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arobot3\Documents\UiPath\DIGITAL MARKETING NCA REPORT AUTOMATION\Reports\"/>
    </mc:Choice>
  </mc:AlternateContent>
  <xr:revisionPtr revIDLastSave="0" documentId="13_ncr:1_{2422DDED-D984-4130-9117-7B5986A127ED}" xr6:coauthVersionLast="47" xr6:coauthVersionMax="47" xr10:uidLastSave="{00000000-0000-0000-0000-000000000000}"/>
  <bookViews>
    <workbookView xWindow="4230" yWindow="1995" windowWidth="15375" windowHeight="7875" xr2:uid="{00000000-000D-0000-FFFF-FFFF00000000}"/>
  </bookViews>
  <sheets>
    <sheet name="Report" sheetId="2" r:id="rId1"/>
    <sheet name="Downloaded Report" sheetId="1" r:id="rId2"/>
  </sheets>
  <definedNames>
    <definedName name="_xlnm._FilterDatabase" localSheetId="1" hidden="1">'Downloaded Report'!$A$1:$S$1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4" i="1" l="1" a="1"/>
  <c r="G144" i="1" s="1"/>
  <c r="G145" i="1" a="1"/>
  <c r="G145" i="1"/>
  <c r="G200" i="1" a="1"/>
  <c r="G200" i="1" s="1"/>
  <c r="G605" i="1" a="1"/>
  <c r="G605" i="1" s="1"/>
  <c r="G221" i="1" a="1"/>
  <c r="G221" i="1" s="1"/>
  <c r="G382" i="1" a="1"/>
  <c r="G382" i="1"/>
  <c r="G263" i="1" a="1"/>
  <c r="G263" i="1" s="1"/>
  <c r="G782" i="1" a="1"/>
  <c r="G782" i="1" s="1"/>
  <c r="G116" i="1" a="1"/>
  <c r="G116" i="1" s="1"/>
  <c r="G748" i="1" a="1"/>
  <c r="G748" i="1" s="1"/>
  <c r="G283" i="1" a="1"/>
  <c r="G283" i="1" s="1"/>
  <c r="G606" i="1" a="1"/>
  <c r="G606" i="1" s="1"/>
  <c r="G344" i="1" a="1"/>
  <c r="G344" i="1" s="1"/>
  <c r="G186" i="1" a="1"/>
  <c r="G186" i="1" s="1"/>
  <c r="G503" i="1" a="1"/>
  <c r="G503" i="1" s="1"/>
  <c r="G254" i="1" a="1"/>
  <c r="G254" i="1" s="1"/>
  <c r="G69" i="1" a="1"/>
  <c r="G69" i="1" s="1"/>
  <c r="G725" i="1" a="1"/>
  <c r="G725" i="1" s="1"/>
  <c r="G147" i="1" a="1"/>
  <c r="G147" i="1" s="1"/>
  <c r="G633" i="1" a="1"/>
  <c r="G633" i="1" s="1"/>
  <c r="G582" i="1" a="1"/>
  <c r="G582" i="1" s="1"/>
  <c r="G188" i="1" a="1"/>
  <c r="G188" i="1" s="1"/>
  <c r="G437" i="1" a="1"/>
  <c r="G437" i="1" s="1"/>
  <c r="G784" i="1" a="1"/>
  <c r="G784" i="1" s="1"/>
  <c r="G507" i="1" a="1"/>
  <c r="G507" i="1" s="1"/>
  <c r="G62" i="1" a="1"/>
  <c r="G62" i="1" s="1"/>
  <c r="G600" i="1" a="1"/>
  <c r="G600" i="1" s="1"/>
  <c r="G509" i="1" a="1"/>
  <c r="G509" i="1" s="1"/>
  <c r="G583" i="1" a="1"/>
  <c r="G583" i="1" s="1"/>
  <c r="G189" i="1" a="1"/>
  <c r="G189" i="1" s="1"/>
  <c r="G510" i="1" a="1"/>
  <c r="G510" i="1" s="1"/>
  <c r="G511" i="1" a="1"/>
  <c r="G511" i="1" s="1"/>
  <c r="G48" i="1" a="1"/>
  <c r="G48" i="1" s="1"/>
  <c r="G608" i="1" a="1"/>
  <c r="G608" i="1" s="1"/>
  <c r="G311" i="1" a="1"/>
  <c r="G311" i="1" s="1"/>
  <c r="G609" i="1" a="1"/>
  <c r="G609" i="1" s="1"/>
  <c r="G335" i="1" a="1"/>
  <c r="G335" i="1" s="1"/>
  <c r="G635" i="1" a="1"/>
  <c r="G635" i="1" s="1"/>
  <c r="G126" i="1" a="1"/>
  <c r="G126" i="1" s="1"/>
  <c r="G664" i="1" a="1"/>
  <c r="G664" i="1" s="1"/>
  <c r="G369" i="1" a="1"/>
  <c r="G369" i="1" s="1"/>
  <c r="G751" i="1" a="1"/>
  <c r="G751" i="1" s="1"/>
  <c r="G118" i="1" a="1"/>
  <c r="G118" i="1" s="1"/>
  <c r="G384" i="1" a="1"/>
  <c r="G384" i="1" s="1"/>
  <c r="G785" i="1" a="1"/>
  <c r="G785" i="1" s="1"/>
  <c r="G649" i="1" a="1"/>
  <c r="G649" i="1" s="1"/>
  <c r="G610" i="1" a="1"/>
  <c r="G610" i="1" s="1"/>
  <c r="G514" i="1" a="1"/>
  <c r="G514" i="1" s="1"/>
  <c r="G136" i="1" a="1"/>
  <c r="G136" i="1" s="1"/>
  <c r="G752" i="1" a="1"/>
  <c r="G752" i="1" s="1"/>
  <c r="G720" i="1" a="1"/>
  <c r="G720" i="1" s="1"/>
  <c r="G613" i="1" a="1"/>
  <c r="G613" i="1" s="1"/>
  <c r="G119" i="1" a="1"/>
  <c r="G119" i="1" s="1"/>
  <c r="G399" i="1" a="1"/>
  <c r="G399" i="1" s="1"/>
  <c r="G6" i="1" a="1"/>
  <c r="G6" i="1" s="1"/>
  <c r="G516" i="1" a="1"/>
  <c r="G516" i="1" s="1"/>
  <c r="G755" i="1" a="1"/>
  <c r="G755" i="1" s="1"/>
  <c r="G492" i="1" a="1"/>
  <c r="G492" i="1" s="1"/>
  <c r="G376" i="1" a="1"/>
  <c r="G376" i="1" s="1"/>
  <c r="G615" i="1" a="1"/>
  <c r="G615" i="1" s="1"/>
  <c r="G250" i="1" a="1"/>
  <c r="G250" i="1" s="1"/>
  <c r="G517" i="1" a="1"/>
  <c r="G517" i="1" s="1"/>
  <c r="G141" i="1" a="1"/>
  <c r="G141" i="1" s="1"/>
  <c r="G285" i="1" a="1"/>
  <c r="G285" i="1" s="1"/>
  <c r="G494" i="1" a="1"/>
  <c r="G494" i="1" s="1"/>
  <c r="G68" i="1" a="1"/>
  <c r="G68" i="1" s="1"/>
  <c r="G365" i="1" a="1"/>
  <c r="G365" i="1" s="1"/>
  <c r="G301" i="1" a="1"/>
  <c r="G301" i="1" s="1"/>
  <c r="G428" i="1" a="1"/>
  <c r="G428" i="1" s="1"/>
  <c r="G134" i="1" a="1"/>
  <c r="G134" i="1" s="1"/>
  <c r="G50" i="1" a="1"/>
  <c r="G50" i="1" s="1"/>
  <c r="G787" i="1" a="1"/>
  <c r="G787" i="1" s="1"/>
  <c r="G651" i="1" a="1"/>
  <c r="G651" i="1" s="1"/>
  <c r="G205" i="1" a="1"/>
  <c r="G205" i="1" s="1"/>
  <c r="G4" i="1" a="1"/>
  <c r="G4" i="1" s="1"/>
  <c r="G473" i="1" a="1"/>
  <c r="G473" i="1" s="1"/>
  <c r="G740" i="1" a="1"/>
  <c r="G740" i="1" s="1"/>
  <c r="G669" i="1" a="1"/>
  <c r="G669" i="1" s="1"/>
  <c r="G709" i="1" a="1"/>
  <c r="G709" i="1" s="1"/>
  <c r="G730" i="1" a="1"/>
  <c r="G730" i="1" s="1"/>
  <c r="G163" i="1" a="1"/>
  <c r="G163" i="1" s="1"/>
  <c r="G273" i="1" a="1"/>
  <c r="G273" i="1" s="1"/>
  <c r="G670" i="1" a="1"/>
  <c r="G670" i="1" s="1"/>
  <c r="G524" i="1" a="1"/>
  <c r="G524" i="1" s="1"/>
  <c r="G292" i="1" a="1"/>
  <c r="G292" i="1" s="1"/>
  <c r="G671" i="1" a="1"/>
  <c r="G671" i="1" s="1"/>
  <c r="G441" i="1" a="1"/>
  <c r="G441" i="1" s="1"/>
  <c r="G739" i="1" a="1"/>
  <c r="G739" i="1" s="1"/>
  <c r="G590" i="1" a="1"/>
  <c r="G590" i="1" s="1"/>
  <c r="G127" i="1" a="1"/>
  <c r="G127" i="1" s="1"/>
  <c r="G212" i="1" a="1"/>
  <c r="G212" i="1" s="1"/>
  <c r="G27" i="1" a="1"/>
  <c r="G27" i="1" s="1"/>
  <c r="G160" i="1" a="1"/>
  <c r="G160" i="1" s="1"/>
  <c r="G275" i="1" a="1"/>
  <c r="G275" i="1" s="1"/>
  <c r="G598" i="1" a="1"/>
  <c r="G598" i="1" s="1"/>
  <c r="G236" i="1" a="1"/>
  <c r="G236" i="1" s="1"/>
  <c r="G257" i="1" a="1"/>
  <c r="G257" i="1" s="1"/>
  <c r="G808" i="1" a="1"/>
  <c r="G808" i="1" s="1"/>
  <c r="G761" i="1" a="1"/>
  <c r="G761" i="1" s="1"/>
  <c r="G533" i="1" a="1"/>
  <c r="G533" i="1" s="1"/>
  <c r="G76" i="1" a="1"/>
  <c r="G76" i="1" s="1"/>
  <c r="G323" i="1" a="1"/>
  <c r="G323" i="1" s="1"/>
  <c r="G3" i="1" a="1"/>
  <c r="G3" i="1" s="1"/>
  <c r="G325" i="1" a="1"/>
  <c r="G325" i="1" s="1"/>
  <c r="G364" i="1" a="1"/>
  <c r="G364" i="1" s="1"/>
  <c r="G601" i="1" a="1"/>
  <c r="G601" i="1" s="1"/>
  <c r="G231" i="1" a="1"/>
  <c r="G231" i="1" s="1"/>
  <c r="G32" i="1" a="1"/>
  <c r="G32" i="1" s="1"/>
  <c r="G698" i="1" a="1"/>
  <c r="G698" i="1" s="1"/>
  <c r="G419" i="1" a="1"/>
  <c r="G419" i="1" s="1"/>
  <c r="G132" i="1" a="1"/>
  <c r="G132" i="1" s="1"/>
  <c r="G775" i="1" a="1"/>
  <c r="G775" i="1" s="1"/>
  <c r="G417" i="1" a="1"/>
  <c r="G417" i="1" s="1"/>
  <c r="G542" i="1" a="1"/>
  <c r="G542" i="1" s="1"/>
  <c r="G762" i="1" a="1"/>
  <c r="G762" i="1" s="1"/>
  <c r="G421" i="1" a="1"/>
  <c r="G421" i="1" s="1"/>
  <c r="G377" i="1" a="1"/>
  <c r="G377" i="1" s="1"/>
  <c r="G735" i="1" a="1"/>
  <c r="G735" i="1" s="1"/>
  <c r="G276" i="1" a="1"/>
  <c r="G276" i="1" s="1"/>
  <c r="G303" i="1" a="1"/>
  <c r="G303" i="1" s="1"/>
  <c r="G547" i="1" a="1"/>
  <c r="G547" i="1" s="1"/>
  <c r="G40" i="1" a="1"/>
  <c r="G40" i="1" s="1"/>
  <c r="G678" i="1" a="1"/>
  <c r="G678" i="1" s="1"/>
  <c r="G679" i="1" a="1"/>
  <c r="G679" i="1" s="1"/>
  <c r="G306" i="1" a="1"/>
  <c r="G306" i="1" s="1"/>
  <c r="G199" i="1" a="1"/>
  <c r="G199" i="1" s="1"/>
  <c r="G790" i="1" a="1"/>
  <c r="G790" i="1" s="1"/>
  <c r="G711" i="1" a="1"/>
  <c r="G711" i="1" s="1"/>
  <c r="G495" i="1" a="1"/>
  <c r="G495" i="1" s="1"/>
  <c r="G440" i="1" a="1"/>
  <c r="G440" i="1" s="1"/>
  <c r="G736" i="1" a="1"/>
  <c r="G736" i="1" s="1"/>
  <c r="G622" i="1" a="1"/>
  <c r="G622" i="1" s="1"/>
  <c r="G431" i="1" a="1"/>
  <c r="G431" i="1" s="1"/>
  <c r="G432" i="1" a="1"/>
  <c r="G432" i="1" s="1"/>
  <c r="G179" i="1" a="1"/>
  <c r="G179" i="1" s="1"/>
  <c r="G712" i="1" a="1"/>
  <c r="G712" i="1" s="1"/>
  <c r="G228" i="1" a="1"/>
  <c r="G228" i="1" s="1"/>
  <c r="G691" i="1" a="1"/>
  <c r="G691" i="1" s="1"/>
  <c r="G240" i="1" a="1"/>
  <c r="G240" i="1" s="1"/>
  <c r="G741" i="1" a="1"/>
  <c r="G741" i="1" s="1"/>
  <c r="G462" i="1" a="1"/>
  <c r="G462" i="1" s="1"/>
  <c r="G198" i="1" a="1"/>
  <c r="G198" i="1" s="1"/>
  <c r="G688" i="1" a="1"/>
  <c r="G688" i="1" s="1"/>
  <c r="G623" i="1" a="1"/>
  <c r="G623" i="1" s="1"/>
  <c r="G175" i="1" a="1"/>
  <c r="G175" i="1" s="1"/>
  <c r="G408" i="1" a="1"/>
  <c r="G408" i="1" s="1"/>
  <c r="G133" i="1" a="1"/>
  <c r="G133" i="1" s="1"/>
  <c r="G362" i="1" a="1"/>
  <c r="G362" i="1" s="1"/>
  <c r="G15" i="1" a="1"/>
  <c r="G15" i="1" s="1"/>
  <c r="G387" i="1" a="1"/>
  <c r="G387" i="1" s="1"/>
  <c r="G83" i="1" a="1"/>
  <c r="G83" i="1" s="1"/>
  <c r="G475" i="1" a="1"/>
  <c r="G475" i="1" s="1"/>
  <c r="G630" i="1" a="1"/>
  <c r="G630" i="1" s="1"/>
  <c r="G218" i="1" a="1"/>
  <c r="G218" i="1" s="1"/>
  <c r="G648" i="1" a="1"/>
  <c r="G648" i="1" s="1"/>
  <c r="G381" i="1" a="1"/>
  <c r="G381" i="1" s="1"/>
  <c r="G395" i="1" a="1"/>
  <c r="G395" i="1" s="1"/>
  <c r="G738" i="1" a="1"/>
  <c r="G738" i="1" s="1"/>
  <c r="G647" i="1" a="1"/>
  <c r="G647" i="1" s="1"/>
  <c r="G121" i="1" a="1"/>
  <c r="G121" i="1" s="1"/>
  <c r="G219" i="1" a="1"/>
  <c r="G219" i="1" s="1"/>
  <c r="G108" i="1" a="1"/>
  <c r="G108" i="1" s="1"/>
  <c r="G334" i="1" a="1"/>
  <c r="G334" i="1" s="1"/>
  <c r="G658" i="1" a="1"/>
  <c r="G658" i="1" s="1"/>
  <c r="G101" i="1" a="1"/>
  <c r="G1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<sst xmlns="http://schemas.openxmlformats.org/spreadsheetml/2006/main" count="16806" uniqueCount="4343">
  <si>
    <t>MOBILE_NO</t>
  </si>
  <si>
    <t>LEAD_DATE</t>
  </si>
  <si>
    <t>LEAD_NAME</t>
  </si>
  <si>
    <t>LEAD_SOURCE</t>
  </si>
  <si>
    <t>LEAD_MEDIUM</t>
  </si>
  <si>
    <t>LEAD_CAMPAIGN</t>
  </si>
  <si>
    <t>LEAD_LABEL</t>
  </si>
  <si>
    <t>BRANCH_ID</t>
  </si>
  <si>
    <t>BRANCH_NAME</t>
  </si>
  <si>
    <t>AREA_NAME</t>
  </si>
  <si>
    <t>REGION_NAME</t>
  </si>
  <si>
    <t>FZM</t>
  </si>
  <si>
    <t>CUSTOMER_ID</t>
  </si>
  <si>
    <t>CREATED_DATE</t>
  </si>
  <si>
    <t>GROSS_WT</t>
  </si>
  <si>
    <t>NET_WT</t>
  </si>
  <si>
    <t>QUOT_DT</t>
  </si>
  <si>
    <t>PLEDGE_VAL</t>
  </si>
  <si>
    <t>LND_RATE</t>
  </si>
  <si>
    <t>62*8456933</t>
  </si>
  <si>
    <t>19-11-2022 11:35:06</t>
  </si>
  <si>
    <t>Facebook Ads</t>
  </si>
  <si>
    <t>cpc</t>
  </si>
  <si>
    <t>online-gold-loan</t>
  </si>
  <si>
    <t>No Label Found</t>
  </si>
  <si>
    <t>THAIKAVU</t>
  </si>
  <si>
    <t>ERNAKULAM-2</t>
  </si>
  <si>
    <t>ERNAKULAM-1</t>
  </si>
  <si>
    <t>FZM-1</t>
  </si>
  <si>
    <t>19-11-2022 12:03:54</t>
  </si>
  <si>
    <t>19-11-2022 12:10:14</t>
  </si>
  <si>
    <t>79*5117143</t>
  </si>
  <si>
    <t>19-11-2022 09:47:37</t>
  </si>
  <si>
    <t>ATTILI,WEST GODAVARI</t>
  </si>
  <si>
    <t>BHIMAVARAM</t>
  </si>
  <si>
    <t>ELURU</t>
  </si>
  <si>
    <t>FZM-3</t>
  </si>
  <si>
    <t>19-11-2022 10:16:49</t>
  </si>
  <si>
    <t>19-11-2022 10:23:44</t>
  </si>
  <si>
    <t>88*1222249</t>
  </si>
  <si>
    <t>19-11-2022 11:25:55</t>
  </si>
  <si>
    <t>-{{adset.name}}-{{online_gold _loan_conversion_karnataka}}</t>
  </si>
  <si>
    <t>THIMMAPURA CIRCLE GULBERGA</t>
  </si>
  <si>
    <t>GULBARGA-1</t>
  </si>
  <si>
    <t>GULBARGA</t>
  </si>
  <si>
    <t>FZM-5</t>
  </si>
  <si>
    <t>19-11-2022 11:35:26</t>
  </si>
  <si>
    <t>81*6910051</t>
  </si>
  <si>
    <t>19-11-2022 14:48:48</t>
  </si>
  <si>
    <t>CHALISSERY</t>
  </si>
  <si>
    <t>THRISSUR-06</t>
  </si>
  <si>
    <t>THRISSUR - 1</t>
  </si>
  <si>
    <t>19-11-2022 14:50:59</t>
  </si>
  <si>
    <t>19-11-2022 14:56:14</t>
  </si>
  <si>
    <t>70*7963359</t>
  </si>
  <si>
    <t>19-11-2022 10:18:33</t>
  </si>
  <si>
    <t>instant-gold-loan</t>
  </si>
  <si>
    <t>DHANUPALLI SAMBALPUR</t>
  </si>
  <si>
    <t>SAMBALPUR</t>
  </si>
  <si>
    <t>FZM-7</t>
  </si>
  <si>
    <t>19-11-2022 10:34:44</t>
  </si>
  <si>
    <t>19-11-2022 10:47:56</t>
  </si>
  <si>
    <t>78*4951518</t>
  </si>
  <si>
    <t>19-11-2022 09:28:39</t>
  </si>
  <si>
    <t>BRAJARAJNAGAR</t>
  </si>
  <si>
    <t>JHARSUGUDA</t>
  </si>
  <si>
    <t>19-11-2022 12:37:11</t>
  </si>
  <si>
    <t>19-11-2022 12:50:22</t>
  </si>
  <si>
    <t>95*3183763</t>
  </si>
  <si>
    <t>19-11-2022 12:20:02</t>
  </si>
  <si>
    <t>ARCOT</t>
  </si>
  <si>
    <t>WALAJAPET</t>
  </si>
  <si>
    <t>VELLORE</t>
  </si>
  <si>
    <t>19-11-2022 15:53:03</t>
  </si>
  <si>
    <t>19-11-2022 15:58:45</t>
  </si>
  <si>
    <t>79*2040167</t>
  </si>
  <si>
    <t>19-11-2022 11:08:47</t>
  </si>
  <si>
    <t>RAPTI NAGAR PHASE 1-GORAKHPUR</t>
  </si>
  <si>
    <t>GORAKHPUR 2</t>
  </si>
  <si>
    <t>VARANASI</t>
  </si>
  <si>
    <t>FZM-8</t>
  </si>
  <si>
    <t>19-11-2022 11:45:05</t>
  </si>
  <si>
    <t>19-11-2022 11:52:00</t>
  </si>
  <si>
    <t>84*1615500</t>
  </si>
  <si>
    <t>19-11-2022 13:15:48</t>
  </si>
  <si>
    <t>NA</t>
  </si>
  <si>
    <t>BYADGI</t>
  </si>
  <si>
    <t>HAVERI</t>
  </si>
  <si>
    <t>DAVANAGERE</t>
  </si>
  <si>
    <t>19-11-2022 14:02:27</t>
  </si>
  <si>
    <t>19-11-2022 14:10:39</t>
  </si>
  <si>
    <t>89*9062094</t>
  </si>
  <si>
    <t>19-11-2022 15:05:01</t>
  </si>
  <si>
    <t>MASJID CENTRE,REPALLE</t>
  </si>
  <si>
    <t>BAPATLA</t>
  </si>
  <si>
    <t>ONGOLE</t>
  </si>
  <si>
    <t>19-11-2022 15:26:07</t>
  </si>
  <si>
    <t>19-11-2022 15:32:13</t>
  </si>
  <si>
    <t>70*8238398</t>
  </si>
  <si>
    <t>19-11-2022 12:58:44</t>
  </si>
  <si>
    <t>share</t>
  </si>
  <si>
    <t>doorstep-gold-loan_NEW</t>
  </si>
  <si>
    <t>SUKHRALI GURGAON</t>
  </si>
  <si>
    <t>HARYANA-4</t>
  </si>
  <si>
    <t>HARYANA</t>
  </si>
  <si>
    <t>19-11-2022 13:06:39</t>
  </si>
  <si>
    <t>19-11-2022 13:15:58</t>
  </si>
  <si>
    <t>96*1919490</t>
  </si>
  <si>
    <t>19-11-2022 09:59:27</t>
  </si>
  <si>
    <t>JADAVPUR</t>
  </si>
  <si>
    <t>KOLKATA-4</t>
  </si>
  <si>
    <t>KOLKATA SOUTH</t>
  </si>
  <si>
    <t>19-11-2022 10:06:49</t>
  </si>
  <si>
    <t>19-11-2022 10:20:36</t>
  </si>
  <si>
    <t>93*0813867</t>
  </si>
  <si>
    <t>19-11-2022 14:41:38</t>
  </si>
  <si>
    <t>Take over gold loan_NEW</t>
  </si>
  <si>
    <t>LAXMI NAGAR</t>
  </si>
  <si>
    <t>DELHI-7</t>
  </si>
  <si>
    <t>DELHI-2</t>
  </si>
  <si>
    <t>19-11-2022 15:02:37</t>
  </si>
  <si>
    <t>19-11-2022 15:11:40</t>
  </si>
  <si>
    <t>70*2214181</t>
  </si>
  <si>
    <t>19-11-2022 12:41:54</t>
  </si>
  <si>
    <t>Other</t>
  </si>
  <si>
    <t>SUPERMARKET GULBERGA</t>
  </si>
  <si>
    <t>GULBARGA-2</t>
  </si>
  <si>
    <t>19-11-2022 13:14:00</t>
  </si>
  <si>
    <t>19-11-2022 13:33:01</t>
  </si>
  <si>
    <t>81*0044677</t>
  </si>
  <si>
    <t>19-11-2022 12:06:29</t>
  </si>
  <si>
    <t>New special scheme gold loan</t>
  </si>
  <si>
    <t>WARUD</t>
  </si>
  <si>
    <t>AMARAVATI</t>
  </si>
  <si>
    <t>NAGPUR</t>
  </si>
  <si>
    <t>FZM-6</t>
  </si>
  <si>
    <t>19-11-2022 14:24:03</t>
  </si>
  <si>
    <t>19-11-2022 14:36:02</t>
  </si>
  <si>
    <t>87*9936231</t>
  </si>
  <si>
    <t>18-11-2022 08:50:01</t>
  </si>
  <si>
    <t>GMB</t>
  </si>
  <si>
    <t>THANE</t>
  </si>
  <si>
    <t>MUMBAI</t>
  </si>
  <si>
    <t>19-11-2022 14:50:15</t>
  </si>
  <si>
    <t>95*3790481</t>
  </si>
  <si>
    <t>18-07-2022 17:39:58</t>
  </si>
  <si>
    <t>Shop_Sticker_Refer</t>
  </si>
  <si>
    <t>Refer &amp; Win_June22</t>
  </si>
  <si>
    <t>ANAND BAG</t>
  </si>
  <si>
    <t>KAMALANAGAR</t>
  </si>
  <si>
    <t>SECUNDRABAD</t>
  </si>
  <si>
    <t>19-11-2022 14:12:18</t>
  </si>
  <si>
    <t>19-11-2022 14:34:00</t>
  </si>
  <si>
    <t>61*6363633</t>
  </si>
  <si>
    <t>19-11-2022 11:21:28</t>
  </si>
  <si>
    <t>ANGAMALI</t>
  </si>
  <si>
    <t>ERNAKULAM-10</t>
  </si>
  <si>
    <t>19-11-2022 11:29:45</t>
  </si>
  <si>
    <t>19-11-2022 11:38:31</t>
  </si>
  <si>
    <t>81*1755441</t>
  </si>
  <si>
    <t>19-11-2022 11:31:23</t>
  </si>
  <si>
    <t>OLD PATTABHIPURAM</t>
  </si>
  <si>
    <t>THENALI</t>
  </si>
  <si>
    <t>VIJAYAWADA REGION</t>
  </si>
  <si>
    <t>19-11-2022 11:35:17</t>
  </si>
  <si>
    <t>19-11-2022 15:45:49</t>
  </si>
  <si>
    <t>63*2498117</t>
  </si>
  <si>
    <t>19-11-2022 13:40:07</t>
  </si>
  <si>
    <t>SEDAM</t>
  </si>
  <si>
    <t>19-11-2022 14:49:30</t>
  </si>
  <si>
    <t>19-11-2022 15:01:30</t>
  </si>
  <si>
    <t>97*0914856</t>
  </si>
  <si>
    <t>19-11-2022 11:47:13</t>
  </si>
  <si>
    <t>UDUMALPET</t>
  </si>
  <si>
    <t>COIMBATORE-1</t>
  </si>
  <si>
    <t>COIMBATORE REGION</t>
  </si>
  <si>
    <t>FZM-2</t>
  </si>
  <si>
    <t>19-11-2022 15:49:06</t>
  </si>
  <si>
    <t>19-11-2022 16:06:25</t>
  </si>
  <si>
    <t>63*4075799</t>
  </si>
  <si>
    <t>19-11-2022 12:38:50</t>
  </si>
  <si>
    <t>AYYAPPAN THANGAL</t>
  </si>
  <si>
    <t>POONAMALLEE</t>
  </si>
  <si>
    <t>THIRUVALLUR</t>
  </si>
  <si>
    <t>19-11-2022 15:04:40</t>
  </si>
  <si>
    <t>19-11-2022 15:08:47</t>
  </si>
  <si>
    <t>75*4901371</t>
  </si>
  <si>
    <t>19-11-2022 12:54:34</t>
  </si>
  <si>
    <t>Take over gold loan</t>
  </si>
  <si>
    <t>lead-generation-tamilnadu-location-tamil-single-banner-ad-brand-ambassador-image-instant-loan</t>
  </si>
  <si>
    <t>VANAGARAM BRANCH</t>
  </si>
  <si>
    <t>19-11-2022 13:31:31</t>
  </si>
  <si>
    <t>19-11-2022 13:40:25</t>
  </si>
  <si>
    <t>96*6697590</t>
  </si>
  <si>
    <t>18-11-2022 17:21:00</t>
  </si>
  <si>
    <t>lead-generation-tamilnadu-location-tamil-single-banner-ad-brand-ambassador-image-take-over-campaign</t>
  </si>
  <si>
    <t>PASUPATHIPALAYAM KARUR</t>
  </si>
  <si>
    <t>KARUR-1</t>
  </si>
  <si>
    <t>TRICHY</t>
  </si>
  <si>
    <t>19-11-2022 11:07:20</t>
  </si>
  <si>
    <t>19-11-2022 11:43:37</t>
  </si>
  <si>
    <t>95*7774334</t>
  </si>
  <si>
    <t>19-11-2022 11:27:27</t>
  </si>
  <si>
    <t>HATTALA ROAD,DURGAPUR</t>
  </si>
  <si>
    <t>DURGAPUR</t>
  </si>
  <si>
    <t>19-11-2022 12:00:29</t>
  </si>
  <si>
    <t>19-11-2022 12:16:19</t>
  </si>
  <si>
    <t>91*0740983</t>
  </si>
  <si>
    <t>19-11-2022 11:15:11</t>
  </si>
  <si>
    <t>KANDASSANKADAVU</t>
  </si>
  <si>
    <t>THRISSUR-02</t>
  </si>
  <si>
    <t>19-11-2022 12:57:18</t>
  </si>
  <si>
    <t>19-11-2022 13:02:50</t>
  </si>
  <si>
    <t>70*3294593</t>
  </si>
  <si>
    <t>19-11-2022 14:24:32</t>
  </si>
  <si>
    <t>DELHI GATE AHMEDNAGAR</t>
  </si>
  <si>
    <t>AHMED NAGAR</t>
  </si>
  <si>
    <t>AURANGABAD</t>
  </si>
  <si>
    <t>19-11-2022 15:03:02</t>
  </si>
  <si>
    <t>19-11-2022 15:08:19</t>
  </si>
  <si>
    <t>70*9784572</t>
  </si>
  <si>
    <t>14-11-2022 10:38:59</t>
  </si>
  <si>
    <t>BOGADI MYSORE</t>
  </si>
  <si>
    <t>MYSORE 2</t>
  </si>
  <si>
    <t xml:space="preserve">MYSORE </t>
  </si>
  <si>
    <t>FZM-4</t>
  </si>
  <si>
    <t>19-11-2022 13:20:34</t>
  </si>
  <si>
    <t>19-11-2022 13:26:30</t>
  </si>
  <si>
    <t>98*5824883</t>
  </si>
  <si>
    <t>19-11-2022 15:49:49</t>
  </si>
  <si>
    <t>THADITHOTA</t>
  </si>
  <si>
    <t>EAST GODAWARI 5</t>
  </si>
  <si>
    <t xml:space="preserve">EAST GODAWARI </t>
  </si>
  <si>
    <t>19-11-2022 15:55:15</t>
  </si>
  <si>
    <t>19-11-2022 16:00:37</t>
  </si>
  <si>
    <t>93*9525662</t>
  </si>
  <si>
    <t>19-11-2022 12:13:40</t>
  </si>
  <si>
    <t>INDRA PARK</t>
  </si>
  <si>
    <t>DELHI-1</t>
  </si>
  <si>
    <t>19-11-2022 12:38:41</t>
  </si>
  <si>
    <t>19-11-2022 12:55:13</t>
  </si>
  <si>
    <t>88*1266411</t>
  </si>
  <si>
    <t>19-11-2022 14:55:13</t>
  </si>
  <si>
    <t>R P ROAD,NANJANGUDU</t>
  </si>
  <si>
    <t>CHAMRAJNAGAR</t>
  </si>
  <si>
    <t>19-11-2022 14:59:50</t>
  </si>
  <si>
    <t>19-11-2022 15:12:30</t>
  </si>
  <si>
    <t>98*4065198</t>
  </si>
  <si>
    <t>19-11-2022 09:51:13</t>
  </si>
  <si>
    <t>PARAMATHY</t>
  </si>
  <si>
    <t>ERODE-2</t>
  </si>
  <si>
    <t>ERODE</t>
  </si>
  <si>
    <t>19-11-2022 10:30:40</t>
  </si>
  <si>
    <t>19-11-2022 10:38:21</t>
  </si>
  <si>
    <t>97*4540546</t>
  </si>
  <si>
    <t>19-11-2022 13:20:17</t>
  </si>
  <si>
    <t>BUS STAND DAMAN</t>
  </si>
  <si>
    <t>SURAT-2</t>
  </si>
  <si>
    <t>SOUTH GUJARAT</t>
  </si>
  <si>
    <t>19-11-2022 14:55:19</t>
  </si>
  <si>
    <t>19-11-2022 15:23:37</t>
  </si>
  <si>
    <t>94*8658608</t>
  </si>
  <si>
    <t>19-11-2022 07:29:29</t>
  </si>
  <si>
    <t>VALAPAD MAFIL</t>
  </si>
  <si>
    <t>19-11-2022 11:06:25</t>
  </si>
  <si>
    <t>19-11-2022 11:28:38</t>
  </si>
  <si>
    <t>98*6093408</t>
  </si>
  <si>
    <t>19-11-2022 13:14:32</t>
  </si>
  <si>
    <t>CHELARI</t>
  </si>
  <si>
    <t>MALAPPURAM-2</t>
  </si>
  <si>
    <t>MALAPURAM</t>
  </si>
  <si>
    <t>19-11-2022 14:19:31</t>
  </si>
  <si>
    <t>19-11-2022 14:38:26</t>
  </si>
  <si>
    <t>90*2990123</t>
  </si>
  <si>
    <t>19-11-2022 12:17:37</t>
  </si>
  <si>
    <t>BUDHANAGAR UPPAL</t>
  </si>
  <si>
    <t>SECUNDRABAD-4</t>
  </si>
  <si>
    <t>19-11-2022 12:31:25</t>
  </si>
  <si>
    <t>19-11-2022 12:48:36</t>
  </si>
  <si>
    <t>82*7028315</t>
  </si>
  <si>
    <t>doorstep-gold-loan</t>
  </si>
  <si>
    <t>lead-generation-karnataka-location-kannada-single-banner-ad-brand-ambassador-image-doorstep-gold-loan</t>
  </si>
  <si>
    <t>KOTTIGAPALAY</t>
  </si>
  <si>
    <t>BANGALORE-13</t>
  </si>
  <si>
    <t>BANGALORE-2</t>
  </si>
  <si>
    <t>19-11-2022 11:08:18</t>
  </si>
  <si>
    <t>19-11-2022 11:14:57</t>
  </si>
  <si>
    <t>93*2741710</t>
  </si>
  <si>
    <t>23-03-2021 08:57:29</t>
  </si>
  <si>
    <t>Refer join&amp; Win</t>
  </si>
  <si>
    <t>SONAMUKHI</t>
  </si>
  <si>
    <t>KOLKATA-13</t>
  </si>
  <si>
    <t>19-11-2022 14:12:21</t>
  </si>
  <si>
    <t>19-11-2022 14:21:31</t>
  </si>
  <si>
    <t>97*5102520</t>
  </si>
  <si>
    <t>17-11-2022 11:42:43</t>
  </si>
  <si>
    <t>KULATHUPUZHA</t>
  </si>
  <si>
    <t>KOLLAM 5</t>
  </si>
  <si>
    <t>KOLLAM REGION</t>
  </si>
  <si>
    <t>19-11-2022 13:24:40</t>
  </si>
  <si>
    <t>19-11-2022 13:36:54</t>
  </si>
  <si>
    <t>84*1097921</t>
  </si>
  <si>
    <t>17-11-2022 14:14:35</t>
  </si>
  <si>
    <t>lead-generation-west-bengal-location-bengali-single-banner-ad-brand-ambassador-image-business-promotion-campaign</t>
  </si>
  <si>
    <t>BAGUIHATI ROAD</t>
  </si>
  <si>
    <t>KOLKATA-12</t>
  </si>
  <si>
    <t>KOLKATA NORTH</t>
  </si>
  <si>
    <t>19-11-2022 15:02:13</t>
  </si>
  <si>
    <t>19-11-2022 15:10:38</t>
  </si>
  <si>
    <t>87*7946323</t>
  </si>
  <si>
    <t>19-11-2022 10:55:37</t>
  </si>
  <si>
    <t>lead-generation-maharashtra-location-marathi-single-banner-ad-brand-ambassador-image-instant-loan</t>
  </si>
  <si>
    <t>SHAHDOL MP</t>
  </si>
  <si>
    <t>SATNA</t>
  </si>
  <si>
    <t>JABALPUR</t>
  </si>
  <si>
    <t>19-11-2022 12:02:30</t>
  </si>
  <si>
    <t>19-11-2022 12:21:39</t>
  </si>
  <si>
    <t>78*5416984</t>
  </si>
  <si>
    <t>19-11-2022 10:39:54</t>
  </si>
  <si>
    <t>lead-generation-andhra-pradesh-location-telungu-single-banner-ad-brand-ambassador-image-instant-loan</t>
  </si>
  <si>
    <t>DHONE</t>
  </si>
  <si>
    <t>KADAPA</t>
  </si>
  <si>
    <t>KURNOOL</t>
  </si>
  <si>
    <t>19-11-2022 11:56:47</t>
  </si>
  <si>
    <t>19-11-2022 12:26:55</t>
  </si>
  <si>
    <t>90*9115729</t>
  </si>
  <si>
    <t>16-11-2022 09:10:07</t>
  </si>
  <si>
    <t>ANNAPURNA ROAD INDORE</t>
  </si>
  <si>
    <t>INDORE-2</t>
  </si>
  <si>
    <t>INDORE</t>
  </si>
  <si>
    <t>19-11-2022 15:35:39</t>
  </si>
  <si>
    <t>19-11-2022 16:12:24</t>
  </si>
  <si>
    <t>80*7782143</t>
  </si>
  <si>
    <t>19-11-2022 15:22:29</t>
  </si>
  <si>
    <t>ABAB COLONY NAGPUR</t>
  </si>
  <si>
    <t>NAGPUR-1</t>
  </si>
  <si>
    <t>19-11-2022 16:12:12</t>
  </si>
  <si>
    <t>19-11-2022 16:18:27</t>
  </si>
  <si>
    <t>62*8857267</t>
  </si>
  <si>
    <t>19-11-2022 12:00:58</t>
  </si>
  <si>
    <t>KOTTAI</t>
  </si>
  <si>
    <t>PALAKKAD-03</t>
  </si>
  <si>
    <t xml:space="preserve">THRISSUR - 2 </t>
  </si>
  <si>
    <t>19-11-2022 14:06:16</t>
  </si>
  <si>
    <t>19-11-2022 14:09:43</t>
  </si>
  <si>
    <t>89*7586186</t>
  </si>
  <si>
    <t>19-11-2022 10:46:19</t>
  </si>
  <si>
    <t>DHUPGURI</t>
  </si>
  <si>
    <t>SILIGURI</t>
  </si>
  <si>
    <t>ASSAM</t>
  </si>
  <si>
    <t>19-11-2022 11:36:03</t>
  </si>
  <si>
    <t>19-11-2022 11:45:43</t>
  </si>
  <si>
    <t>62*6730323</t>
  </si>
  <si>
    <t>19-11-2022 11:47:55</t>
  </si>
  <si>
    <t>Google Ads</t>
  </si>
  <si>
    <t>-maharashtra-competitor-</t>
  </si>
  <si>
    <t>NARAYANGAON</t>
  </si>
  <si>
    <t>PIMPRI CHINCHWAD 1</t>
  </si>
  <si>
    <t>PUNE</t>
  </si>
  <si>
    <t>19-11-2022 12:01:34</t>
  </si>
  <si>
    <t>19-11-2022 12:09:53</t>
  </si>
  <si>
    <t>73*2971028</t>
  </si>
  <si>
    <t>19-11-2022 11:36:02</t>
  </si>
  <si>
    <t>RAMA BUILDING CENTER</t>
  </si>
  <si>
    <t>19-11-2022 12:46:50</t>
  </si>
  <si>
    <t>19-11-2022 13:00:21</t>
  </si>
  <si>
    <t>96*2483838</t>
  </si>
  <si>
    <t>24-10-2020 00:00:00</t>
  </si>
  <si>
    <t>Website</t>
  </si>
  <si>
    <t>KACHERY BAZAR</t>
  </si>
  <si>
    <t>BHADRAK</t>
  </si>
  <si>
    <t>BALASORE</t>
  </si>
  <si>
    <t>19-11-2022 12:44:58</t>
  </si>
  <si>
    <t>19-11-2022 12:59:48</t>
  </si>
  <si>
    <t>65*4411232</t>
  </si>
  <si>
    <t>19-11-2022 11:22:03</t>
  </si>
  <si>
    <t>lead-generation-kerala-location-malayalam-single-banner-ad-brand-ambassador-image-instant-loan</t>
  </si>
  <si>
    <t>PUTHUPALLY</t>
  </si>
  <si>
    <t>KOTTAYAM 4</t>
  </si>
  <si>
    <t>19-11-2022 14:29:17</t>
  </si>
  <si>
    <t>19-11-2022 14:43:56</t>
  </si>
  <si>
    <t>91*2588648</t>
  </si>
  <si>
    <t>19-11-2022 10:02:01</t>
  </si>
  <si>
    <t>SUBASH ROAD-SIDDIPET</t>
  </si>
  <si>
    <t>KARIMNAGAR 2</t>
  </si>
  <si>
    <t>KARIMNAGAR</t>
  </si>
  <si>
    <t>19-11-2022 14:23:21</t>
  </si>
  <si>
    <t>19-11-2022 14:35:10</t>
  </si>
  <si>
    <t>64*0352839</t>
  </si>
  <si>
    <t>19-11-2022 09:20:54</t>
  </si>
  <si>
    <t>SENGUTTAI KATPADI</t>
  </si>
  <si>
    <t>19-11-2022 14:43:21</t>
  </si>
  <si>
    <t>19-11-2022 14:47:30</t>
  </si>
  <si>
    <t>76*4321293</t>
  </si>
  <si>
    <t>19-11-2022 11:29:52</t>
  </si>
  <si>
    <t>CHINTHADRIPET</t>
  </si>
  <si>
    <t>EGMORE</t>
  </si>
  <si>
    <t>19-11-2022 12:14:00</t>
  </si>
  <si>
    <t>19-11-2022 12:18:21</t>
  </si>
  <si>
    <t>63*8555895</t>
  </si>
  <si>
    <t>19-11-2022 14:36:19</t>
  </si>
  <si>
    <t>BELLARY CIRCLE,KURNOOL</t>
  </si>
  <si>
    <t>ADONI</t>
  </si>
  <si>
    <t>19-11-2022 14:51:52</t>
  </si>
  <si>
    <t>19-11-2022 15:25:33</t>
  </si>
  <si>
    <t>89*0234364</t>
  </si>
  <si>
    <t>COONOOR</t>
  </si>
  <si>
    <t>OOTY-1</t>
  </si>
  <si>
    <t>19-11-2022 14:52:04</t>
  </si>
  <si>
    <t>19-11-2022 14:56:52</t>
  </si>
  <si>
    <t>68*4258548</t>
  </si>
  <si>
    <t>19-11-2022 09:36:10</t>
  </si>
  <si>
    <t>GOVT.HOSPITAL JN.,KOTHAMANGALAM</t>
  </si>
  <si>
    <t>ERNAKULAM-9</t>
  </si>
  <si>
    <t>19-11-2022 12:15:29</t>
  </si>
  <si>
    <t>19-11-2022 12:26:35</t>
  </si>
  <si>
    <t>93*8139573</t>
  </si>
  <si>
    <t>19-11-2022 12:27:16</t>
  </si>
  <si>
    <t>JAGATSINGHPUR ORISSA</t>
  </si>
  <si>
    <t>JAGATSINGHPUR</t>
  </si>
  <si>
    <t>BHUBANESWAR</t>
  </si>
  <si>
    <t>19-11-2022 13:12:48</t>
  </si>
  <si>
    <t>19-11-2022 13:19:20</t>
  </si>
  <si>
    <t>94*8274798</t>
  </si>
  <si>
    <t>19-11-2022 09:03:12</t>
  </si>
  <si>
    <t>BERHAMPUR 1</t>
  </si>
  <si>
    <t>BERHAMPUR-1</t>
  </si>
  <si>
    <t>BERHAMPUR</t>
  </si>
  <si>
    <t>19-11-2022 11:18:41</t>
  </si>
  <si>
    <t>19-11-2022 11:27:21</t>
  </si>
  <si>
    <t>70*1380400</t>
  </si>
  <si>
    <t>19-11-2022 14:59:36</t>
  </si>
  <si>
    <t>JAIL ROAD,ARRAH</t>
  </si>
  <si>
    <t>PATNA - 1</t>
  </si>
  <si>
    <t>BIHAR</t>
  </si>
  <si>
    <t>19-11-2022 15:07:08</t>
  </si>
  <si>
    <t>19-11-2022 15:13:32</t>
  </si>
  <si>
    <t>80*0472280</t>
  </si>
  <si>
    <t>19-11-2022 10:35:40</t>
  </si>
  <si>
    <t>VAPI EAST</t>
  </si>
  <si>
    <t>19-11-2022 12:08:00</t>
  </si>
  <si>
    <t>19-11-2022 12:16:18</t>
  </si>
  <si>
    <t>79*5656165</t>
  </si>
  <si>
    <t>18-11-2022 16:37:18</t>
  </si>
  <si>
    <t>CHANNAGIRI</t>
  </si>
  <si>
    <t>BHADRAVATHI</t>
  </si>
  <si>
    <t>HASSAN</t>
  </si>
  <si>
    <t>19-11-2022 12:26:46</t>
  </si>
  <si>
    <t>19-11-2022 12:41:09</t>
  </si>
  <si>
    <t>84*0741476</t>
  </si>
  <si>
    <t>OGL Rfer &amp; Win</t>
  </si>
  <si>
    <t>OGL_Refer and Win</t>
  </si>
  <si>
    <t>SALIPUR</t>
  </si>
  <si>
    <t>KENDRAPARA</t>
  </si>
  <si>
    <t>19-11-2022 12:37:19</t>
  </si>
  <si>
    <t>19-11-2022 12:54:58</t>
  </si>
  <si>
    <t>77*2348415</t>
  </si>
  <si>
    <t>19-11-2022 12:00:45</t>
  </si>
  <si>
    <t>lead-generation-south-location-english-search-ad-brand-usp-text-doorstep-gold-loan</t>
  </si>
  <si>
    <t>MARIYAMMAN TEMPLE STREET,PALAMANER</t>
  </si>
  <si>
    <t>CHITTOOR</t>
  </si>
  <si>
    <t xml:space="preserve">THIRUPATI </t>
  </si>
  <si>
    <t>19-11-2022 15:13:37</t>
  </si>
  <si>
    <t>19-11-2022 15:20:11</t>
  </si>
  <si>
    <t>72*4006630</t>
  </si>
  <si>
    <t>19-11-2022 11:45:49</t>
  </si>
  <si>
    <t>-{{adset.name}}-{{new_online_gold_loan_conversion_kolkatta}}</t>
  </si>
  <si>
    <t>PATHANADU</t>
  </si>
  <si>
    <t>KOTTAYAM 3</t>
  </si>
  <si>
    <t>ALAPUZHA</t>
  </si>
  <si>
    <t>19-11-2022 12:59:54</t>
  </si>
  <si>
    <t>19-11-2022 13:23:57</t>
  </si>
  <si>
    <t>89*8578571</t>
  </si>
  <si>
    <t>19-11-2022 15:06:46</t>
  </si>
  <si>
    <t>VIJAYANAGAR COLONY</t>
  </si>
  <si>
    <t>KUKATAPALLY-2</t>
  </si>
  <si>
    <t>KUKATAPALLY</t>
  </si>
  <si>
    <t>19-11-2022 15:12:12</t>
  </si>
  <si>
    <t>19-11-2022 15:19:23</t>
  </si>
  <si>
    <t>63*2390894</t>
  </si>
  <si>
    <t>19-11-2022 12:01:09</t>
  </si>
  <si>
    <t>CHITAGUPPA BUS STAND</t>
  </si>
  <si>
    <t>19-11-2022 12:05:51</t>
  </si>
  <si>
    <t>19-11-2022 12:14:44</t>
  </si>
  <si>
    <t>89*9435618</t>
  </si>
  <si>
    <t>18-11-2022 14:28:22</t>
  </si>
  <si>
    <t>BHANGEL PHASE 2</t>
  </si>
  <si>
    <t>DELHI-6</t>
  </si>
  <si>
    <t>19-11-2022 14:55:05</t>
  </si>
  <si>
    <t>19-11-2022 15:02:00</t>
  </si>
  <si>
    <t>79*5431651</t>
  </si>
  <si>
    <t>29-09-2022 10:16:13</t>
  </si>
  <si>
    <t>HOSPITAL ROAD KARIMNAGAR</t>
  </si>
  <si>
    <t>19-11-2022 15:16:38</t>
  </si>
  <si>
    <t>19-11-2022 15:37:13</t>
  </si>
  <si>
    <t>72*6535322</t>
  </si>
  <si>
    <t>19-11-2022 10:50:30</t>
  </si>
  <si>
    <t>lead-generation-karnataka-location-kannada-single-banner-ad-brand-ambassador-image-instant-loan</t>
  </si>
  <si>
    <t>ULSOOR BANGALORE</t>
  </si>
  <si>
    <t>KOLAR-2</t>
  </si>
  <si>
    <t>KOLAR</t>
  </si>
  <si>
    <t>19-11-2022 13:28:53</t>
  </si>
  <si>
    <t>19-11-2022 13:56:13</t>
  </si>
  <si>
    <t>83*3039323</t>
  </si>
  <si>
    <t>19-11-2022 10:10:03</t>
  </si>
  <si>
    <t>DURGAPURI CHOWK DELHI</t>
  </si>
  <si>
    <t>19-11-2022 10:50:21</t>
  </si>
  <si>
    <t>19-11-2022 10:54:33</t>
  </si>
  <si>
    <t>63*0429634</t>
  </si>
  <si>
    <t>19-11-2022 10:12:01</t>
  </si>
  <si>
    <t>lead-generation-india-location-english-single-banner-ad-brand-ambassador-image-business-promotion-campaign</t>
  </si>
  <si>
    <t>CHANDIKHOL,ORISSA</t>
  </si>
  <si>
    <t>JAJPUR</t>
  </si>
  <si>
    <t>19-11-2022 15:53:24</t>
  </si>
  <si>
    <t>19-11-2022 16:20:19</t>
  </si>
  <si>
    <t>86*0019141</t>
  </si>
  <si>
    <t>19-11-2022 12:34:22</t>
  </si>
  <si>
    <t>PALAYAM DINDIGUL</t>
  </si>
  <si>
    <t>DINDIGUL-1</t>
  </si>
  <si>
    <t>MADURAI</t>
  </si>
  <si>
    <t>19-11-2022 12:39:15</t>
  </si>
  <si>
    <t>70*3042798</t>
  </si>
  <si>
    <t>19-11-2022 14:57:10</t>
  </si>
  <si>
    <t>C C MAIN ROAD GUNTAKAL</t>
  </si>
  <si>
    <t>GUNTAKAL</t>
  </si>
  <si>
    <t>ANANTHPUR REGION</t>
  </si>
  <si>
    <t>19-11-2022 15:16:25</t>
  </si>
  <si>
    <t>19-11-2022 15:21:00</t>
  </si>
  <si>
    <t>81*0765649</t>
  </si>
  <si>
    <t>19-11-2022 11:46:46</t>
  </si>
  <si>
    <t>SHALIMAR,U.P</t>
  </si>
  <si>
    <t>DELHI-5</t>
  </si>
  <si>
    <t>19-11-2022 12:04:30</t>
  </si>
  <si>
    <t>19-11-2022 12:11:00</t>
  </si>
  <si>
    <t>82*9767698</t>
  </si>
  <si>
    <t>19-11-2022 09:38:45</t>
  </si>
  <si>
    <t>NAGERCOIL</t>
  </si>
  <si>
    <t>KANYAKUMARI</t>
  </si>
  <si>
    <t>TIRUNELVELI</t>
  </si>
  <si>
    <t>19-11-2022 15:13:47</t>
  </si>
  <si>
    <t>19-11-2022 15:17:21</t>
  </si>
  <si>
    <t>88*0149143</t>
  </si>
  <si>
    <t>18-11-2022 09:04:44</t>
  </si>
  <si>
    <t>VASANTH KUNJ</t>
  </si>
  <si>
    <t>19-11-2022 15:52:09</t>
  </si>
  <si>
    <t>19-11-2022 16:10:46</t>
  </si>
  <si>
    <t>70*8066129</t>
  </si>
  <si>
    <t>18-11-2022 14:10:17</t>
  </si>
  <si>
    <t>SATICHOURA CHOWK</t>
  </si>
  <si>
    <t>LINK ROAD</t>
  </si>
  <si>
    <t>19-11-2022 14:14:08</t>
  </si>
  <si>
    <t>19-11-2022 14:33:11</t>
  </si>
  <si>
    <t>96*6048585</t>
  </si>
  <si>
    <t>19-11-2022 11:34:12</t>
  </si>
  <si>
    <t>PARNAPALLI PULIVENDLA CUDDAPAH</t>
  </si>
  <si>
    <t>KADIRI</t>
  </si>
  <si>
    <t>19-11-2022 11:48:17</t>
  </si>
  <si>
    <t>19-11-2022 11:58:59</t>
  </si>
  <si>
    <t>99*8203206</t>
  </si>
  <si>
    <t>22-08-2020 00:00:00</t>
  </si>
  <si>
    <t>facebook</t>
  </si>
  <si>
    <t>BELPAHAR</t>
  </si>
  <si>
    <t>19-11-2022 10:51:16</t>
  </si>
  <si>
    <t>19-11-2022 11:03:17</t>
  </si>
  <si>
    <t>81*8949236</t>
  </si>
  <si>
    <t>19-11-2022 11:19:39</t>
  </si>
  <si>
    <t>MODEL TOWN</t>
  </si>
  <si>
    <t>19-11-2022 14:55:58</t>
  </si>
  <si>
    <t>88*8505961</t>
  </si>
  <si>
    <t>19-11-2022 14:51:50</t>
  </si>
  <si>
    <t>lead-generation-india-location-hindi-single-banner-ad-brand-ambassador-image-take-over-campaign</t>
  </si>
  <si>
    <t>SITAPUR</t>
  </si>
  <si>
    <t>LUCKNOW 3</t>
  </si>
  <si>
    <t>LUCKNOW</t>
  </si>
  <si>
    <t>19-11-2022 16:02:34</t>
  </si>
  <si>
    <t>19-11-2022 16:07:25</t>
  </si>
  <si>
    <t>70*0860209</t>
  </si>
  <si>
    <t>19-11-2022 12:26:19</t>
  </si>
  <si>
    <t>lead-generation-india-location-english-single-banner-ad-brand-ambassador-image-take-over-campaign</t>
  </si>
  <si>
    <t>KUNIYAMUTHUR</t>
  </si>
  <si>
    <t>COIMBATORE-2</t>
  </si>
  <si>
    <t>19-11-2022 12:41:26</t>
  </si>
  <si>
    <t>88*8703478</t>
  </si>
  <si>
    <t>AYYAMPETTAI THANJAVUR</t>
  </si>
  <si>
    <t>TIRUVARUR</t>
  </si>
  <si>
    <t>19-11-2022 16:33:48</t>
  </si>
  <si>
    <t>19-11-2022 16:38:12</t>
  </si>
  <si>
    <t>70*7682216</t>
  </si>
  <si>
    <t>19-11-2022 09:43:26</t>
  </si>
  <si>
    <t>MAIN ROAD SABJEE MANDI,KARNAL</t>
  </si>
  <si>
    <t>YAMUNA NAGAR</t>
  </si>
  <si>
    <t>CHANDIGARH</t>
  </si>
  <si>
    <t>19-11-2022 12:52:36</t>
  </si>
  <si>
    <t>19-11-2022 13:07:46</t>
  </si>
  <si>
    <t>88*6813267</t>
  </si>
  <si>
    <t>19-11-2022 11:02:27</t>
  </si>
  <si>
    <t>V.L.PURAM</t>
  </si>
  <si>
    <t>19-11-2022 14:51:16</t>
  </si>
  <si>
    <t>19-11-2022 15:02:06</t>
  </si>
  <si>
    <t>99*2887372</t>
  </si>
  <si>
    <t>17-11-2022 11:28:51</t>
  </si>
  <si>
    <t>HUNSUR</t>
  </si>
  <si>
    <t>MANGALORE</t>
  </si>
  <si>
    <t>19-11-2022 14:01:56</t>
  </si>
  <si>
    <t>19-11-2022 14:06:32</t>
  </si>
  <si>
    <t>70*8212870</t>
  </si>
  <si>
    <t>14-07-2022 00:00:00</t>
  </si>
  <si>
    <t>PADRONA</t>
  </si>
  <si>
    <t>KUSHINAGAR</t>
  </si>
  <si>
    <t>19-11-2022 14:42:51</t>
  </si>
  <si>
    <t>19-11-2022 15:32:23</t>
  </si>
  <si>
    <t>93*7756675</t>
  </si>
  <si>
    <t>19-11-2022 13:08:13</t>
  </si>
  <si>
    <t>New special scheme gold loan_NEW</t>
  </si>
  <si>
    <t>DHAMNAGAR</t>
  </si>
  <si>
    <t>19-11-2022 13:24:42</t>
  </si>
  <si>
    <t>19-11-2022 14:18:48</t>
  </si>
  <si>
    <t>95*8524242</t>
  </si>
  <si>
    <t>19-11-2022 12:36:44</t>
  </si>
  <si>
    <t>VIDYAGIRI BAGALKOT</t>
  </si>
  <si>
    <t>BAGALKOTE</t>
  </si>
  <si>
    <t>19-11-2022 12:47:51</t>
  </si>
  <si>
    <t>19-11-2022 13:08:34</t>
  </si>
  <si>
    <t>68*8575480</t>
  </si>
  <si>
    <t>24-06-2021 08:43:31</t>
  </si>
  <si>
    <t>TRUNK ROAD WALAJAHPET,VELLORE</t>
  </si>
  <si>
    <t>19-11-2022 13:31:39</t>
  </si>
  <si>
    <t>19-11-2022 13:48:14</t>
  </si>
  <si>
    <t>82*7690784</t>
  </si>
  <si>
    <t>19-11-2022 11:34:21</t>
  </si>
  <si>
    <t>lead-generation-odisha-location-odia-single-banner-ad-brand-ambassador-image-instant-loan</t>
  </si>
  <si>
    <t>NILGIRI SANATA ORISSA</t>
  </si>
  <si>
    <t>19-11-2022 13:09:38</t>
  </si>
  <si>
    <t>19-11-2022 13:19:46</t>
  </si>
  <si>
    <t>81*3298469</t>
  </si>
  <si>
    <t>19-11-2022 12:44:02</t>
  </si>
  <si>
    <t>BIDADI</t>
  </si>
  <si>
    <t>BANGALORE-08</t>
  </si>
  <si>
    <t>BANGALORE-1</t>
  </si>
  <si>
    <t>19-11-2022 13:07:59</t>
  </si>
  <si>
    <t>19-11-2022 13:31:30</t>
  </si>
  <si>
    <t>78*1494965</t>
  </si>
  <si>
    <t>19-11-2022 10:25:52</t>
  </si>
  <si>
    <t>POYAMPALAYAM</t>
  </si>
  <si>
    <t>TIRUPUR-1</t>
  </si>
  <si>
    <t>19-11-2022 14:29:19</t>
  </si>
  <si>
    <t>19-11-2022 14:44:03</t>
  </si>
  <si>
    <t>99*6136962</t>
  </si>
  <si>
    <t>VIJAYALAKSHMI ROAD DAVANAGERE</t>
  </si>
  <si>
    <t>19-11-2022 12:41:35</t>
  </si>
  <si>
    <t>19-11-2022 12:52:57</t>
  </si>
  <si>
    <t>80*0966477</t>
  </si>
  <si>
    <t>19-11-2022 15:32:41</t>
  </si>
  <si>
    <t>19-11-2022 15:38:33</t>
  </si>
  <si>
    <t>87*6388710</t>
  </si>
  <si>
    <t>19-11-2022 09:40:15</t>
  </si>
  <si>
    <t>BANGALORE ROAD SALEM</t>
  </si>
  <si>
    <t>SALEM</t>
  </si>
  <si>
    <t>19-11-2022 11:49:51</t>
  </si>
  <si>
    <t>19-11-2022 11:59:08</t>
  </si>
  <si>
    <t>91*3600456</t>
  </si>
  <si>
    <t>19-11-2022 13:01:21</t>
  </si>
  <si>
    <t>SOMASUNDARAPALAYAM</t>
  </si>
  <si>
    <t>BANGALORE-02</t>
  </si>
  <si>
    <t>BANGALORE-3</t>
  </si>
  <si>
    <t>19-11-2022 13:39:27</t>
  </si>
  <si>
    <t>19-11-2022 13:50:11</t>
  </si>
  <si>
    <t>78*3698745</t>
  </si>
  <si>
    <t>19-11-2022 14:22:27</t>
  </si>
  <si>
    <t>19-11-2022 14:34:41</t>
  </si>
  <si>
    <t>19-11-2022 14:44:50</t>
  </si>
  <si>
    <t>73*6080548</t>
  </si>
  <si>
    <t>14-11-2022 08:54:03</t>
  </si>
  <si>
    <t>PUDUNAGARAM</t>
  </si>
  <si>
    <t>PALAKKAD-02</t>
  </si>
  <si>
    <t>19-11-2022 14:28:09</t>
  </si>
  <si>
    <t>19-11-2022 14:38:45</t>
  </si>
  <si>
    <t>99*0755487</t>
  </si>
  <si>
    <t>-{{adset.name}}-{{new_online_gold _loan_conversion_mumbai}}</t>
  </si>
  <si>
    <t>VISHNU NAGAR AURANGABAD</t>
  </si>
  <si>
    <t>AURANGABAD 1</t>
  </si>
  <si>
    <t>19-11-2022 14:55:22</t>
  </si>
  <si>
    <t>19-11-2022 15:10:41</t>
  </si>
  <si>
    <t>97*4241773</t>
  </si>
  <si>
    <t>-{{adset.name}}-{{new_instant_loan_conversion_up_hindi}}</t>
  </si>
  <si>
    <t>SIHOR BHAVNAGAR</t>
  </si>
  <si>
    <t>BHAVNAGAR</t>
  </si>
  <si>
    <t>SAURASTRA</t>
  </si>
  <si>
    <t>19-11-2022 11:56:57</t>
  </si>
  <si>
    <t>19-11-2022 12:05:25</t>
  </si>
  <si>
    <t>88*1463578</t>
  </si>
  <si>
    <t>19-11-2022 11:50:16</t>
  </si>
  <si>
    <t>MANACAUD</t>
  </si>
  <si>
    <t>THIRUVANANTHAPURAM-1</t>
  </si>
  <si>
    <t>TRIVANDRUM REGION</t>
  </si>
  <si>
    <t>19-11-2022 12:09:18</t>
  </si>
  <si>
    <t>19-11-2022 12:13:31</t>
  </si>
  <si>
    <t>60*0754290</t>
  </si>
  <si>
    <t>19-11-2022 11:00:41</t>
  </si>
  <si>
    <t>MUNDOOR</t>
  </si>
  <si>
    <t>THRISSUR-07</t>
  </si>
  <si>
    <t>19-11-2022 15:47:22</t>
  </si>
  <si>
    <t>19-11-2022 15:53:08</t>
  </si>
  <si>
    <t>82*9511588</t>
  </si>
  <si>
    <t>19-11-2022 12:22:51</t>
  </si>
  <si>
    <t>KHETRAJPUR SAMBALPUR</t>
  </si>
  <si>
    <t>19-11-2022 14:51:03</t>
  </si>
  <si>
    <t>19-11-2022 14:54:38</t>
  </si>
  <si>
    <t>68*8686809</t>
  </si>
  <si>
    <t>16-11-2022 10:30:23</t>
  </si>
  <si>
    <t>SANTRABADI</t>
  </si>
  <si>
    <t>CHHATTISGARH-1</t>
  </si>
  <si>
    <t>RAIPUR,CHHATISGARH</t>
  </si>
  <si>
    <t>19-11-2022 12:31:50</t>
  </si>
  <si>
    <t>19-11-2022 12:46:36</t>
  </si>
  <si>
    <t>86*8736145</t>
  </si>
  <si>
    <t>19-11-2022 13:28:12</t>
  </si>
  <si>
    <t>RAJIV MARG GADWAL</t>
  </si>
  <si>
    <t>19-11-2022 13:47:15</t>
  </si>
  <si>
    <t>19-11-2022 13:52:55</t>
  </si>
  <si>
    <t>97*3393868</t>
  </si>
  <si>
    <t>19-11-2022 12:05:42</t>
  </si>
  <si>
    <t>lead-generation-maharashtra-location-marathi-single-banner-ad-brand-ambassador-image-business-promotion-campaign</t>
  </si>
  <si>
    <t>DUTTANAGAR CHOWK PUNE</t>
  </si>
  <si>
    <t>PUNE-3</t>
  </si>
  <si>
    <t>19-11-2022 12:46:04</t>
  </si>
  <si>
    <t>19-11-2022 12:56:32</t>
  </si>
  <si>
    <t>94*4017078</t>
  </si>
  <si>
    <t>19-11-2022 11:13:39</t>
  </si>
  <si>
    <t>MAIN MARKET GADWALL</t>
  </si>
  <si>
    <t>19-11-2022 11:25:04</t>
  </si>
  <si>
    <t>19-11-2022 11:33:45</t>
  </si>
  <si>
    <t>70*7096753</t>
  </si>
  <si>
    <t>15-11-2022 08:10:55</t>
  </si>
  <si>
    <t>instant-gold-loan_NEW</t>
  </si>
  <si>
    <t>STATION ROAD BARIPADA</t>
  </si>
  <si>
    <t>BARIPADA</t>
  </si>
  <si>
    <t>19-11-2022 15:44:15</t>
  </si>
  <si>
    <t>19-11-2022 16:02:46</t>
  </si>
  <si>
    <t>62*0849899</t>
  </si>
  <si>
    <t>16-11-2022 09:46:14</t>
  </si>
  <si>
    <t>VAZHIKADAVU</t>
  </si>
  <si>
    <t>MALAPPURAM-3</t>
  </si>
  <si>
    <t>19-11-2022 15:05:43</t>
  </si>
  <si>
    <t>19-11-2022 15:12:34</t>
  </si>
  <si>
    <t>78*0457878</t>
  </si>
  <si>
    <t>19-11-2022 11:07:34</t>
  </si>
  <si>
    <t>THIRUKOVILLUR</t>
  </si>
  <si>
    <t>VILLUPURAM</t>
  </si>
  <si>
    <t>PONDICHERY</t>
  </si>
  <si>
    <t>19-11-2022 13:05:39</t>
  </si>
  <si>
    <t>19-11-2022 13:32:22</t>
  </si>
  <si>
    <t>70*8959143</t>
  </si>
  <si>
    <t>19-11-2022 12:36:24</t>
  </si>
  <si>
    <t>ARUNDAYA MARKET CUTTACK</t>
  </si>
  <si>
    <t>19-11-2022 13:03:46</t>
  </si>
  <si>
    <t>19-11-2022 13:10:34</t>
  </si>
  <si>
    <t>96*8116242</t>
  </si>
  <si>
    <t>19-11-2022 12:42:27</t>
  </si>
  <si>
    <t>WAGHODIA ROAD</t>
  </si>
  <si>
    <t>VADODARA-2</t>
  </si>
  <si>
    <t>19-11-2022 12:48:50</t>
  </si>
  <si>
    <t>19-11-2022 13:24:04</t>
  </si>
  <si>
    <t>95*9143820</t>
  </si>
  <si>
    <t>19-11-2022 09:13:35</t>
  </si>
  <si>
    <t>RAMAPURAM CHURCH ROAD</t>
  </si>
  <si>
    <t>KOTTAYAM 2</t>
  </si>
  <si>
    <t>19-11-2022 10:21:12</t>
  </si>
  <si>
    <t>19-11-2022 10:28:53</t>
  </si>
  <si>
    <t>95*7716742</t>
  </si>
  <si>
    <t>19-11-2022 11:38:43</t>
  </si>
  <si>
    <t>KUTTIPURAM</t>
  </si>
  <si>
    <t>MALAPPURAM-1</t>
  </si>
  <si>
    <t>19-11-2022 11:44:59</t>
  </si>
  <si>
    <t>19-11-2022 12:05:52</t>
  </si>
  <si>
    <t>80*2171107</t>
  </si>
  <si>
    <t>NELSON MANICKAM ROAD</t>
  </si>
  <si>
    <t>ANNA NAGAR</t>
  </si>
  <si>
    <t>CHENNAI REGION</t>
  </si>
  <si>
    <t>19-11-2022 14:06:22</t>
  </si>
  <si>
    <t>19-11-2022 14:14:33</t>
  </si>
  <si>
    <t>90*5146805</t>
  </si>
  <si>
    <t>19-11-2022 10:27:46</t>
  </si>
  <si>
    <t>MANGALAVARPET</t>
  </si>
  <si>
    <t>BIJAPUR -1</t>
  </si>
  <si>
    <t>19-11-2022 11:05:03</t>
  </si>
  <si>
    <t>19-11-2022 11:13:57</t>
  </si>
  <si>
    <t>86*7223344</t>
  </si>
  <si>
    <t>19-11-2022 11:27:14</t>
  </si>
  <si>
    <t>LANKA,VARANASI</t>
  </si>
  <si>
    <t>VARANASI 1</t>
  </si>
  <si>
    <t>19-11-2022 11:39:07</t>
  </si>
  <si>
    <t>19-11-2022 11:43:05</t>
  </si>
  <si>
    <t>80*5144322</t>
  </si>
  <si>
    <t>19-11-2022 10:25:06</t>
  </si>
  <si>
    <t>NILAMEL</t>
  </si>
  <si>
    <t>19-11-2022 12:15:25</t>
  </si>
  <si>
    <t>62*4921314</t>
  </si>
  <si>
    <t>19-11-2022 12:52:11</t>
  </si>
  <si>
    <t>RAMPURHAT WEST BENGAL</t>
  </si>
  <si>
    <t>MIDNAPUR-1</t>
  </si>
  <si>
    <t>19-11-2022 13:28:35</t>
  </si>
  <si>
    <t>19-11-2022 13:31:18</t>
  </si>
  <si>
    <t>86*0180354</t>
  </si>
  <si>
    <t>19-11-2022 13:31:53</t>
  </si>
  <si>
    <t>lead-generation-karnataka-location-kannada-single-banner-ad-brand-ambassador-image-take-over-campaign</t>
  </si>
  <si>
    <t>SUBASH NAGAR MANDYA</t>
  </si>
  <si>
    <t>MANDYA</t>
  </si>
  <si>
    <t>19-11-2022 13:39:43</t>
  </si>
  <si>
    <t>19-11-2022 13:52:31</t>
  </si>
  <si>
    <t>93*4175338</t>
  </si>
  <si>
    <t>19-11-2022 14:16:21</t>
  </si>
  <si>
    <t>VINAYAGAPURAM ATTUR</t>
  </si>
  <si>
    <t>ATTUR</t>
  </si>
  <si>
    <t>19-11-2022 14:42:41</t>
  </si>
  <si>
    <t>19-11-2022 15:10:42</t>
  </si>
  <si>
    <t>90*9205862</t>
  </si>
  <si>
    <t>19-11-2022 09:56:24</t>
  </si>
  <si>
    <t>PADI</t>
  </si>
  <si>
    <t>AYANAVARAM</t>
  </si>
  <si>
    <t>19-11-2022 13:04:50</t>
  </si>
  <si>
    <t>19-11-2022 13:08:07</t>
  </si>
  <si>
    <t>96*8777724</t>
  </si>
  <si>
    <t>17-11-2022 11:17:36</t>
  </si>
  <si>
    <t>PALLIPALAYAM</t>
  </si>
  <si>
    <t>ERODE-1</t>
  </si>
  <si>
    <t>19-11-2022 11:46:42</t>
  </si>
  <si>
    <t>19-11-2022 12:12:51</t>
  </si>
  <si>
    <t>95*2674215</t>
  </si>
  <si>
    <t>19-11-2022 09:55:58</t>
  </si>
  <si>
    <t>ARUNDALPET</t>
  </si>
  <si>
    <t>GUNTUR</t>
  </si>
  <si>
    <t>19-11-2022 10:18:42</t>
  </si>
  <si>
    <t>19-11-2022 10:25:43</t>
  </si>
  <si>
    <t>63*0955181</t>
  </si>
  <si>
    <t>18-11-2022 12:31:40</t>
  </si>
  <si>
    <t>HOSUR HUBLI</t>
  </si>
  <si>
    <t>HUBLI-2</t>
  </si>
  <si>
    <t>HUBLI REGION</t>
  </si>
  <si>
    <t>19-11-2022 12:18:23</t>
  </si>
  <si>
    <t>19-11-2022 13:59:02</t>
  </si>
  <si>
    <t>95*7610255</t>
  </si>
  <si>
    <t>19-11-2022 13:47:59</t>
  </si>
  <si>
    <t>NAGARI</t>
  </si>
  <si>
    <t>PUTTUR</t>
  </si>
  <si>
    <t>19-11-2022 13:52:10</t>
  </si>
  <si>
    <t>19-11-2022 13:59:34</t>
  </si>
  <si>
    <t>95*5994474</t>
  </si>
  <si>
    <t>17-11-2022 15:04:46</t>
  </si>
  <si>
    <t>RTC BUS STAND,GUNTAKAL</t>
  </si>
  <si>
    <t>19-11-2022 15:01:32</t>
  </si>
  <si>
    <t>19-11-2022 15:04:55</t>
  </si>
  <si>
    <t>65*5885252</t>
  </si>
  <si>
    <t>19-11-2022 11:13:33</t>
  </si>
  <si>
    <t>PERAMBUR</t>
  </si>
  <si>
    <t>PARRYS</t>
  </si>
  <si>
    <t>19-11-2022 14:29:15</t>
  </si>
  <si>
    <t>19-11-2022 14:34:58</t>
  </si>
  <si>
    <t>81*3281586</t>
  </si>
  <si>
    <t>19-11-2022 08:49:07</t>
  </si>
  <si>
    <t>KADAKKAL</t>
  </si>
  <si>
    <t>19-11-2022 13:45:21</t>
  </si>
  <si>
    <t>19-11-2022 13:54:59</t>
  </si>
  <si>
    <t>90*0428436</t>
  </si>
  <si>
    <t>19-11-2022 10:15:14</t>
  </si>
  <si>
    <t>KAGAZNAGAR</t>
  </si>
  <si>
    <t>MANCHERIYAL</t>
  </si>
  <si>
    <t>19-11-2022 11:41:15</t>
  </si>
  <si>
    <t>19-11-2022 11:46:51</t>
  </si>
  <si>
    <t>80*8374028</t>
  </si>
  <si>
    <t>19-11-2022 13:00:43</t>
  </si>
  <si>
    <t>PEDDAPALLY,KARIM NAGAR</t>
  </si>
  <si>
    <t>KARIMNAGAR 1</t>
  </si>
  <si>
    <t>19-11-2022 15:10:05</t>
  </si>
  <si>
    <t>19-11-2022 15:29:37</t>
  </si>
  <si>
    <t>94*7024855</t>
  </si>
  <si>
    <t>19-11-2022 10:43:47</t>
  </si>
  <si>
    <t>M.C ROAD, MUVATTUPUZHA</t>
  </si>
  <si>
    <t>ERNAKULAM-7</t>
  </si>
  <si>
    <t>19-11-2022 11:06:32</t>
  </si>
  <si>
    <t>19-11-2022 11:16:55</t>
  </si>
  <si>
    <t>90*3347346</t>
  </si>
  <si>
    <t>19-11-2022 10:09:25</t>
  </si>
  <si>
    <t>Christmas Jazba</t>
  </si>
  <si>
    <t>lead-generation-india-location-hindi-single-banner-ad-brand-ambassador-image-christmas-campaign</t>
  </si>
  <si>
    <t>KURSEONG</t>
  </si>
  <si>
    <t>19-11-2022 10:22:12</t>
  </si>
  <si>
    <t>19-11-2022 10:32:14</t>
  </si>
  <si>
    <t>85*6124752</t>
  </si>
  <si>
    <t>19-11-2022 14:30:02</t>
  </si>
  <si>
    <t>SAMSKARA JUNCTION</t>
  </si>
  <si>
    <t>19-11-2022 15:01:35</t>
  </si>
  <si>
    <t>74*8852653</t>
  </si>
  <si>
    <t>19-11-2022 10:47:24</t>
  </si>
  <si>
    <t>RAMASWAMY CIRCLE</t>
  </si>
  <si>
    <t>MYSORE 1</t>
  </si>
  <si>
    <t>19-11-2022 11:39:37</t>
  </si>
  <si>
    <t>19-11-2022 11:44:19</t>
  </si>
  <si>
    <t>74*0018640</t>
  </si>
  <si>
    <t>19-11-2022 09:29:50</t>
  </si>
  <si>
    <t>MELPURAM</t>
  </si>
  <si>
    <t>MARTHANDAM</t>
  </si>
  <si>
    <t>19-11-2022 13:24:48</t>
  </si>
  <si>
    <t>19-11-2022 13:34:53</t>
  </si>
  <si>
    <t>83*4079799</t>
  </si>
  <si>
    <t>19-11-2022 13:25:05</t>
  </si>
  <si>
    <t>OLD TOWN ANANTHAPUR</t>
  </si>
  <si>
    <t>KALYANDURG</t>
  </si>
  <si>
    <t>19-11-2022 13:55:19</t>
  </si>
  <si>
    <t>19-11-2022 14:00:27</t>
  </si>
  <si>
    <t>80*0609300</t>
  </si>
  <si>
    <t>17-11-2022 19:08:30</t>
  </si>
  <si>
    <t>KADUGONDANAHALLI</t>
  </si>
  <si>
    <t>BANGALORE-18</t>
  </si>
  <si>
    <t>19-11-2022 14:31:24</t>
  </si>
  <si>
    <t>19-11-2022 14:42:32</t>
  </si>
  <si>
    <t>87*6815971</t>
  </si>
  <si>
    <t>19-11-2022 13:43:52</t>
  </si>
  <si>
    <t>MUGHALSARAI</t>
  </si>
  <si>
    <t>19-11-2022 14:22:13</t>
  </si>
  <si>
    <t>19-11-2022 14:28:22</t>
  </si>
  <si>
    <t>73*3483942</t>
  </si>
  <si>
    <t>18-11-2022 10:00:44</t>
  </si>
  <si>
    <t>lead-generation-india-location-english-display-ad-rebate-doorstep gold loan</t>
  </si>
  <si>
    <t>ANUPPARPALAYAM</t>
  </si>
  <si>
    <t>TIRUPUR-2</t>
  </si>
  <si>
    <t>19-11-2022 13:00:26</t>
  </si>
  <si>
    <t>19-11-2022 13:16:37</t>
  </si>
  <si>
    <t>83*3134742</t>
  </si>
  <si>
    <t>19-11-2022 09:18:03</t>
  </si>
  <si>
    <t>SULTHANPALAYA MAIN ROAD RT NAGAR</t>
  </si>
  <si>
    <t>19-11-2022 13:24:25</t>
  </si>
  <si>
    <t>19-11-2022 13:35:36</t>
  </si>
  <si>
    <t>81*4502203</t>
  </si>
  <si>
    <t>19-11-2022 09:59:19</t>
  </si>
  <si>
    <t>THURAVOOR ERNAKULAM</t>
  </si>
  <si>
    <t>19-11-2022 11:46:19</t>
  </si>
  <si>
    <t>19-11-2022 11:52:50</t>
  </si>
  <si>
    <t>98*6114653</t>
  </si>
  <si>
    <t>19-11-2022 13:42:08</t>
  </si>
  <si>
    <t>PADMANABHA NAGAR</t>
  </si>
  <si>
    <t>BANGALORE-07</t>
  </si>
  <si>
    <t>19-11-2022 14:36:11</t>
  </si>
  <si>
    <t>19-11-2022 14:58:29</t>
  </si>
  <si>
    <t>82*6494578</t>
  </si>
  <si>
    <t>19-11-2022 10:52:42</t>
  </si>
  <si>
    <t>RANIPET</t>
  </si>
  <si>
    <t>19-11-2022 11:06:38</t>
  </si>
  <si>
    <t>19-11-2022 11:13:19</t>
  </si>
  <si>
    <t>72*3349999</t>
  </si>
  <si>
    <t>19-11-2022 11:05:29</t>
  </si>
  <si>
    <t>VILLIVAKKAM</t>
  </si>
  <si>
    <t>19-11-2022 12:24:54</t>
  </si>
  <si>
    <t>19-11-2022 12:28:24</t>
  </si>
  <si>
    <t>76*9620552</t>
  </si>
  <si>
    <t>19-11-2022 11:10:40</t>
  </si>
  <si>
    <t>CHAKDAH</t>
  </si>
  <si>
    <t>KOLKATA-1</t>
  </si>
  <si>
    <t>19-11-2022 11:16:12</t>
  </si>
  <si>
    <t>19-11-2022 11:22:24</t>
  </si>
  <si>
    <t>63*3630582</t>
  </si>
  <si>
    <t>19-11-2022 10:10:11</t>
  </si>
  <si>
    <t>VINJAMURU</t>
  </si>
  <si>
    <t>NELLORE</t>
  </si>
  <si>
    <t>19-11-2022 11:06:48</t>
  </si>
  <si>
    <t>19-11-2022 11:13:15</t>
  </si>
  <si>
    <t>95*8545487</t>
  </si>
  <si>
    <t>19-11-2022 12:30:04</t>
  </si>
  <si>
    <t>lead-generation-tamilnadu-location-tamil-single-banner-ad-brand-ambassador-image-</t>
  </si>
  <si>
    <t>KUMANAN CHAVDI</t>
  </si>
  <si>
    <t>19-11-2022 12:36:40</t>
  </si>
  <si>
    <t>19-11-2022 12:47:34</t>
  </si>
  <si>
    <t>76*9225815</t>
  </si>
  <si>
    <t>19-11-2022 10:41:40</t>
  </si>
  <si>
    <t>ST JOHN S CHURCH ROAD(COLES PARK)</t>
  </si>
  <si>
    <t>19-11-2022 13:52:51</t>
  </si>
  <si>
    <t>19-11-2022 13:59:18</t>
  </si>
  <si>
    <t>79*8385467</t>
  </si>
  <si>
    <t>18-11-2022 17:47:45</t>
  </si>
  <si>
    <t>STATION BAZAR DHENKANAL</t>
  </si>
  <si>
    <t>DHENKANAL</t>
  </si>
  <si>
    <t>19-11-2022 10:03:20</t>
  </si>
  <si>
    <t>19-11-2022 13:33:10</t>
  </si>
  <si>
    <t>99*6881152</t>
  </si>
  <si>
    <t>19-11-2022 11:55:54</t>
  </si>
  <si>
    <t>19-11-2022 12:27:46</t>
  </si>
  <si>
    <t>19-11-2022 12:37:55</t>
  </si>
  <si>
    <t>62*8903037</t>
  </si>
  <si>
    <t>14-11-2022 11:39:31</t>
  </si>
  <si>
    <t>KAKKODI</t>
  </si>
  <si>
    <t>KOZHIKODE-6</t>
  </si>
  <si>
    <t>KOZHIKODE REGION</t>
  </si>
  <si>
    <t>19-11-2022 15:57:49</t>
  </si>
  <si>
    <t>19-11-2022 16:13:01</t>
  </si>
  <si>
    <t>94*1907909</t>
  </si>
  <si>
    <t>14-11-2022 09:44:42</t>
  </si>
  <si>
    <t>THIRTHAHALLI SHIMOGA</t>
  </si>
  <si>
    <t>SHIMOGA-1</t>
  </si>
  <si>
    <t>19-11-2022 12:24:10</t>
  </si>
  <si>
    <t>19-11-2022 12:28:51</t>
  </si>
  <si>
    <t>62*0636004</t>
  </si>
  <si>
    <t>19-11-2022 10:18:15</t>
  </si>
  <si>
    <t>ARSIKERE</t>
  </si>
  <si>
    <t>HASSAN 3</t>
  </si>
  <si>
    <t>19-11-2022 13:11:21</t>
  </si>
  <si>
    <t>19-11-2022 13:31:25</t>
  </si>
  <si>
    <t>83*0096312</t>
  </si>
  <si>
    <t>20-10-2022 13:15:22</t>
  </si>
  <si>
    <t>GANDHI BAZAR HASSAN</t>
  </si>
  <si>
    <t>19-11-2022 12:39:40</t>
  </si>
  <si>
    <t>19-11-2022 12:45:39</t>
  </si>
  <si>
    <t>98*0758997</t>
  </si>
  <si>
    <t>19-11-2022 12:23:06</t>
  </si>
  <si>
    <t>MIRA ROAD,MUMBAI</t>
  </si>
  <si>
    <t>MUMBAI WESTERN</t>
  </si>
  <si>
    <t>19-11-2022 12:56:06</t>
  </si>
  <si>
    <t>19-11-2022 13:03:08</t>
  </si>
  <si>
    <t>76*6016282</t>
  </si>
  <si>
    <t>19-11-2022 14:19:37</t>
  </si>
  <si>
    <t>GUNJ MAIN ROAD</t>
  </si>
  <si>
    <t>RAICHUR -1</t>
  </si>
  <si>
    <t>RAICHUR</t>
  </si>
  <si>
    <t>19-11-2022 15:08:45</t>
  </si>
  <si>
    <t>19-11-2022 15:22:54</t>
  </si>
  <si>
    <t>96*6026647</t>
  </si>
  <si>
    <t>19-11-2022 12:49:36</t>
  </si>
  <si>
    <t>RMC CHAMRAJNAGAR</t>
  </si>
  <si>
    <t>19-11-2022 15:15:09</t>
  </si>
  <si>
    <t>19-11-2022 15:30:58</t>
  </si>
  <si>
    <t>80*0464142</t>
  </si>
  <si>
    <t>19-11-2022 10:50:06</t>
  </si>
  <si>
    <t>AMBRAI ROAD KARJAT</t>
  </si>
  <si>
    <t>AMBERNATH</t>
  </si>
  <si>
    <t>19-11-2022 12:02:29</t>
  </si>
  <si>
    <t>19-11-2022 12:27:04</t>
  </si>
  <si>
    <t>78*4216890</t>
  </si>
  <si>
    <t>19-11-2022 10:24:25</t>
  </si>
  <si>
    <t>MADAMBAKKAM,KANCHEEPURAM</t>
  </si>
  <si>
    <t>TAMBARAM</t>
  </si>
  <si>
    <t>KANCHIPURAM</t>
  </si>
  <si>
    <t>19-11-2022 13:07:55</t>
  </si>
  <si>
    <t>19-11-2022 13:14:46</t>
  </si>
  <si>
    <t>73*6046589</t>
  </si>
  <si>
    <t>19-11-2022 13:40:51</t>
  </si>
  <si>
    <t>LUXA ROAD,VARANASI</t>
  </si>
  <si>
    <t>19-11-2022 14:30:26</t>
  </si>
  <si>
    <t>19-11-2022 14:40:25</t>
  </si>
  <si>
    <t>94*9056058</t>
  </si>
  <si>
    <t>20-05-2020 00:00:00</t>
  </si>
  <si>
    <t>SANIVARPUPET</t>
  </si>
  <si>
    <t>19-11-2022 13:52:40</t>
  </si>
  <si>
    <t>19-11-2022 14:01:14</t>
  </si>
  <si>
    <t>77*9156600</t>
  </si>
  <si>
    <t>19-11-2022 09:09:46</t>
  </si>
  <si>
    <t>PUDUKKAD</t>
  </si>
  <si>
    <t>THRISSUR-04</t>
  </si>
  <si>
    <t>19-11-2022 12:59:40</t>
  </si>
  <si>
    <t>19-11-2022 13:04:19</t>
  </si>
  <si>
    <t>81*0847499</t>
  </si>
  <si>
    <t>19-11-2022 09:37:35</t>
  </si>
  <si>
    <t>lead-generation-karnataka-location-english-single-banner-ad-brand-ambassador-image-doorstep-gold-loan</t>
  </si>
  <si>
    <t>RAMESWARAM</t>
  </si>
  <si>
    <t>RAMANATHAPURAM</t>
  </si>
  <si>
    <t>19-11-2022 12:01:38</t>
  </si>
  <si>
    <t>19-11-2022 12:15:01</t>
  </si>
  <si>
    <t>83*7804499</t>
  </si>
  <si>
    <t>19-11-2022 10:47:49</t>
  </si>
  <si>
    <t>PATTUMUNDAI ORISSA</t>
  </si>
  <si>
    <t>19-11-2022 11:19:24</t>
  </si>
  <si>
    <t>19-11-2022 11:23:56</t>
  </si>
  <si>
    <t>81*7595995</t>
  </si>
  <si>
    <t>18-11-2022 18:58:42</t>
  </si>
  <si>
    <t>ILLUPUR</t>
  </si>
  <si>
    <t>TRICHY - 1</t>
  </si>
  <si>
    <t>19-11-2022 11:50:55</t>
  </si>
  <si>
    <t>96*9082495</t>
  </si>
  <si>
    <t>19-11-2022 10:45:36</t>
  </si>
  <si>
    <t>LALGUDI TRICHY</t>
  </si>
  <si>
    <t>TRICHY - 2</t>
  </si>
  <si>
    <t>19-11-2022 10:54:54</t>
  </si>
  <si>
    <t>19-11-2022 11:23:46</t>
  </si>
  <si>
    <t>98*9892017</t>
  </si>
  <si>
    <t>23-04-2022 12:52:31</t>
  </si>
  <si>
    <t>LAKSHMAN VIHAR</t>
  </si>
  <si>
    <t>19-11-2022 13:00:59</t>
  </si>
  <si>
    <t>19-11-2022 13:17:03</t>
  </si>
  <si>
    <t>89*4192528</t>
  </si>
  <si>
    <t>19-11-2022 14:33:26</t>
  </si>
  <si>
    <t>HEBBAL MYSORE</t>
  </si>
  <si>
    <t>19-11-2022 15:25:42</t>
  </si>
  <si>
    <t>19-11-2022 15:30:03</t>
  </si>
  <si>
    <t>73*8064284</t>
  </si>
  <si>
    <t>19-11-2022 13:06:27</t>
  </si>
  <si>
    <t>B M ROAD,HASSAN</t>
  </si>
  <si>
    <t>HASSAN 1</t>
  </si>
  <si>
    <t>19-11-2022 14:32:17</t>
  </si>
  <si>
    <t>19-11-2022 14:39:41</t>
  </si>
  <si>
    <t>63*3084804</t>
  </si>
  <si>
    <t>19-11-2022 15:40:26</t>
  </si>
  <si>
    <t>VAIYAMPATTI TRICHY</t>
  </si>
  <si>
    <t>19-11-2022 15:57:26</t>
  </si>
  <si>
    <t>19-11-2022 16:15:23</t>
  </si>
  <si>
    <t>70*9697834</t>
  </si>
  <si>
    <t>19-11-2022 12:14:01</t>
  </si>
  <si>
    <t>PATEL CHOWK</t>
  </si>
  <si>
    <t>PUNJAB 3</t>
  </si>
  <si>
    <t>JALANDHAR</t>
  </si>
  <si>
    <t>19-11-2022 15:29:56</t>
  </si>
  <si>
    <t>19-11-2022 15:46:06</t>
  </si>
  <si>
    <t>96*0939606</t>
  </si>
  <si>
    <t>19-11-2022 10:42:13</t>
  </si>
  <si>
    <t>19-11-2022 10:48:03</t>
  </si>
  <si>
    <t>19-11-2022 10:57:44</t>
  </si>
  <si>
    <t>99*4760825</t>
  </si>
  <si>
    <t>19-11-2022 13:25:12</t>
  </si>
  <si>
    <t>SIVASAGAR</t>
  </si>
  <si>
    <t>ASSAM-3</t>
  </si>
  <si>
    <t>19-11-2022 13:53:09</t>
  </si>
  <si>
    <t>19-11-2022 13:58:03</t>
  </si>
  <si>
    <t>96*5951355</t>
  </si>
  <si>
    <t>16-11-2022 13:33:03</t>
  </si>
  <si>
    <t>VELIYANKODE</t>
  </si>
  <si>
    <t>19-11-2022 14:31:11</t>
  </si>
  <si>
    <t>19-11-2022 14:49:29</t>
  </si>
  <si>
    <t>80*5216692</t>
  </si>
  <si>
    <t>20-10-2022 12:01:31</t>
  </si>
  <si>
    <t>DEWAS</t>
  </si>
  <si>
    <t>19-11-2022 15:03:23</t>
  </si>
  <si>
    <t>19-11-2022 15:44:24</t>
  </si>
  <si>
    <t>95*7849794</t>
  </si>
  <si>
    <t>13-10-2022 12:23:43</t>
  </si>
  <si>
    <t>POLICE STATION ROAD RAMDURG</t>
  </si>
  <si>
    <t>NARAGUND</t>
  </si>
  <si>
    <t>19-11-2022 13:41:59</t>
  </si>
  <si>
    <t>19-11-2022 13:46:59</t>
  </si>
  <si>
    <t>90*0237682</t>
  </si>
  <si>
    <t>19-11-2022 11:41:27</t>
  </si>
  <si>
    <t>JAGATPUR,ORISSA</t>
  </si>
  <si>
    <t>19-11-2022 13:58:37</t>
  </si>
  <si>
    <t>19-11-2022 14:09:37</t>
  </si>
  <si>
    <t>94*0037356</t>
  </si>
  <si>
    <t>19-11-2022 11:28:25</t>
  </si>
  <si>
    <t>BELGAM</t>
  </si>
  <si>
    <t>BELGAUM-1</t>
  </si>
  <si>
    <t>19-11-2022 11:35:19</t>
  </si>
  <si>
    <t>19-11-2022 11:46:25</t>
  </si>
  <si>
    <t>84*2569657</t>
  </si>
  <si>
    <t>19-11-2022 11:56:52</t>
  </si>
  <si>
    <t>ADAYAR</t>
  </si>
  <si>
    <t>19-11-2022 12:53:48</t>
  </si>
  <si>
    <t>19-11-2022 12:57:31</t>
  </si>
  <si>
    <t>78*4264235</t>
  </si>
  <si>
    <t>ASKA,LAXMI BAZAR</t>
  </si>
  <si>
    <t>NAYAGARH</t>
  </si>
  <si>
    <t>19-11-2022 12:57:23</t>
  </si>
  <si>
    <t>19-11-2022 13:10:23</t>
  </si>
  <si>
    <t>93*0008478</t>
  </si>
  <si>
    <t>BAGUR ROAD CHENARAYAPATANA</t>
  </si>
  <si>
    <t>19-11-2022 15:48:22</t>
  </si>
  <si>
    <t>72*9862118</t>
  </si>
  <si>
    <t>19-11-2022 09:52:27</t>
  </si>
  <si>
    <t>SINDGI</t>
  </si>
  <si>
    <t>19-11-2022 11:46:34</t>
  </si>
  <si>
    <t>19-11-2022 12:11:50</t>
  </si>
  <si>
    <t>75*6422368</t>
  </si>
  <si>
    <t>19-11-2022 10:20:57</t>
  </si>
  <si>
    <t>MUTHUKADAI RANIPET</t>
  </si>
  <si>
    <t>19-11-2022 11:54:28</t>
  </si>
  <si>
    <t>19-11-2022 12:15:46</t>
  </si>
  <si>
    <t>89*0870270</t>
  </si>
  <si>
    <t>19-11-2022 13:41:35</t>
  </si>
  <si>
    <t>YELBURGA</t>
  </si>
  <si>
    <t>SINDANNUR</t>
  </si>
  <si>
    <t>19-11-2022 13:51:59</t>
  </si>
  <si>
    <t>19-11-2022 14:02:37</t>
  </si>
  <si>
    <t>70*6513667</t>
  </si>
  <si>
    <t>19-11-2022 14:09:44</t>
  </si>
  <si>
    <t>BELAVALI BADLAPUR</t>
  </si>
  <si>
    <t>19-11-2022 15:26:51</t>
  </si>
  <si>
    <t>19-11-2022 15:35:25</t>
  </si>
  <si>
    <t>82*5148368</t>
  </si>
  <si>
    <t>19-11-2022 11:54:16</t>
  </si>
  <si>
    <t>MUZAFFARPUR</t>
  </si>
  <si>
    <t>PATNA-4</t>
  </si>
  <si>
    <t>19-11-2022 12:20:37</t>
  </si>
  <si>
    <t>19-11-2022 12:48:07</t>
  </si>
  <si>
    <t>99*4648160</t>
  </si>
  <si>
    <t>19-11-2022 14:09:05</t>
  </si>
  <si>
    <t>L G ROAD GANGAVATHI</t>
  </si>
  <si>
    <t>GANGAVATAHI</t>
  </si>
  <si>
    <t>19-11-2022 14:33:31</t>
  </si>
  <si>
    <t>19-11-2022 14:45:23</t>
  </si>
  <si>
    <t>86*6689757</t>
  </si>
  <si>
    <t>17-11-2022 11:03:07</t>
  </si>
  <si>
    <t>SIDDAPUR</t>
  </si>
  <si>
    <t>HUBLI-1</t>
  </si>
  <si>
    <t>19-11-2022 10:46:15</t>
  </si>
  <si>
    <t>19-11-2022 13:22:00</t>
  </si>
  <si>
    <t>84*6969614</t>
  </si>
  <si>
    <t>CHIKKANAYAKANAHALLI</t>
  </si>
  <si>
    <t>TUMKUR-2</t>
  </si>
  <si>
    <t>TUMKUR</t>
  </si>
  <si>
    <t>19-11-2022 11:46:18</t>
  </si>
  <si>
    <t>19-11-2022 12:01:46</t>
  </si>
  <si>
    <t>98*5798571</t>
  </si>
  <si>
    <t>19-11-2022 11:17:31</t>
  </si>
  <si>
    <t>CHITTINAGAR</t>
  </si>
  <si>
    <t>VIJAYAWADA-1</t>
  </si>
  <si>
    <t>19-11-2022 13:37:12</t>
  </si>
  <si>
    <t>19-11-2022 13:48:53</t>
  </si>
  <si>
    <t>99*0319535</t>
  </si>
  <si>
    <t>19-11-2022 11:50:31</t>
  </si>
  <si>
    <t>ERUKKENCHERRY</t>
  </si>
  <si>
    <t>MADAVARAM</t>
  </si>
  <si>
    <t>19-11-2022 14:56:59</t>
  </si>
  <si>
    <t>19-11-2022 15:02:32</t>
  </si>
  <si>
    <t>76*9368155</t>
  </si>
  <si>
    <t>19-11-2022 10:34:52</t>
  </si>
  <si>
    <t>AMBEDKAR NAGAR CHENNAI</t>
  </si>
  <si>
    <t>KOLATHUR</t>
  </si>
  <si>
    <t>19-11-2022 14:36:42</t>
  </si>
  <si>
    <t>19-11-2022 14:46:44</t>
  </si>
  <si>
    <t>87*5090160</t>
  </si>
  <si>
    <t>19-11-2022 15:51:30</t>
  </si>
  <si>
    <t>lead-generation-india-location-hindi-single-banner-ad-brand-ambassador-image-instant-loan</t>
  </si>
  <si>
    <t>VISHWESHWAR GUNJ</t>
  </si>
  <si>
    <t>19-11-2022 16:07:28</t>
  </si>
  <si>
    <t>19-11-2022 16:20:41</t>
  </si>
  <si>
    <t>78*5326290</t>
  </si>
  <si>
    <t>18-11-2022 10:41:06</t>
  </si>
  <si>
    <t>SUNGUVARCHATRAM</t>
  </si>
  <si>
    <t>19-11-2022 11:28:09</t>
  </si>
  <si>
    <t>19-11-2022 11:33:44</t>
  </si>
  <si>
    <t>93*8356717</t>
  </si>
  <si>
    <t>19-11-2022 13:22:54</t>
  </si>
  <si>
    <t>19-11-2022 14:12:27</t>
  </si>
  <si>
    <t>19-11-2022 14:26:20</t>
  </si>
  <si>
    <t>82*7061511</t>
  </si>
  <si>
    <t>19-11-2022 15:17:23</t>
  </si>
  <si>
    <t>BCM ROAD KOTHAGUDEM</t>
  </si>
  <si>
    <t>KOTHAGUDEM</t>
  </si>
  <si>
    <t>WARANGAL REGION</t>
  </si>
  <si>
    <t>19-11-2022 15:29:05</t>
  </si>
  <si>
    <t>19-11-2022 15:33:11</t>
  </si>
  <si>
    <t>63*9970454</t>
  </si>
  <si>
    <t>18-11-2022 18:51:53</t>
  </si>
  <si>
    <t>BHAVANI</t>
  </si>
  <si>
    <t>ERODE-3</t>
  </si>
  <si>
    <t>19-11-2022 11:22:45</t>
  </si>
  <si>
    <t>19-11-2022 11:29:33</t>
  </si>
  <si>
    <t>63*9524584</t>
  </si>
  <si>
    <t>19-11-2022 13:03:04</t>
  </si>
  <si>
    <t>ST THOMAS MOUNT</t>
  </si>
  <si>
    <t>ADAMBAKKAM</t>
  </si>
  <si>
    <t>19-11-2022 13:14:16</t>
  </si>
  <si>
    <t>19-11-2022 13:37:44</t>
  </si>
  <si>
    <t>83*1391713</t>
  </si>
  <si>
    <t>19-11-2022 14:27:26</t>
  </si>
  <si>
    <t>NORTH STAND, THRISSUR</t>
  </si>
  <si>
    <t>19-11-2022 14:31:52</t>
  </si>
  <si>
    <t>19-11-2022 14:40:51</t>
  </si>
  <si>
    <t>87*3270346</t>
  </si>
  <si>
    <t>19-11-2022 12:51:07</t>
  </si>
  <si>
    <t>RAVI NAGAR AMARAVATI</t>
  </si>
  <si>
    <t>19-11-2022 13:24:47</t>
  </si>
  <si>
    <t>19-11-2022 13:30:10</t>
  </si>
  <si>
    <t>98*2081115</t>
  </si>
  <si>
    <t>19-11-2022 12:30:51</t>
  </si>
  <si>
    <t>SF ROAD SILIGURI</t>
  </si>
  <si>
    <t>19-11-2022 12:46:48</t>
  </si>
  <si>
    <t>19-11-2022 12:49:00</t>
  </si>
  <si>
    <t>90*2017850</t>
  </si>
  <si>
    <t>19-11-2022 10:45:33</t>
  </si>
  <si>
    <t>MANAVALAN NAGAR CHENNAI</t>
  </si>
  <si>
    <t>19-11-2022 11:19:27</t>
  </si>
  <si>
    <t>19-11-2022 11:25:11</t>
  </si>
  <si>
    <t>81*7340688</t>
  </si>
  <si>
    <t>19-11-2022 12:53:46</t>
  </si>
  <si>
    <t>HSR LAYOUT</t>
  </si>
  <si>
    <t>19-11-2022 13:01:29</t>
  </si>
  <si>
    <t>19-11-2022 16:23:59</t>
  </si>
  <si>
    <t>99*9813756</t>
  </si>
  <si>
    <t>28-11-2020 00:00:00</t>
  </si>
  <si>
    <t>HOSHIARPUR-NOIDA</t>
  </si>
  <si>
    <t>19-11-2022 15:42:06</t>
  </si>
  <si>
    <t>19-11-2022 15:54:17</t>
  </si>
  <si>
    <t>90*2857991</t>
  </si>
  <si>
    <t>19-11-2022 15:15:22</t>
  </si>
  <si>
    <t>OMASSERY</t>
  </si>
  <si>
    <t>KOZHIKODE-5</t>
  </si>
  <si>
    <t>19-11-2022 15:44:17</t>
  </si>
  <si>
    <t>19-11-2022 15:50:19</t>
  </si>
  <si>
    <t>87*4545020</t>
  </si>
  <si>
    <t>18-11-2022 15:37:27</t>
  </si>
  <si>
    <t>lead-generation-kerala-location-malayalam-single-banner-ad-brand-ambassador-image-take-over-campaign</t>
  </si>
  <si>
    <t>KAKKATTIL</t>
  </si>
  <si>
    <t>KOZHIKODE-1</t>
  </si>
  <si>
    <t xml:space="preserve">KANNUR </t>
  </si>
  <si>
    <t>19-11-2022 09:25:58</t>
  </si>
  <si>
    <t>19-11-2022 09:31:06</t>
  </si>
  <si>
    <t>93*0761784</t>
  </si>
  <si>
    <t>19-11-2022 11:54:58</t>
  </si>
  <si>
    <t>SHAKUNTALA PARK,W.B</t>
  </si>
  <si>
    <t>KOLKATA-3</t>
  </si>
  <si>
    <t>19-11-2022 12:07:20</t>
  </si>
  <si>
    <t>19-11-2022 12:13:32</t>
  </si>
  <si>
    <t>83*4200465</t>
  </si>
  <si>
    <t>19-11-2022 12:47:53</t>
  </si>
  <si>
    <t>AVANIGADDA</t>
  </si>
  <si>
    <t>MACHILIPATNAM</t>
  </si>
  <si>
    <t>19-11-2022 13:16:34</t>
  </si>
  <si>
    <t>19-11-2022 13:24:05</t>
  </si>
  <si>
    <t>86*9356225</t>
  </si>
  <si>
    <t>19-11-2022 12:25:24</t>
  </si>
  <si>
    <t>GREENPET</t>
  </si>
  <si>
    <t>19-11-2022 12:36:11</t>
  </si>
  <si>
    <t>87*6102024</t>
  </si>
  <si>
    <t>19-11-2022 14:16:45</t>
  </si>
  <si>
    <t>FUJEWADI DAPODI</t>
  </si>
  <si>
    <t>PIMPRI CHINCHWAD 2</t>
  </si>
  <si>
    <t>19-11-2022 14:39:35</t>
  </si>
  <si>
    <t>82*6612876</t>
  </si>
  <si>
    <t>13-06-2022 14:09:29</t>
  </si>
  <si>
    <t>KORAMANGALA</t>
  </si>
  <si>
    <t>19-11-2022 11:53:57</t>
  </si>
  <si>
    <t>91*1162689</t>
  </si>
  <si>
    <t>MANDIDEEP BHOPAL</t>
  </si>
  <si>
    <t>BHOPAL-4</t>
  </si>
  <si>
    <t>BHOPAL</t>
  </si>
  <si>
    <t>19-11-2022 10:36:34</t>
  </si>
  <si>
    <t>19-11-2022 10:40:13</t>
  </si>
  <si>
    <t>92*1023663</t>
  </si>
  <si>
    <t>19-11-2022 11:08:34</t>
  </si>
  <si>
    <t>MARKET ROAD,BAPATLA</t>
  </si>
  <si>
    <t>19-11-2022 11:53:07</t>
  </si>
  <si>
    <t>19-11-2022 12:13:21</t>
  </si>
  <si>
    <t>91*5217868</t>
  </si>
  <si>
    <t>19-11-2022 11:57:11</t>
  </si>
  <si>
    <t>ARANI ROAD VELLORE</t>
  </si>
  <si>
    <t>19-11-2022 13:55:58</t>
  </si>
  <si>
    <t>19-11-2022 14:07:27</t>
  </si>
  <si>
    <t>98*2419458</t>
  </si>
  <si>
    <t>19-11-2022 13:48:26</t>
  </si>
  <si>
    <t>ERIKKARAI</t>
  </si>
  <si>
    <t>19-11-2022 14:32:32</t>
  </si>
  <si>
    <t>19-11-2022 14:56:11</t>
  </si>
  <si>
    <t>68*4648994</t>
  </si>
  <si>
    <t>19-11-2022 11:57:09</t>
  </si>
  <si>
    <t>RAMANAGAR MANDI</t>
  </si>
  <si>
    <t>HIMACHAL PRADESH</t>
  </si>
  <si>
    <t>19-11-2022 12:54:25</t>
  </si>
  <si>
    <t>19-11-2022 12:59:11</t>
  </si>
  <si>
    <t>83*0330175</t>
  </si>
  <si>
    <t>19-11-2022 11:36:08</t>
  </si>
  <si>
    <t>AMBEDKER ROAD KOLLEGAL</t>
  </si>
  <si>
    <t>19-11-2022 15:17:02</t>
  </si>
  <si>
    <t>19-11-2022 15:37:23</t>
  </si>
  <si>
    <t>96*3283388</t>
  </si>
  <si>
    <t>HONGASANDRA</t>
  </si>
  <si>
    <t>BANGALORE-03</t>
  </si>
  <si>
    <t>19-11-2022 10:12:59</t>
  </si>
  <si>
    <t>19-11-2022 10:24:57</t>
  </si>
  <si>
    <t>72*4756398</t>
  </si>
  <si>
    <t>19-11-2022 09:52:41</t>
  </si>
  <si>
    <t>OLAVAKODE</t>
  </si>
  <si>
    <t>PALAKKAD-01</t>
  </si>
  <si>
    <t>19-11-2022 12:02:21</t>
  </si>
  <si>
    <t>19-11-2022 12:07:47</t>
  </si>
  <si>
    <t>97*4034830</t>
  </si>
  <si>
    <t>18-11-2022 15:23:18</t>
  </si>
  <si>
    <t>MAIN ROAD TUMSAR</t>
  </si>
  <si>
    <t>NAGPUR-2</t>
  </si>
  <si>
    <t>19-11-2022 14:25:24</t>
  </si>
  <si>
    <t>19-11-2022 14:31:31</t>
  </si>
  <si>
    <t>75*3654600</t>
  </si>
  <si>
    <t>19-11-2022 11:15:15</t>
  </si>
  <si>
    <t>ALANDUR MKN ROAD</t>
  </si>
  <si>
    <t>19-11-2022 12:51:43</t>
  </si>
  <si>
    <t>19-11-2022 13:00:11</t>
  </si>
  <si>
    <t>85*3182115</t>
  </si>
  <si>
    <t>19-11-2022 10:46:20</t>
  </si>
  <si>
    <t>DHARAMSHALA HP</t>
  </si>
  <si>
    <t>19-11-2022 11:42:21</t>
  </si>
  <si>
    <t>19-11-2022 12:17:09</t>
  </si>
  <si>
    <t>93*9464333</t>
  </si>
  <si>
    <t>18-11-2022 18:16:17</t>
  </si>
  <si>
    <t>GARH ROAD-MEERUT</t>
  </si>
  <si>
    <t>MEERUT 1</t>
  </si>
  <si>
    <t>MORADABAD</t>
  </si>
  <si>
    <t>19-11-2022 12:17:02</t>
  </si>
  <si>
    <t>19-11-2022 12:23:45</t>
  </si>
  <si>
    <t>79*4493109</t>
  </si>
  <si>
    <t>19-11-2022 13:48:21</t>
  </si>
  <si>
    <t>TALIPARAMBA</t>
  </si>
  <si>
    <t>KANNUR-2</t>
  </si>
  <si>
    <t>19-11-2022 14:55:07</t>
  </si>
  <si>
    <t>19-11-2022 15:04:05</t>
  </si>
  <si>
    <t>96*1829296</t>
  </si>
  <si>
    <t>19-11-2022 10:38:53</t>
  </si>
  <si>
    <t>NEHRU NAGAR ,BELUR</t>
  </si>
  <si>
    <t>HASSAN 2</t>
  </si>
  <si>
    <t>19-11-2022 12:01:15</t>
  </si>
  <si>
    <t>19-11-2022 12:12:25</t>
  </si>
  <si>
    <t>70*4226144</t>
  </si>
  <si>
    <t>19-11-2022 14:42:57</t>
  </si>
  <si>
    <t>KOOTTANAD</t>
  </si>
  <si>
    <t>19-11-2022 15:38:46</t>
  </si>
  <si>
    <t>19-11-2022 15:40:52</t>
  </si>
  <si>
    <t>97*2596877</t>
  </si>
  <si>
    <t>19-11-2022 09:58:08</t>
  </si>
  <si>
    <t>THIRUVANNAMALAI ROAD GINGEE</t>
  </si>
  <si>
    <t>GINGEE</t>
  </si>
  <si>
    <t>19-11-2022 11:12:45</t>
  </si>
  <si>
    <t>19-11-2022 11:21:11</t>
  </si>
  <si>
    <t>63*1808043</t>
  </si>
  <si>
    <t>19-11-2022 15:57:44</t>
  </si>
  <si>
    <t>PERIYAKULAM</t>
  </si>
  <si>
    <t>THENI</t>
  </si>
  <si>
    <t>19-11-2022 16:00:21</t>
  </si>
  <si>
    <t>19-11-2022 16:07:02</t>
  </si>
  <si>
    <t>95*8738894</t>
  </si>
  <si>
    <t>19-11-2022 12:37:38</t>
  </si>
  <si>
    <t>DORI BAZAR</t>
  </si>
  <si>
    <t>AGRA</t>
  </si>
  <si>
    <t>19-11-2022 13:29:25</t>
  </si>
  <si>
    <t>19-11-2022 13:40:45</t>
  </si>
  <si>
    <t>80*4435030</t>
  </si>
  <si>
    <t>19-11-2022 13:34:12</t>
  </si>
  <si>
    <t>KANKIPADU</t>
  </si>
  <si>
    <t>19-11-2022 14:00:23</t>
  </si>
  <si>
    <t>19-11-2022 14:10:42</t>
  </si>
  <si>
    <t>96*8450312</t>
  </si>
  <si>
    <t>KOPPAM</t>
  </si>
  <si>
    <t>PALAKKAD-05</t>
  </si>
  <si>
    <t>19-11-2022 12:23:03</t>
  </si>
  <si>
    <t>19-11-2022 12:51:27</t>
  </si>
  <si>
    <t>78*0999457</t>
  </si>
  <si>
    <t>19-11-2022 13:36:13</t>
  </si>
  <si>
    <t>COLONY MORE</t>
  </si>
  <si>
    <t>KOLKATA-11</t>
  </si>
  <si>
    <t>19-11-2022 14:15:35</t>
  </si>
  <si>
    <t>19-11-2022 14:22:47</t>
  </si>
  <si>
    <t>74*2125848</t>
  </si>
  <si>
    <t>19-11-2022 11:22:56</t>
  </si>
  <si>
    <t>MUTHENMAVU</t>
  </si>
  <si>
    <t>THRISSUR-05</t>
  </si>
  <si>
    <t>19-11-2022 12:26:38</t>
  </si>
  <si>
    <t>19-11-2022 12:39:24</t>
  </si>
  <si>
    <t>74*3683764</t>
  </si>
  <si>
    <t>19-11-2022 10:13:08</t>
  </si>
  <si>
    <t>CHITRADURGA BD ROAD</t>
  </si>
  <si>
    <t>CHITRADURGA</t>
  </si>
  <si>
    <t>19-11-2022 10:21:59</t>
  </si>
  <si>
    <t>19-11-2022 10:33:58</t>
  </si>
  <si>
    <t>76*6310565</t>
  </si>
  <si>
    <t>31-01-2021 02:28:52</t>
  </si>
  <si>
    <t>BAILHONGAL</t>
  </si>
  <si>
    <t>19-11-2022 16:17:09</t>
  </si>
  <si>
    <t>99*6846334</t>
  </si>
  <si>
    <t>19-11-2022 09:27:03</t>
  </si>
  <si>
    <t>CHEEKA ,HARYANA</t>
  </si>
  <si>
    <t>HARYANA-1</t>
  </si>
  <si>
    <t>19-11-2022 09:36:05</t>
  </si>
  <si>
    <t>19-11-2022 09:48:48</t>
  </si>
  <si>
    <t>81*1997811</t>
  </si>
  <si>
    <t>17-11-2022 11:11:49</t>
  </si>
  <si>
    <t>YOUSUFGUDA</t>
  </si>
  <si>
    <t>KUKATAPALLY-3</t>
  </si>
  <si>
    <t>19-11-2022 11:49:43</t>
  </si>
  <si>
    <t>19-11-2022 12:48:19</t>
  </si>
  <si>
    <t>98*6543169</t>
  </si>
  <si>
    <t>19-11-2022 10:41:15</t>
  </si>
  <si>
    <t>NER CHOWK SUNDERNAGAR</t>
  </si>
  <si>
    <t>19-11-2022 10:53:33</t>
  </si>
  <si>
    <t>19-11-2022 10:58:06</t>
  </si>
  <si>
    <t>93*7772753</t>
  </si>
  <si>
    <t>19-11-2022 09:35:04</t>
  </si>
  <si>
    <t>19-11-2022 09:51:25</t>
  </si>
  <si>
    <t>19-11-2022 10:06:58</t>
  </si>
  <si>
    <t>87*3585381</t>
  </si>
  <si>
    <t>17-11-2022 16:14:01</t>
  </si>
  <si>
    <t>POOVAR</t>
  </si>
  <si>
    <t>THIRUVANANTHAPURAM-3</t>
  </si>
  <si>
    <t>19-11-2022 11:32:34</t>
  </si>
  <si>
    <t>19-11-2022 11:36:43</t>
  </si>
  <si>
    <t>85*9819021</t>
  </si>
  <si>
    <t>25-08-2021 22:45:56</t>
  </si>
  <si>
    <t>GOKAK</t>
  </si>
  <si>
    <t>19-11-2022 10:24:51</t>
  </si>
  <si>
    <t>19-11-2022 10:28:29</t>
  </si>
  <si>
    <t>93*3880632</t>
  </si>
  <si>
    <t>17-11-2022 10:21:50</t>
  </si>
  <si>
    <t>19-11-2022 16:06:43</t>
  </si>
  <si>
    <t>19-11-2022 16:15:12</t>
  </si>
  <si>
    <t>91*2759395</t>
  </si>
  <si>
    <t>19-11-2022 16:22:34</t>
  </si>
  <si>
    <t>HOLEKERE ROAD CHITRADURGA</t>
  </si>
  <si>
    <t>19-11-2022 16:28:11</t>
  </si>
  <si>
    <t>19-11-2022 16:41:35</t>
  </si>
  <si>
    <t>90*0049244</t>
  </si>
  <si>
    <t>19-11-2022 11:46:49</t>
  </si>
  <si>
    <t>CHARAMPA BHADRAK TOWN</t>
  </si>
  <si>
    <t>19-11-2022 12:09:39</t>
  </si>
  <si>
    <t>19-11-2022 12:17:52</t>
  </si>
  <si>
    <t>81*1054334</t>
  </si>
  <si>
    <t>18-11-2022 18:57:16</t>
  </si>
  <si>
    <t>THENI PERIYAKULAM ROAD</t>
  </si>
  <si>
    <t>19-11-2022 14:27:43</t>
  </si>
  <si>
    <t>19-11-2022 15:06:50</t>
  </si>
  <si>
    <t>79*0954725</t>
  </si>
  <si>
    <t>19-11-2022 12:22:44</t>
  </si>
  <si>
    <t>BHELGORIA</t>
  </si>
  <si>
    <t>19-11-2022 12:38:04</t>
  </si>
  <si>
    <t>19-11-2022 12:44:22</t>
  </si>
  <si>
    <t>63*1656198</t>
  </si>
  <si>
    <t>19-11-2022 12:54:45</t>
  </si>
  <si>
    <t>AUTO NAGAR</t>
  </si>
  <si>
    <t>VIJAYAWADA-2</t>
  </si>
  <si>
    <t>19-11-2022 13:46:57</t>
  </si>
  <si>
    <t>19-11-2022 13:53:45</t>
  </si>
  <si>
    <t>98*6564480</t>
  </si>
  <si>
    <t>19-11-2022 08:22:38</t>
  </si>
  <si>
    <t>BATA NAGAR,KOLKATA</t>
  </si>
  <si>
    <t>19-11-2022 10:58:51</t>
  </si>
  <si>
    <t>19-11-2022 11:40:59</t>
  </si>
  <si>
    <t>78*5998685</t>
  </si>
  <si>
    <t>15-11-2022 20:29:33</t>
  </si>
  <si>
    <t>STATION BAZAR BRAJRAJNAGAR</t>
  </si>
  <si>
    <t>19-11-2022 11:08:49</t>
  </si>
  <si>
    <t>19-11-2022 11:46:22</t>
  </si>
  <si>
    <t>70*0499517</t>
  </si>
  <si>
    <t>18-11-2022 16:34:11</t>
  </si>
  <si>
    <t>VAIJAPUR</t>
  </si>
  <si>
    <t>19-11-2022 12:18:28</t>
  </si>
  <si>
    <t>19-11-2022 14:31:48</t>
  </si>
  <si>
    <t>93*5573869</t>
  </si>
  <si>
    <t>19-11-2022 16:01:05</t>
  </si>
  <si>
    <t>PARATWADA AMARAVATI</t>
  </si>
  <si>
    <t>19-11-2022 16:38:35</t>
  </si>
  <si>
    <t>19-11-2022 16:43:27</t>
  </si>
  <si>
    <t>80*7555218</t>
  </si>
  <si>
    <t>18-11-2022 11:57:42</t>
  </si>
  <si>
    <t>GANDHIGRAMAM KARUR</t>
  </si>
  <si>
    <t>19-11-2022 12:46:32</t>
  </si>
  <si>
    <t>19-11-2022 12:58:20</t>
  </si>
  <si>
    <t>87*8433746</t>
  </si>
  <si>
    <t>19-11-2022 12:47:01</t>
  </si>
  <si>
    <t>19-11-2022 12:56:54</t>
  </si>
  <si>
    <t>72*8936979</t>
  </si>
  <si>
    <t>19-11-2022 10:51:02</t>
  </si>
  <si>
    <t>19-11-2022 14:46:42</t>
  </si>
  <si>
    <t>19-11-2022 14:51:32</t>
  </si>
  <si>
    <t>94*1752073</t>
  </si>
  <si>
    <t>19-11-2022 13:29:03</t>
  </si>
  <si>
    <t>MANGEERANAGAR-SANGAREDDY</t>
  </si>
  <si>
    <t>KUKATAPALLY-1</t>
  </si>
  <si>
    <t>19-11-2022 13:59:59</t>
  </si>
  <si>
    <t>19-11-2022 14:08:11</t>
  </si>
  <si>
    <t>71*8689893</t>
  </si>
  <si>
    <t>19-11-2022 11:10:16</t>
  </si>
  <si>
    <t>KODAMBAKKAM</t>
  </si>
  <si>
    <t>T NAGAR</t>
  </si>
  <si>
    <t>19-11-2022 11:16:11</t>
  </si>
  <si>
    <t>19-11-2022 11:22:38</t>
  </si>
  <si>
    <t>89*4144859</t>
  </si>
  <si>
    <t>19-09-2022 07:57:24</t>
  </si>
  <si>
    <t>TB ROAD KADUR</t>
  </si>
  <si>
    <t>TARIKERE</t>
  </si>
  <si>
    <t>19-11-2022 11:11:09</t>
  </si>
  <si>
    <t>19-11-2022 11:17:30</t>
  </si>
  <si>
    <t>78*8460881</t>
  </si>
  <si>
    <t>lead-generation-punjab-location-punjabi-single-banner-ad-brand-ambassador-image-instant-loan</t>
  </si>
  <si>
    <t>PATHANKOT RAILWAY ROAD</t>
  </si>
  <si>
    <t>PUNJAB 2</t>
  </si>
  <si>
    <t>19-11-2022 13:41:24</t>
  </si>
  <si>
    <t>19-11-2022 13:45:39</t>
  </si>
  <si>
    <t>86*5248574</t>
  </si>
  <si>
    <t>17-11-2022 12:08:36</t>
  </si>
  <si>
    <t>ALWAR THIRU NAGAR</t>
  </si>
  <si>
    <t>19-11-2022 16:31:10</t>
  </si>
  <si>
    <t>19-11-2022 16:35:39</t>
  </si>
  <si>
    <t>97*4741887</t>
  </si>
  <si>
    <t>19-11-2022 10:36:47</t>
  </si>
  <si>
    <t>GUNTUR TWO TOWN</t>
  </si>
  <si>
    <t>19-11-2022 10:55:23</t>
  </si>
  <si>
    <t>19-11-2022 11:09:07</t>
  </si>
  <si>
    <t>82*0803735</t>
  </si>
  <si>
    <t>17-11-2022 10:09:14</t>
  </si>
  <si>
    <t>PHULBANI</t>
  </si>
  <si>
    <t>19-11-2022 13:59:04</t>
  </si>
  <si>
    <t>19-11-2022 14:09:28</t>
  </si>
  <si>
    <t>97*8848456</t>
  </si>
  <si>
    <t>19-11-2022 12:22:30</t>
  </si>
  <si>
    <t>19-11-2022 15:17:01</t>
  </si>
  <si>
    <t>19-11-2022 15:38:14</t>
  </si>
  <si>
    <t>74*5800855</t>
  </si>
  <si>
    <t>17-11-2022 14:12:10</t>
  </si>
  <si>
    <t>VAKATHANAM</t>
  </si>
  <si>
    <t>19-11-2022 13:44:27</t>
  </si>
  <si>
    <t>19-11-2022 14:08:32</t>
  </si>
  <si>
    <t>78*5054185</t>
  </si>
  <si>
    <t>19-11-2022 12:57:03</t>
  </si>
  <si>
    <t>lead-generation-assam-location-assamese-single-banner-ad-brand-ambassador-image-business-promotion-campaign</t>
  </si>
  <si>
    <t>BOPAL AHMEDABAD</t>
  </si>
  <si>
    <t>AHMEDABAD 1</t>
  </si>
  <si>
    <t xml:space="preserve">NORTH GUJARAT </t>
  </si>
  <si>
    <t>19-11-2022 13:11:39</t>
  </si>
  <si>
    <t>19-11-2022 13:18:53</t>
  </si>
  <si>
    <t>87*9298861</t>
  </si>
  <si>
    <t>19-11-2022 12:34:13</t>
  </si>
  <si>
    <t>BUXAR</t>
  </si>
  <si>
    <t>19-11-2022 12:53:30</t>
  </si>
  <si>
    <t>19-11-2022 13:03:17</t>
  </si>
  <si>
    <t>74*3987955</t>
  </si>
  <si>
    <t>19-11-2022 11:57:17</t>
  </si>
  <si>
    <t>NR PURA</t>
  </si>
  <si>
    <t>19-11-2022 13:11:16</t>
  </si>
  <si>
    <t>19-11-2022 13:21:53</t>
  </si>
  <si>
    <t>70*8442101</t>
  </si>
  <si>
    <t>19-11-2022 14:40:04</t>
  </si>
  <si>
    <t>KUVEMPU NAGAR CHENNAPATNA</t>
  </si>
  <si>
    <t>19-11-2022 15:24:22</t>
  </si>
  <si>
    <t>19-11-2022 15:31:23</t>
  </si>
  <si>
    <t>93*1281436</t>
  </si>
  <si>
    <t>28-10-2022 15:39:56</t>
  </si>
  <si>
    <t>CHILAKALURIPETA</t>
  </si>
  <si>
    <t>CHIRALA</t>
  </si>
  <si>
    <t>19-11-2022 14:32:45</t>
  </si>
  <si>
    <t>19-11-2022 14:43:20</t>
  </si>
  <si>
    <t>93*0371311</t>
  </si>
  <si>
    <t>19-11-2022 12:52:32</t>
  </si>
  <si>
    <t>RAVULAPALEM</t>
  </si>
  <si>
    <t>19-11-2022 13:32:21</t>
  </si>
  <si>
    <t>19-11-2022 13:37:06</t>
  </si>
  <si>
    <t>98*7054554</t>
  </si>
  <si>
    <t>19-11-2022 10:38:23</t>
  </si>
  <si>
    <t>NAGESWARAM SOUTH STREET KUMBAKONAM</t>
  </si>
  <si>
    <t>KUMBAKONAM</t>
  </si>
  <si>
    <t>19-11-2022 11:12:48</t>
  </si>
  <si>
    <t>19-11-2022 11:17:53</t>
  </si>
  <si>
    <t>90*4968049</t>
  </si>
  <si>
    <t>19-11-2022 11:18:10</t>
  </si>
  <si>
    <t>TAGORE MARG, NEEMUCH</t>
  </si>
  <si>
    <t>MANDSAUR</t>
  </si>
  <si>
    <t>19-11-2022 15:52:49</t>
  </si>
  <si>
    <t>19-11-2022 16:20:58</t>
  </si>
  <si>
    <t>98*3341692</t>
  </si>
  <si>
    <t>19-11-2022 09:34:11</t>
  </si>
  <si>
    <t>NUH ,MEWAT HARYANA</t>
  </si>
  <si>
    <t>19-11-2022 11:42:55</t>
  </si>
  <si>
    <t>19-11-2022 11:56:59</t>
  </si>
  <si>
    <t>86*2031655</t>
  </si>
  <si>
    <t>19-11-2022 11:23:18</t>
  </si>
  <si>
    <t>lead-generation-andhra-pradesh-location-english-single-banner-ad-brand-ambassador-image-doorstep-gold-loan</t>
  </si>
  <si>
    <t>RAILWAY STATION ROAD GIDDALUR</t>
  </si>
  <si>
    <t>GIDDALUR</t>
  </si>
  <si>
    <t>19-11-2022 12:46:33</t>
  </si>
  <si>
    <t>19-11-2022 12:49:09</t>
  </si>
  <si>
    <t>87*8324440</t>
  </si>
  <si>
    <t>30-04-2021 19:07:46</t>
  </si>
  <si>
    <t>SRIVILLIPUTTUR</t>
  </si>
  <si>
    <t>19-11-2022 10:36:33</t>
  </si>
  <si>
    <t>19-11-2022 11:41:40</t>
  </si>
  <si>
    <t>96*2167495</t>
  </si>
  <si>
    <t>14-11-2022 10:37:09</t>
  </si>
  <si>
    <t>NELLORE TRUNK ROAD</t>
  </si>
  <si>
    <t>19-11-2022 15:13:19</t>
  </si>
  <si>
    <t>19-11-2022 15:26:05</t>
  </si>
  <si>
    <t>94*0234624</t>
  </si>
  <si>
    <t>17-11-2022 11:26:50</t>
  </si>
  <si>
    <t>ODANAVATTOM</t>
  </si>
  <si>
    <t>19-11-2022 15:44:07</t>
  </si>
  <si>
    <t>19-11-2022 15:54:18</t>
  </si>
  <si>
    <t>87*6024352</t>
  </si>
  <si>
    <t>19-11-2022 10:52:18</t>
  </si>
  <si>
    <t>KHALILABAD NEW</t>
  </si>
  <si>
    <t>19-11-2022 11:48:47</t>
  </si>
  <si>
    <t>19-11-2022 11:55:03</t>
  </si>
  <si>
    <t>78*5858454</t>
  </si>
  <si>
    <t>19-11-2022 10:22:19</t>
  </si>
  <si>
    <t>MADHAVARAM HIGH ROAD PERAMBUR</t>
  </si>
  <si>
    <t>19-11-2022 11:23:24</t>
  </si>
  <si>
    <t>96*8466677</t>
  </si>
  <si>
    <t>19-11-2022 12:28:34</t>
  </si>
  <si>
    <t>SIDHAPUDUR</t>
  </si>
  <si>
    <t>COIMBATORE-4</t>
  </si>
  <si>
    <t>19-11-2022 13:06:46</t>
  </si>
  <si>
    <t>83*7210952</t>
  </si>
  <si>
    <t>SANJAY CHOWK PANIPATH</t>
  </si>
  <si>
    <t>HARYANA-3</t>
  </si>
  <si>
    <t>19-11-2022 09:36:56</t>
  </si>
  <si>
    <t>19-11-2022 09:43:38</t>
  </si>
  <si>
    <t>63*1950279</t>
  </si>
  <si>
    <t>19-11-2022 11:02:54</t>
  </si>
  <si>
    <t>NAKERIKAL</t>
  </si>
  <si>
    <t>SURYAPET</t>
  </si>
  <si>
    <t>19-11-2022 11:39:32</t>
  </si>
  <si>
    <t>19-11-2022 11:44:09</t>
  </si>
  <si>
    <t>98*6260613</t>
  </si>
  <si>
    <t>19-11-2022 12:34:04</t>
  </si>
  <si>
    <t>SONARPUR</t>
  </si>
  <si>
    <t>19-11-2022 13:36:00</t>
  </si>
  <si>
    <t>19-11-2022 13:39:32</t>
  </si>
  <si>
    <t>69*5451230</t>
  </si>
  <si>
    <t>PULAMANTHOL</t>
  </si>
  <si>
    <t>19-11-2022 15:19:01</t>
  </si>
  <si>
    <t>19-11-2022 15:25:38</t>
  </si>
  <si>
    <t>63*3965822</t>
  </si>
  <si>
    <t>19-11-2022 10:28:37</t>
  </si>
  <si>
    <t>THIRUCHENKODU NAMAKKAL</t>
  </si>
  <si>
    <t>OMALUR</t>
  </si>
  <si>
    <t>19-11-2022 12:41:38</t>
  </si>
  <si>
    <t>19-11-2022 12:54:39</t>
  </si>
  <si>
    <t>95*9940609</t>
  </si>
  <si>
    <t>19-11-2022 10:31:41</t>
  </si>
  <si>
    <t>KHAIRTHAL</t>
  </si>
  <si>
    <t>ALWAR</t>
  </si>
  <si>
    <t>JAIPUR</t>
  </si>
  <si>
    <t>19-11-2022 10:38:44</t>
  </si>
  <si>
    <t>19-11-2022 11:22:53</t>
  </si>
  <si>
    <t>88*6957549</t>
  </si>
  <si>
    <t>19-11-2022 14:14:13</t>
  </si>
  <si>
    <t>19-11-2022 14:50:27</t>
  </si>
  <si>
    <t>19-11-2022 15:02:07</t>
  </si>
  <si>
    <t>99*5776805</t>
  </si>
  <si>
    <t>19-11-2022 11:34:40</t>
  </si>
  <si>
    <t>KOTHAPET,EAST GODAVARI</t>
  </si>
  <si>
    <t>EAST GODAWARI 4</t>
  </si>
  <si>
    <t>19-11-2022 13:22:06</t>
  </si>
  <si>
    <t>19-11-2022 13:26:42</t>
  </si>
  <si>
    <t>93*3443160</t>
  </si>
  <si>
    <t>19-11-2022 14:33:05</t>
  </si>
  <si>
    <t>KARERA</t>
  </si>
  <si>
    <t>GWALIOR -2</t>
  </si>
  <si>
    <t>19-11-2022 14:39:20</t>
  </si>
  <si>
    <t>19-11-2022 14:47:13</t>
  </si>
  <si>
    <t>87*0670587</t>
  </si>
  <si>
    <t>19-11-2022 14:56:22</t>
  </si>
  <si>
    <t>MAHABUBABAD</t>
  </si>
  <si>
    <t>19-11-2022 15:34:23</t>
  </si>
  <si>
    <t>19-11-2022 15:45:51</t>
  </si>
  <si>
    <t>99*1307613</t>
  </si>
  <si>
    <t>19-11-2022 13:46:19</t>
  </si>
  <si>
    <t>PULLAD</t>
  </si>
  <si>
    <t>PATHANAMTHITTA-1</t>
  </si>
  <si>
    <t>19-11-2022 13:55:57</t>
  </si>
  <si>
    <t>19-11-2022 13:59:10</t>
  </si>
  <si>
    <t>73*6716846</t>
  </si>
  <si>
    <t>17-11-2022 13:45:41</t>
  </si>
  <si>
    <t>NAGAMALAI PUDUKKOTTAI MADURAI</t>
  </si>
  <si>
    <t>VIRUDH NAGAR</t>
  </si>
  <si>
    <t>19-11-2022 12:24:01</t>
  </si>
  <si>
    <t>19-11-2022 12:29:33</t>
  </si>
  <si>
    <t>99*2189656</t>
  </si>
  <si>
    <t>19-11-2022 09:54:03</t>
  </si>
  <si>
    <t>ATTIBELE</t>
  </si>
  <si>
    <t>BANGALORE-01</t>
  </si>
  <si>
    <t>19-11-2022 10:18:31</t>
  </si>
  <si>
    <t>19-11-2022 10:21:02</t>
  </si>
  <si>
    <t>69*8048234</t>
  </si>
  <si>
    <t>19-11-2022 09:36:48</t>
  </si>
  <si>
    <t>GURUVAYUR</t>
  </si>
  <si>
    <t>19-11-2022 12:55:33</t>
  </si>
  <si>
    <t>19-11-2022 13:00:28</t>
  </si>
  <si>
    <t>88*1564526</t>
  </si>
  <si>
    <t>19-11-2022 10:29:54</t>
  </si>
  <si>
    <t>SHANIVARSHANTHA</t>
  </si>
  <si>
    <t>19-11-2022 10:33:16</t>
  </si>
  <si>
    <t>19-11-2022 10:42:56</t>
  </si>
  <si>
    <t>76*0847294</t>
  </si>
  <si>
    <t>19-11-2022 11:17:21</t>
  </si>
  <si>
    <t>KOLLURU</t>
  </si>
  <si>
    <t>19-11-2022 12:26:25</t>
  </si>
  <si>
    <t>19-11-2022 12:37:09</t>
  </si>
  <si>
    <t>61*6882636</t>
  </si>
  <si>
    <t>19-11-2022 10:24:40</t>
  </si>
  <si>
    <t>GANDHI ROAD ARAKKONNAM</t>
  </si>
  <si>
    <t>TIRUTTANI</t>
  </si>
  <si>
    <t>19-11-2022 11:43:01</t>
  </si>
  <si>
    <t>19-11-2022 11:52:48</t>
  </si>
  <si>
    <t>90*0421945</t>
  </si>
  <si>
    <t>19-11-2022 15:53:01</t>
  </si>
  <si>
    <t>KOSGI ROAD MAHABOOB NAGAR</t>
  </si>
  <si>
    <t>MAHABUBNAGAR</t>
  </si>
  <si>
    <t>19-11-2022 16:29:40</t>
  </si>
  <si>
    <t>19-11-2022 16:34:40</t>
  </si>
  <si>
    <t>77*0324385</t>
  </si>
  <si>
    <t>19-11-2022 14:33:10</t>
  </si>
  <si>
    <t>TADAPATRI BUSSTAND</t>
  </si>
  <si>
    <t>19-11-2022 14:39:18</t>
  </si>
  <si>
    <t>19-11-2022 14:49:22</t>
  </si>
  <si>
    <t>99*8772913</t>
  </si>
  <si>
    <t>19-11-2022 14:48:56</t>
  </si>
  <si>
    <t>GANNAVARAM</t>
  </si>
  <si>
    <t>19-11-2022 15:27:52</t>
  </si>
  <si>
    <t>19-11-2022 15:36:06</t>
  </si>
  <si>
    <t>95*3701249</t>
  </si>
  <si>
    <t>16-11-2022 13:38:19</t>
  </si>
  <si>
    <t>JANANA HOSPITAL ROAD-BERHAMPUR</t>
  </si>
  <si>
    <t>BALUGAON</t>
  </si>
  <si>
    <t>19-11-2022 13:09:01</t>
  </si>
  <si>
    <t>19-11-2022 13:42:02</t>
  </si>
  <si>
    <t>97*8906877</t>
  </si>
  <si>
    <t>19-11-2022 12:24:50</t>
  </si>
  <si>
    <t>SIDDACHAL</t>
  </si>
  <si>
    <t>19-11-2022 14:35:33</t>
  </si>
  <si>
    <t>19-11-2022 14:45:50</t>
  </si>
  <si>
    <t>87*2648178</t>
  </si>
  <si>
    <t>13-08-2022 10:38:14</t>
  </si>
  <si>
    <t>SRINGERI</t>
  </si>
  <si>
    <t>19-11-2022 11:42:16</t>
  </si>
  <si>
    <t>19-11-2022 11:53:10</t>
  </si>
  <si>
    <t>89*1755488</t>
  </si>
  <si>
    <t>19-11-2022 11:52:56</t>
  </si>
  <si>
    <t>PAZHUVIL</t>
  </si>
  <si>
    <t>THRISSUR-03</t>
  </si>
  <si>
    <t>19-11-2022 15:19:48</t>
  </si>
  <si>
    <t>19-11-2022 15:25:48</t>
  </si>
  <si>
    <t>69*7888456</t>
  </si>
  <si>
    <t>19-11-2022 09:19:24</t>
  </si>
  <si>
    <t>ALINCHUVADU</t>
  </si>
  <si>
    <t>19-11-2022 11:50:37</t>
  </si>
  <si>
    <t>91*2370015</t>
  </si>
  <si>
    <t>19-11-2022 14:11:39</t>
  </si>
  <si>
    <t>ORDERLY BAZAR</t>
  </si>
  <si>
    <t>19-11-2022 14:48:28</t>
  </si>
  <si>
    <t>19-11-2022 15:08:29</t>
  </si>
  <si>
    <t>94*2725822</t>
  </si>
  <si>
    <t>19-11-2022 11:35:48</t>
  </si>
  <si>
    <t>JANPADU ROAD PIDUGURALLA</t>
  </si>
  <si>
    <t>19-11-2022 12:07:38</t>
  </si>
  <si>
    <t>19-11-2022 12:21:10</t>
  </si>
  <si>
    <t>77*4058861</t>
  </si>
  <si>
    <t>19-11-2022 11:31:49</t>
  </si>
  <si>
    <t>M.G ROAD,VIJAYANAGARAM</t>
  </si>
  <si>
    <t>VISAKHAPATNAM 1</t>
  </si>
  <si>
    <t>VISHAKHAPATANAM</t>
  </si>
  <si>
    <t>19-11-2022 12:31:44</t>
  </si>
  <si>
    <t>19-11-2022 12:39:38</t>
  </si>
  <si>
    <t>97*6972664</t>
  </si>
  <si>
    <t>19-11-2022 12:22:41</t>
  </si>
  <si>
    <t>PAPER MILLS ROAD PERAMBUR</t>
  </si>
  <si>
    <t>19-11-2022 15:41:13</t>
  </si>
  <si>
    <t>19-11-2022 15:44:09</t>
  </si>
  <si>
    <t>84*7641287</t>
  </si>
  <si>
    <t>19-11-2022 10:48:07</t>
  </si>
  <si>
    <t>GANDHI NAGAR,VELLORE</t>
  </si>
  <si>
    <t>19-11-2022 12:12:57</t>
  </si>
  <si>
    <t>19-11-2022 12:17:07</t>
  </si>
  <si>
    <t>97*1690696</t>
  </si>
  <si>
    <t>19-11-2022 12:33:05</t>
  </si>
  <si>
    <t>AMEERPET CENTRE</t>
  </si>
  <si>
    <t>19-11-2022 13:11:33</t>
  </si>
  <si>
    <t>19-11-2022 13:18:44</t>
  </si>
  <si>
    <t>63*5879421</t>
  </si>
  <si>
    <t>19-11-2022 10:10:16</t>
  </si>
  <si>
    <t>19-11-2022 11:41:01</t>
  </si>
  <si>
    <t>19-11-2022 11:47:39</t>
  </si>
  <si>
    <t>75*8309411</t>
  </si>
  <si>
    <t>19-11-2022 14:13:29</t>
  </si>
  <si>
    <t>PAPANASAM</t>
  </si>
  <si>
    <t>19-11-2022 14:11:47</t>
  </si>
  <si>
    <t>19-11-2022 14:30:23</t>
  </si>
  <si>
    <t>70*5881937</t>
  </si>
  <si>
    <t>19-11-2022 12:28:22</t>
  </si>
  <si>
    <t>TADIPAKA,EAST GODAVARI</t>
  </si>
  <si>
    <t>19-11-2022 13:02:16</t>
  </si>
  <si>
    <t>97*1979571</t>
  </si>
  <si>
    <t>19-11-2022 14:11:02</t>
  </si>
  <si>
    <t>RAM NAGAR</t>
  </si>
  <si>
    <t>HYDERABAD-04</t>
  </si>
  <si>
    <t>HYDERABAD REGION</t>
  </si>
  <si>
    <t>19-11-2022 14:41:56</t>
  </si>
  <si>
    <t>19-11-2022 14:50:58</t>
  </si>
  <si>
    <t>89*7720407</t>
  </si>
  <si>
    <t>19-11-2022 10:31:57</t>
  </si>
  <si>
    <t>CONTAI</t>
  </si>
  <si>
    <t>MIDNAPUR-2</t>
  </si>
  <si>
    <t>19-11-2022 11:00:17</t>
  </si>
  <si>
    <t>19-11-2022 11:03:50</t>
  </si>
  <si>
    <t>70*4251445</t>
  </si>
  <si>
    <t>17-11-2022 11:24:03</t>
  </si>
  <si>
    <t>QR_notice</t>
  </si>
  <si>
    <t>lead-generation-india-location-english-single-banner-ad-brand-ambassador-image-doorstep-gold-loan/</t>
  </si>
  <si>
    <t>UTHIRAMERUR</t>
  </si>
  <si>
    <t>19-11-2022 15:55:35</t>
  </si>
  <si>
    <t>19-11-2022 15:57:48</t>
  </si>
  <si>
    <t>69*2161980</t>
  </si>
  <si>
    <t>18-11-2022 07:54:41</t>
  </si>
  <si>
    <t>VEMBAYAM</t>
  </si>
  <si>
    <t>THIRUVANANTHAPURAM-6</t>
  </si>
  <si>
    <t>19-11-2022 09:10:31</t>
  </si>
  <si>
    <t>19-11-2022 09:16:45</t>
  </si>
  <si>
    <t>98*2465635</t>
  </si>
  <si>
    <t>19-11-2022 10:21:10</t>
  </si>
  <si>
    <t>POOVACHAL</t>
  </si>
  <si>
    <t>THIRUVANANTHAPURAM-4</t>
  </si>
  <si>
    <t>19-11-2022 13:14:57</t>
  </si>
  <si>
    <t>19-11-2022 13:23:23</t>
  </si>
  <si>
    <t>90*0755687</t>
  </si>
  <si>
    <t>19-11-2022 11:16:25</t>
  </si>
  <si>
    <t>lead-generation-tamilnadu-location-english-single-banner-ad-brand-ambassador-image-doorstep-gold-loan</t>
  </si>
  <si>
    <t>RANGARAJAPURAM</t>
  </si>
  <si>
    <t>19-11-2022 13:42:57</t>
  </si>
  <si>
    <t>19-11-2022 14:04:22</t>
  </si>
  <si>
    <t>80*8892247</t>
  </si>
  <si>
    <t>19-11-2022 12:20:17</t>
  </si>
  <si>
    <t>BAZAR ROAD BANGARPET</t>
  </si>
  <si>
    <t>KOLAR-4</t>
  </si>
  <si>
    <t>19-11-2022 16:33:37</t>
  </si>
  <si>
    <t>19-11-2022 16:42:37</t>
  </si>
  <si>
    <t>88*7080848</t>
  </si>
  <si>
    <t>19-11-2022 15:43:17</t>
  </si>
  <si>
    <t>19-11-2022 16:20:35</t>
  </si>
  <si>
    <t>19-11-2022 16:29:24</t>
  </si>
  <si>
    <t>19-11-2022 15:29:54</t>
  </si>
  <si>
    <t>95*1893571</t>
  </si>
  <si>
    <t>19-11-2022 09:56:40</t>
  </si>
  <si>
    <t>OLD PAHARGOAN</t>
  </si>
  <si>
    <t>ANDAMAN</t>
  </si>
  <si>
    <t>19-11-2022 12:20:08</t>
  </si>
  <si>
    <t>19-11-2022 12:27:58</t>
  </si>
  <si>
    <t>19-11-2022 15:00:07</t>
  </si>
  <si>
    <t>89*9766550</t>
  </si>
  <si>
    <t>19-11-2022 10:25:23</t>
  </si>
  <si>
    <t>CHINDAL</t>
  </si>
  <si>
    <t>19-11-2022 11:09:40</t>
  </si>
  <si>
    <t>19-11-2022 11:15:41</t>
  </si>
  <si>
    <t>80*8490153</t>
  </si>
  <si>
    <t>19-11-2022 15:13:10</t>
  </si>
  <si>
    <t>PATIA BHUBANESWAR</t>
  </si>
  <si>
    <t>19-11-2022 15:20:41</t>
  </si>
  <si>
    <t>19-11-2022 15:28:13</t>
  </si>
  <si>
    <t>99*0556071</t>
  </si>
  <si>
    <t>19-11-2022 10:23:35</t>
  </si>
  <si>
    <t>VILLUPURAM MARKET</t>
  </si>
  <si>
    <t>19-11-2022 12:59:43</t>
  </si>
  <si>
    <t>19-11-2022 13:11:22</t>
  </si>
  <si>
    <t>73*2957180</t>
  </si>
  <si>
    <t>19-11-2022 10:00:45</t>
  </si>
  <si>
    <t>19-11-2022 10:39:05</t>
  </si>
  <si>
    <t>19-11-2022 10:46:28</t>
  </si>
  <si>
    <t>85*4721311</t>
  </si>
  <si>
    <t>BIRUR</t>
  </si>
  <si>
    <t>19-11-2022 15:27:03</t>
  </si>
  <si>
    <t>19-11-2022 15:33:02</t>
  </si>
  <si>
    <t>93*8697348</t>
  </si>
  <si>
    <t>13-03-2021 15:18:42</t>
  </si>
  <si>
    <t>HUSNABAD</t>
  </si>
  <si>
    <t>19-11-2022 11:48:45</t>
  </si>
  <si>
    <t>19-11-2022 11:53:36</t>
  </si>
  <si>
    <t>94*3545426</t>
  </si>
  <si>
    <t>19-11-2022 11:39:10</t>
  </si>
  <si>
    <t>19-11-2022 12:48:59</t>
  </si>
  <si>
    <t>19-11-2022 13:13:03</t>
  </si>
  <si>
    <t>86*0976286</t>
  </si>
  <si>
    <t>19-11-2022 13:32:32</t>
  </si>
  <si>
    <t>BIJAPUR RAILWAY STATION ROAD</t>
  </si>
  <si>
    <t>19-11-2022 14:00:41</t>
  </si>
  <si>
    <t>19-11-2022 14:17:16</t>
  </si>
  <si>
    <t>99*5011904</t>
  </si>
  <si>
    <t>30-08-2022 11:05:06</t>
  </si>
  <si>
    <t>SADASIV PETH</t>
  </si>
  <si>
    <t>PUNE-2</t>
  </si>
  <si>
    <t>19-11-2022 11:04:24</t>
  </si>
  <si>
    <t>19-11-2022 11:13:05</t>
  </si>
  <si>
    <t>92*2307249</t>
  </si>
  <si>
    <t>19-11-2022 13:13:17</t>
  </si>
  <si>
    <t>CHAMPAPET</t>
  </si>
  <si>
    <t>HYDERABAD-02</t>
  </si>
  <si>
    <t>19-11-2022 13:26:53</t>
  </si>
  <si>
    <t>19-11-2022 13:32:12</t>
  </si>
  <si>
    <t>82*9315501</t>
  </si>
  <si>
    <t>19-11-2022 10:17:21</t>
  </si>
  <si>
    <t>SUNDER NAGAR-HP</t>
  </si>
  <si>
    <t>19-11-2022 12:25:53</t>
  </si>
  <si>
    <t>19-11-2022 12:30:38</t>
  </si>
  <si>
    <t>63*8541295</t>
  </si>
  <si>
    <t>19-11-2022 11:34:28</t>
  </si>
  <si>
    <t>KARUMANTAPAM, TRICHY</t>
  </si>
  <si>
    <t>19-11-2022 11:42:40</t>
  </si>
  <si>
    <t>19-11-2022 11:50:26</t>
  </si>
  <si>
    <t>93*1445391</t>
  </si>
  <si>
    <t>19-11-2022 14:04:39</t>
  </si>
  <si>
    <t>SHASTRI NAGAR BHILWARA</t>
  </si>
  <si>
    <t>UDAIPUR</t>
  </si>
  <si>
    <t>JODHAPUR</t>
  </si>
  <si>
    <t>19-11-2022 15:59:47</t>
  </si>
  <si>
    <t>19-11-2022 16:21:07</t>
  </si>
  <si>
    <t>62*8476958</t>
  </si>
  <si>
    <t>16-11-2022 09:25:39</t>
  </si>
  <si>
    <t>KUTTICHAL</t>
  </si>
  <si>
    <t>19-11-2022 13:18:03</t>
  </si>
  <si>
    <t>19-11-2022 13:24:23</t>
  </si>
  <si>
    <t>80*6781036</t>
  </si>
  <si>
    <t>19-11-2022 10:16:46</t>
  </si>
  <si>
    <t>KATOOR</t>
  </si>
  <si>
    <t>19-11-2022 11:13:42</t>
  </si>
  <si>
    <t>19-11-2022 12:14:03</t>
  </si>
  <si>
    <t>62*3584112</t>
  </si>
  <si>
    <t>19-11-2022 11:27:36</t>
  </si>
  <si>
    <t>19-11-2022 12:37:01</t>
  </si>
  <si>
    <t>19-11-2022 12:40:47</t>
  </si>
  <si>
    <t>72*3657805</t>
  </si>
  <si>
    <t>19-11-2022 10:30:45</t>
  </si>
  <si>
    <t>THIRUVIKANAGAR</t>
  </si>
  <si>
    <t>19-11-2022 11:57:02</t>
  </si>
  <si>
    <t>19-11-2022 12:30:15</t>
  </si>
  <si>
    <t>63*0217031</t>
  </si>
  <si>
    <t>19-11-2022 09:48:53</t>
  </si>
  <si>
    <t>GOLDEN GEORGE NAGAR</t>
  </si>
  <si>
    <t>19-11-2022 12:41:45</t>
  </si>
  <si>
    <t>96*2942961</t>
  </si>
  <si>
    <t>19-11-2022 12:20:35</t>
  </si>
  <si>
    <t>GOWNIPALLI</t>
  </si>
  <si>
    <t>19-11-2022 12:30:48</t>
  </si>
  <si>
    <t>19-11-2022 12:34:48</t>
  </si>
  <si>
    <t>62*4586327</t>
  </si>
  <si>
    <t>19-11-2022 12:26:07</t>
  </si>
  <si>
    <t>MANARCAD</t>
  </si>
  <si>
    <t>19-11-2022 13:55:22</t>
  </si>
  <si>
    <t>19-11-2022 14:23:40</t>
  </si>
  <si>
    <t>82*3515146</t>
  </si>
  <si>
    <t>19-11-2022 12:28:50</t>
  </si>
  <si>
    <t>TIRUVALLUR</t>
  </si>
  <si>
    <t>19-11-2022 13:50:21</t>
  </si>
  <si>
    <t>19-11-2022 13:57:08</t>
  </si>
  <si>
    <t>75*9401860</t>
  </si>
  <si>
    <t>19-11-2022 11:46:08</t>
  </si>
  <si>
    <t>GUNTUR ROAD ONGOLE</t>
  </si>
  <si>
    <t>ONGOLE-1</t>
  </si>
  <si>
    <t>19-11-2022 12:13:25</t>
  </si>
  <si>
    <t>19-11-2022 12:37:49</t>
  </si>
  <si>
    <t>77*8431682</t>
  </si>
  <si>
    <t>22-10-2022 12:21:31</t>
  </si>
  <si>
    <t>CHINGAVANAM</t>
  </si>
  <si>
    <t>KOTTAYAM 6</t>
  </si>
  <si>
    <t>19-11-2022 10:19:18</t>
  </si>
  <si>
    <t>19-11-2022 10:27:42</t>
  </si>
  <si>
    <t>77*5880147</t>
  </si>
  <si>
    <t>19-11-2022 13:44:46</t>
  </si>
  <si>
    <t>MOTIGUNJ BAZAR BALASORE</t>
  </si>
  <si>
    <t>19-11-2022 14:37:35</t>
  </si>
  <si>
    <t>19-11-2022 14:43:22</t>
  </si>
  <si>
    <t>90*3575000</t>
  </si>
  <si>
    <t>PALAKARAI</t>
  </si>
  <si>
    <t>19-11-2022 11:21:25</t>
  </si>
  <si>
    <t>19-11-2022 11:26:55</t>
  </si>
  <si>
    <t>61*4910184</t>
  </si>
  <si>
    <t>19-11-2022 09:07:08</t>
  </si>
  <si>
    <t>B.C.ROAD,MANGLORE</t>
  </si>
  <si>
    <t>MANGALORE 1</t>
  </si>
  <si>
    <t>19-11-2022 12:45:27</t>
  </si>
  <si>
    <t>19-11-2022 12:53:19</t>
  </si>
  <si>
    <t>63*1360405</t>
  </si>
  <si>
    <t>GUJILIAMPARA DINDIGUL</t>
  </si>
  <si>
    <t>19-11-2022 14:34:51</t>
  </si>
  <si>
    <t>19-11-2022 16:25:57</t>
  </si>
  <si>
    <t>97*1063267</t>
  </si>
  <si>
    <t>18-11-2022 13:36:17</t>
  </si>
  <si>
    <t>CIVIL LINES-BARABANKI</t>
  </si>
  <si>
    <t>LUCKNOW 2</t>
  </si>
  <si>
    <t>19-11-2022 11:40:05</t>
  </si>
  <si>
    <t>19-11-2022 11:48:25</t>
  </si>
  <si>
    <t>70*6575032</t>
  </si>
  <si>
    <t>19-11-2022 12:49:19</t>
  </si>
  <si>
    <t>CIVIL ROAD ROHTAK</t>
  </si>
  <si>
    <t>HARYANA-2</t>
  </si>
  <si>
    <t>19-11-2022 13:37:07</t>
  </si>
  <si>
    <t>19-11-2022 13:41:57</t>
  </si>
  <si>
    <t>87*8675120</t>
  </si>
  <si>
    <t>19-11-2022 14:04:55</t>
  </si>
  <si>
    <t>19-11-2022 14:18:26</t>
  </si>
  <si>
    <t>19-11-2022 14:30:57</t>
  </si>
  <si>
    <t>98*5587891</t>
  </si>
  <si>
    <t>19-11-2022 10:50:00</t>
  </si>
  <si>
    <t>KASARGOD</t>
  </si>
  <si>
    <t>KASARGOD-1</t>
  </si>
  <si>
    <t>19-11-2022 11:31:11</t>
  </si>
  <si>
    <t>19-11-2022 12:06:49</t>
  </si>
  <si>
    <t>91*5615376</t>
  </si>
  <si>
    <t>15-11-2022 10:55:49</t>
  </si>
  <si>
    <t>-odisha-competitor-</t>
  </si>
  <si>
    <t>SORO STATION ROAD</t>
  </si>
  <si>
    <t>19-11-2022 10:05:10</t>
  </si>
  <si>
    <t>19-11-2022 10:19:11</t>
  </si>
  <si>
    <t>89*8904888</t>
  </si>
  <si>
    <t>18-11-2022 20:10:54</t>
  </si>
  <si>
    <t>SARAVANAMPATTY COIMBATORE</t>
  </si>
  <si>
    <t>19-11-2022 10:17:48</t>
  </si>
  <si>
    <t>19-11-2022 10:26:40</t>
  </si>
  <si>
    <t>63*1397594</t>
  </si>
  <si>
    <t>19-11-2022 13:45:13</t>
  </si>
  <si>
    <t>BASHETTAHALLI</t>
  </si>
  <si>
    <t>BANGALORE-17</t>
  </si>
  <si>
    <t>19-11-2022 14:23:12</t>
  </si>
  <si>
    <t>19-11-2022 14:39:32</t>
  </si>
  <si>
    <t>87*2177430</t>
  </si>
  <si>
    <t>19-11-2022 10:58:36</t>
  </si>
  <si>
    <t>PATTIKKAD</t>
  </si>
  <si>
    <t>THRISSUR-11</t>
  </si>
  <si>
    <t>19-11-2022 11:14:15</t>
  </si>
  <si>
    <t>90*4435812</t>
  </si>
  <si>
    <t>19-11-2022 15:05:06</t>
  </si>
  <si>
    <t>MARKAPUR</t>
  </si>
  <si>
    <t>19-11-2022 15:21:28</t>
  </si>
  <si>
    <t>19-11-2022 15:45:04</t>
  </si>
  <si>
    <t>63*2234758</t>
  </si>
  <si>
    <t>19-11-2022 11:48:36</t>
  </si>
  <si>
    <t>CHOUDWAR,CUTTACK</t>
  </si>
  <si>
    <t>19-11-2022 13:23:32</t>
  </si>
  <si>
    <t>19-11-2022 13:39:47</t>
  </si>
  <si>
    <t>96*8545590</t>
  </si>
  <si>
    <t>18-11-2022 18:05:49</t>
  </si>
  <si>
    <t>BOMMANAHALLY HOSUR MAIN ROAD</t>
  </si>
  <si>
    <t>19-11-2022 12:50:44</t>
  </si>
  <si>
    <t>19-11-2022 13:24:33</t>
  </si>
  <si>
    <t>63*4913342</t>
  </si>
  <si>
    <t>19-11-2022 09:20:17</t>
  </si>
  <si>
    <t>lead-generation-andhra-pradesh-location-telungu-single-banner-ad-brand-ambassador-image-business-promotion-campaign</t>
  </si>
  <si>
    <t>ADDANKI</t>
  </si>
  <si>
    <t>19-11-2022 11:49:16</t>
  </si>
  <si>
    <t>19-11-2022 12:28:39</t>
  </si>
  <si>
    <t>99*3217938</t>
  </si>
  <si>
    <t>19-11-2022 11:07:36</t>
  </si>
  <si>
    <t>JANGLIGHAT PORTBLAIR</t>
  </si>
  <si>
    <t>19-11-2022 12:35:13</t>
  </si>
  <si>
    <t>19-11-2022 12:40:42</t>
  </si>
  <si>
    <t>63*5276362</t>
  </si>
  <si>
    <t>18-11-2022 10:18:51</t>
  </si>
  <si>
    <t>KOTHAGUDEM POST OFFICE</t>
  </si>
  <si>
    <t>19-11-2022 15:11:27</t>
  </si>
  <si>
    <t>19-11-2022 15:14:33</t>
  </si>
  <si>
    <t>93*4124888</t>
  </si>
  <si>
    <t>19-11-2022 11:59:14</t>
  </si>
  <si>
    <t>V KOTA CHITTOR</t>
  </si>
  <si>
    <t>19-11-2022 12:27:10</t>
  </si>
  <si>
    <t>19-11-2022 12:35:09</t>
  </si>
  <si>
    <t>94*3381586</t>
  </si>
  <si>
    <t>18-11-2022 11:13:05</t>
  </si>
  <si>
    <t>BANGALORE ROAD BELLARY</t>
  </si>
  <si>
    <t>BELLARY-1</t>
  </si>
  <si>
    <t>19-11-2022 11:19:53</t>
  </si>
  <si>
    <t>19-11-2022 11:26:08</t>
  </si>
  <si>
    <t>78*8172798</t>
  </si>
  <si>
    <t>19-11-2022 15:54:23</t>
  </si>
  <si>
    <t>KRISHI UPAJ MANDI DEWAS</t>
  </si>
  <si>
    <t>19-11-2022 16:23:16</t>
  </si>
  <si>
    <t>19-11-2022 16:34:46</t>
  </si>
  <si>
    <t>95*2851281</t>
  </si>
  <si>
    <t>19-11-2022 13:49:19</t>
  </si>
  <si>
    <t>ACHALPUR</t>
  </si>
  <si>
    <t>19-11-2022 14:15:34</t>
  </si>
  <si>
    <t>19-11-2022 14:21:08</t>
  </si>
  <si>
    <t>64*4854649</t>
  </si>
  <si>
    <t>19-11-2022 11:20:23</t>
  </si>
  <si>
    <t>MYLAPORE</t>
  </si>
  <si>
    <t>19-11-2022 12:07:31</t>
  </si>
  <si>
    <t>19-11-2022 12:13:53</t>
  </si>
  <si>
    <t>95*3504038</t>
  </si>
  <si>
    <t>19-11-2022 11:11:37</t>
  </si>
  <si>
    <t>VUYURU</t>
  </si>
  <si>
    <t>19-11-2022 11:28:13</t>
  </si>
  <si>
    <t>19-11-2022 11:33:02</t>
  </si>
  <si>
    <t>79*4367285</t>
  </si>
  <si>
    <t>17-11-2022 13:24:14</t>
  </si>
  <si>
    <t>CHANDABALI BHADRAK</t>
  </si>
  <si>
    <t>19-11-2022 13:45:48</t>
  </si>
  <si>
    <t>19-11-2022 13:55:46</t>
  </si>
  <si>
    <t>73*4155854</t>
  </si>
  <si>
    <t>19-11-2022 09:26:44</t>
  </si>
  <si>
    <t>WANDUR</t>
  </si>
  <si>
    <t>MALAPPURAM-4</t>
  </si>
  <si>
    <t>19-11-2022 13:09:11</t>
  </si>
  <si>
    <t>19-11-2022 13:16:17</t>
  </si>
  <si>
    <t>96*6270348</t>
  </si>
  <si>
    <t>19-11-2022 10:57:41</t>
  </si>
  <si>
    <t>TARIKERE DHARMALINGA ROAD</t>
  </si>
  <si>
    <t>19-11-2022 12:35:26</t>
  </si>
  <si>
    <t>19-11-2022 12:42:04</t>
  </si>
  <si>
    <t>82*0512871</t>
  </si>
  <si>
    <t>BARPALI</t>
  </si>
  <si>
    <t>BARGARH-2</t>
  </si>
  <si>
    <t>19-11-2022 13:02:48</t>
  </si>
  <si>
    <t>19-11-2022 13:12:44</t>
  </si>
  <si>
    <t>83*9800415</t>
  </si>
  <si>
    <t>19-11-2022 11:29:12</t>
  </si>
  <si>
    <t>NIMAPADA</t>
  </si>
  <si>
    <t>PURI</t>
  </si>
  <si>
    <t>19-11-2022 12:23:55</t>
  </si>
  <si>
    <t>19-11-2022 12:34:56</t>
  </si>
  <si>
    <t>98*1629351</t>
  </si>
  <si>
    <t>19-11-2022 11:42:06</t>
  </si>
  <si>
    <t>JAJPUR TOWN,ORISSA</t>
  </si>
  <si>
    <t>19-11-2022 12:31:10</t>
  </si>
  <si>
    <t>19-11-2022 13:50:51</t>
  </si>
  <si>
    <t>63*2193034</t>
  </si>
  <si>
    <t>19-11-2022 09:57:52</t>
  </si>
  <si>
    <t>ELUMALAI MADURAI</t>
  </si>
  <si>
    <t>19-11-2022 11:52:26</t>
  </si>
  <si>
    <t>19-11-2022 12:42:49</t>
  </si>
  <si>
    <t>91*3639936</t>
  </si>
  <si>
    <t>19-11-2022 11:52:14</t>
  </si>
  <si>
    <t>TIPTUR</t>
  </si>
  <si>
    <t>19-11-2022 13:53:34</t>
  </si>
  <si>
    <t>19-11-2022 14:05:22</t>
  </si>
  <si>
    <t>81*8821360</t>
  </si>
  <si>
    <t>18-11-2022 12:10:44</t>
  </si>
  <si>
    <t>PANCHKULA</t>
  </si>
  <si>
    <t>19-11-2022 15:42:02</t>
  </si>
  <si>
    <t>19-11-2022 15:54:51</t>
  </si>
  <si>
    <t>93*2712693</t>
  </si>
  <si>
    <t>19-11-2022 10:48:09</t>
  </si>
  <si>
    <t>GUBBI B H ROAD</t>
  </si>
  <si>
    <t>19-11-2022 10:51:04</t>
  </si>
  <si>
    <t>19-11-2022 10:56:57</t>
  </si>
  <si>
    <t>72*1570836</t>
  </si>
  <si>
    <t>19-11-2022 09:21:26</t>
  </si>
  <si>
    <t>PAMMAL ANNA NAGAR</t>
  </si>
  <si>
    <t>VELACHERY</t>
  </si>
  <si>
    <t>19-11-2022 13:25:53</t>
  </si>
  <si>
    <t>19-11-2022 14:04:05</t>
  </si>
  <si>
    <t>97*0776858</t>
  </si>
  <si>
    <t>19-11-2022 10:03:01</t>
  </si>
  <si>
    <t>VEDACHANDUR</t>
  </si>
  <si>
    <t>19-11-2022 11:17:04</t>
  </si>
  <si>
    <t>19-11-2022 11:23:31</t>
  </si>
  <si>
    <t>69*4890102</t>
  </si>
  <si>
    <t>19-11-2022 10:56:27</t>
  </si>
  <si>
    <t>N.M ROAD AVADI</t>
  </si>
  <si>
    <t>AMBATTUR</t>
  </si>
  <si>
    <t>19-11-2022 13:48:59</t>
  </si>
  <si>
    <t>92*8088414</t>
  </si>
  <si>
    <t>DODDABALLAPURA</t>
  </si>
  <si>
    <t>TUMKUR-6</t>
  </si>
  <si>
    <t>19-11-2022 11:11:15</t>
  </si>
  <si>
    <t>19-11-2022 11:55:48</t>
  </si>
  <si>
    <t>73*2614865</t>
  </si>
  <si>
    <t>19-11-2022 10:54:55</t>
  </si>
  <si>
    <t>NARASIPATNAM</t>
  </si>
  <si>
    <t>EAST GODAWARI 1</t>
  </si>
  <si>
    <t>19-11-2022 11:24:11</t>
  </si>
  <si>
    <t>19-11-2022 11:26:49</t>
  </si>
  <si>
    <t>82*5686685</t>
  </si>
  <si>
    <t>19-11-2022 10:10:33</t>
  </si>
  <si>
    <t>SEMMANDALAM</t>
  </si>
  <si>
    <t>PONDICHERRY</t>
  </si>
  <si>
    <t>19-11-2022 12:57:15</t>
  </si>
  <si>
    <t>19-11-2022 13:05:29</t>
  </si>
  <si>
    <t>99*4190532</t>
  </si>
  <si>
    <t>19-11-2022 14:05:39</t>
  </si>
  <si>
    <t>DHANGADRA SURENDRA NAGAR</t>
  </si>
  <si>
    <t>SURENDRA NAGAR</t>
  </si>
  <si>
    <t>19-11-2022 14:36:31</t>
  </si>
  <si>
    <t>19-11-2022 14:43:53</t>
  </si>
  <si>
    <t>19-11-2022 15:16:15</t>
  </si>
  <si>
    <t>70*8100936</t>
  </si>
  <si>
    <t>19-11-2022 12:07:40</t>
  </si>
  <si>
    <t>AINTHAPALLI,SAMBALPUR</t>
  </si>
  <si>
    <t>19-11-2022 12:55:45</t>
  </si>
  <si>
    <t>19-11-2022 13:01:26</t>
  </si>
  <si>
    <t>96*5991819</t>
  </si>
  <si>
    <t>22-09-2022 15:49:27</t>
  </si>
  <si>
    <t>ADOOR</t>
  </si>
  <si>
    <t>KOLLAM 4</t>
  </si>
  <si>
    <t>19-11-2022 15:26:52</t>
  </si>
  <si>
    <t>19-11-2022 15:40:14</t>
  </si>
  <si>
    <t>73*6122478</t>
  </si>
  <si>
    <t>19-11-2022 12:16:06</t>
  </si>
  <si>
    <t>PANACHIKKAPARA</t>
  </si>
  <si>
    <t>KOTTAYAM 5</t>
  </si>
  <si>
    <t>19-11-2022 12:21:24</t>
  </si>
  <si>
    <t>19-11-2022 12:57:29</t>
  </si>
  <si>
    <t>80*3365944</t>
  </si>
  <si>
    <t>19-11-2022 12:16:26</t>
  </si>
  <si>
    <t>lead-generation-delhi-location-hindi-single-banner-ad-brand-ambassador-image-instant-loan</t>
  </si>
  <si>
    <t>DABWALI,HARYANA</t>
  </si>
  <si>
    <t>19-11-2022 12:48:56</t>
  </si>
  <si>
    <t>19-11-2022 12:57:50</t>
  </si>
  <si>
    <t>91*3596636</t>
  </si>
  <si>
    <t>19-11-2022 14:25:37</t>
  </si>
  <si>
    <t>MURADPUR,PATNA</t>
  </si>
  <si>
    <t>PATNA - 2</t>
  </si>
  <si>
    <t>19-11-2022 14:36:18</t>
  </si>
  <si>
    <t>19-11-2022 14:56:58</t>
  </si>
  <si>
    <t>79*7943877</t>
  </si>
  <si>
    <t>19-11-2022 11:28:53</t>
  </si>
  <si>
    <t>19-11-2022 11:31:50</t>
  </si>
  <si>
    <t>19-11-2022 11:40:37</t>
  </si>
  <si>
    <t>70*6245579</t>
  </si>
  <si>
    <t>19-11-2022 09:20:45</t>
  </si>
  <si>
    <t>MODEL TOWN,PANIPAT</t>
  </si>
  <si>
    <t>19-11-2022 10:31:23</t>
  </si>
  <si>
    <t>19-11-2022 10:37:27</t>
  </si>
  <si>
    <t>98*5113288</t>
  </si>
  <si>
    <t>SARAIDHELA</t>
  </si>
  <si>
    <t>KOLKATA-8</t>
  </si>
  <si>
    <t>19-11-2022 10:43:40</t>
  </si>
  <si>
    <t>19-11-2022 10:52:59</t>
  </si>
  <si>
    <t>87*2536156</t>
  </si>
  <si>
    <t>19-11-2022 13:12:49</t>
  </si>
  <si>
    <t>KUDLU  SOMASUNDARAPALAYA</t>
  </si>
  <si>
    <t>19-11-2022 13:47:58</t>
  </si>
  <si>
    <t>19-11-2022 14:08:51</t>
  </si>
  <si>
    <t>65*4952771</t>
  </si>
  <si>
    <t>19-11-2022 11:17:27</t>
  </si>
  <si>
    <t>GL_Mahotsav_2022</t>
  </si>
  <si>
    <t>KECHERY</t>
  </si>
  <si>
    <t>19-11-2022 14:55:39</t>
  </si>
  <si>
    <t>19-11-2022 15:07:06</t>
  </si>
  <si>
    <t>79*3184077</t>
  </si>
  <si>
    <t>19-11-2022 16:30:41</t>
  </si>
  <si>
    <t>DHANAS CHANDIGARH</t>
  </si>
  <si>
    <t>19-11-2022 16:40:54</t>
  </si>
  <si>
    <t>19-11-2022 16:43:35</t>
  </si>
  <si>
    <t>98*2257377</t>
  </si>
  <si>
    <t>19-11-2022 10:47:11</t>
  </si>
  <si>
    <t>AGARAPADA BHADRAK</t>
  </si>
  <si>
    <t>19-11-2022 10:57:20</t>
  </si>
  <si>
    <t>19-11-2022 11:00:25</t>
  </si>
  <si>
    <t>97*7157413</t>
  </si>
  <si>
    <t>19-11-2022 11:50:08</t>
  </si>
  <si>
    <t>GOGHA CIRCLE BHAVNAGAR</t>
  </si>
  <si>
    <t>19-11-2022 15:44:00</t>
  </si>
  <si>
    <t>19-11-2022 16:03:28</t>
  </si>
  <si>
    <t>95*4373009</t>
  </si>
  <si>
    <t>19-11-2022 09:39:53</t>
  </si>
  <si>
    <t>SREEKRISHNAPURAM</t>
  </si>
  <si>
    <t>PALAKKAD-06</t>
  </si>
  <si>
    <t>19-11-2022 12:28:16</t>
  </si>
  <si>
    <t>19-11-2022 12:37:56</t>
  </si>
  <si>
    <t>95*8339528</t>
  </si>
  <si>
    <t>19-11-2022 11:21:17</t>
  </si>
  <si>
    <t>KAKALUR</t>
  </si>
  <si>
    <t>19-11-2022 11:54:06</t>
  </si>
  <si>
    <t>19-11-2022 12:04:48</t>
  </si>
  <si>
    <t>69*6532599</t>
  </si>
  <si>
    <t>19-11-2022 10:54:03</t>
  </si>
  <si>
    <t>GANDHI NAGAR KANCHEEPURAM</t>
  </si>
  <si>
    <t>19-11-2022 11:51:40</t>
  </si>
  <si>
    <t>19-11-2022 11:56:26</t>
  </si>
  <si>
    <t>91*3011597</t>
  </si>
  <si>
    <t>19-11-2022 11:31:04</t>
  </si>
  <si>
    <t>JUBILEEBAUG</t>
  </si>
  <si>
    <t>VADODARA-1</t>
  </si>
  <si>
    <t>19-11-2022 11:41:00</t>
  </si>
  <si>
    <t>19-11-2022 11:45:46</t>
  </si>
  <si>
    <t>80*8967180</t>
  </si>
  <si>
    <t>17-11-2022 09:58:55</t>
  </si>
  <si>
    <t>MANICKAPURAM ROAD PALLADAM</t>
  </si>
  <si>
    <t>TIRUPUR-3</t>
  </si>
  <si>
    <t>19-11-2022 11:02:55</t>
  </si>
  <si>
    <t>19-11-2022 11:12:15</t>
  </si>
  <si>
    <t>97*3053298</t>
  </si>
  <si>
    <t>27-01-2022 11:12:45</t>
  </si>
  <si>
    <t>THIRUPATHI ROAD BHABHAR</t>
  </si>
  <si>
    <t>MEHSANA</t>
  </si>
  <si>
    <t>19-11-2022 14:28:07</t>
  </si>
  <si>
    <t>61*8192076</t>
  </si>
  <si>
    <t>19-11-2022 10:14:54</t>
  </si>
  <si>
    <t>THAMPANOOR</t>
  </si>
  <si>
    <t>19-11-2022 10:50:40</t>
  </si>
  <si>
    <t>71*3235586</t>
  </si>
  <si>
    <t>19-11-2022 12:27:34</t>
  </si>
  <si>
    <t>email</t>
  </si>
  <si>
    <t>PONGUMMOODU</t>
  </si>
  <si>
    <t>19-11-2022 13:30:42</t>
  </si>
  <si>
    <t>19-11-2022 13:37:17</t>
  </si>
  <si>
    <t>72*9854246</t>
  </si>
  <si>
    <t>19-11-2022 13:54:39</t>
  </si>
  <si>
    <t>NEW SECRETARIATE TRIPLICANE</t>
  </si>
  <si>
    <t>19-11-2022 14:13:23</t>
  </si>
  <si>
    <t>63*1862751</t>
  </si>
  <si>
    <t>19-11-2022 12:35:15</t>
  </si>
  <si>
    <t>19-11-2022 12:53:55</t>
  </si>
  <si>
    <t>19-11-2022 13:07:11</t>
  </si>
  <si>
    <t>67*0497212</t>
  </si>
  <si>
    <t>19-11-2022 10:16:24</t>
  </si>
  <si>
    <t>PALARIVATTAM</t>
  </si>
  <si>
    <t>19-11-2022 11:29:44</t>
  </si>
  <si>
    <t>19-11-2022 11:35:01</t>
  </si>
  <si>
    <t>73*8118454</t>
  </si>
  <si>
    <t>19-11-2022 10:44:15</t>
  </si>
  <si>
    <t>HALIYALA</t>
  </si>
  <si>
    <t>19-11-2022 14:14:24</t>
  </si>
  <si>
    <t>19-11-2022 15:24:15</t>
  </si>
  <si>
    <t>96*3242312</t>
  </si>
  <si>
    <t>18-04-2021 15:21:33</t>
  </si>
  <si>
    <t>VASCO DA GAMA</t>
  </si>
  <si>
    <t>GOA 1</t>
  </si>
  <si>
    <t>KOLHAPUR</t>
  </si>
  <si>
    <t>19-11-2022 12:44:49</t>
  </si>
  <si>
    <t>19-11-2022 12:49:55</t>
  </si>
  <si>
    <t>63*3996451</t>
  </si>
  <si>
    <t>19-11-2022 11:32:43</t>
  </si>
  <si>
    <t>19-11-2022 11:41:19</t>
  </si>
  <si>
    <t>19-11-2022 11:50:46</t>
  </si>
  <si>
    <t>63*3171162</t>
  </si>
  <si>
    <t>LAGGERE BRIDGE</t>
  </si>
  <si>
    <t>19-11-2022 15:54:28</t>
  </si>
  <si>
    <t>70*8017808</t>
  </si>
  <si>
    <t>19-11-2022 09:58:54</t>
  </si>
  <si>
    <t>BRAHMABARADA</t>
  </si>
  <si>
    <t>19-11-2022 13:41:11</t>
  </si>
  <si>
    <t>19-11-2022 14:12:35</t>
  </si>
  <si>
    <t>92*5030050</t>
  </si>
  <si>
    <t>19-11-2022 10:39:57</t>
  </si>
  <si>
    <t>PERIYAKUPPAM</t>
  </si>
  <si>
    <t>19-11-2022 12:40:17</t>
  </si>
  <si>
    <t>19-11-2022 12:53:18</t>
  </si>
  <si>
    <t>95*2028391</t>
  </si>
  <si>
    <t>19-11-2022 11:52:46</t>
  </si>
  <si>
    <t>NAIDUPETA</t>
  </si>
  <si>
    <t>19-11-2022 12:12:10</t>
  </si>
  <si>
    <t>99*2841125</t>
  </si>
  <si>
    <t>19-11-2022 14:33:09</t>
  </si>
  <si>
    <t>MOGALARAJAPURAM</t>
  </si>
  <si>
    <t>19-11-2022 14:37:36</t>
  </si>
  <si>
    <t>19-11-2022 14:57:52</t>
  </si>
  <si>
    <t>85*2981963</t>
  </si>
  <si>
    <t>19-11-2022 14:21:59</t>
  </si>
  <si>
    <t>lead-generation-india-location-english-single-banner-ad-brand-ambassador-image-christmas-campaign</t>
  </si>
  <si>
    <t>BOW BAZAR</t>
  </si>
  <si>
    <t>19-11-2022 15:12:53</t>
  </si>
  <si>
    <t>19-11-2022 15:26:38</t>
  </si>
  <si>
    <t>93*8890480</t>
  </si>
  <si>
    <t>19-11-2022 15:42:20</t>
  </si>
  <si>
    <t>KONDAPALLY,KRISHNA</t>
  </si>
  <si>
    <t>VIJAYAWADA-3</t>
  </si>
  <si>
    <t>19-11-2022 16:20:54</t>
  </si>
  <si>
    <t>19-11-2022 16:30:46</t>
  </si>
  <si>
    <t>95*2456520</t>
  </si>
  <si>
    <t>19-11-2022 13:53:23</t>
  </si>
  <si>
    <t>PHUSRO</t>
  </si>
  <si>
    <t>19-11-2022 14:18:33</t>
  </si>
  <si>
    <t>19-11-2022 14:28:39</t>
  </si>
  <si>
    <t>63*2512957</t>
  </si>
  <si>
    <t>19-11-2022 11:11:53</t>
  </si>
  <si>
    <t>BARBIL</t>
  </si>
  <si>
    <t>KEONJHAR</t>
  </si>
  <si>
    <t>19-11-2022 11:47:52</t>
  </si>
  <si>
    <t>19-11-2022 11:58:05</t>
  </si>
  <si>
    <t>78*8994031</t>
  </si>
  <si>
    <t>19-11-2022 16:26:05</t>
  </si>
  <si>
    <t>AYYALUR,DINDIGUL</t>
  </si>
  <si>
    <t>19-11-2022 16:33:38</t>
  </si>
  <si>
    <t>19-11-2022 16:40:04</t>
  </si>
  <si>
    <t>98*0781991</t>
  </si>
  <si>
    <t>31-10-2022 10:32:21</t>
  </si>
  <si>
    <t>GANESH GOWDDE ROAD MULUNDWEST</t>
  </si>
  <si>
    <t>19-11-2022 14:18:44</t>
  </si>
  <si>
    <t>19-11-2022 14:40:50</t>
  </si>
  <si>
    <t>91*8284233</t>
  </si>
  <si>
    <t>19-11-2022 11:20:02</t>
  </si>
  <si>
    <t>BANARPAL</t>
  </si>
  <si>
    <t>ANUGUL</t>
  </si>
  <si>
    <t>19-11-2022 12:13:39</t>
  </si>
  <si>
    <t>19-11-2022 12:18:00</t>
  </si>
  <si>
    <t>89*7607434</t>
  </si>
  <si>
    <t>19-11-2022 10:48:19</t>
  </si>
  <si>
    <t>RANAPURAGADA</t>
  </si>
  <si>
    <t>19-11-2022 11:23:23</t>
  </si>
  <si>
    <t>19-11-2022 11:29:08</t>
  </si>
  <si>
    <t>89*5738454</t>
  </si>
  <si>
    <t>19-11-2022 12:14:17</t>
  </si>
  <si>
    <t>AREKERE MAIN ROAD</t>
  </si>
  <si>
    <t>BANGALORE-04</t>
  </si>
  <si>
    <t>19-11-2022 14:10:20</t>
  </si>
  <si>
    <t>19-11-2022 14:22:17</t>
  </si>
  <si>
    <t>85*2316574</t>
  </si>
  <si>
    <t>18-11-2022 12:28:56</t>
  </si>
  <si>
    <t>PALAMANER</t>
  </si>
  <si>
    <t>19-11-2022 13:13:01</t>
  </si>
  <si>
    <t>19-11-2022 13:23:50</t>
  </si>
  <si>
    <t>97*8750365</t>
  </si>
  <si>
    <t>CHEEKA KAITHAL ROAD</t>
  </si>
  <si>
    <t>19-11-2022 14:07:15</t>
  </si>
  <si>
    <t>19-11-2022 14:16:49</t>
  </si>
  <si>
    <t>68*2062897</t>
  </si>
  <si>
    <t>19-11-2022 10:10:54</t>
  </si>
  <si>
    <t>KATTAKADA</t>
  </si>
  <si>
    <t>19-11-2022 12:22:43</t>
  </si>
  <si>
    <t>19-11-2022 12:29:02</t>
  </si>
  <si>
    <t>92*3789645</t>
  </si>
  <si>
    <t>17-11-2022 09:06:16</t>
  </si>
  <si>
    <t>THIRUVILWAMALA</t>
  </si>
  <si>
    <t>THRISSUR-08</t>
  </si>
  <si>
    <t>19-11-2022 12:57:05</t>
  </si>
  <si>
    <t>19-11-2022 13:03:37</t>
  </si>
  <si>
    <t>99*0319993</t>
  </si>
  <si>
    <t>19-11-2022 12:16:52</t>
  </si>
  <si>
    <t>VARTHUR</t>
  </si>
  <si>
    <t>19-11-2022 12:33:21</t>
  </si>
  <si>
    <t>19-11-2022 13:12:15</t>
  </si>
  <si>
    <t>84*6558492</t>
  </si>
  <si>
    <t>19-11-2022 10:12:14</t>
  </si>
  <si>
    <t>lead-generation-telangana-location-telungu-single-banner-ad-brand-ambassador-image-instant-loan</t>
  </si>
  <si>
    <t>AFSAL GUNG</t>
  </si>
  <si>
    <t>KUKATAPALLY-5</t>
  </si>
  <si>
    <t>19-11-2022 14:50:32</t>
  </si>
  <si>
    <t>19-11-2022 15:03:05</t>
  </si>
  <si>
    <t>63*1203692</t>
  </si>
  <si>
    <t>TIRUPATI ROAD,PUTTUR,AP</t>
  </si>
  <si>
    <t>19-11-2022 15:42:07</t>
  </si>
  <si>
    <t>19-11-2022 16:08:38</t>
  </si>
  <si>
    <t>82*7252202</t>
  </si>
  <si>
    <t>17-11-2022 13:22:40</t>
  </si>
  <si>
    <t>KALYAN NAGAR,GODAVARIKHANI</t>
  </si>
  <si>
    <t>19-11-2022 13:44:57</t>
  </si>
  <si>
    <t>65*4940820</t>
  </si>
  <si>
    <t>19-11-2022 07:26:08</t>
  </si>
  <si>
    <t>THIRUNELVELI</t>
  </si>
  <si>
    <t>19-11-2022 13:57:42</t>
  </si>
  <si>
    <t>19-11-2022 14:10:43</t>
  </si>
  <si>
    <t>62*5889356</t>
  </si>
  <si>
    <t>19-11-2022 11:48:34</t>
  </si>
  <si>
    <t>19-11-2022 16:05:35</t>
  </si>
  <si>
    <t>19-11-2022 16:10:31</t>
  </si>
  <si>
    <t>92*0838861</t>
  </si>
  <si>
    <t>19-11-2022 11:05:51</t>
  </si>
  <si>
    <t>RAMACHANDRAPURAM HYDERABAD</t>
  </si>
  <si>
    <t>19-11-2022 11:31:02</t>
  </si>
  <si>
    <t>19-11-2022 11:40:23</t>
  </si>
  <si>
    <t>80*9356619</t>
  </si>
  <si>
    <t>KUNNAMANGALAM</t>
  </si>
  <si>
    <t>19-11-2022 16:29:35</t>
  </si>
  <si>
    <t>19-11-2022 16:40:50</t>
  </si>
  <si>
    <t>88*6502500</t>
  </si>
  <si>
    <t>19-11-2022 10:02:15</t>
  </si>
  <si>
    <t>KURMANAPALEM</t>
  </si>
  <si>
    <t>19-11-2022 11:05:25</t>
  </si>
  <si>
    <t>19-11-2022 11:15:23</t>
  </si>
  <si>
    <t>98*5002415</t>
  </si>
  <si>
    <t>19-11-2022 09:41:50</t>
  </si>
  <si>
    <t>THOKKOTTU</t>
  </si>
  <si>
    <t>19-11-2022 15:15:27</t>
  </si>
  <si>
    <t>19-11-2022 15:20:35</t>
  </si>
  <si>
    <t>90*0022408</t>
  </si>
  <si>
    <t>CHOUTUPPAL</t>
  </si>
  <si>
    <t>NALGONDA</t>
  </si>
  <si>
    <t>19-11-2022 12:27:20</t>
  </si>
  <si>
    <t>79*9220025</t>
  </si>
  <si>
    <t>19-11-2022 11:03:45</t>
  </si>
  <si>
    <t>GOVINDHAN ROAD CHENNAI</t>
  </si>
  <si>
    <t>19-11-2022 15:12:52</t>
  </si>
  <si>
    <t>19-11-2022 15:15:40</t>
  </si>
  <si>
    <t>76*9151043</t>
  </si>
  <si>
    <t>17-11-2022 09:46:32</t>
  </si>
  <si>
    <t>MULGUND</t>
  </si>
  <si>
    <t>GADAG</t>
  </si>
  <si>
    <t>19-11-2022 10:10:42</t>
  </si>
  <si>
    <t>19-11-2022 10:29:18</t>
  </si>
  <si>
    <t>63*0901523</t>
  </si>
  <si>
    <t>19-11-2022 14:36:38</t>
  </si>
  <si>
    <t>MANGAMMANA PALYA</t>
  </si>
  <si>
    <t>19-11-2022 14:54:46</t>
  </si>
  <si>
    <t>19-11-2022 15:12:27</t>
  </si>
  <si>
    <t>87*8034873</t>
  </si>
  <si>
    <t>19-11-2022 15:13:43</t>
  </si>
  <si>
    <t>KANKANADY</t>
  </si>
  <si>
    <t>19-11-2022 15:18:07</t>
  </si>
  <si>
    <t>19-11-2022 15:43:02</t>
  </si>
  <si>
    <t>90*0839028</t>
  </si>
  <si>
    <t>19-11-2022 10:59:06</t>
  </si>
  <si>
    <t>HOSUR MAIN ROAD WILSON GARDEN</t>
  </si>
  <si>
    <t>BANGALORE-06</t>
  </si>
  <si>
    <t>19-11-2022 11:08:36</t>
  </si>
  <si>
    <t>19-11-2022 11:23:04</t>
  </si>
  <si>
    <t>80*3177667</t>
  </si>
  <si>
    <t>THONCHIKOPPAL</t>
  </si>
  <si>
    <t>19-11-2022 12:41:04</t>
  </si>
  <si>
    <t>19-11-2022 12:50:21</t>
  </si>
  <si>
    <t>94*3910037</t>
  </si>
  <si>
    <t>19-11-2022 11:18:05</t>
  </si>
  <si>
    <t>HANUMAN CHOWK,GURUDASPUR</t>
  </si>
  <si>
    <t>19-11-2022 12:56:19</t>
  </si>
  <si>
    <t>19-11-2022 14:01:51</t>
  </si>
  <si>
    <t>81*7532916</t>
  </si>
  <si>
    <t>19-11-2022 07:52:56</t>
  </si>
  <si>
    <t>JHARSUGUDA NEW</t>
  </si>
  <si>
    <t>19-11-2022 10:56:42</t>
  </si>
  <si>
    <t>19-11-2022 11:15:19</t>
  </si>
  <si>
    <t>88*0821154</t>
  </si>
  <si>
    <t>19-11-2022 12:01:45</t>
  </si>
  <si>
    <t>RAJIV GANDHI NAGAR</t>
  </si>
  <si>
    <t>19-11-2022 12:18:15</t>
  </si>
  <si>
    <t>19-11-2022 12:21:08</t>
  </si>
  <si>
    <t>89*3388288</t>
  </si>
  <si>
    <t>19-11-2022 12:13:04</t>
  </si>
  <si>
    <t>RUDAULI</t>
  </si>
  <si>
    <t>19-11-2022 12:28:02</t>
  </si>
  <si>
    <t>19-11-2022 12:37:45</t>
  </si>
  <si>
    <t>99*1826270</t>
  </si>
  <si>
    <t>19-11-2022 13:21:26</t>
  </si>
  <si>
    <t>AVADI</t>
  </si>
  <si>
    <t>19-11-2022 13:40:38</t>
  </si>
  <si>
    <t>19-11-2022 14:19:21</t>
  </si>
  <si>
    <t>73*8125626</t>
  </si>
  <si>
    <t>19-11-2022 10:57:32</t>
  </si>
  <si>
    <t>19-11-2022 11:46:01</t>
  </si>
  <si>
    <t>99*8679365</t>
  </si>
  <si>
    <t>19-11-2022 11:36:45</t>
  </si>
  <si>
    <t>SANTHAPET,ONGOLE</t>
  </si>
  <si>
    <t>ONGOLE-2</t>
  </si>
  <si>
    <t>19-11-2022 11:45:17</t>
  </si>
  <si>
    <t>19-11-2022 11:50:09</t>
  </si>
  <si>
    <t>86*0896863</t>
  </si>
  <si>
    <t>19-11-2022 12:02:39</t>
  </si>
  <si>
    <t>lead-generation-maharashtra-location-marathi-single-banner-ad-brand-ambassador-image-take-over-campaign</t>
  </si>
  <si>
    <t>BADLAPUR EAST THANE</t>
  </si>
  <si>
    <t>19-11-2022 12:54:30</t>
  </si>
  <si>
    <t>19-11-2022 13:06:21</t>
  </si>
  <si>
    <t>90*0421352</t>
  </si>
  <si>
    <t>19-11-2022 10:51:44</t>
  </si>
  <si>
    <t>ASKA ROAD</t>
  </si>
  <si>
    <t>19-11-2022 12:31:57</t>
  </si>
  <si>
    <t>63*8249183</t>
  </si>
  <si>
    <t>19-11-2022 10:15:35</t>
  </si>
  <si>
    <t>PILER</t>
  </si>
  <si>
    <t>19-11-2022 10:49:33</t>
  </si>
  <si>
    <t>19-11-2022 11:09:35</t>
  </si>
  <si>
    <t>94*7253470</t>
  </si>
  <si>
    <t>19-11-2022 15:50:23</t>
  </si>
  <si>
    <t>RASULGARH SQUARE,BHUBANESWAR</t>
  </si>
  <si>
    <t>19-11-2022 16:28:51</t>
  </si>
  <si>
    <t>19-11-2022 16:37:46</t>
  </si>
  <si>
    <t>63*1018120</t>
  </si>
  <si>
    <t>19-11-2022 13:55:03</t>
  </si>
  <si>
    <t>PALDI</t>
  </si>
  <si>
    <t>AHMEDABAD 3</t>
  </si>
  <si>
    <t>19-11-2022 14:36:26</t>
  </si>
  <si>
    <t>19-11-2022 14:44:47</t>
  </si>
  <si>
    <t>90*9444432</t>
  </si>
  <si>
    <t>VIRAR</t>
  </si>
  <si>
    <t>19-11-2022 11:46:00</t>
  </si>
  <si>
    <t>19-11-2022 11:55:32</t>
  </si>
  <si>
    <t>90*2221523</t>
  </si>
  <si>
    <t>19-11-2022 13:12:59</t>
  </si>
  <si>
    <t>19-11-2022 13:42:51</t>
  </si>
  <si>
    <t>19-11-2022 13:52:50</t>
  </si>
  <si>
    <t>95*0734172</t>
  </si>
  <si>
    <t>19-11-2022 13:21:21</t>
  </si>
  <si>
    <t>NEW MALAKPET</t>
  </si>
  <si>
    <t>HYDERABAD-03</t>
  </si>
  <si>
    <t>19-11-2022 14:15:59</t>
  </si>
  <si>
    <t>19-11-2022 16:32:05</t>
  </si>
  <si>
    <t>62*8756451</t>
  </si>
  <si>
    <t>19-11-2022 13:45:52</t>
  </si>
  <si>
    <t>MELOOR</t>
  </si>
  <si>
    <t>19-11-2022 13:57:13</t>
  </si>
  <si>
    <t>19-11-2022 13:59:08</t>
  </si>
  <si>
    <t>63*4628573</t>
  </si>
  <si>
    <t>19-11-2022 13:00:08</t>
  </si>
  <si>
    <t>KODI CAMP TARIKERE</t>
  </si>
  <si>
    <t>19-11-2022 13:01:10</t>
  </si>
  <si>
    <t>19-11-2022 13:06:51</t>
  </si>
  <si>
    <t>81*7023955</t>
  </si>
  <si>
    <t>19-11-2022 12:23:02</t>
  </si>
  <si>
    <t>MISRIKH</t>
  </si>
  <si>
    <t>19-11-2022 13:22:23</t>
  </si>
  <si>
    <t>19-11-2022 13:27:37</t>
  </si>
  <si>
    <t>90*9482737</t>
  </si>
  <si>
    <t>19-11-2022 12:00:15</t>
  </si>
  <si>
    <t>MUNDGOD</t>
  </si>
  <si>
    <t>19-11-2022 12:19:49</t>
  </si>
  <si>
    <t>78*4205214</t>
  </si>
  <si>
    <t>14-11-2022 10:48:34</t>
  </si>
  <si>
    <t>G.T ROAD, KHANNA</t>
  </si>
  <si>
    <t>PUNJAB 5</t>
  </si>
  <si>
    <t>PATIALA</t>
  </si>
  <si>
    <t>19-11-2022 14:47:18</t>
  </si>
  <si>
    <t>19-11-2022 15:13:31</t>
  </si>
  <si>
    <t>68*8624588</t>
  </si>
  <si>
    <t>19-11-2022 12:39:18</t>
  </si>
  <si>
    <t>RAJA ANNAMALAIPURAM</t>
  </si>
  <si>
    <t>19-11-2022 12:57:02</t>
  </si>
  <si>
    <t>19-11-2022 13:01:50</t>
  </si>
  <si>
    <t>78*9616645</t>
  </si>
  <si>
    <t>MALAVALLI  KALAMMANA TEMPLE STREET</t>
  </si>
  <si>
    <t>MALAVALLI</t>
  </si>
  <si>
    <t>19-11-2022 14:42:45</t>
  </si>
  <si>
    <t>19-11-2022 14:46:49</t>
  </si>
  <si>
    <t>78*2147082</t>
  </si>
  <si>
    <t>19-11-2022 12:06:23</t>
  </si>
  <si>
    <t>H.A.L 3RD STAGE JEEVANBHIMA NAGAR</t>
  </si>
  <si>
    <t>19-11-2022 13:27:41</t>
  </si>
  <si>
    <t>19-11-2022 13:41:03</t>
  </si>
  <si>
    <t>87*2042520</t>
  </si>
  <si>
    <t>19-11-2022 09:33:17</t>
  </si>
  <si>
    <t>PUDUCHATRAM NAMAKKAL</t>
  </si>
  <si>
    <t>SALEM-2</t>
  </si>
  <si>
    <t>19-11-2022 12:28:37</t>
  </si>
  <si>
    <t>19-11-2022 12:40:48</t>
  </si>
  <si>
    <t>78*4163910</t>
  </si>
  <si>
    <t>19-11-2022 10:37:06</t>
  </si>
  <si>
    <t>F.M COLLEGE ROAD,BALASORE</t>
  </si>
  <si>
    <t>19-11-2022 11:20:18</t>
  </si>
  <si>
    <t>19-11-2022 11:31:00</t>
  </si>
  <si>
    <t>93*4928896</t>
  </si>
  <si>
    <t>19-11-2022 09:58:50</t>
  </si>
  <si>
    <t>19-11-2022 10:07:59</t>
  </si>
  <si>
    <t>19-11-2022 10:22:46</t>
  </si>
  <si>
    <t>99*8067146</t>
  </si>
  <si>
    <t>19-11-2022 12:06:59</t>
  </si>
  <si>
    <t>KATADHAN</t>
  </si>
  <si>
    <t>HYDERABAD-01</t>
  </si>
  <si>
    <t>19-11-2022 12:33:35</t>
  </si>
  <si>
    <t>19-11-2022 12:46:18</t>
  </si>
  <si>
    <t>81*7230607</t>
  </si>
  <si>
    <t>19-11-2022 09:58:18</t>
  </si>
  <si>
    <t>BHARATINAGAR</t>
  </si>
  <si>
    <t>19-11-2022 12:32:49</t>
  </si>
  <si>
    <t>86*5522060</t>
  </si>
  <si>
    <t>NEW PANVEL EAST</t>
  </si>
  <si>
    <t>NAVI MUMBAI</t>
  </si>
  <si>
    <t>19-11-2022 15:53:33</t>
  </si>
  <si>
    <t>19-11-2022 16:09:00</t>
  </si>
  <si>
    <t>97*7216775</t>
  </si>
  <si>
    <t>23-05-2022 23:02:18</t>
  </si>
  <si>
    <t>lead-generation-assam-location-assamese-single-banner-ad-brand-ambassador-image-instant-loan</t>
  </si>
  <si>
    <t>NARANGI</t>
  </si>
  <si>
    <t>ASSAM -1</t>
  </si>
  <si>
    <t>19-11-2022 11:42:35</t>
  </si>
  <si>
    <t>19-11-2022 11:51:56</t>
  </si>
  <si>
    <t>76*2105210</t>
  </si>
  <si>
    <t>19-11-2022 11:51:14</t>
  </si>
  <si>
    <t>THIRUVANMIYUR</t>
  </si>
  <si>
    <t>19-11-2022 13:00:49</t>
  </si>
  <si>
    <t>90*2822479</t>
  </si>
  <si>
    <t>19-11-2022 15:03:31</t>
  </si>
  <si>
    <t>19-11-2022 15:08:31</t>
  </si>
  <si>
    <t>19-11-2022 15:16:47</t>
  </si>
  <si>
    <t>90*6091209</t>
  </si>
  <si>
    <t>19-11-2022 11:02:37</t>
  </si>
  <si>
    <t>RAIRANGPUR</t>
  </si>
  <si>
    <t>19-11-2022 12:46:14</t>
  </si>
  <si>
    <t>99*6518840</t>
  </si>
  <si>
    <t>19-11-2022 15:04:46</t>
  </si>
  <si>
    <t>INNESPETA RAJAHMUNDRY</t>
  </si>
  <si>
    <t>19-11-2022 15:45:23</t>
  </si>
  <si>
    <t>19-11-2022 15:50:15</t>
  </si>
  <si>
    <t>96*6475361</t>
  </si>
  <si>
    <t>17-11-2022 15:34:41</t>
  </si>
  <si>
    <t>CHAMARAJAPETE BANGALORE</t>
  </si>
  <si>
    <t>BANGALORE-10</t>
  </si>
  <si>
    <t>19-11-2022 11:28:52</t>
  </si>
  <si>
    <t>19-11-2022 14:03:19</t>
  </si>
  <si>
    <t>70*3987095</t>
  </si>
  <si>
    <t>19-11-2022 12:33:28</t>
  </si>
  <si>
    <t>19-11-2022 12:48:37</t>
  </si>
  <si>
    <t>19-11-2022 12:53:58</t>
  </si>
  <si>
    <t>99*5667674</t>
  </si>
  <si>
    <t>Call Me Back Website</t>
  </si>
  <si>
    <t>Hotstar</t>
  </si>
  <si>
    <t>PATHANKOT CHOWK,JALANDHAR</t>
  </si>
  <si>
    <t>19-11-2022 12:34:38</t>
  </si>
  <si>
    <t>19-11-2022 12:48:41</t>
  </si>
  <si>
    <t>87*0954005</t>
  </si>
  <si>
    <t>HANAMKONDA</t>
  </si>
  <si>
    <t>WARANGAL 2</t>
  </si>
  <si>
    <t>19-11-2022 11:10:02</t>
  </si>
  <si>
    <t>19-11-2022 11:34:24</t>
  </si>
  <si>
    <t>99*7770611</t>
  </si>
  <si>
    <t>JAHANGIRABAD</t>
  </si>
  <si>
    <t>BHOPAL-1</t>
  </si>
  <si>
    <t>19-11-2022 15:25:18</t>
  </si>
  <si>
    <t>19-11-2022 15:35:17</t>
  </si>
  <si>
    <t>89*3274778</t>
  </si>
  <si>
    <t>19-11-2022 10:39:17</t>
  </si>
  <si>
    <t>NEHRU STREET TINDIVANAM</t>
  </si>
  <si>
    <t>19-11-2022 12:28:14</t>
  </si>
  <si>
    <t>19-11-2022 12:33:40</t>
  </si>
  <si>
    <t>99*9029165</t>
  </si>
  <si>
    <t>19-11-2022 13:20:38</t>
  </si>
  <si>
    <t>SUNDARAYYAR STREET,CHITOOR</t>
  </si>
  <si>
    <t>19-11-2022 13:31:38</t>
  </si>
  <si>
    <t>19-11-2022 15:48:05</t>
  </si>
  <si>
    <t>84*5653635</t>
  </si>
  <si>
    <t>18-11-2022 15:47:46</t>
  </si>
  <si>
    <t>lead-generation-tamilnadu-location-tamil-single-banner-ad-brand-ambassador-image-business-promotion-campaign</t>
  </si>
  <si>
    <t>THIRUMULLAIVOYAL</t>
  </si>
  <si>
    <t>19-11-2022 15:33:36</t>
  </si>
  <si>
    <t>94*0585487</t>
  </si>
  <si>
    <t>19-11-2022 11:16:18</t>
  </si>
  <si>
    <t>GUNTUR KOTHAPET</t>
  </si>
  <si>
    <t>19-11-2022 13:08:38</t>
  </si>
  <si>
    <t>19-11-2022 13:34:22</t>
  </si>
  <si>
    <t>88*5681021</t>
  </si>
  <si>
    <t>19-11-2022 11:10:42</t>
  </si>
  <si>
    <t>TOWNHALL RD,MADURAI</t>
  </si>
  <si>
    <t>MADURAI  ARAPALAYAM</t>
  </si>
  <si>
    <t>19-11-2022 11:30:50</t>
  </si>
  <si>
    <t>19-11-2022 12:13:03</t>
  </si>
  <si>
    <t>76*4893377</t>
  </si>
  <si>
    <t>17-11-2022 10:17:15</t>
  </si>
  <si>
    <t>MM ROAD GUTHLLU MANDYA</t>
  </si>
  <si>
    <t>19-11-2022 16:15:07</t>
  </si>
  <si>
    <t>19-11-2022 16:29:03</t>
  </si>
  <si>
    <t>73*6473151</t>
  </si>
  <si>
    <t>19-11-2022 09:56:22</t>
  </si>
  <si>
    <t>FORT KOCHI</t>
  </si>
  <si>
    <t>ERNAKULAM-4</t>
  </si>
  <si>
    <t>19-11-2022 10:48:02</t>
  </si>
  <si>
    <t>19-11-2022 11:16:48</t>
  </si>
  <si>
    <t>93*1343087</t>
  </si>
  <si>
    <t>15-11-2022 10:50:39</t>
  </si>
  <si>
    <t>KINATHUKADAVU</t>
  </si>
  <si>
    <t>19-11-2022 12:56:48</t>
  </si>
  <si>
    <t>19-11-2022 13:08:36</t>
  </si>
  <si>
    <t>98*8263696</t>
  </si>
  <si>
    <t>19-11-2022 13:58:43</t>
  </si>
  <si>
    <t>NIKHOL</t>
  </si>
  <si>
    <t>AHMEDABAD 4</t>
  </si>
  <si>
    <t>19-11-2022 15:43:45</t>
  </si>
  <si>
    <t>19-11-2022 15:48:20</t>
  </si>
  <si>
    <t>96*0416057</t>
  </si>
  <si>
    <t>VIJAY NAGAR INDORE</t>
  </si>
  <si>
    <t>INDORE-3</t>
  </si>
  <si>
    <t>19-11-2022 12:23:29</t>
  </si>
  <si>
    <t>19-11-2022 12:30:09</t>
  </si>
  <si>
    <t>95*9764956</t>
  </si>
  <si>
    <t>ROHINI</t>
  </si>
  <si>
    <t>DELHI-3</t>
  </si>
  <si>
    <t>19-11-2022 12:24:40</t>
  </si>
  <si>
    <t>19-11-2022 12:29:41</t>
  </si>
  <si>
    <t>83*8660620</t>
  </si>
  <si>
    <t>19-11-2022 10:13:46</t>
  </si>
  <si>
    <t>lead-generation-north-location-english-search-ad-brand-usp-text-doorstep-gold-loan</t>
  </si>
  <si>
    <t>DOMBIVALI</t>
  </si>
  <si>
    <t>ULHASNAGAR</t>
  </si>
  <si>
    <t>19-11-2022 14:13:00</t>
  </si>
  <si>
    <t>19-11-2022 15:23:11</t>
  </si>
  <si>
    <t>77*5524945</t>
  </si>
  <si>
    <t>19-11-2022 12:25:40</t>
  </si>
  <si>
    <t>AMALAPURAM</t>
  </si>
  <si>
    <t>19-11-2022 14:23:29</t>
  </si>
  <si>
    <t>19-11-2022 14:29:25</t>
  </si>
  <si>
    <t>97*3249317</t>
  </si>
  <si>
    <t>19-11-2022 11:13:50</t>
  </si>
  <si>
    <t>PATHIKONDA,KURNOOL</t>
  </si>
  <si>
    <t>19-11-2022 11:44:29</t>
  </si>
  <si>
    <t>19-11-2022 11:49:38</t>
  </si>
  <si>
    <t>87*8716635</t>
  </si>
  <si>
    <t>19-11-2022 11:18:39</t>
  </si>
  <si>
    <t>ETTINIES ROAD OOTY</t>
  </si>
  <si>
    <t>19-11-2022 12:09:58</t>
  </si>
  <si>
    <t>19-11-2022 12:15:15</t>
  </si>
  <si>
    <t>93*6880174</t>
  </si>
  <si>
    <t>19-11-2022 11:00:11</t>
  </si>
  <si>
    <t>MADHILIPALAM ROAD NAD</t>
  </si>
  <si>
    <t>VISAKHAPATNAM 2</t>
  </si>
  <si>
    <t>19-11-2022 13:36:52</t>
  </si>
  <si>
    <t>81*9684052</t>
  </si>
  <si>
    <t>19-11-2022 10:38:00</t>
  </si>
  <si>
    <t>lead-generation-kerala-location-malayalam-single-banner-ad-brand-ambassador-image-business-promotion-campaign</t>
  </si>
  <si>
    <t>PALLIMUCKU</t>
  </si>
  <si>
    <t>KOLLAM 2</t>
  </si>
  <si>
    <t>19-11-2022 12:45:24</t>
  </si>
  <si>
    <t>19-11-2022 12:58:00</t>
  </si>
  <si>
    <t>62*1555537</t>
  </si>
  <si>
    <t>19-11-2022 12:38:35</t>
  </si>
  <si>
    <t>lead-generation-west-bengal-location-bengali-single-banner-ad-brand-ambassador-image-instant-loan</t>
  </si>
  <si>
    <t>KANKINARA</t>
  </si>
  <si>
    <t>19-11-2022 13:14:34</t>
  </si>
  <si>
    <t>19-11-2022 13:25:58</t>
  </si>
  <si>
    <t>90*4231459</t>
  </si>
  <si>
    <t>19-11-2022 08:56:39</t>
  </si>
  <si>
    <t>KRISHNARAYAPURAM</t>
  </si>
  <si>
    <t>19-11-2022 11:13:44</t>
  </si>
  <si>
    <t>19-11-2022 11:24:00</t>
  </si>
  <si>
    <t>77*7859899</t>
  </si>
  <si>
    <t>19-11-2022 08:30:22</t>
  </si>
  <si>
    <t>KOTHAPARAMBU</t>
  </si>
  <si>
    <t>THRISSUR-01</t>
  </si>
  <si>
    <t>19-11-2022 16:02:52</t>
  </si>
  <si>
    <t>19-11-2022 16:07:24</t>
  </si>
  <si>
    <t>95*2566505</t>
  </si>
  <si>
    <t>19-11-2022 12:35:02</t>
  </si>
  <si>
    <t>AMRELI JUNCTION</t>
  </si>
  <si>
    <t>19-11-2022 12:46:31</t>
  </si>
  <si>
    <t>19-11-2022 12:52:45</t>
  </si>
  <si>
    <t>93*3441499</t>
  </si>
  <si>
    <t>19-11-2022 10:08:58</t>
  </si>
  <si>
    <t>LUNAWALA GODRA HIGHWAY,GUJRAT</t>
  </si>
  <si>
    <t>ANAND -2</t>
  </si>
  <si>
    <t>19-11-2022 10:18:09</t>
  </si>
  <si>
    <t>19-11-2022 10:24:41</t>
  </si>
  <si>
    <t>69*5264238</t>
  </si>
  <si>
    <t>15-11-2022 16:52:35</t>
  </si>
  <si>
    <t>VELLARADA</t>
  </si>
  <si>
    <t>19-11-2022 10:33:53</t>
  </si>
  <si>
    <t>19-11-2022 10:47:30</t>
  </si>
  <si>
    <t>93*7300012</t>
  </si>
  <si>
    <t>19-11-2022 10:33:18</t>
  </si>
  <si>
    <t>19-11-2022 10:47:37</t>
  </si>
  <si>
    <t>19-11-2022 10:52:22</t>
  </si>
  <si>
    <t>91*1997591</t>
  </si>
  <si>
    <t>19-11-2022 14:26:52</t>
  </si>
  <si>
    <t>NAUGARH-UP</t>
  </si>
  <si>
    <t>GORAKHPUR 1</t>
  </si>
  <si>
    <t>19-11-2022 14:49:26</t>
  </si>
  <si>
    <t>19-11-2022 14:56:27</t>
  </si>
  <si>
    <t>85*0188205</t>
  </si>
  <si>
    <t>17-11-2022 08:54:42</t>
  </si>
  <si>
    <t>ALAKKODE</t>
  </si>
  <si>
    <t>19-11-2022 12:27:17</t>
  </si>
  <si>
    <t>86*9781994</t>
  </si>
  <si>
    <t>19-11-2022 14:56:09</t>
  </si>
  <si>
    <t>NACHARAM</t>
  </si>
  <si>
    <t>19-11-2022 15:27:39</t>
  </si>
  <si>
    <t>19-11-2022 15:38:29</t>
  </si>
  <si>
    <t>90*6007983</t>
  </si>
  <si>
    <t>25-03-2022 11:18:22</t>
  </si>
  <si>
    <t>RANIGANJ,BURDWAN</t>
  </si>
  <si>
    <t>19-11-2022 12:55:18</t>
  </si>
  <si>
    <t>19-11-2022 12:58:47</t>
  </si>
  <si>
    <t>63*0579117</t>
  </si>
  <si>
    <t>19-11-2022 10:06:08</t>
  </si>
  <si>
    <t>GUDALLUR</t>
  </si>
  <si>
    <t>19-11-2022 10:54:38</t>
  </si>
  <si>
    <t>19-11-2022 11:02:21</t>
  </si>
  <si>
    <t>99*0129881</t>
  </si>
  <si>
    <t>18-11-2022 13:35:51</t>
  </si>
  <si>
    <t>19-11-2022 14:58:27</t>
  </si>
  <si>
    <t>19-11-2022 16:08:26</t>
  </si>
  <si>
    <t>77*0933088</t>
  </si>
  <si>
    <t>14-11-2022 15:21:53</t>
  </si>
  <si>
    <t>JANDACHETTU CENTER,KAVALI</t>
  </si>
  <si>
    <t>19-11-2022 12:35:05</t>
  </si>
  <si>
    <t>19-11-2022 12:55:20</t>
  </si>
  <si>
    <t>74*3515182</t>
  </si>
  <si>
    <t>17-11-2022 11:50:14</t>
  </si>
  <si>
    <t>JEWARGI COLONY</t>
  </si>
  <si>
    <t>19-11-2022 12:58:55</t>
  </si>
  <si>
    <t>19-11-2022 13:04:38</t>
  </si>
  <si>
    <t>79*2402639</t>
  </si>
  <si>
    <t>19-11-2022 12:09:27</t>
  </si>
  <si>
    <t>NEELESWARAM</t>
  </si>
  <si>
    <t>KASARGOD-2</t>
  </si>
  <si>
    <t>19-11-2022 12:13:29</t>
  </si>
  <si>
    <t>78*0375543</t>
  </si>
  <si>
    <t>19-11-2022 13:00:32</t>
  </si>
  <si>
    <t>SIGRA-VARANASI</t>
  </si>
  <si>
    <t>ALLAHABAD</t>
  </si>
  <si>
    <t>19-11-2022 13:35:40</t>
  </si>
  <si>
    <t>19-11-2022 13:52:35</t>
  </si>
  <si>
    <t>89*7211310</t>
  </si>
  <si>
    <t>17-11-2022 09:04:43</t>
  </si>
  <si>
    <t>SUNDERGRAH-HOSPITAL ROAD</t>
  </si>
  <si>
    <t>19-11-2022 13:53:24</t>
  </si>
  <si>
    <t>85*3412455</t>
  </si>
  <si>
    <t>19-11-2022 09:57:05</t>
  </si>
  <si>
    <t>BAGALKOT BUS STAND ROAD</t>
  </si>
  <si>
    <t>19-11-2022 11:51:15</t>
  </si>
  <si>
    <t>80*8573282</t>
  </si>
  <si>
    <t>19-11-2022 10:15:17</t>
  </si>
  <si>
    <t>BH ROAD SHIMOGA</t>
  </si>
  <si>
    <t>19-11-2022 13:10:07</t>
  </si>
  <si>
    <t>19-11-2022 14:02:39</t>
  </si>
  <si>
    <t>76*8873705</t>
  </si>
  <si>
    <t>19-11-2022 10:27:04</t>
  </si>
  <si>
    <t>DELANGA</t>
  </si>
  <si>
    <t>19-11-2022 10:56:06</t>
  </si>
  <si>
    <t>19-11-2022 11:16:36</t>
  </si>
  <si>
    <t>81*4698974</t>
  </si>
  <si>
    <t>19-11-2022 11:21:59</t>
  </si>
  <si>
    <t>19-11-2022 11:37:06</t>
  </si>
  <si>
    <t>19-11-2022 11:52:52</t>
  </si>
  <si>
    <t>98*1622239</t>
  </si>
  <si>
    <t>19-11-2022 10:05:35</t>
  </si>
  <si>
    <t>BHOLENATH NAGAR DELHI</t>
  </si>
  <si>
    <t>19-11-2022 13:16:48</t>
  </si>
  <si>
    <t>19-11-2022 14:46:13</t>
  </si>
  <si>
    <t>86*7270521</t>
  </si>
  <si>
    <t>17-11-2022 10:00:07</t>
  </si>
  <si>
    <t>KESINGA</t>
  </si>
  <si>
    <t>BHAWANIPATNA</t>
  </si>
  <si>
    <t>19-11-2022 10:56:34</t>
  </si>
  <si>
    <t>19-11-2022 11:12:43</t>
  </si>
  <si>
    <t>97*4878110</t>
  </si>
  <si>
    <t>19-11-2022 09:32:33</t>
  </si>
  <si>
    <t>19-11-2022 11:34:52</t>
  </si>
  <si>
    <t>63*4925180</t>
  </si>
  <si>
    <t>19-11-2022 14:41:57</t>
  </si>
  <si>
    <t>PALLATHUR</t>
  </si>
  <si>
    <t>SIVAGANGA</t>
  </si>
  <si>
    <t>19-11-2022 14:49:23</t>
  </si>
  <si>
    <t>19-11-2022 14:57:41</t>
  </si>
  <si>
    <t>77*4651043</t>
  </si>
  <si>
    <t>19-11-2022 10:46:33</t>
  </si>
  <si>
    <t>TOOTHUKUDI</t>
  </si>
  <si>
    <t>19-11-2022 12:41:24</t>
  </si>
  <si>
    <t>19-11-2022 12:56:00</t>
  </si>
  <si>
    <t>81*7401187</t>
  </si>
  <si>
    <t>19-11-2022 13:07:24</t>
  </si>
  <si>
    <t>DODDAPETE DAVANAGERE</t>
  </si>
  <si>
    <t>19-11-2022 14:32:26</t>
  </si>
  <si>
    <t>19-11-2022 14:35:37</t>
  </si>
  <si>
    <t>84*7035726</t>
  </si>
  <si>
    <t>19-11-2022 12:46:01</t>
  </si>
  <si>
    <t>KAKAT CHOWK KENDRAPARA</t>
  </si>
  <si>
    <t>19-11-2022 13:30:35</t>
  </si>
  <si>
    <t>19-11-2022 13:41:34</t>
  </si>
  <si>
    <t>93*9905910</t>
  </si>
  <si>
    <t>27-07-2021 12:17:05</t>
  </si>
  <si>
    <t>DWARAKA SECTOR 7</t>
  </si>
  <si>
    <t>19-11-2022 10:56:03</t>
  </si>
  <si>
    <t>19-11-2022 11:11:54</t>
  </si>
  <si>
    <t>73*9973672</t>
  </si>
  <si>
    <t>19-11-2022 11:52:18</t>
  </si>
  <si>
    <t>AIE MATA ROAD</t>
  </si>
  <si>
    <t>SURAT-1</t>
  </si>
  <si>
    <t>19-11-2022 12:00:52</t>
  </si>
  <si>
    <t>19-11-2022 12:07:41</t>
  </si>
  <si>
    <t>91*4198510</t>
  </si>
  <si>
    <t>KALYAN NAGAR BANGALORE</t>
  </si>
  <si>
    <t>BANGALORE-11</t>
  </si>
  <si>
    <t>19-11-2022 13:15:52</t>
  </si>
  <si>
    <t>19-11-2022 13:53:41</t>
  </si>
  <si>
    <t>76*2037727</t>
  </si>
  <si>
    <t>19-11-2022 12:31:22</t>
  </si>
  <si>
    <t>JALPAIGURI BRANCH, WEST BENGAL</t>
  </si>
  <si>
    <t>19-11-2022 12:39:26</t>
  </si>
  <si>
    <t>19-11-2022 12:45:06</t>
  </si>
  <si>
    <t>80*6588621</t>
  </si>
  <si>
    <t>19-11-2022 13:12:07</t>
  </si>
  <si>
    <t>KOTI</t>
  </si>
  <si>
    <t>19-11-2022 15:03:27</t>
  </si>
  <si>
    <t>19-11-2022 15:07:38</t>
  </si>
  <si>
    <t>99*1289297</t>
  </si>
  <si>
    <t>19-11-2022 12:53:09</t>
  </si>
  <si>
    <t>MANIPAL</t>
  </si>
  <si>
    <t>UDUPI</t>
  </si>
  <si>
    <t>19-11-2022 12:59:27</t>
  </si>
  <si>
    <t>19-11-2022 13:17:21</t>
  </si>
  <si>
    <t>88*5217236</t>
  </si>
  <si>
    <t>19-11-2022 09:36:06</t>
  </si>
  <si>
    <t>MAVDI ROAD RAJKOT</t>
  </si>
  <si>
    <t>RAJKOT-1</t>
  </si>
  <si>
    <t>19-11-2022 12:11:54</t>
  </si>
  <si>
    <t>19-11-2022 12:17:59</t>
  </si>
  <si>
    <t>91*5120662</t>
  </si>
  <si>
    <t>17-11-2022 12:28:24</t>
  </si>
  <si>
    <t>19-11-2022 12:20:04</t>
  </si>
  <si>
    <t>19-11-2022 12:27:48</t>
  </si>
  <si>
    <t>93*0041626</t>
  </si>
  <si>
    <t>18-11-2022 20:30:12</t>
  </si>
  <si>
    <t>Competitor-instant-takeover</t>
  </si>
  <si>
    <t>CHIPLUN</t>
  </si>
  <si>
    <t>19-11-2022 13:30:05</t>
  </si>
  <si>
    <t>19-11-2022 13:48:18</t>
  </si>
  <si>
    <t>94*8758719</t>
  </si>
  <si>
    <t>19-11-2022 10:03:41</t>
  </si>
  <si>
    <t>QR_Code</t>
  </si>
  <si>
    <t>Utsav_Jackpot_2022</t>
  </si>
  <si>
    <t>BALIGUDA</t>
  </si>
  <si>
    <t>19-11-2022 12:26:06</t>
  </si>
  <si>
    <t>19-11-2022 12:58:22</t>
  </si>
  <si>
    <t>91*9732359</t>
  </si>
  <si>
    <t>14-11-2022 11:24:53</t>
  </si>
  <si>
    <t>NORTH CAR STREET THIRUPATHUR</t>
  </si>
  <si>
    <t>19-11-2022 13:15:24</t>
  </si>
  <si>
    <t>19-11-2022 14:25:34</t>
  </si>
  <si>
    <t>92*3131143</t>
  </si>
  <si>
    <t>19-11-2022 15:01:02</t>
  </si>
  <si>
    <t>BIDAR MAIN ROAD</t>
  </si>
  <si>
    <t>BIDAR-1</t>
  </si>
  <si>
    <t>19-11-2022 15:33:46</t>
  </si>
  <si>
    <t>19-11-2022 15:43:24</t>
  </si>
  <si>
    <t>99*5896402</t>
  </si>
  <si>
    <t>19-11-2022 12:57:51</t>
  </si>
  <si>
    <t>THUDIYALUR</t>
  </si>
  <si>
    <t>COIMBATORE-3</t>
  </si>
  <si>
    <t>19-11-2022 15:11:03</t>
  </si>
  <si>
    <t>19-11-2022 15:32:14</t>
  </si>
  <si>
    <t>74*3967338</t>
  </si>
  <si>
    <t>29-09-2022 16:23:16</t>
  </si>
  <si>
    <t>19-11-2022 13:58:05</t>
  </si>
  <si>
    <t>19-11-2022 14:06:46</t>
  </si>
  <si>
    <t>70*5233414</t>
  </si>
  <si>
    <t>19-11-2022 10:12:11</t>
  </si>
  <si>
    <t>PERALA</t>
  </si>
  <si>
    <t>19-11-2022 13:39:04</t>
  </si>
  <si>
    <t>19-11-2022 14:22:52</t>
  </si>
  <si>
    <t>64*2358287</t>
  </si>
  <si>
    <t>19-11-2022 09:50:58</t>
  </si>
  <si>
    <t>CHINTHAVALAPPU</t>
  </si>
  <si>
    <t>KOZHIKODE-3</t>
  </si>
  <si>
    <t>19-11-2022 12:11:25</t>
  </si>
  <si>
    <t>19-11-2022 12:14:11</t>
  </si>
  <si>
    <t>91*8354355</t>
  </si>
  <si>
    <t>19-11-2022 14:34:45</t>
  </si>
  <si>
    <t>MARKET ROAD SHIGAON</t>
  </si>
  <si>
    <t>19-11-2022 15:04:19</t>
  </si>
  <si>
    <t>19-11-2022 15:21:09</t>
  </si>
  <si>
    <t>80*0802091</t>
  </si>
  <si>
    <t>19-11-2022 13:31:05</t>
  </si>
  <si>
    <t>19-11-2022 15:15:00</t>
  </si>
  <si>
    <t>19-11-2022 15:43:09</t>
  </si>
  <si>
    <t>99*6597904</t>
  </si>
  <si>
    <t>ATCHUTAPURAM</t>
  </si>
  <si>
    <t>19-11-2022 11:28:15</t>
  </si>
  <si>
    <t>19-11-2022 11:44:56</t>
  </si>
  <si>
    <t>72*8223199</t>
  </si>
  <si>
    <t>19-11-2022 13:10:31</t>
  </si>
  <si>
    <t>19-11-2022 15:07:43</t>
  </si>
  <si>
    <t>19-11-2022 15:31:56</t>
  </si>
  <si>
    <t>65*6989654</t>
  </si>
  <si>
    <t>19-11-2022 10:36:57</t>
  </si>
  <si>
    <t>BANERJI ROAD,ERNAKULAM</t>
  </si>
  <si>
    <t>ERNAKULAM-3</t>
  </si>
  <si>
    <t>19-11-2022 11:06:12</t>
  </si>
  <si>
    <t>19-11-2022 11:23:30</t>
  </si>
  <si>
    <t>90*5104873</t>
  </si>
  <si>
    <t>19-11-2022 12:44:06</t>
  </si>
  <si>
    <t>SHOLAVANDAN</t>
  </si>
  <si>
    <t>19-11-2022 13:40:12</t>
  </si>
  <si>
    <t>87*6828390</t>
  </si>
  <si>
    <t>19-11-2022 10:57:40</t>
  </si>
  <si>
    <t>GHITTIGARDEN</t>
  </si>
  <si>
    <t>19-11-2022 12:00:28</t>
  </si>
  <si>
    <t>19-11-2022 12:47:57</t>
  </si>
  <si>
    <t>63*3408813</t>
  </si>
  <si>
    <t>19-11-2022 12:02:24</t>
  </si>
  <si>
    <t>NANDHINI LAYOUT RING ROAD</t>
  </si>
  <si>
    <t>BANGALORE-14</t>
  </si>
  <si>
    <t>19-11-2022 12:57:06</t>
  </si>
  <si>
    <t>19-11-2022 13:08:40</t>
  </si>
  <si>
    <t>65*4665557</t>
  </si>
  <si>
    <t>19-11-2022 09:30:48</t>
  </si>
  <si>
    <t>GANDHI ROAD ARNI</t>
  </si>
  <si>
    <t>19-11-2022 10:37:30</t>
  </si>
  <si>
    <t>19-11-2022 11:03:56</t>
  </si>
  <si>
    <t>90*8408910</t>
  </si>
  <si>
    <t>19-11-2022 12:06:40</t>
  </si>
  <si>
    <t>T.C.PALAYA</t>
  </si>
  <si>
    <t>KOLAR-1</t>
  </si>
  <si>
    <t>19-11-2022 12:12:11</t>
  </si>
  <si>
    <t>92*7676522</t>
  </si>
  <si>
    <t>19-11-2022 09:20:52</t>
  </si>
  <si>
    <t>BHARANANGANAM</t>
  </si>
  <si>
    <t>19-11-2022 12:14:23</t>
  </si>
  <si>
    <t>19-11-2022 12:35:00</t>
  </si>
  <si>
    <t>98*9515101</t>
  </si>
  <si>
    <t>19-11-2022 11:05:04</t>
  </si>
  <si>
    <t>SOOLAI ERODE</t>
  </si>
  <si>
    <t>19-11-2022 13:02:57</t>
  </si>
  <si>
    <t>19-11-2022 13:14:55</t>
  </si>
  <si>
    <t>97*9152982</t>
  </si>
  <si>
    <t>19-11-2022 15:06:55</t>
  </si>
  <si>
    <t>BHALKI BIDAR</t>
  </si>
  <si>
    <t>19-11-2022 15:29:45</t>
  </si>
  <si>
    <t>19-11-2022 15:39:22</t>
  </si>
  <si>
    <t>88*7354091</t>
  </si>
  <si>
    <t>28-07-2022 09:39:16</t>
  </si>
  <si>
    <t>lead-generation-india-location-hindi-single-banner-ad-brand-ambassador-image-business-promotion-campaign</t>
  </si>
  <si>
    <t>DHAR</t>
  </si>
  <si>
    <t>19-11-2022 15:39:39</t>
  </si>
  <si>
    <t>19-11-2022 15:57:09</t>
  </si>
  <si>
    <t>86*7169534</t>
  </si>
  <si>
    <t>19-11-2022 11:33:10</t>
  </si>
  <si>
    <t>DUM DUM</t>
  </si>
  <si>
    <t>19-11-2022 11:50:40</t>
  </si>
  <si>
    <t>19-11-2022 11:57:39</t>
  </si>
  <si>
    <t>87*5875678</t>
  </si>
  <si>
    <t>19-11-2022 11:54:32</t>
  </si>
  <si>
    <t>KOVILMEDU COIMBATORE</t>
  </si>
  <si>
    <t>19-11-2022 13:43:00</t>
  </si>
  <si>
    <t>19-11-2022 13:59:03</t>
  </si>
  <si>
    <t>90*0182772</t>
  </si>
  <si>
    <t>19-11-2022 16:06:04</t>
  </si>
  <si>
    <t>TIRUVANNAMALAI</t>
  </si>
  <si>
    <t>19-11-2022 16:15:38</t>
  </si>
  <si>
    <t>19-11-2022 16:25:37</t>
  </si>
  <si>
    <t>90*0108025</t>
  </si>
  <si>
    <t>19-11-2022 12:34:53</t>
  </si>
  <si>
    <t>19-11-2022 13:41:17</t>
  </si>
  <si>
    <t>19-11-2022 13:49:49</t>
  </si>
  <si>
    <t>98*2250233</t>
  </si>
  <si>
    <t>19-11-2022 12:39:28</t>
  </si>
  <si>
    <t>SONEPUR</t>
  </si>
  <si>
    <t>PATNA-3</t>
  </si>
  <si>
    <t>19-11-2022 13:20:48</t>
  </si>
  <si>
    <t>19-11-2022 13:34:17</t>
  </si>
  <si>
    <t>62*8888859</t>
  </si>
  <si>
    <t>19-11-2022 10:41:03</t>
  </si>
  <si>
    <t>SAKTHAN BUS STAND</t>
  </si>
  <si>
    <t>19-11-2022 11:38:07</t>
  </si>
  <si>
    <t>19-11-2022 11:57:54</t>
  </si>
  <si>
    <t>61*0700520</t>
  </si>
  <si>
    <t>15-11-2022 19:52:26</t>
  </si>
  <si>
    <t>PALLAPATTI KARUR</t>
  </si>
  <si>
    <t>19-11-2022 09:05:54</t>
  </si>
  <si>
    <t>19-11-2022 09:09:07</t>
  </si>
  <si>
    <t>70*4075082</t>
  </si>
  <si>
    <t>18-11-2022 15:18:04</t>
  </si>
  <si>
    <t>KESTOPUR</t>
  </si>
  <si>
    <t>19-11-2022 12:58:06</t>
  </si>
  <si>
    <t>19-11-2022 13:06:12</t>
  </si>
  <si>
    <t>90*0605533</t>
  </si>
  <si>
    <t>19-11-2022 13:02:25</t>
  </si>
  <si>
    <t>KAIKEN KUPPAM</t>
  </si>
  <si>
    <t>PORUR</t>
  </si>
  <si>
    <t>19-11-2022 13:13:43</t>
  </si>
  <si>
    <t>19-11-2022 13:21:36</t>
  </si>
  <si>
    <t>93*7919342</t>
  </si>
  <si>
    <t>19-11-2022 13:55:15</t>
  </si>
  <si>
    <t>DARSI, PRAKASAM</t>
  </si>
  <si>
    <t>19-11-2022 15:12:23</t>
  </si>
  <si>
    <t>19-11-2022 15:34:50</t>
  </si>
  <si>
    <t>88*3546535</t>
  </si>
  <si>
    <t>19-11-2022 12:36:45</t>
  </si>
  <si>
    <t>THIRUNENDRAVUR</t>
  </si>
  <si>
    <t>19-11-2022 12:47:29</t>
  </si>
  <si>
    <t>19-11-2022 12:50:32</t>
  </si>
  <si>
    <t>96*5233996</t>
  </si>
  <si>
    <t>19-11-2022 15:06:43</t>
  </si>
  <si>
    <t>TAMLUK PURBA MEDINIPUR</t>
  </si>
  <si>
    <t>19-11-2022 15:56:06</t>
  </si>
  <si>
    <t>19-11-2022 16:04:39</t>
  </si>
  <si>
    <t>91*8389938</t>
  </si>
  <si>
    <t>19-11-2022 12:17:21</t>
  </si>
  <si>
    <t>HUKKERI</t>
  </si>
  <si>
    <t>CHIKODI</t>
  </si>
  <si>
    <t>19-11-2022 13:48:22</t>
  </si>
  <si>
    <t>19-11-2022 14:14:48</t>
  </si>
  <si>
    <t>85*5845326</t>
  </si>
  <si>
    <t>19-11-2022 07:09:26</t>
  </si>
  <si>
    <t>KOVILPATTI</t>
  </si>
  <si>
    <t>19-11-2022 14:11:09</t>
  </si>
  <si>
    <t>19-11-2022 15:38:55</t>
  </si>
  <si>
    <t>86*5210125</t>
  </si>
  <si>
    <t>19-11-2022 09:53:06</t>
  </si>
  <si>
    <t>MOODABIDRI</t>
  </si>
  <si>
    <t>19-11-2022 11:29:25</t>
  </si>
  <si>
    <t>19-11-2022 11:35:31</t>
  </si>
  <si>
    <t>84*4324143</t>
  </si>
  <si>
    <t>19-11-2022 11:48:50</t>
  </si>
  <si>
    <t>PRATHIPADU</t>
  </si>
  <si>
    <t>19-11-2022 15:37:04</t>
  </si>
  <si>
    <t>92*8001022</t>
  </si>
  <si>
    <t>19-11-2022 12:12:46</t>
  </si>
  <si>
    <t>KUNNAMKULAM</t>
  </si>
  <si>
    <t>19-11-2022 14:09:51</t>
  </si>
  <si>
    <t>19-11-2022 14:18:28</t>
  </si>
  <si>
    <t>75*0715934</t>
  </si>
  <si>
    <t>18-05-2021 08:03:34</t>
  </si>
  <si>
    <t>KOLLAM KARUNAGAPPALLY</t>
  </si>
  <si>
    <t>KOLLAM 1</t>
  </si>
  <si>
    <t>19-11-2022 12:08:57</t>
  </si>
  <si>
    <t>19-11-2022 12:42:25</t>
  </si>
  <si>
    <t>91*2309680</t>
  </si>
  <si>
    <t>19-11-2022 11:28:35</t>
  </si>
  <si>
    <t>MANPUR, GAYA</t>
  </si>
  <si>
    <t>19-11-2022 11:49:54</t>
  </si>
  <si>
    <t>19-11-2022 12:32:59</t>
  </si>
  <si>
    <t>94*5180217</t>
  </si>
  <si>
    <t>19-11-2022 11:11:01</t>
  </si>
  <si>
    <t>19-11-2022 11:13:01</t>
  </si>
  <si>
    <t>19-11-2022 11:36:05</t>
  </si>
  <si>
    <t>82*0872589</t>
  </si>
  <si>
    <t>19-11-2022 11:21:46</t>
  </si>
  <si>
    <t>JUGSALAI</t>
  </si>
  <si>
    <t>PATNA-5</t>
  </si>
  <si>
    <t>19-11-2022 11:54:07</t>
  </si>
  <si>
    <t>66*3548520</t>
  </si>
  <si>
    <t>23-06-2022 09:26:56</t>
  </si>
  <si>
    <t>OLARIKKARA,THRISSUR ROAD</t>
  </si>
  <si>
    <t>19-11-2022 10:24:11</t>
  </si>
  <si>
    <t>19-11-2022 10:26:29</t>
  </si>
  <si>
    <t>99*5484865</t>
  </si>
  <si>
    <t>19-11-2022 12:07:02</t>
  </si>
  <si>
    <t>MUDDEBIHALA</t>
  </si>
  <si>
    <t>19-11-2022 14:00:13</t>
  </si>
  <si>
    <t>19-11-2022 14:28:16</t>
  </si>
  <si>
    <t>98*6346961</t>
  </si>
  <si>
    <t>19-11-2022 09:29:09</t>
  </si>
  <si>
    <t>NEWBELL</t>
  </si>
  <si>
    <t>BANGALORE-15</t>
  </si>
  <si>
    <t>19-11-2022 11:40:54</t>
  </si>
  <si>
    <t>19-11-2022 11:50:02</t>
  </si>
  <si>
    <t>83*5004246</t>
  </si>
  <si>
    <t>19-11-2022 12:16:12</t>
  </si>
  <si>
    <t>BANDEL</t>
  </si>
  <si>
    <t>19-11-2022 13:19:30</t>
  </si>
  <si>
    <t>19-11-2022 13:37:04</t>
  </si>
  <si>
    <t>93*4106699</t>
  </si>
  <si>
    <t>18-11-2022 12:15:55</t>
  </si>
  <si>
    <t>EDAPADI SALEM</t>
  </si>
  <si>
    <t>19-11-2022 09:55:13</t>
  </si>
  <si>
    <t>19-11-2022 10:24:39</t>
  </si>
  <si>
    <t>77*1145225</t>
  </si>
  <si>
    <t>19-11-2022 10:11:24</t>
  </si>
  <si>
    <t>RADHANAGAR CHROMPETE</t>
  </si>
  <si>
    <t>19-11-2022 11:53:49</t>
  </si>
  <si>
    <t>19-11-2022 11:59:59</t>
  </si>
  <si>
    <t>91*0531941</t>
  </si>
  <si>
    <t>19-11-2022 13:06:57</t>
  </si>
  <si>
    <t>CHERKUPALLY</t>
  </si>
  <si>
    <t>19-11-2022 14:33:56</t>
  </si>
  <si>
    <t>80*9262255</t>
  </si>
  <si>
    <t>19-11-2022 11:08:25</t>
  </si>
  <si>
    <t>19-11-2022 11:17:37</t>
  </si>
  <si>
    <t>19-11-2022 11:29:09</t>
  </si>
  <si>
    <t>70*3635895</t>
  </si>
  <si>
    <t>19-11-2022 11:45:29</t>
  </si>
  <si>
    <t>VALLUVAR SALAI RAMAPURAM</t>
  </si>
  <si>
    <t>19-11-2022 13:06:45</t>
  </si>
  <si>
    <t>19-11-2022 13:08:04</t>
  </si>
  <si>
    <t>89*5507000</t>
  </si>
  <si>
    <t>19-11-2022 10:54:52</t>
  </si>
  <si>
    <t>TK NAMBI STREET KANCHEEPURAM</t>
  </si>
  <si>
    <t>19-11-2022 11:20:26</t>
  </si>
  <si>
    <t>65*2876073</t>
  </si>
  <si>
    <t>19-11-2022 09:50:35</t>
  </si>
  <si>
    <t>RAJAJI NAGAR 3RD BLOCK</t>
  </si>
  <si>
    <t>BANGALORE-12</t>
  </si>
  <si>
    <t>19-11-2022 12:37:25</t>
  </si>
  <si>
    <t>19-11-2022 12:49:01</t>
  </si>
  <si>
    <t>98*1543336</t>
  </si>
  <si>
    <t>19-11-2022 13:46:08</t>
  </si>
  <si>
    <t>19-11-2022 14:17:05</t>
  </si>
  <si>
    <t>19-11-2022 15:25:57</t>
  </si>
  <si>
    <t>82*5625990</t>
  </si>
  <si>
    <t>19-11-2022 14:59:57</t>
  </si>
  <si>
    <t>19-11-2022 15:29:03</t>
  </si>
  <si>
    <t>19-11-2022 15:42:15</t>
  </si>
  <si>
    <t>93*3377131</t>
  </si>
  <si>
    <t>19-11-2022 11:18:35</t>
  </si>
  <si>
    <t>ARAPALAYAM,MADURAI</t>
  </si>
  <si>
    <t>19-11-2022 13:58:56</t>
  </si>
  <si>
    <t>19-11-2022 14:04:48</t>
  </si>
  <si>
    <t>82*0542118</t>
  </si>
  <si>
    <t>19-11-2022 12:42:46</t>
  </si>
  <si>
    <t>19-11-2022 12:55:34</t>
  </si>
  <si>
    <t>19-11-2022 13:11:20</t>
  </si>
  <si>
    <t>97*3309702</t>
  </si>
  <si>
    <t>19-11-2022 15:38:22</t>
  </si>
  <si>
    <t>NEREDMET</t>
  </si>
  <si>
    <t>19-11-2022 15:44:50</t>
  </si>
  <si>
    <t>19-11-2022 15:52:22</t>
  </si>
  <si>
    <t>79*2612924</t>
  </si>
  <si>
    <t>19-11-2022 11:57:13</t>
  </si>
  <si>
    <t>DEOLALI NASIK</t>
  </si>
  <si>
    <t>NASIK</t>
  </si>
  <si>
    <t>62*3287056</t>
  </si>
  <si>
    <t>19-11-2022 10:30:23</t>
  </si>
  <si>
    <t>FIVE ROAD JUNCTION SALEM</t>
  </si>
  <si>
    <t>SALEM 1</t>
  </si>
  <si>
    <t>19-11-2022 10:39:10</t>
  </si>
  <si>
    <t>19-11-2022 10:52:39</t>
  </si>
  <si>
    <t>72*2418544</t>
  </si>
  <si>
    <t>19-11-2022 12:01:12</t>
  </si>
  <si>
    <t>KUTTANELLUR</t>
  </si>
  <si>
    <t>19-11-2022 13:42:58</t>
  </si>
  <si>
    <t>19-11-2022 14:24:34</t>
  </si>
  <si>
    <t>63*2976604</t>
  </si>
  <si>
    <t>19-11-2022 12:12:52</t>
  </si>
  <si>
    <t>MUNTHAVARI CENTRE,CHIRALA</t>
  </si>
  <si>
    <t>19-11-2022 13:38:09</t>
  </si>
  <si>
    <t>19-11-2022 14:13:37</t>
  </si>
  <si>
    <t>91*0890531</t>
  </si>
  <si>
    <t>19-11-2022 11:45:38</t>
  </si>
  <si>
    <t>HOSKOTE  K.R. LAYOUT</t>
  </si>
  <si>
    <t>KOLAR-3</t>
  </si>
  <si>
    <t>19-11-2022 12:28:29</t>
  </si>
  <si>
    <t>19-11-2022 13:00:51</t>
  </si>
  <si>
    <t>89*3138555</t>
  </si>
  <si>
    <t>19-11-2022 10:34:02</t>
  </si>
  <si>
    <t>PAYYANNUR</t>
  </si>
  <si>
    <t>19-11-2022 10:41:12</t>
  </si>
  <si>
    <t>19-11-2022 10:45:23</t>
  </si>
  <si>
    <t>87*4233991</t>
  </si>
  <si>
    <t>19-11-2022 11:53:37</t>
  </si>
  <si>
    <t>19-11-2022 13:09:47</t>
  </si>
  <si>
    <t>91*8721843</t>
  </si>
  <si>
    <t>18-11-2022 16:12:25</t>
  </si>
  <si>
    <t>JAJPUR,HARIPUR</t>
  </si>
  <si>
    <t>19-11-2022 15:08:18</t>
  </si>
  <si>
    <t>19-11-2022 15:21:03</t>
  </si>
  <si>
    <t>66*5818818</t>
  </si>
  <si>
    <t>17-11-2022 10:56:22</t>
  </si>
  <si>
    <t>SOUTH WEST BOAG ROAD</t>
  </si>
  <si>
    <t>19-11-2022 14:08:18</t>
  </si>
  <si>
    <t>19-11-2022 14:11:57</t>
  </si>
  <si>
    <t>79*4954874</t>
  </si>
  <si>
    <t>19-11-2022 09:36:20</t>
  </si>
  <si>
    <t>19-11-2022 09:45:16</t>
  </si>
  <si>
    <t>19-11-2022 09:51:49</t>
  </si>
  <si>
    <t>73*7114725</t>
  </si>
  <si>
    <t>19-11-2022 13:23:33</t>
  </si>
  <si>
    <t>19-11-2022 14:08:55</t>
  </si>
  <si>
    <t>19-11-2022 14:17:10</t>
  </si>
  <si>
    <t>81*9454921</t>
  </si>
  <si>
    <t>19-11-2022 10:37:14</t>
  </si>
  <si>
    <t>PIDUGURALLA</t>
  </si>
  <si>
    <t>19-11-2022 13:40:56</t>
  </si>
  <si>
    <t>19-11-2022 13:47:08</t>
  </si>
  <si>
    <t>97*7810812</t>
  </si>
  <si>
    <t>19-11-2022 10:25:40</t>
  </si>
  <si>
    <t>19-11-2022 10:52:58</t>
  </si>
  <si>
    <t>99*6339326</t>
  </si>
  <si>
    <t>17-11-2022 12:56:49</t>
  </si>
  <si>
    <t>R T NAGAR</t>
  </si>
  <si>
    <t>BANGALORE-16</t>
  </si>
  <si>
    <t>19-11-2022 12:56:05</t>
  </si>
  <si>
    <t>19-11-2022 13:14:37</t>
  </si>
  <si>
    <t>86*7336286</t>
  </si>
  <si>
    <t>19-11-2022 10:34:14</t>
  </si>
  <si>
    <t>RAJARHAT</t>
  </si>
  <si>
    <t>19-11-2022 10:44:13</t>
  </si>
  <si>
    <t>19-11-2022 10:58:18</t>
  </si>
  <si>
    <t>81*1864790</t>
  </si>
  <si>
    <t>18-11-2022 15:26:12</t>
  </si>
  <si>
    <t>VIDHYANAGAR TUMKUR</t>
  </si>
  <si>
    <t>19-11-2022 13:17:47</t>
  </si>
  <si>
    <t>19-11-2022 13:26:40</t>
  </si>
  <si>
    <t>71*5148517</t>
  </si>
  <si>
    <t>19-11-2022 09:56:56</t>
  </si>
  <si>
    <t>19-11-2022 10:31:02</t>
  </si>
  <si>
    <t>82*6343159</t>
  </si>
  <si>
    <t>19-11-2022 11:57:38</t>
  </si>
  <si>
    <t>MELMARUVATHUR BRANCH</t>
  </si>
  <si>
    <t>19-11-2022 13:09:50</t>
  </si>
  <si>
    <t>19-11-2022 13:15:47</t>
  </si>
  <si>
    <t>96*7493245</t>
  </si>
  <si>
    <t>19-11-2022 11:11:50</t>
  </si>
  <si>
    <t>HAJIPUR, BIHAR</t>
  </si>
  <si>
    <t>19-11-2022 11:39:50</t>
  </si>
  <si>
    <t>19-11-2022 11:54:33</t>
  </si>
  <si>
    <t>88*2053023</t>
  </si>
  <si>
    <t>29-03-2022 10:06:35</t>
  </si>
  <si>
    <t>ERUMAPATTI NAMAKKAL</t>
  </si>
  <si>
    <t>19-11-2022 14:32:02</t>
  </si>
  <si>
    <t>19-11-2022 15:21:23</t>
  </si>
  <si>
    <t>99*2596034</t>
  </si>
  <si>
    <t>19-11-2022 15:04:18</t>
  </si>
  <si>
    <t>OLD MALDA</t>
  </si>
  <si>
    <t>19-11-2022 15:46:59</t>
  </si>
  <si>
    <t>19-11-2022 15:58:40</t>
  </si>
  <si>
    <t>77*0823092</t>
  </si>
  <si>
    <t>19-11-2022 14:23:42</t>
  </si>
  <si>
    <t>HOSANAGARA</t>
  </si>
  <si>
    <t>19-11-2022 15:46:20</t>
  </si>
  <si>
    <t>19-11-2022 16:00:24</t>
  </si>
  <si>
    <t>95*5440998</t>
  </si>
  <si>
    <t>19-11-2022 11:46:59</t>
  </si>
  <si>
    <t>19-11-2022 11:58:27</t>
  </si>
  <si>
    <t>84*1060863</t>
  </si>
  <si>
    <t>19-11-2022 14:30:09</t>
  </si>
  <si>
    <t>DAYAL NAGAR VADODARA</t>
  </si>
  <si>
    <t>19-11-2022 15:47:54</t>
  </si>
  <si>
    <t>19-11-2022 15:56:59</t>
  </si>
  <si>
    <t>63*2918129</t>
  </si>
  <si>
    <t>19-11-2022 11:24:20</t>
  </si>
  <si>
    <t>DURGA BAZAR</t>
  </si>
  <si>
    <t>19-11-2022 12:03:13</t>
  </si>
  <si>
    <t>19-11-2022 12:09:33</t>
  </si>
  <si>
    <t>89*8827268</t>
  </si>
  <si>
    <t>19-11-2022 11:19:52</t>
  </si>
  <si>
    <t>BHEEMUNIPATNAM</t>
  </si>
  <si>
    <t>19-11-2022 12:51:56</t>
  </si>
  <si>
    <t>19-11-2022 12:56:30</t>
  </si>
  <si>
    <t>80*0736082</t>
  </si>
  <si>
    <t>19-11-2022 12:10:53</t>
  </si>
  <si>
    <t>JULY NAGAR GANGAVATHI</t>
  </si>
  <si>
    <t>19-11-2022 12:14:04</t>
  </si>
  <si>
    <t>19-11-2022 12:22:12</t>
  </si>
  <si>
    <t>70*3929258</t>
  </si>
  <si>
    <t>19-11-2022 09:49:10</t>
  </si>
  <si>
    <t>CHANDRAYANGUTTA</t>
  </si>
  <si>
    <t>19-11-2022 10:25:42</t>
  </si>
  <si>
    <t>19-11-2022 10:34:42</t>
  </si>
  <si>
    <t>61*2589766</t>
  </si>
  <si>
    <t>19-11-2022 10:04:03</t>
  </si>
  <si>
    <t>GPO JUNCTION MOUNT ROAD</t>
  </si>
  <si>
    <t>19-11-2022 13:40:10</t>
  </si>
  <si>
    <t>19-11-2022 13:52:58</t>
  </si>
  <si>
    <t>83*1079198</t>
  </si>
  <si>
    <t>19-11-2022 15:39:54</t>
  </si>
  <si>
    <t>19-11-2022 16:08:50</t>
  </si>
  <si>
    <t>19-11-2022 16:17:25</t>
  </si>
  <si>
    <t>66*8686099</t>
  </si>
  <si>
    <t>19-11-2022 10:14:20</t>
  </si>
  <si>
    <t>OKKAL</t>
  </si>
  <si>
    <t>19-11-2022 11:39:55</t>
  </si>
  <si>
    <t>19-11-2022 11:41:59</t>
  </si>
  <si>
    <t>87*2036173</t>
  </si>
  <si>
    <t>26-10-2021 19:31:11</t>
  </si>
  <si>
    <t>KARWAR</t>
  </si>
  <si>
    <t>19-11-2022 12:48:16</t>
  </si>
  <si>
    <t>19-11-2022 12:54:03</t>
  </si>
  <si>
    <t>78*0478012</t>
  </si>
  <si>
    <t>19-11-2022 10:26:01</t>
  </si>
  <si>
    <t>19-11-2022 12:23:53</t>
  </si>
  <si>
    <t>19-11-2022 12:33:44</t>
  </si>
  <si>
    <t>80*6661662</t>
  </si>
  <si>
    <t>19-11-2022 09:47:20</t>
  </si>
  <si>
    <t>POYYA</t>
  </si>
  <si>
    <t>19-11-2022 10:54:17</t>
  </si>
  <si>
    <t>19-11-2022 10:57:29</t>
  </si>
  <si>
    <t>91*2988402</t>
  </si>
  <si>
    <t>19-11-2022 11:36:07</t>
  </si>
  <si>
    <t>SODEPUR</t>
  </si>
  <si>
    <t>19-11-2022 12:10:35</t>
  </si>
  <si>
    <t>79*0622565</t>
  </si>
  <si>
    <t>19-11-2022 11:22:51</t>
  </si>
  <si>
    <t>AMBAVADI KESHOD JUNAGADH</t>
  </si>
  <si>
    <t>PORBANDAR</t>
  </si>
  <si>
    <t>19-11-2022 11:47:19</t>
  </si>
  <si>
    <t>19-11-2022 12:10:34</t>
  </si>
  <si>
    <t>99*7500262</t>
  </si>
  <si>
    <t>17-11-2022 10:00:41</t>
  </si>
  <si>
    <t>J S NAGAR KUMBAKONAM</t>
  </si>
  <si>
    <t>19-11-2022 12:49:51</t>
  </si>
  <si>
    <t>19-11-2022 12:59:28</t>
  </si>
  <si>
    <t>73*6224760</t>
  </si>
  <si>
    <t>19-11-2022 10:57:01</t>
  </si>
  <si>
    <t>19-11-2022 12:04:02</t>
  </si>
  <si>
    <t>70*1531476</t>
  </si>
  <si>
    <t>24-08-2021 13:45:00</t>
  </si>
  <si>
    <t>Share chat</t>
  </si>
  <si>
    <t>Manappuram Kisan Loan</t>
  </si>
  <si>
    <t>lead-generation-india-location-english-single-banner-ad-brand-ambassador-image-dgltest</t>
  </si>
  <si>
    <t>REWA ROAD ADARSH NAGAR</t>
  </si>
  <si>
    <t>19-11-2022 13:40:26</t>
  </si>
  <si>
    <t>19-11-2022 13:51:41</t>
  </si>
  <si>
    <t>92*4185412</t>
  </si>
  <si>
    <t>19-11-2022 08:36:17</t>
  </si>
  <si>
    <t>KANJIKODE</t>
  </si>
  <si>
    <t>19-11-2022 10:43:53</t>
  </si>
  <si>
    <t>97*8198211</t>
  </si>
  <si>
    <t>19-11-2022 15:40:34</t>
  </si>
  <si>
    <t>PAMBADI</t>
  </si>
  <si>
    <t>19-11-2022 10:20:33</t>
  </si>
  <si>
    <t>99*2390352</t>
  </si>
  <si>
    <t>19-11-2022 11:44:42</t>
  </si>
  <si>
    <t>RAMABADHRAPURAM</t>
  </si>
  <si>
    <t>VIJAYANAGARAM 1</t>
  </si>
  <si>
    <t>19-11-2022 11:55:58</t>
  </si>
  <si>
    <t>19-11-2022 12:03:38</t>
  </si>
  <si>
    <t>19-11-2022 12:15:55</t>
  </si>
  <si>
    <t>63*3412195</t>
  </si>
  <si>
    <t>19-11-2022 13:15:59</t>
  </si>
  <si>
    <t>HIRIUR CIRCLE HOSADURGA</t>
  </si>
  <si>
    <t>19-11-2022 13:34:29</t>
  </si>
  <si>
    <t>19-11-2022 13:38:23</t>
  </si>
  <si>
    <t>75*9045719</t>
  </si>
  <si>
    <t>19-11-2022 14:17:23</t>
  </si>
  <si>
    <t>lead-generation-india-location-telungu-single-banner-ad-brand-ambassador-image-business-promotion-campaign</t>
  </si>
  <si>
    <t>NANDIGAM,KRISHNA</t>
  </si>
  <si>
    <t>19-11-2022 15:08:49</t>
  </si>
  <si>
    <t>19-11-2022 15:48:43</t>
  </si>
  <si>
    <t>76*9555710</t>
  </si>
  <si>
    <t>PANSKURA</t>
  </si>
  <si>
    <t>19-11-2022 13:31:15</t>
  </si>
  <si>
    <t>19-11-2022 14:07:05</t>
  </si>
  <si>
    <t>91*0466028</t>
  </si>
  <si>
    <t>19-11-2022 12:54:13</t>
  </si>
  <si>
    <t>KORUKONDA ROAD-RAJAHMUNDRY</t>
  </si>
  <si>
    <t>19-11-2022 13:34:18</t>
  </si>
  <si>
    <t>19-11-2022 13:45:32</t>
  </si>
  <si>
    <t>78*9549144</t>
  </si>
  <si>
    <t>19-11-2022 10:35:15</t>
  </si>
  <si>
    <t>19-11-2022 12:53:02</t>
  </si>
  <si>
    <t>19-11-2022 13:28:45</t>
  </si>
  <si>
    <t>90*6941783</t>
  </si>
  <si>
    <t>19-11-2022 13:17:02</t>
  </si>
  <si>
    <t>KUSHAL NAGAR</t>
  </si>
  <si>
    <t>19-11-2022 13:36:53</t>
  </si>
  <si>
    <t>19-11-2022 13:45:06</t>
  </si>
  <si>
    <t>99*9895706</t>
  </si>
  <si>
    <t>19-11-2022 11:18:47</t>
  </si>
  <si>
    <t>PAMARRU</t>
  </si>
  <si>
    <t>19-11-2022 11:34:09</t>
  </si>
  <si>
    <t>19-11-2022 11:36:39</t>
  </si>
  <si>
    <t>99*9277980</t>
  </si>
  <si>
    <t>SRIKRISHNA NAGAR</t>
  </si>
  <si>
    <t>19-11-2022 12:57:09</t>
  </si>
  <si>
    <t>79*2937858</t>
  </si>
  <si>
    <t>19-11-2022 10:37:55</t>
  </si>
  <si>
    <t>PALAKKUNU</t>
  </si>
  <si>
    <t>19-11-2022 12:17:48</t>
  </si>
  <si>
    <t>19-11-2022 12:48:52</t>
  </si>
  <si>
    <t>64*3890678</t>
  </si>
  <si>
    <t>PERINTHALMANNA</t>
  </si>
  <si>
    <t>19-11-2022 13:14:01</t>
  </si>
  <si>
    <t>19-11-2022 13:22:07</t>
  </si>
  <si>
    <t>96*0022645</t>
  </si>
  <si>
    <t>19-11-2022 11:38:45</t>
  </si>
  <si>
    <t>19-11-2022 12:59:31</t>
  </si>
  <si>
    <t>93*6514746</t>
  </si>
  <si>
    <t>19-11-2022 10:41:29</t>
  </si>
  <si>
    <t>WALL TAX ROAD CHENNAI</t>
  </si>
  <si>
    <t>OLDWASHERMENPET</t>
  </si>
  <si>
    <t>19-11-2022 13:43:01</t>
  </si>
  <si>
    <t>19-11-2022 13:47:33</t>
  </si>
  <si>
    <t>73*1422330</t>
  </si>
  <si>
    <t>17-04-2021 14:24:32</t>
  </si>
  <si>
    <t>DUBURI BYASANAGAR</t>
  </si>
  <si>
    <t>19-11-2022 16:18:02</t>
  </si>
  <si>
    <t>19-11-2022 16:25:39</t>
  </si>
  <si>
    <t>83*1955200</t>
  </si>
  <si>
    <t>ERUMELY</t>
  </si>
  <si>
    <t>19-11-2022 12:58:49</t>
  </si>
  <si>
    <t>19-11-2022 13:12:39</t>
  </si>
  <si>
    <t>88*6326568</t>
  </si>
  <si>
    <t>19-11-2022 10:15:01</t>
  </si>
  <si>
    <t>19-11-2022 13:24:12</t>
  </si>
  <si>
    <t>67*5695599</t>
  </si>
  <si>
    <t>19-11-2022 10:13:17</t>
  </si>
  <si>
    <t>M T H ROAD ,VILLIVAKKAM CHENNAI</t>
  </si>
  <si>
    <t>19-11-2022 11:39:35</t>
  </si>
  <si>
    <t>19-11-2022 11:44:18</t>
  </si>
  <si>
    <t>65*8484880</t>
  </si>
  <si>
    <t>19-11-2022 09:56:48</t>
  </si>
  <si>
    <t>KATTUPAKKAM</t>
  </si>
  <si>
    <t>19-11-2022 11:49:07</t>
  </si>
  <si>
    <t>88*0974490</t>
  </si>
  <si>
    <t>19-11-2022 12:03:56</t>
  </si>
  <si>
    <t>ODDANCHATRAM</t>
  </si>
  <si>
    <t>DINDIGUL-2</t>
  </si>
  <si>
    <t>19-11-2022 12:49:44</t>
  </si>
  <si>
    <t>19-11-2022 12:56:45</t>
  </si>
  <si>
    <t>85*7854125</t>
  </si>
  <si>
    <t>19-11-2022 11:54:27</t>
  </si>
  <si>
    <t>TRIPLICANE</t>
  </si>
  <si>
    <t>19-11-2022 13:08:49</t>
  </si>
  <si>
    <t>19-11-2022 13:17:42</t>
  </si>
  <si>
    <t>80*9729878</t>
  </si>
  <si>
    <t>19-11-2022 12:28:12</t>
  </si>
  <si>
    <t>ANTHIKKAD</t>
  </si>
  <si>
    <t>19-11-2022 12:40:57</t>
  </si>
  <si>
    <t>19-11-2022 12:46:16</t>
  </si>
  <si>
    <t>99*1015701</t>
  </si>
  <si>
    <t>19-11-2022 10:25:20</t>
  </si>
  <si>
    <t>SIRUGUPPA</t>
  </si>
  <si>
    <t>19-11-2022 11:36:54</t>
  </si>
  <si>
    <t>19-11-2022 11:44:01</t>
  </si>
  <si>
    <t>80*0997564</t>
  </si>
  <si>
    <t>18-11-2022 15:22:22</t>
  </si>
  <si>
    <t>19-11-2022 13:39:28</t>
  </si>
  <si>
    <t>19-11-2022 13:45:03</t>
  </si>
  <si>
    <t>63*2018470</t>
  </si>
  <si>
    <t>19-11-2022 13:34:45</t>
  </si>
  <si>
    <t>URAVAKONDA</t>
  </si>
  <si>
    <t>19-11-2022 14:43:43</t>
  </si>
  <si>
    <t>19-11-2022 16:29:28</t>
  </si>
  <si>
    <t>94*0996705</t>
  </si>
  <si>
    <t>19-11-2022 13:12:13</t>
  </si>
  <si>
    <t>19-11-2022 13:48:05</t>
  </si>
  <si>
    <t>19-11-2022 13:52:12</t>
  </si>
  <si>
    <t>95*0801968</t>
  </si>
  <si>
    <t>19-11-2022 10:25:29</t>
  </si>
  <si>
    <t>lead-generation-india-location-english-single-banner-ad-brand-ambassador-ima-</t>
  </si>
  <si>
    <t>PALACODE DHARMAPURI</t>
  </si>
  <si>
    <t>KRISHNAGIRI</t>
  </si>
  <si>
    <t>19-11-2022 13:44:32</t>
  </si>
  <si>
    <t>19-11-2022 14:14:18</t>
  </si>
  <si>
    <t>76*8758459</t>
  </si>
  <si>
    <t>lead-generation-karnataka-location-english-text-ad-no-image-doorstep-gold-loan</t>
  </si>
  <si>
    <t>SARJAPUR ROAD ATTIBELE</t>
  </si>
  <si>
    <t>19-11-2022 14:47:14</t>
  </si>
  <si>
    <t>19-11-2022 14:55:37</t>
  </si>
  <si>
    <t>75*1315564</t>
  </si>
  <si>
    <t>19-11-2022 11:34:07</t>
  </si>
  <si>
    <t>PERAMBUR JAMALIA</t>
  </si>
  <si>
    <t>19-11-2022 13:12:03</t>
  </si>
  <si>
    <t>19-11-2022 13:25:47</t>
  </si>
  <si>
    <t>91*3223943</t>
  </si>
  <si>
    <t>15-11-2022 12:59:38</t>
  </si>
  <si>
    <t>VENUGOPAL NAGAR</t>
  </si>
  <si>
    <t>HINDUPUR</t>
  </si>
  <si>
    <t>19-11-2022 11:37:14</t>
  </si>
  <si>
    <t>19-11-2022 11:45:08</t>
  </si>
  <si>
    <t>68*4846984</t>
  </si>
  <si>
    <t>CHETPUT</t>
  </si>
  <si>
    <t>19-11-2022 12:43:41</t>
  </si>
  <si>
    <t>19-11-2022 13:00:02</t>
  </si>
  <si>
    <t>82*7567236</t>
  </si>
  <si>
    <t>18-11-2022 12:39:03</t>
  </si>
  <si>
    <t>ANGOL BELGAUM</t>
  </si>
  <si>
    <t>19-11-2022 14:09:52</t>
  </si>
  <si>
    <t>19-11-2022 14:21:43</t>
  </si>
  <si>
    <t>93*1962389</t>
  </si>
  <si>
    <t>19-11-2022 15:11:17</t>
  </si>
  <si>
    <t>NAGARPALIKA LINK ROAD</t>
  </si>
  <si>
    <t>19-11-2022 15:28:06</t>
  </si>
  <si>
    <t>19-11-2022 15:39:26</t>
  </si>
  <si>
    <t>88*4589395</t>
  </si>
  <si>
    <t>19-11-2022 10:09:16</t>
  </si>
  <si>
    <t>VIDHYANAGAR BH ROAD</t>
  </si>
  <si>
    <t>19-11-2022 10:16:39</t>
  </si>
  <si>
    <t>19-11-2022 10:25:44</t>
  </si>
  <si>
    <t>80*0780164</t>
  </si>
  <si>
    <t>19-11-2022 14:07:31</t>
  </si>
  <si>
    <t>89*6802100</t>
  </si>
  <si>
    <t>18-11-2022 15:50:51</t>
  </si>
  <si>
    <t>19-11-2022 12:42:38</t>
  </si>
  <si>
    <t>19-11-2022 12:50:33</t>
  </si>
  <si>
    <t>98*8612605</t>
  </si>
  <si>
    <t>19-11-2022 15:31:22</t>
  </si>
  <si>
    <t>INDERPURI</t>
  </si>
  <si>
    <t>DELHI-4</t>
  </si>
  <si>
    <t>19-11-2022 16:24:45</t>
  </si>
  <si>
    <t>79*4156332</t>
  </si>
  <si>
    <t>19-11-2022 13:02:34</t>
  </si>
  <si>
    <t>MELUR MADURAI</t>
  </si>
  <si>
    <t>19-11-2022 13:53:21</t>
  </si>
  <si>
    <t>19-11-2022 13:59:28</t>
  </si>
  <si>
    <t>96*6001700</t>
  </si>
  <si>
    <t>18-11-2022 10:05:46</t>
  </si>
  <si>
    <t>BUS STAND JUNCTION MADURANTHAGAM</t>
  </si>
  <si>
    <t>19-11-2022 10:25:16</t>
  </si>
  <si>
    <t>19-11-2022 10:32:23</t>
  </si>
  <si>
    <t>95*3555689</t>
  </si>
  <si>
    <t>19-11-2022 11:20:24</t>
  </si>
  <si>
    <t>NANDI KOTKUR KURNOOL</t>
  </si>
  <si>
    <t>NANDYALA</t>
  </si>
  <si>
    <t>19-11-2022 11:31:21</t>
  </si>
  <si>
    <t>19-11-2022 11:39:08</t>
  </si>
  <si>
    <t>63*9215789</t>
  </si>
  <si>
    <t>19-11-2022 11:12:29</t>
  </si>
  <si>
    <t>SENDAMANGALAM NAMAKKAL</t>
  </si>
  <si>
    <t>19-11-2022 12:07:55</t>
  </si>
  <si>
    <t>63*5452114</t>
  </si>
  <si>
    <t>19-11-2022 09:15:02</t>
  </si>
  <si>
    <t>TANA IRINJALAKUDA</t>
  </si>
  <si>
    <t>THRISSUR-10</t>
  </si>
  <si>
    <t>19-11-2022 11:08:05</t>
  </si>
  <si>
    <t>19-11-2022 11:16:05</t>
  </si>
  <si>
    <t>96*7001222</t>
  </si>
  <si>
    <t>19-11-2022 10:29:17</t>
  </si>
  <si>
    <t>A B ROAD RAU INDORE</t>
  </si>
  <si>
    <t>19-11-2022 11:33:58</t>
  </si>
  <si>
    <t>19-11-2022 11:47:29</t>
  </si>
  <si>
    <t>63*0874473</t>
  </si>
  <si>
    <t>19-11-2022 11:02:23</t>
  </si>
  <si>
    <t>JAMKHANDI</t>
  </si>
  <si>
    <t>19-11-2022 11:14:46</t>
  </si>
  <si>
    <t>19-11-2022 11:27:40</t>
  </si>
  <si>
    <t>79*2801247</t>
  </si>
  <si>
    <t>19-11-2022 11:46:20</t>
  </si>
  <si>
    <t>SAIDAPET</t>
  </si>
  <si>
    <t>19-11-2022 13:08:24</t>
  </si>
  <si>
    <t>19-11-2022 13:29:18</t>
  </si>
  <si>
    <t>72*9735553</t>
  </si>
  <si>
    <t>19-11-2022 11:17:48</t>
  </si>
  <si>
    <t>MIDC WALUJ AURANGABAD</t>
  </si>
  <si>
    <t>19-11-2022 11:47:50</t>
  </si>
  <si>
    <t>19-11-2022 12:04:45</t>
  </si>
  <si>
    <t>92*3668887</t>
  </si>
  <si>
    <t>19-11-2022 13:37:48</t>
  </si>
  <si>
    <t>MOOLAKKADAI MARKET</t>
  </si>
  <si>
    <t>19-11-2022 15:10:10</t>
  </si>
  <si>
    <t>19-11-2022 15:18:19</t>
  </si>
  <si>
    <t>76*3096118</t>
  </si>
  <si>
    <t>18-11-2022 18:14:46</t>
  </si>
  <si>
    <t>19-11-2022 09:45:04</t>
  </si>
  <si>
    <t>19-11-2022 09:52:22</t>
  </si>
  <si>
    <t>82*8774308</t>
  </si>
  <si>
    <t>27-10-2022 16:59:22</t>
  </si>
  <si>
    <t>HINGANA ROAD</t>
  </si>
  <si>
    <t>19-11-2022 12:14:07</t>
  </si>
  <si>
    <t>19-11-2022 12:23:46</t>
  </si>
  <si>
    <t>97*2517707</t>
  </si>
  <si>
    <t>19-11-2022 09:11:23</t>
  </si>
  <si>
    <t>ANCHAPALYA,BANGLORE</t>
  </si>
  <si>
    <t>19-11-2022 09:28:04</t>
  </si>
  <si>
    <t>19-11-2022 09:38:47</t>
  </si>
  <si>
    <t>73*8432337</t>
  </si>
  <si>
    <t>19-11-2022 11:11:47</t>
  </si>
  <si>
    <t>PUZHAL CHENNAI</t>
  </si>
  <si>
    <t>89*7267687</t>
  </si>
  <si>
    <t>19-11-2022 11:34:31</t>
  </si>
  <si>
    <t>CHANDI MANDIR,ORISSA</t>
  </si>
  <si>
    <t>19-11-2022 12:13:41</t>
  </si>
  <si>
    <t>19-11-2022 12:21:52</t>
  </si>
  <si>
    <t>95*9835215</t>
  </si>
  <si>
    <t>CIDCO N-8 AURANGABAD</t>
  </si>
  <si>
    <t>19-11-2022 14:42:56</t>
  </si>
  <si>
    <t>19-11-2022 14:54:51</t>
  </si>
  <si>
    <t>81*7085689</t>
  </si>
  <si>
    <t>16-11-2022 15:36:10</t>
  </si>
  <si>
    <t>PAZHAYANNUR</t>
  </si>
  <si>
    <t>19-11-2022 11:38:09</t>
  </si>
  <si>
    <t>19-11-2022 11:44:50</t>
  </si>
  <si>
    <t>64*2573050</t>
  </si>
  <si>
    <t>19-11-2022 14:52:40</t>
  </si>
  <si>
    <t>CAMBRIDGE LAY OUT</t>
  </si>
  <si>
    <t>19-11-2022 16:03:26</t>
  </si>
  <si>
    <t>19-11-2022 16:10:10</t>
  </si>
  <si>
    <t>96*8422207</t>
  </si>
  <si>
    <t>19-11-2022 09:37:53</t>
  </si>
  <si>
    <t>BHANJNAGAR</t>
  </si>
  <si>
    <t>19-11-2022 11:10:12</t>
  </si>
  <si>
    <t>19-11-2022 11:27:49</t>
  </si>
  <si>
    <t>91*2406985</t>
  </si>
  <si>
    <t>19-11-2022 11:14:25</t>
  </si>
  <si>
    <t>KOMPALLI</t>
  </si>
  <si>
    <t>SECUNDRABAD-1</t>
  </si>
  <si>
    <t>19-11-2022 11:29:59</t>
  </si>
  <si>
    <t>63*9997411</t>
  </si>
  <si>
    <t>19-11-2022 09:50:45</t>
  </si>
  <si>
    <t>PUDUR CHENNAI</t>
  </si>
  <si>
    <t>19-11-2022 11:01:03</t>
  </si>
  <si>
    <t>19-11-2022 11:07:28</t>
  </si>
  <si>
    <t>96*8548076</t>
  </si>
  <si>
    <t>17-11-2022 17:20:17</t>
  </si>
  <si>
    <t>MUKHIGUDA JAIPATNA</t>
  </si>
  <si>
    <t>19-11-2022 13:23:26</t>
  </si>
  <si>
    <t>19-11-2022 13:32:05</t>
  </si>
  <si>
    <t>97*1191079</t>
  </si>
  <si>
    <t>19-11-2022 13:40:13</t>
  </si>
  <si>
    <t>RAMOHALLI</t>
  </si>
  <si>
    <t>19-11-2022 14:20:48</t>
  </si>
  <si>
    <t>19-11-2022 14:29:50</t>
  </si>
  <si>
    <t>89*8245586</t>
  </si>
  <si>
    <t>19-11-2022 13:33:20</t>
  </si>
  <si>
    <t>MALLESHPALAYA</t>
  </si>
  <si>
    <t>19-11-2022 13:43:41</t>
  </si>
  <si>
    <t>19-11-2022 13:50:35</t>
  </si>
  <si>
    <t>97*3901713</t>
  </si>
  <si>
    <t>18-11-2022 11:04:55</t>
  </si>
  <si>
    <t>TIKAMGARH</t>
  </si>
  <si>
    <t>SAGAR-2</t>
  </si>
  <si>
    <t>19-11-2022 13:00:04</t>
  </si>
  <si>
    <t>19-11-2022 13:38:43</t>
  </si>
  <si>
    <t>80*7012667</t>
  </si>
  <si>
    <t>SENAPATI BAPAT ROAD</t>
  </si>
  <si>
    <t>19-11-2022 15:25:09</t>
  </si>
  <si>
    <t>19-11-2022 15:36:39</t>
  </si>
  <si>
    <t>78*9120569</t>
  </si>
  <si>
    <t>19-11-2022 11:20:08</t>
  </si>
  <si>
    <t>MANALI</t>
  </si>
  <si>
    <t>19-11-2022 13:03:40</t>
  </si>
  <si>
    <t>19-11-2022 13:14:35</t>
  </si>
  <si>
    <t>75*4836945</t>
  </si>
  <si>
    <t>19-11-2022 11:00:59</t>
  </si>
  <si>
    <t>SATTENAPALLI</t>
  </si>
  <si>
    <t>19-11-2022 15:20:29</t>
  </si>
  <si>
    <t>19-11-2022 15:28:11</t>
  </si>
  <si>
    <t>95*6533530</t>
  </si>
  <si>
    <t>19-11-2022 13:38:59</t>
  </si>
  <si>
    <t>KSRTC ROAD CHALAKKUDY</t>
  </si>
  <si>
    <t>19-11-2022 16:09:56</t>
  </si>
  <si>
    <t>19-11-2022 16:14:49</t>
  </si>
  <si>
    <t>99*9655170</t>
  </si>
  <si>
    <t>19-11-2022 11:06:01</t>
  </si>
  <si>
    <t>DARGAMITTA</t>
  </si>
  <si>
    <t>19-11-2022 11:32:52</t>
  </si>
  <si>
    <t>19-11-2022 11:58:33</t>
  </si>
  <si>
    <t>74*0232410</t>
  </si>
  <si>
    <t>19-11-2022 10:28:43</t>
  </si>
  <si>
    <t>NASIYANNUR</t>
  </si>
  <si>
    <t>19-11-2022 14:14:37</t>
  </si>
  <si>
    <t>19-11-2022 14:26:59</t>
  </si>
  <si>
    <t>82*0092094</t>
  </si>
  <si>
    <t>18-11-2022 16:12:12</t>
  </si>
  <si>
    <t>GANDHARPUR,ORISSA</t>
  </si>
  <si>
    <t>19-11-2022 13:15:03</t>
  </si>
  <si>
    <t>19-11-2022 14:01:54</t>
  </si>
  <si>
    <t>95*0653638</t>
  </si>
  <si>
    <t>19-11-2022 12:22:23</t>
  </si>
  <si>
    <t>SOWRIPALAYAM COIMBATORE</t>
  </si>
  <si>
    <t>19-11-2022 12:36:18</t>
  </si>
  <si>
    <t>97*9158019</t>
  </si>
  <si>
    <t>19-11-2022 13:10:03</t>
  </si>
  <si>
    <t>SIVANANDAPURAM SARAVANAMPATTI</t>
  </si>
  <si>
    <t>19-11-2022 13:27:43</t>
  </si>
  <si>
    <t>19-11-2022 13:31:08</t>
  </si>
  <si>
    <t>82*5253398</t>
  </si>
  <si>
    <t>19-11-2022 11:00:05</t>
  </si>
  <si>
    <t>NEHRU PARK ,BAHADURGARH</t>
  </si>
  <si>
    <t>19-11-2022 11:36:33</t>
  </si>
  <si>
    <t>19-11-2022 11:58:00</t>
  </si>
  <si>
    <t>93*7481715</t>
  </si>
  <si>
    <t>19-11-2022 11:16:29</t>
  </si>
  <si>
    <t>GAJUWAKA</t>
  </si>
  <si>
    <t>19-11-2022 11:50:47</t>
  </si>
  <si>
    <t>19-11-2022 11:55:17</t>
  </si>
  <si>
    <t>80*8513303</t>
  </si>
  <si>
    <t>19-11-2022 11:52:25</t>
  </si>
  <si>
    <t>LEE BAZAR SALEM</t>
  </si>
  <si>
    <t>19-11-2022 12:54:06</t>
  </si>
  <si>
    <t>19-11-2022 13:05:38</t>
  </si>
  <si>
    <t>92*4066172</t>
  </si>
  <si>
    <t>18-11-2022 13:32:53</t>
  </si>
  <si>
    <t>UPHILLS MALAPPURAM</t>
  </si>
  <si>
    <t>19-11-2022 13:34:49</t>
  </si>
  <si>
    <t>19-11-2022 14:08:26</t>
  </si>
  <si>
    <t>97*1776844</t>
  </si>
  <si>
    <t>BANGALORE ROAD MALUR</t>
  </si>
  <si>
    <t>19-11-2022 14:07:45</t>
  </si>
  <si>
    <t>19-11-2022 14:22:32</t>
  </si>
  <si>
    <t>90*3761282</t>
  </si>
  <si>
    <t>PONNAMARAVATHI</t>
  </si>
  <si>
    <t>19-11-2022 13:37:47</t>
  </si>
  <si>
    <t>19-11-2022 13:55:08</t>
  </si>
  <si>
    <t>99*7646058</t>
  </si>
  <si>
    <t>19-11-2022 10:51:05</t>
  </si>
  <si>
    <t>JALESWAR</t>
  </si>
  <si>
    <t>19-11-2022 11:37:31</t>
  </si>
  <si>
    <t>19-11-2022 11:42:41</t>
  </si>
  <si>
    <t>97*7362899</t>
  </si>
  <si>
    <t>PURUSHOTHAMPUR</t>
  </si>
  <si>
    <t>BERHAMPUR-2</t>
  </si>
  <si>
    <t>19-11-2022 12:08:39</t>
  </si>
  <si>
    <t>19-11-2022 12:52:02</t>
  </si>
  <si>
    <t>85*3042432</t>
  </si>
  <si>
    <t>19-11-2022 09:34:18</t>
  </si>
  <si>
    <t>CHURU RAJASTHAN</t>
  </si>
  <si>
    <t>AJMER</t>
  </si>
  <si>
    <t>19-11-2022 10:57:12</t>
  </si>
  <si>
    <t>19-11-2022 11:05:38</t>
  </si>
  <si>
    <t>62*4865281</t>
  </si>
  <si>
    <t>19-11-2022 11:28:06</t>
  </si>
  <si>
    <t>GUDRI CHOWK UJJAIN</t>
  </si>
  <si>
    <t>UJJAIN</t>
  </si>
  <si>
    <t>19-11-2022 12:24:18</t>
  </si>
  <si>
    <t>19-11-2022 12:30:27</t>
  </si>
  <si>
    <t>98*3649030</t>
  </si>
  <si>
    <t>19-11-2022 14:05:51</t>
  </si>
  <si>
    <t>SIRSA,HARYANA</t>
  </si>
  <si>
    <t>19-11-2022 14:23:16</t>
  </si>
  <si>
    <t>19-11-2022 14:48:45</t>
  </si>
  <si>
    <t>90*0245608</t>
  </si>
  <si>
    <t>19-11-2022 15:36:10</t>
  </si>
  <si>
    <t>BARKATPURA</t>
  </si>
  <si>
    <t>19-11-2022 16:17:37</t>
  </si>
  <si>
    <t>19-11-2022 16:37:14</t>
  </si>
  <si>
    <t>75*4556289</t>
  </si>
  <si>
    <t>19-11-2022 15:18:37</t>
  </si>
  <si>
    <t>19-11-2022 15:43:53</t>
  </si>
  <si>
    <t>19-11-2022 15:52:34</t>
  </si>
  <si>
    <t>76*8611034</t>
  </si>
  <si>
    <t>19-11-2022 10:01:17</t>
  </si>
  <si>
    <t>MUDICHUR ROAD</t>
  </si>
  <si>
    <t>19-11-2022 11:39:31</t>
  </si>
  <si>
    <t>19-11-2022 11:42:31</t>
  </si>
  <si>
    <t>85*7422021</t>
  </si>
  <si>
    <t>31-10-2022 11:01:54</t>
  </si>
  <si>
    <t>CHANNASANDRA</t>
  </si>
  <si>
    <t>19-11-2022 12:07:28</t>
  </si>
  <si>
    <t>19-11-2022 15:42:46</t>
  </si>
  <si>
    <t>93*2150876</t>
  </si>
  <si>
    <t>19-11-2022 13:19:21</t>
  </si>
  <si>
    <t>NEW ROAD NATHDWARA</t>
  </si>
  <si>
    <t>PALI</t>
  </si>
  <si>
    <t>19-11-2022 16:39:37</t>
  </si>
  <si>
    <t>19-11-2022 16:43:46</t>
  </si>
  <si>
    <t>62*8710145</t>
  </si>
  <si>
    <t>19-11-2022 11:28:29</t>
  </si>
  <si>
    <t>MUNDRA COLONY UJJAIN</t>
  </si>
  <si>
    <t>19-11-2022 15:11:04</t>
  </si>
  <si>
    <t>19-11-2022 15:19:27</t>
  </si>
  <si>
    <t>81*9457879</t>
  </si>
  <si>
    <t>19-11-2022 10:47:48</t>
  </si>
  <si>
    <t>Refer&amp;win_Internal_HO</t>
  </si>
  <si>
    <t>NAGAROOR</t>
  </si>
  <si>
    <t>KOLLAM 3</t>
  </si>
  <si>
    <t>19-11-2022 11:01:36</t>
  </si>
  <si>
    <t>19-11-2022 11:11:35</t>
  </si>
  <si>
    <t>96*9877608</t>
  </si>
  <si>
    <t>18-11-2022 20:08:18</t>
  </si>
  <si>
    <t>ANJUR PHATA</t>
  </si>
  <si>
    <t>BHIWANDI</t>
  </si>
  <si>
    <t>19-11-2022 13:34:57</t>
  </si>
  <si>
    <t>19-11-2022 13:46:04</t>
  </si>
  <si>
    <t>87*8044384</t>
  </si>
  <si>
    <t>19-11-2022 10:36:23</t>
  </si>
  <si>
    <t>KOLAR GOWRI PETA</t>
  </si>
  <si>
    <t>19-11-2022 10:47:47</t>
  </si>
  <si>
    <t>81*9935282</t>
  </si>
  <si>
    <t>PUNALUR</t>
  </si>
  <si>
    <t>19-11-2022 13:44:04</t>
  </si>
  <si>
    <t>19-11-2022 13:49:56</t>
  </si>
  <si>
    <t>86*6886475</t>
  </si>
  <si>
    <t>17-11-2022 11:42:55</t>
  </si>
  <si>
    <t>KONDOTTI</t>
  </si>
  <si>
    <t>KOZHIKODE-4</t>
  </si>
  <si>
    <t>19-11-2022 14:46:54</t>
  </si>
  <si>
    <t>19-11-2022 14:55:53</t>
  </si>
  <si>
    <t>63*0271439</t>
  </si>
  <si>
    <t>19-11-2022 11:13:17</t>
  </si>
  <si>
    <t>BIDAR</t>
  </si>
  <si>
    <t>19-11-2022 12:26:03</t>
  </si>
  <si>
    <t>19-11-2022 12:29:01</t>
  </si>
  <si>
    <t>99*5944460</t>
  </si>
  <si>
    <t>19-11-2022 09:11:15</t>
  </si>
  <si>
    <t>CHERUVATHUR</t>
  </si>
  <si>
    <t>19-11-2022 11:13:29</t>
  </si>
  <si>
    <t>19-11-2022 12:47:22</t>
  </si>
  <si>
    <t>99*8915281</t>
  </si>
  <si>
    <t>19-11-2022 12:25:59</t>
  </si>
  <si>
    <t>KARELIBAUG</t>
  </si>
  <si>
    <t>VADODARA-3</t>
  </si>
  <si>
    <t>19-11-2022 13:06:32</t>
  </si>
  <si>
    <t>19-11-2022 13:30:17</t>
  </si>
  <si>
    <t>88*3317573</t>
  </si>
  <si>
    <t>19-11-2022 10:46:25</t>
  </si>
  <si>
    <t>DHARAMSHALA BAZAR-GORAKHPUR</t>
  </si>
  <si>
    <t>19-11-2022 11:14:05</t>
  </si>
  <si>
    <t>19-11-2022 11:19:35</t>
  </si>
  <si>
    <t>95*8549158</t>
  </si>
  <si>
    <t>19-11-2022 12:59:45</t>
  </si>
  <si>
    <t>ORATHANADU THANJAVUR</t>
  </si>
  <si>
    <t>THANJAVUR</t>
  </si>
  <si>
    <t>19-11-2022 13:11:23</t>
  </si>
  <si>
    <t>19-11-2022 13:17:26</t>
  </si>
  <si>
    <t>81*5574445</t>
  </si>
  <si>
    <t>14-11-2022 10:10:13</t>
  </si>
  <si>
    <t>19-11-2022 15:50:57</t>
  </si>
  <si>
    <t>19-11-2022 16:05:40</t>
  </si>
  <si>
    <t>75*1646878</t>
  </si>
  <si>
    <t>19-11-2022 10:01:07</t>
  </si>
  <si>
    <t>NACHIYAPPA ROAD</t>
  </si>
  <si>
    <t>19-11-2022 13:17:30</t>
  </si>
  <si>
    <t>19-11-2022 13:22:31</t>
  </si>
  <si>
    <t>77*5985095</t>
  </si>
  <si>
    <t>KAROLBAGH</t>
  </si>
  <si>
    <t>19-11-2022 16:00:10</t>
  </si>
  <si>
    <t>19-11-2022 16:07:04</t>
  </si>
  <si>
    <t>90*3315956</t>
  </si>
  <si>
    <t>SLV THEATRE ROAD,GUNTAKAL</t>
  </si>
  <si>
    <t>19-11-2022 11:36:11</t>
  </si>
  <si>
    <t>93*3415858</t>
  </si>
  <si>
    <t>19-11-2022 09:52:11</t>
  </si>
  <si>
    <t>MANDIPET DAVANGERE</t>
  </si>
  <si>
    <t>19-11-2022 11:33:36</t>
  </si>
  <si>
    <t>19-11-2022 11:37:00</t>
  </si>
  <si>
    <t>63*3536909</t>
  </si>
  <si>
    <t>ICHAPURAM</t>
  </si>
  <si>
    <t>SRIKAKULAM-1</t>
  </si>
  <si>
    <t>19-11-2022 12:55:39</t>
  </si>
  <si>
    <t>19-11-2022 13:03:51</t>
  </si>
  <si>
    <t>79*5936158</t>
  </si>
  <si>
    <t>19-11-2022 15:12:45</t>
  </si>
  <si>
    <t>CINEMA CHOURAHA-HARDOI</t>
  </si>
  <si>
    <t>LUCKNOW 1</t>
  </si>
  <si>
    <t>19-11-2022 15:48:50</t>
  </si>
  <si>
    <t>19-11-2022 15:53:37</t>
  </si>
  <si>
    <t>67*0004522</t>
  </si>
  <si>
    <t>19-11-2022 09:22:44</t>
  </si>
  <si>
    <t>19-11-2022 13:18:35</t>
  </si>
  <si>
    <t>19-11-2022 13:39:15</t>
  </si>
  <si>
    <t>69*7425556</t>
  </si>
  <si>
    <t>17-11-2022 13:21:47</t>
  </si>
  <si>
    <t>19-11-2022 11:12:52</t>
  </si>
  <si>
    <t>19-11-2022 11:26:38</t>
  </si>
  <si>
    <t>93*3800676</t>
  </si>
  <si>
    <t>19-11-2022 10:58:16</t>
  </si>
  <si>
    <t>dsgl special</t>
  </si>
  <si>
    <t>lead-generation-india-location-english-single-banner-ad-brand-ambassador-image-dsgl-campaign</t>
  </si>
  <si>
    <t>HOSPET</t>
  </si>
  <si>
    <t>19-11-2022 11:37:35</t>
  </si>
  <si>
    <t>19-11-2022 11:42:43</t>
  </si>
  <si>
    <t>94*1202237</t>
  </si>
  <si>
    <t>19-11-2022 12:03:50</t>
  </si>
  <si>
    <t>TATHANAGAR BHONGIR</t>
  </si>
  <si>
    <t>19-11-2022 12:14:57</t>
  </si>
  <si>
    <t>19-11-2022 12:27:01</t>
  </si>
  <si>
    <t>98*2136886</t>
  </si>
  <si>
    <t>19-11-2022 13:01:53</t>
  </si>
  <si>
    <t>MEHATPUR BASDEHRA</t>
  </si>
  <si>
    <t>19-11-2022 13:34:28</t>
  </si>
  <si>
    <t>19-11-2022 13:42:29</t>
  </si>
  <si>
    <t>85*9690104</t>
  </si>
  <si>
    <t>19-11-2022 14:58:04</t>
  </si>
  <si>
    <t>KRISHNANAGAR,W.BENGAL</t>
  </si>
  <si>
    <t>19-11-2022 15:35:20</t>
  </si>
  <si>
    <t>19-11-2022 16:01:08</t>
  </si>
  <si>
    <t>95*7911003</t>
  </si>
  <si>
    <t>19-11-2022 14:16:26</t>
  </si>
  <si>
    <t>DHANSAR MORE BRANCH ,JHARKHAND</t>
  </si>
  <si>
    <t>19-11-2022 14:23:35</t>
  </si>
  <si>
    <t>19-11-2022 14:29:43</t>
  </si>
  <si>
    <t>91*8964470</t>
  </si>
  <si>
    <t>16-11-2022 18:49:17</t>
  </si>
  <si>
    <t>19-11-2022 11:40:58</t>
  </si>
  <si>
    <t>89*3074173</t>
  </si>
  <si>
    <t>13-10-2022 16:25:18</t>
  </si>
  <si>
    <t>lead-generation-tamilnadu-location-english-text-ad-no-image-doorstep-gold-loan</t>
  </si>
  <si>
    <t>PERIYANAIKKANPALAY</t>
  </si>
  <si>
    <t>19-11-2022 13:26:03</t>
  </si>
  <si>
    <t>19-11-2022 13:43:08</t>
  </si>
  <si>
    <t>89*9165283</t>
  </si>
  <si>
    <t>18-09-2020 00:00:00</t>
  </si>
  <si>
    <t>19-11-2022 14:24:28</t>
  </si>
  <si>
    <t>19-11-2022 14:37:21</t>
  </si>
  <si>
    <t>78*7960608</t>
  </si>
  <si>
    <t>19-11-2022 12:34:34</t>
  </si>
  <si>
    <t>DILSHAD GARDEN</t>
  </si>
  <si>
    <t>19-11-2022 13:43:25</t>
  </si>
  <si>
    <t>19-11-2022 13:47:50</t>
  </si>
  <si>
    <t>98*6856808</t>
  </si>
  <si>
    <t>19-11-2022 08:43:39</t>
  </si>
  <si>
    <t>MOGAPPAIR</t>
  </si>
  <si>
    <t>19-11-2022 10:54:41</t>
  </si>
  <si>
    <t>19-11-2022 11:28:00</t>
  </si>
  <si>
    <t>81*5874129</t>
  </si>
  <si>
    <t>19-11-2022 10:50:22</t>
  </si>
  <si>
    <t>1ST BLOCK RAJAJINAGAR</t>
  </si>
  <si>
    <t>19-11-2022 13:07:43</t>
  </si>
  <si>
    <t>98*5551972</t>
  </si>
  <si>
    <t>19-11-2022 12:05:02</t>
  </si>
  <si>
    <t>THALORE</t>
  </si>
  <si>
    <t>19-11-2022 13:38:48</t>
  </si>
  <si>
    <t>19-11-2022 13:48:28</t>
  </si>
  <si>
    <t>96*6983443</t>
  </si>
  <si>
    <t>19-11-2022 11:26:47</t>
  </si>
  <si>
    <t>COURT ROAD</t>
  </si>
  <si>
    <t>PUNJAB 1</t>
  </si>
  <si>
    <t>19-11-2022 11:34:13</t>
  </si>
  <si>
    <t>19-11-2022 11:42:14</t>
  </si>
  <si>
    <t>81*4429342</t>
  </si>
  <si>
    <t>19-11-2022 10:16:23</t>
  </si>
  <si>
    <t>19-11-2022 10:50:33</t>
  </si>
  <si>
    <t>75*4412255</t>
  </si>
  <si>
    <t>17-11-2022 16:46:00</t>
  </si>
  <si>
    <t>ORKKATTERY</t>
  </si>
  <si>
    <t>19-11-2022 12:55:54</t>
  </si>
  <si>
    <t>19-11-2022 13:17:45</t>
  </si>
  <si>
    <t>99*2947660</t>
  </si>
  <si>
    <t>19-11-2022 13:15:06</t>
  </si>
  <si>
    <t>VIDYANAGAR DAVANGARE</t>
  </si>
  <si>
    <t>HARIHARA</t>
  </si>
  <si>
    <t>19-11-2022 14:26:28</t>
  </si>
  <si>
    <t>19-11-2022 14:37:19</t>
  </si>
  <si>
    <t>74*1481639</t>
  </si>
  <si>
    <t>19-11-2022 08:15:27</t>
  </si>
  <si>
    <t>JOLARPETTAI</t>
  </si>
  <si>
    <t>THIRUPPATHUR</t>
  </si>
  <si>
    <t>19-11-2022 11:14:44</t>
  </si>
  <si>
    <t>19-11-2022 11:41:38</t>
  </si>
  <si>
    <t>63*4429818</t>
  </si>
  <si>
    <t>19-11-2022 13:12:54</t>
  </si>
  <si>
    <t>DEVAKOTTAI</t>
  </si>
  <si>
    <t>19-11-2022 13:22:51</t>
  </si>
  <si>
    <t>19-11-2022 13:27:24</t>
  </si>
  <si>
    <t>70*5767624</t>
  </si>
  <si>
    <t>19-11-2022 13:26:44</t>
  </si>
  <si>
    <t>19-11-2022 14:02:49</t>
  </si>
  <si>
    <t>19-11-2022 14:30:29</t>
  </si>
  <si>
    <t>63*0224767</t>
  </si>
  <si>
    <t>19-11-2022 13:14:06</t>
  </si>
  <si>
    <t>19-11-2022 13:35:08</t>
  </si>
  <si>
    <t>19-11-2022 13:39:40</t>
  </si>
  <si>
    <t>95*2224332</t>
  </si>
  <si>
    <t>15-11-2022 10:44:44</t>
  </si>
  <si>
    <t>YELLANDU</t>
  </si>
  <si>
    <t>19-11-2022 15:25:28</t>
  </si>
  <si>
    <t>19-11-2022 15:30:45</t>
  </si>
  <si>
    <t>88*1821506</t>
  </si>
  <si>
    <t>19-11-2022 09:45:35</t>
  </si>
  <si>
    <t>ANDRAHALLY PEENIYA</t>
  </si>
  <si>
    <t>19-11-2022 09:54:15</t>
  </si>
  <si>
    <t>19-11-2022 10:29:47</t>
  </si>
  <si>
    <t>93*9181804</t>
  </si>
  <si>
    <t>19-11-2022 12:24:56</t>
  </si>
  <si>
    <t>19-11-2022 13:09:49</t>
  </si>
  <si>
    <t>19-11-2022 13:22:14</t>
  </si>
  <si>
    <t>88*7564409</t>
  </si>
  <si>
    <t>M.G ROAD CHICKMANGALORE</t>
  </si>
  <si>
    <t>19-11-2022 11:48:20</t>
  </si>
  <si>
    <t>19-11-2022 12:21:45</t>
  </si>
  <si>
    <t>90*9441129</t>
  </si>
  <si>
    <t>19-11-2022 13:12:29</t>
  </si>
  <si>
    <t>AMBAJIPET</t>
  </si>
  <si>
    <t>19-11-2022 14:15:47</t>
  </si>
  <si>
    <t>19-11-2022 14:19:57</t>
  </si>
  <si>
    <t>98*0765605</t>
  </si>
  <si>
    <t>19-11-2022 12:32:38</t>
  </si>
  <si>
    <t>19-11-2022 12:35:46</t>
  </si>
  <si>
    <t>19-11-2022 12:39:42</t>
  </si>
  <si>
    <t>95*6644385</t>
  </si>
  <si>
    <t>19-11-2022 11:06:47</t>
  </si>
  <si>
    <t>BANAPUR</t>
  </si>
  <si>
    <t>19-11-2022 11:23:02</t>
  </si>
  <si>
    <t>19-11-2022 11:54:55</t>
  </si>
  <si>
    <t>63*1554270</t>
  </si>
  <si>
    <t>19-11-2022 13:30:58</t>
  </si>
  <si>
    <t>19-11-2022 13:36:08</t>
  </si>
  <si>
    <t>19-11-2022 13:44:47</t>
  </si>
  <si>
    <t>93*3363347</t>
  </si>
  <si>
    <t>18-11-2022 11:12:06</t>
  </si>
  <si>
    <t>MANJALPUR VADODARA</t>
  </si>
  <si>
    <t>19-11-2022 12:27:33</t>
  </si>
  <si>
    <t>19-11-2022 12:32:42</t>
  </si>
  <si>
    <t>61*1141012</t>
  </si>
  <si>
    <t>19-11-2022 12:40:35</t>
  </si>
  <si>
    <t>POOCHAKKAL</t>
  </si>
  <si>
    <t>ALAPPUZHA-2</t>
  </si>
  <si>
    <t>19-11-2022 13:22:03</t>
  </si>
  <si>
    <t>62*2206804</t>
  </si>
  <si>
    <t>19-11-2022 10:46:27</t>
  </si>
  <si>
    <t>PERAMBRA TCR</t>
  </si>
  <si>
    <t>19-11-2022 14:15:49</t>
  </si>
  <si>
    <t>19-11-2022 14:20:15</t>
  </si>
  <si>
    <t>74*1958654</t>
  </si>
  <si>
    <t>19-11-2022 09:50:00</t>
  </si>
  <si>
    <t>ARYANADU</t>
  </si>
  <si>
    <t>19-11-2022 11:51:50</t>
  </si>
  <si>
    <t>19-11-2022 12:01:32</t>
  </si>
  <si>
    <t>81*8614763</t>
  </si>
  <si>
    <t>19-11-2022 10:28:35</t>
  </si>
  <si>
    <t>MOOKANNOOR</t>
  </si>
  <si>
    <t>19-11-2022 11:34:58</t>
  </si>
  <si>
    <t>19-11-2022 11:39:25</t>
  </si>
  <si>
    <t>95*1779580</t>
  </si>
  <si>
    <t>19-11-2022 13:53:35</t>
  </si>
  <si>
    <t>19-11-2022 13:57:50</t>
  </si>
  <si>
    <t>19-11-2022 14:06:13</t>
  </si>
  <si>
    <t>63*0107573</t>
  </si>
  <si>
    <t>17-11-2022 13:54:02</t>
  </si>
  <si>
    <t>OMNAGAR BELGAUM</t>
  </si>
  <si>
    <t>19-11-2022 10:28:54</t>
  </si>
  <si>
    <t>84*4648494</t>
  </si>
  <si>
    <t>17-11-2022 16:59:08</t>
  </si>
  <si>
    <t>NADAPURAM</t>
  </si>
  <si>
    <t>19-11-2022 12:53:14</t>
  </si>
  <si>
    <t>19-11-2022 13:06:01</t>
  </si>
  <si>
    <t>77*5291858</t>
  </si>
  <si>
    <t>19-11-2022 11:12:53</t>
  </si>
  <si>
    <t>NOWRANGPUR</t>
  </si>
  <si>
    <t>19-11-2022 12:38:34</t>
  </si>
  <si>
    <t>19-11-2022 12:52:07</t>
  </si>
  <si>
    <t>85*6487576</t>
  </si>
  <si>
    <t>19-11-2022 11:48:11</t>
  </si>
  <si>
    <t>VAHAB ROAD THENALI</t>
  </si>
  <si>
    <t>19-11-2022 13:27:23</t>
  </si>
  <si>
    <t>19-11-2022 13:40:29</t>
  </si>
  <si>
    <t>82*5222501</t>
  </si>
  <si>
    <t>19-11-2022 10:08:32</t>
  </si>
  <si>
    <t>19-11-2022 12:40:05</t>
  </si>
  <si>
    <t>19-11-2022 12:45:11</t>
  </si>
  <si>
    <t>96*0961073</t>
  </si>
  <si>
    <t>19-11-2022 15:29:06</t>
  </si>
  <si>
    <t>OPPANAKKARA COIMBATORE</t>
  </si>
  <si>
    <t>19-11-2022 15:39:41</t>
  </si>
  <si>
    <t>19-11-2022 15:43:07</t>
  </si>
  <si>
    <t>90*4398921</t>
  </si>
  <si>
    <t>19-11-2022 08:58:56</t>
  </si>
  <si>
    <t>PATTIMATTOM</t>
  </si>
  <si>
    <t>ERNAKULAM-8</t>
  </si>
  <si>
    <t>19-11-2022 12:09:44</t>
  </si>
  <si>
    <t>19-11-2022 12:16:30</t>
  </si>
  <si>
    <t>85*6974296</t>
  </si>
  <si>
    <t>BIG BAZAR</t>
  </si>
  <si>
    <t>19-11-2022 12:06:25</t>
  </si>
  <si>
    <t>19-11-2022 12:13:30</t>
  </si>
  <si>
    <t>91*0332905</t>
  </si>
  <si>
    <t>19-11-2022 11:52:21</t>
  </si>
  <si>
    <t>NARASA RAO PET,GUNTUR</t>
  </si>
  <si>
    <t>19-11-2022 12:03:53</t>
  </si>
  <si>
    <t>19-11-2022 12:09:52</t>
  </si>
  <si>
    <t>92*6548652</t>
  </si>
  <si>
    <t>19-11-2022 12:36:35</t>
  </si>
  <si>
    <t>THANCHAVUR</t>
  </si>
  <si>
    <t>19-11-2022 14:46:51</t>
  </si>
  <si>
    <t>19-11-2022 14:50:46</t>
  </si>
  <si>
    <t>96*5820141</t>
  </si>
  <si>
    <t>19-11-2022 11:05:59</t>
  </si>
  <si>
    <t>THIRUNAGESWARAM THANJAVUR</t>
  </si>
  <si>
    <t>19-11-2022 12:35:48</t>
  </si>
  <si>
    <t>88*8529578</t>
  </si>
  <si>
    <t>19-11-2022 14:04:20</t>
  </si>
  <si>
    <t>INDERGANJ GWALIOR</t>
  </si>
  <si>
    <t>19-11-2022 14:44:09</t>
  </si>
  <si>
    <t>19-11-2022 14:52:14</t>
  </si>
  <si>
    <t>60*6243089</t>
  </si>
  <si>
    <t>19-11-2022 11:40:52</t>
  </si>
  <si>
    <t>EAST FORT THRISSUR</t>
  </si>
  <si>
    <t>19-11-2022 15:00:53</t>
  </si>
  <si>
    <t>19-11-2022 15:33:34</t>
  </si>
  <si>
    <t>98*4260656</t>
  </si>
  <si>
    <t>19-11-2022 10:36:07</t>
  </si>
  <si>
    <t>ROOPNAGAR PUNJAB</t>
  </si>
  <si>
    <t>19-11-2022 12:35:30</t>
  </si>
  <si>
    <t>19-11-2022 11:04:01</t>
  </si>
  <si>
    <t>73*9701696</t>
  </si>
  <si>
    <t>19-11-2022 09:57:03</t>
  </si>
  <si>
    <t>MH ROAD CHITRADURGA</t>
  </si>
  <si>
    <t>19-11-2022 10:07:02</t>
  </si>
  <si>
    <t>19-11-2022 10:13:54</t>
  </si>
  <si>
    <t>93*1030877</t>
  </si>
  <si>
    <t>19-11-2022 14:24:07</t>
  </si>
  <si>
    <t>MOULA ALI</t>
  </si>
  <si>
    <t>19-11-2022 14:44:04</t>
  </si>
  <si>
    <t>19-11-2022 15:29:41</t>
  </si>
  <si>
    <t>92*9367473</t>
  </si>
  <si>
    <t>19-11-2022 12:59:29</t>
  </si>
  <si>
    <t>VISHWAS NAGAR DELHI</t>
  </si>
  <si>
    <t>19-11-2022 13:40:21</t>
  </si>
  <si>
    <t>19-11-2022 13:47:09</t>
  </si>
  <si>
    <t>99*9806387</t>
  </si>
  <si>
    <t>19-11-2022 10:00:02</t>
  </si>
  <si>
    <t>JANGAREDDY GUDAM</t>
  </si>
  <si>
    <t>NIDADAVOLE</t>
  </si>
  <si>
    <t>19-11-2022 11:43:57</t>
  </si>
  <si>
    <t>19-11-2022 11:58:09</t>
  </si>
  <si>
    <t>87*4646491</t>
  </si>
  <si>
    <t>19-11-2022 09:49:21</t>
  </si>
  <si>
    <t>BARGARH,ORISSA</t>
  </si>
  <si>
    <t>19-11-2022 13:32:14</t>
  </si>
  <si>
    <t>19-11-2022 13:44:15</t>
  </si>
  <si>
    <t>72*9359075</t>
  </si>
  <si>
    <t>19-11-2022 12:36:15</t>
  </si>
  <si>
    <t>PARK EXTENTION SHIMOGA</t>
  </si>
  <si>
    <t>19-11-2022 16:14:46</t>
  </si>
  <si>
    <t>19-11-2022 16:19:20</t>
  </si>
  <si>
    <t>97*4690345</t>
  </si>
  <si>
    <t>19-11-2022 11:48:06</t>
  </si>
  <si>
    <t>MANASA</t>
  </si>
  <si>
    <t>19-11-2022 11:58:15</t>
  </si>
  <si>
    <t>62*8585846</t>
  </si>
  <si>
    <t>19-11-2022 13:21:41</t>
  </si>
  <si>
    <t>AMRITSAR ROAD MOGA ,PUNJAB</t>
  </si>
  <si>
    <t>PUNJAB 8</t>
  </si>
  <si>
    <t>19-11-2022 14:37:34</t>
  </si>
  <si>
    <t>19-11-2022 14:56:06</t>
  </si>
  <si>
    <t>70*7072999</t>
  </si>
  <si>
    <t>19-11-2022 11:36:41</t>
  </si>
  <si>
    <t>19-11-2022 12:23:27</t>
  </si>
  <si>
    <t>19-11-2022 12:33:57</t>
  </si>
  <si>
    <t>91*8538523</t>
  </si>
  <si>
    <t>18-11-2022 14:47:59</t>
  </si>
  <si>
    <t>19-11-2022 10:35:50</t>
  </si>
  <si>
    <t>19-11-2022 10:50:34</t>
  </si>
  <si>
    <t>79*5435504</t>
  </si>
  <si>
    <t>19-11-2022 10:18:41</t>
  </si>
  <si>
    <t>AYYAPAKKAM</t>
  </si>
  <si>
    <t>19-11-2022 13:20:58</t>
  </si>
  <si>
    <t>19-11-2022 13:37:18</t>
  </si>
  <si>
    <t>79*3710157</t>
  </si>
  <si>
    <t>19-11-2022 12:19:10</t>
  </si>
  <si>
    <t>91*2938227</t>
  </si>
  <si>
    <t>19-11-2022 11:20:16</t>
  </si>
  <si>
    <t>62*1428964</t>
  </si>
  <si>
    <t>18-11-2022 14:19:22</t>
  </si>
  <si>
    <t>SHYAMNAGAR, WEST BENGAL</t>
  </si>
  <si>
    <t>19-11-2022 13:47:42</t>
  </si>
  <si>
    <t>19-11-2022 14:05:48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</si>
</sst>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BA23-1DC9-4CC0-BF7E-8F5EBBA94BBE}">
  <dimension ref="A1:L81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10</v>
      </c>
      <c r="G1" t="s">
        <v>9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</row>
    <row r="2" spans="1:12" x14ac:dyDescent="0.25">
      <c r="A2" t="s">
        <v>1464</v>
      </c>
      <c r="B2" t="s">
        <v>1465</v>
      </c>
      <c r="C2" t="s">
        <v>21</v>
      </c>
      <c r="D2">
        <v>862</v>
      </c>
      <c r="E2" t="s">
        <v>1466</v>
      </c>
      <c r="F2" t="s">
        <v>476</v>
      </c>
      <c r="G2" t="s">
        <v>1467</v>
      </c>
      <c r="H2">
        <v>8620017959656</v>
      </c>
      <c r="I2" t="s">
        <v>1468</v>
      </c>
      <c r="J2">
        <v>203.9</v>
      </c>
      <c r="K2" t="s">
        <v>1469</v>
      </c>
      <c r="L2">
        <v>682200</v>
      </c>
    </row>
    <row r="3" spans="1:12" x14ac:dyDescent="0.25">
      <c r="A3" t="s">
        <v>2757</v>
      </c>
      <c r="B3" s="1">
        <v>44572.667175925926</v>
      </c>
      <c r="C3" t="s">
        <v>354</v>
      </c>
      <c r="D3">
        <v>739</v>
      </c>
      <c r="E3" t="s">
        <v>2758</v>
      </c>
      <c r="F3" t="s">
        <v>1241</v>
      </c>
      <c r="G3" t="s">
        <v>2759</v>
      </c>
      <c r="H3">
        <v>7390017958991</v>
      </c>
      <c r="I3" t="s">
        <v>2760</v>
      </c>
      <c r="J3">
        <v>172.43</v>
      </c>
      <c r="K3" t="s">
        <v>2761</v>
      </c>
      <c r="L3">
        <v>600000</v>
      </c>
    </row>
    <row r="4" spans="1:12" x14ac:dyDescent="0.25">
      <c r="A4" t="s">
        <v>564</v>
      </c>
      <c r="B4" t="s">
        <v>565</v>
      </c>
      <c r="C4" t="s">
        <v>21</v>
      </c>
      <c r="D4">
        <v>901</v>
      </c>
      <c r="E4" t="s">
        <v>566</v>
      </c>
      <c r="F4" t="s">
        <v>119</v>
      </c>
      <c r="G4" t="s">
        <v>118</v>
      </c>
      <c r="H4">
        <v>9010017962744</v>
      </c>
      <c r="I4" t="s">
        <v>567</v>
      </c>
      <c r="J4">
        <v>151.19999999999999</v>
      </c>
      <c r="K4" t="s">
        <v>1915</v>
      </c>
      <c r="L4">
        <v>529577</v>
      </c>
    </row>
    <row r="5" spans="1:12" x14ac:dyDescent="0.25">
      <c r="A5" t="s">
        <v>2592</v>
      </c>
      <c r="B5" t="s">
        <v>2593</v>
      </c>
      <c r="C5" t="s">
        <v>21</v>
      </c>
      <c r="D5">
        <v>110</v>
      </c>
      <c r="E5" t="s">
        <v>2594</v>
      </c>
      <c r="F5" t="s">
        <v>183</v>
      </c>
      <c r="G5" t="s">
        <v>2230</v>
      </c>
      <c r="H5">
        <v>1100017961621</v>
      </c>
      <c r="I5" t="s">
        <v>2595</v>
      </c>
      <c r="J5">
        <v>83.3</v>
      </c>
      <c r="K5" t="s">
        <v>2596</v>
      </c>
      <c r="L5">
        <v>290000</v>
      </c>
    </row>
    <row r="6" spans="1:12" x14ac:dyDescent="0.25">
      <c r="A6" t="s">
        <v>1494</v>
      </c>
      <c r="B6" t="s">
        <v>1495</v>
      </c>
      <c r="C6" t="s">
        <v>21</v>
      </c>
      <c r="D6">
        <v>2302</v>
      </c>
      <c r="E6" t="s">
        <v>1496</v>
      </c>
      <c r="F6" t="s">
        <v>88</v>
      </c>
      <c r="G6" t="s">
        <v>88</v>
      </c>
      <c r="H6">
        <v>23020017963944</v>
      </c>
      <c r="I6" t="s">
        <v>1497</v>
      </c>
      <c r="J6">
        <v>60.67</v>
      </c>
      <c r="K6" t="s">
        <v>1498</v>
      </c>
      <c r="L6">
        <v>197197</v>
      </c>
    </row>
    <row r="7" spans="1:12" x14ac:dyDescent="0.25">
      <c r="A7" t="s">
        <v>3505</v>
      </c>
      <c r="B7" t="s">
        <v>3506</v>
      </c>
      <c r="C7" t="s">
        <v>21</v>
      </c>
      <c r="D7">
        <v>2623</v>
      </c>
      <c r="E7" t="s">
        <v>3507</v>
      </c>
      <c r="F7" t="s">
        <v>687</v>
      </c>
      <c r="G7" t="s">
        <v>3508</v>
      </c>
      <c r="H7">
        <v>26230017959617</v>
      </c>
      <c r="I7" t="s">
        <v>3509</v>
      </c>
      <c r="J7">
        <v>71.7</v>
      </c>
      <c r="K7" t="s">
        <v>3510</v>
      </c>
      <c r="L7">
        <v>194540</v>
      </c>
    </row>
    <row r="8" spans="1:12" x14ac:dyDescent="0.25">
      <c r="A8" t="s">
        <v>2626</v>
      </c>
      <c r="B8" t="s">
        <v>2627</v>
      </c>
      <c r="C8" t="s">
        <v>21</v>
      </c>
      <c r="D8">
        <v>1786</v>
      </c>
      <c r="E8" t="s">
        <v>2628</v>
      </c>
      <c r="F8" t="s">
        <v>1605</v>
      </c>
      <c r="G8" t="s">
        <v>2629</v>
      </c>
      <c r="H8">
        <v>17860017962465</v>
      </c>
      <c r="I8" t="s">
        <v>2630</v>
      </c>
      <c r="J8">
        <v>56</v>
      </c>
      <c r="K8" t="s">
        <v>2631</v>
      </c>
      <c r="L8">
        <v>190000</v>
      </c>
    </row>
    <row r="9" spans="1:12" x14ac:dyDescent="0.25">
      <c r="A9" t="s">
        <v>325</v>
      </c>
      <c r="B9" t="s">
        <v>326</v>
      </c>
      <c r="C9" t="s">
        <v>21</v>
      </c>
      <c r="D9">
        <v>1442</v>
      </c>
      <c r="E9" t="s">
        <v>327</v>
      </c>
      <c r="F9" t="s">
        <v>329</v>
      </c>
      <c r="G9" t="s">
        <v>328</v>
      </c>
      <c r="H9">
        <v>14420017963287</v>
      </c>
      <c r="I9" t="s">
        <v>330</v>
      </c>
      <c r="J9">
        <v>82</v>
      </c>
      <c r="K9" t="s">
        <v>331</v>
      </c>
      <c r="L9">
        <v>189628</v>
      </c>
    </row>
    <row r="10" spans="1:12" x14ac:dyDescent="0.25">
      <c r="A10" t="s">
        <v>2741</v>
      </c>
      <c r="B10" t="s">
        <v>2742</v>
      </c>
      <c r="C10" t="s">
        <v>21</v>
      </c>
      <c r="D10">
        <v>2485</v>
      </c>
      <c r="E10" t="s">
        <v>2743</v>
      </c>
      <c r="F10" t="s">
        <v>638</v>
      </c>
      <c r="G10" t="s">
        <v>2744</v>
      </c>
      <c r="H10">
        <v>24850017959288</v>
      </c>
      <c r="I10" t="s">
        <v>2745</v>
      </c>
      <c r="J10">
        <v>58.7</v>
      </c>
      <c r="K10" t="s">
        <v>2746</v>
      </c>
      <c r="L10">
        <v>188000</v>
      </c>
    </row>
    <row r="11" spans="1:12" x14ac:dyDescent="0.25">
      <c r="A11" t="s">
        <v>3926</v>
      </c>
      <c r="B11" t="s">
        <v>3927</v>
      </c>
      <c r="C11" t="s">
        <v>21</v>
      </c>
      <c r="D11">
        <v>815</v>
      </c>
      <c r="E11" t="s">
        <v>3928</v>
      </c>
      <c r="F11" t="s">
        <v>1871</v>
      </c>
      <c r="G11" t="s">
        <v>1870</v>
      </c>
      <c r="H11">
        <v>8150017963829</v>
      </c>
      <c r="I11" t="s">
        <v>3929</v>
      </c>
      <c r="J11">
        <v>61.51</v>
      </c>
      <c r="K11" t="s">
        <v>3930</v>
      </c>
      <c r="L11">
        <v>180000</v>
      </c>
    </row>
    <row r="12" spans="1:12" x14ac:dyDescent="0.25">
      <c r="A12" t="s">
        <v>1081</v>
      </c>
      <c r="B12" t="s">
        <v>1082</v>
      </c>
      <c r="C12" t="s">
        <v>368</v>
      </c>
      <c r="D12">
        <v>1074</v>
      </c>
      <c r="E12" t="s">
        <v>1083</v>
      </c>
      <c r="F12" t="s">
        <v>104</v>
      </c>
      <c r="G12" t="s">
        <v>103</v>
      </c>
      <c r="H12">
        <v>10740017960953</v>
      </c>
      <c r="I12" t="s">
        <v>1084</v>
      </c>
      <c r="J12">
        <v>49.4</v>
      </c>
      <c r="K12" t="s">
        <v>1085</v>
      </c>
      <c r="L12">
        <v>172853</v>
      </c>
    </row>
    <row r="13" spans="1:12" x14ac:dyDescent="0.25">
      <c r="A13" t="s">
        <v>3576</v>
      </c>
      <c r="B13" s="2">
        <v>25569</v>
      </c>
      <c r="C13" t="s">
        <v>21</v>
      </c>
      <c r="D13">
        <v>1627</v>
      </c>
      <c r="E13" t="s">
        <v>3577</v>
      </c>
      <c r="F13" t="s">
        <v>476</v>
      </c>
      <c r="G13" t="s">
        <v>475</v>
      </c>
      <c r="H13">
        <v>16270017960342</v>
      </c>
      <c r="I13" t="s">
        <v>3365</v>
      </c>
      <c r="J13">
        <v>52.7</v>
      </c>
      <c r="K13" t="s">
        <v>3578</v>
      </c>
      <c r="L13">
        <v>169400</v>
      </c>
    </row>
    <row r="14" spans="1:12" x14ac:dyDescent="0.25">
      <c r="A14" t="s">
        <v>3095</v>
      </c>
      <c r="B14" t="s">
        <v>3096</v>
      </c>
      <c r="C14" t="s">
        <v>21</v>
      </c>
      <c r="D14">
        <v>612</v>
      </c>
      <c r="E14" t="s">
        <v>2633</v>
      </c>
      <c r="F14" t="s">
        <v>142</v>
      </c>
      <c r="G14" t="s">
        <v>1014</v>
      </c>
      <c r="H14">
        <v>6120017963020</v>
      </c>
      <c r="I14" t="s">
        <v>3097</v>
      </c>
      <c r="J14">
        <v>53.2</v>
      </c>
      <c r="K14" t="s">
        <v>3098</v>
      </c>
      <c r="L14">
        <v>169000</v>
      </c>
    </row>
    <row r="15" spans="1:12" x14ac:dyDescent="0.25">
      <c r="A15" t="s">
        <v>3993</v>
      </c>
      <c r="B15" t="s">
        <v>3994</v>
      </c>
      <c r="C15" t="s">
        <v>21</v>
      </c>
      <c r="D15">
        <v>782</v>
      </c>
      <c r="E15" t="s">
        <v>3995</v>
      </c>
      <c r="F15" t="s">
        <v>258</v>
      </c>
      <c r="G15" t="s">
        <v>3996</v>
      </c>
      <c r="H15">
        <v>7820017961038</v>
      </c>
      <c r="I15" t="s">
        <v>3997</v>
      </c>
      <c r="J15">
        <v>48.1</v>
      </c>
      <c r="K15" t="s">
        <v>3998</v>
      </c>
      <c r="L15">
        <v>168534</v>
      </c>
    </row>
    <row r="16" spans="1:12" x14ac:dyDescent="0.25">
      <c r="A16" t="s">
        <v>898</v>
      </c>
      <c r="B16" t="s">
        <v>899</v>
      </c>
      <c r="C16" t="s">
        <v>21</v>
      </c>
      <c r="D16">
        <v>3437</v>
      </c>
      <c r="E16" t="s">
        <v>900</v>
      </c>
      <c r="F16" t="s">
        <v>538</v>
      </c>
      <c r="G16" t="s">
        <v>901</v>
      </c>
      <c r="H16">
        <v>34370017961354</v>
      </c>
      <c r="I16" t="s">
        <v>902</v>
      </c>
      <c r="J16">
        <v>47.4</v>
      </c>
      <c r="K16" t="s">
        <v>903</v>
      </c>
      <c r="L16">
        <v>166000</v>
      </c>
    </row>
    <row r="17" spans="1:12" x14ac:dyDescent="0.25">
      <c r="A17" t="s">
        <v>3045</v>
      </c>
      <c r="B17" t="s">
        <v>3046</v>
      </c>
      <c r="C17" t="s">
        <v>140</v>
      </c>
      <c r="D17">
        <v>3917</v>
      </c>
      <c r="E17" t="s">
        <v>3048</v>
      </c>
      <c r="F17" t="s">
        <v>2390</v>
      </c>
      <c r="G17" t="s">
        <v>2390</v>
      </c>
      <c r="H17">
        <v>39170017961445</v>
      </c>
      <c r="I17" t="s">
        <v>3049</v>
      </c>
      <c r="J17">
        <v>51.137999999999998</v>
      </c>
      <c r="K17" t="s">
        <v>3050</v>
      </c>
      <c r="L17">
        <v>160071</v>
      </c>
    </row>
    <row r="18" spans="1:12" x14ac:dyDescent="0.25">
      <c r="A18" t="s">
        <v>1102</v>
      </c>
      <c r="B18" t="s">
        <v>1103</v>
      </c>
      <c r="C18" t="s">
        <v>21</v>
      </c>
      <c r="D18">
        <v>2429</v>
      </c>
      <c r="E18" t="s">
        <v>1104</v>
      </c>
      <c r="F18" t="s">
        <v>1106</v>
      </c>
      <c r="G18" t="s">
        <v>1105</v>
      </c>
      <c r="H18">
        <v>24290017963217</v>
      </c>
      <c r="I18" t="s">
        <v>1107</v>
      </c>
      <c r="J18">
        <v>45.1</v>
      </c>
      <c r="K18" t="s">
        <v>1108</v>
      </c>
      <c r="L18">
        <v>158000</v>
      </c>
    </row>
    <row r="19" spans="1:12" x14ac:dyDescent="0.25">
      <c r="A19" t="s">
        <v>1124</v>
      </c>
      <c r="B19" t="s">
        <v>1125</v>
      </c>
      <c r="C19" t="s">
        <v>21</v>
      </c>
      <c r="D19">
        <v>1466</v>
      </c>
      <c r="E19" t="s">
        <v>1126</v>
      </c>
      <c r="F19" t="s">
        <v>329</v>
      </c>
      <c r="G19" t="s">
        <v>1126</v>
      </c>
      <c r="H19">
        <v>14660017962845</v>
      </c>
      <c r="I19" t="s">
        <v>1127</v>
      </c>
      <c r="J19">
        <v>50.76</v>
      </c>
      <c r="K19" t="s">
        <v>1128</v>
      </c>
      <c r="L19">
        <v>155530</v>
      </c>
    </row>
    <row r="20" spans="1:12" x14ac:dyDescent="0.25">
      <c r="A20" t="s">
        <v>2557</v>
      </c>
      <c r="B20" t="s">
        <v>2558</v>
      </c>
      <c r="C20" t="s">
        <v>21</v>
      </c>
      <c r="D20">
        <v>130</v>
      </c>
      <c r="E20" t="s">
        <v>2559</v>
      </c>
      <c r="F20" t="s">
        <v>602</v>
      </c>
      <c r="G20" t="s">
        <v>2051</v>
      </c>
      <c r="H20">
        <v>1300017963067</v>
      </c>
      <c r="I20" t="s">
        <v>2560</v>
      </c>
      <c r="J20">
        <v>43.4</v>
      </c>
      <c r="K20" t="s">
        <v>2561</v>
      </c>
      <c r="L20">
        <v>152152</v>
      </c>
    </row>
    <row r="21" spans="1:12" x14ac:dyDescent="0.25">
      <c r="A21" t="s">
        <v>98</v>
      </c>
      <c r="B21" t="s">
        <v>99</v>
      </c>
      <c r="C21" t="s">
        <v>21</v>
      </c>
      <c r="D21">
        <v>2772</v>
      </c>
      <c r="E21" t="s">
        <v>102</v>
      </c>
      <c r="F21" t="s">
        <v>104</v>
      </c>
      <c r="G21" t="s">
        <v>103</v>
      </c>
      <c r="H21">
        <v>27720017961040</v>
      </c>
      <c r="I21" t="s">
        <v>105</v>
      </c>
      <c r="J21">
        <v>45.2</v>
      </c>
      <c r="K21" t="s">
        <v>106</v>
      </c>
      <c r="L21">
        <v>150071</v>
      </c>
    </row>
    <row r="22" spans="1:12" x14ac:dyDescent="0.25">
      <c r="A22" t="s">
        <v>2523</v>
      </c>
      <c r="B22" s="1">
        <v>44843.51021990741</v>
      </c>
      <c r="C22" t="s">
        <v>21</v>
      </c>
      <c r="D22">
        <v>2024</v>
      </c>
      <c r="E22" t="s">
        <v>2524</v>
      </c>
      <c r="F22" t="s">
        <v>991</v>
      </c>
      <c r="G22" t="s">
        <v>990</v>
      </c>
      <c r="H22">
        <v>20240017963956</v>
      </c>
      <c r="I22" t="s">
        <v>2525</v>
      </c>
      <c r="J22">
        <v>62.3</v>
      </c>
      <c r="K22" t="s">
        <v>2526</v>
      </c>
      <c r="L22">
        <v>150000</v>
      </c>
    </row>
    <row r="23" spans="1:12" x14ac:dyDescent="0.25">
      <c r="A23" t="s">
        <v>2712</v>
      </c>
      <c r="B23" s="1">
        <v>44692.732673611114</v>
      </c>
      <c r="C23" t="s">
        <v>140</v>
      </c>
      <c r="D23">
        <v>3566</v>
      </c>
      <c r="E23" t="s">
        <v>2713</v>
      </c>
      <c r="F23" t="s">
        <v>142</v>
      </c>
      <c r="G23" t="s">
        <v>2714</v>
      </c>
      <c r="H23">
        <v>35660017963525</v>
      </c>
      <c r="I23" t="s">
        <v>2715</v>
      </c>
      <c r="J23">
        <v>64.2</v>
      </c>
      <c r="K23" t="s">
        <v>2716</v>
      </c>
      <c r="L23">
        <v>150000</v>
      </c>
    </row>
    <row r="24" spans="1:12" x14ac:dyDescent="0.25">
      <c r="A24" t="s">
        <v>2993</v>
      </c>
      <c r="B24" t="s">
        <v>2994</v>
      </c>
      <c r="C24" t="s">
        <v>21</v>
      </c>
      <c r="D24">
        <v>2740</v>
      </c>
      <c r="E24" t="s">
        <v>2995</v>
      </c>
      <c r="F24" t="s">
        <v>88</v>
      </c>
      <c r="G24" t="s">
        <v>88</v>
      </c>
      <c r="H24">
        <v>27400017962400</v>
      </c>
      <c r="I24" t="s">
        <v>2996</v>
      </c>
      <c r="J24">
        <v>55.5</v>
      </c>
      <c r="K24" t="s">
        <v>2997</v>
      </c>
      <c r="L24">
        <v>150000</v>
      </c>
    </row>
    <row r="25" spans="1:12" x14ac:dyDescent="0.25">
      <c r="A25" t="s">
        <v>1646</v>
      </c>
      <c r="B25" t="s">
        <v>1647</v>
      </c>
      <c r="C25" t="s">
        <v>21</v>
      </c>
      <c r="D25">
        <v>3482</v>
      </c>
      <c r="E25" t="s">
        <v>1648</v>
      </c>
      <c r="F25" t="s">
        <v>104</v>
      </c>
      <c r="G25" t="s">
        <v>103</v>
      </c>
      <c r="H25">
        <v>34820017959543</v>
      </c>
      <c r="I25" t="s">
        <v>1649</v>
      </c>
      <c r="J25">
        <v>44.1</v>
      </c>
      <c r="K25" t="s">
        <v>1650</v>
      </c>
      <c r="L25">
        <v>148071</v>
      </c>
    </row>
    <row r="26" spans="1:12" x14ac:dyDescent="0.25">
      <c r="A26" t="s">
        <v>2070</v>
      </c>
      <c r="B26" t="s">
        <v>2071</v>
      </c>
      <c r="C26" t="s">
        <v>21</v>
      </c>
      <c r="D26">
        <v>1705</v>
      </c>
      <c r="E26" t="s">
        <v>1099</v>
      </c>
      <c r="F26" t="s">
        <v>519</v>
      </c>
      <c r="G26" t="s">
        <v>518</v>
      </c>
      <c r="H26">
        <v>17050017962222</v>
      </c>
      <c r="I26" t="s">
        <v>2072</v>
      </c>
      <c r="J26">
        <v>40.4</v>
      </c>
      <c r="K26" t="s">
        <v>2073</v>
      </c>
      <c r="L26">
        <v>141700</v>
      </c>
    </row>
    <row r="27" spans="1:12" x14ac:dyDescent="0.25">
      <c r="A27" t="s">
        <v>2381</v>
      </c>
      <c r="B27" t="s">
        <v>2382</v>
      </c>
      <c r="C27" t="s">
        <v>21</v>
      </c>
      <c r="D27">
        <v>1877</v>
      </c>
      <c r="E27" t="s">
        <v>2383</v>
      </c>
      <c r="F27" t="s">
        <v>838</v>
      </c>
      <c r="G27" t="s">
        <v>1143</v>
      </c>
      <c r="H27">
        <v>18770017962159</v>
      </c>
      <c r="I27" t="s">
        <v>2384</v>
      </c>
      <c r="J27">
        <v>40.738</v>
      </c>
      <c r="K27" t="s">
        <v>2385</v>
      </c>
      <c r="L27">
        <v>128633</v>
      </c>
    </row>
    <row r="28" spans="1:12" x14ac:dyDescent="0.25">
      <c r="A28" t="s">
        <v>4067</v>
      </c>
      <c r="B28" t="s">
        <v>4068</v>
      </c>
      <c r="C28" t="s">
        <v>21</v>
      </c>
      <c r="D28">
        <v>1546</v>
      </c>
      <c r="E28" t="s">
        <v>4069</v>
      </c>
      <c r="F28" t="s">
        <v>111</v>
      </c>
      <c r="G28" t="s">
        <v>957</v>
      </c>
      <c r="H28">
        <v>15460017963281</v>
      </c>
      <c r="I28" t="s">
        <v>4070</v>
      </c>
      <c r="J28">
        <v>44.8</v>
      </c>
      <c r="K28" t="s">
        <v>4071</v>
      </c>
      <c r="L28">
        <v>128434</v>
      </c>
    </row>
    <row r="29" spans="1:12" x14ac:dyDescent="0.25">
      <c r="A29" t="s">
        <v>3281</v>
      </c>
      <c r="B29" t="s">
        <v>3282</v>
      </c>
      <c r="C29" t="s">
        <v>21</v>
      </c>
      <c r="D29">
        <v>1154</v>
      </c>
      <c r="E29" t="s">
        <v>3283</v>
      </c>
      <c r="F29" t="s">
        <v>111</v>
      </c>
      <c r="G29" t="s">
        <v>291</v>
      </c>
      <c r="H29">
        <v>11540017961252</v>
      </c>
      <c r="I29" t="s">
        <v>3284</v>
      </c>
      <c r="J29">
        <v>45.1</v>
      </c>
      <c r="K29" t="s">
        <v>3285</v>
      </c>
      <c r="L29">
        <v>125000</v>
      </c>
    </row>
    <row r="30" spans="1:12" x14ac:dyDescent="0.25">
      <c r="A30" t="s">
        <v>2793</v>
      </c>
      <c r="B30" t="s">
        <v>2794</v>
      </c>
      <c r="C30" t="s">
        <v>21</v>
      </c>
      <c r="D30">
        <v>1500</v>
      </c>
      <c r="E30" t="s">
        <v>2795</v>
      </c>
      <c r="F30" t="s">
        <v>224</v>
      </c>
      <c r="G30" t="s">
        <v>2679</v>
      </c>
      <c r="H30">
        <v>15000017963793</v>
      </c>
      <c r="I30" t="s">
        <v>2796</v>
      </c>
      <c r="J30">
        <v>38.6</v>
      </c>
      <c r="K30" t="s">
        <v>2797</v>
      </c>
      <c r="L30">
        <v>118180</v>
      </c>
    </row>
    <row r="31" spans="1:12" x14ac:dyDescent="0.25">
      <c r="A31" t="s">
        <v>3117</v>
      </c>
      <c r="B31" t="s">
        <v>3118</v>
      </c>
      <c r="C31" t="s">
        <v>21</v>
      </c>
      <c r="D31">
        <v>209</v>
      </c>
      <c r="E31" t="s">
        <v>3119</v>
      </c>
      <c r="F31" t="s">
        <v>134</v>
      </c>
      <c r="G31" t="s">
        <v>335</v>
      </c>
      <c r="H31">
        <v>2090017959844</v>
      </c>
      <c r="I31" t="s">
        <v>3120</v>
      </c>
      <c r="J31">
        <v>34.4</v>
      </c>
      <c r="K31" t="s">
        <v>3121</v>
      </c>
      <c r="L31">
        <v>116150</v>
      </c>
    </row>
    <row r="32" spans="1:12" x14ac:dyDescent="0.25">
      <c r="A32" t="s">
        <v>2906</v>
      </c>
      <c r="B32" t="s">
        <v>2907</v>
      </c>
      <c r="C32" t="s">
        <v>21</v>
      </c>
      <c r="D32">
        <v>709</v>
      </c>
      <c r="E32" t="s">
        <v>2908</v>
      </c>
      <c r="F32" t="s">
        <v>150</v>
      </c>
      <c r="G32" t="s">
        <v>276</v>
      </c>
      <c r="H32">
        <v>7090017963184</v>
      </c>
      <c r="I32" t="s">
        <v>2909</v>
      </c>
      <c r="J32">
        <v>33.299999999999997</v>
      </c>
      <c r="K32" t="s">
        <v>2910</v>
      </c>
      <c r="L32">
        <v>115000</v>
      </c>
    </row>
    <row r="33" spans="1:12" x14ac:dyDescent="0.25">
      <c r="A33" t="s">
        <v>3251</v>
      </c>
      <c r="B33" t="s">
        <v>3252</v>
      </c>
      <c r="C33" t="s">
        <v>21</v>
      </c>
      <c r="D33">
        <v>3562</v>
      </c>
      <c r="E33" t="s">
        <v>3253</v>
      </c>
      <c r="F33" t="s">
        <v>434</v>
      </c>
      <c r="G33" t="s">
        <v>2282</v>
      </c>
      <c r="H33">
        <v>35620017959662</v>
      </c>
      <c r="I33" t="s">
        <v>3254</v>
      </c>
      <c r="J33">
        <v>41.5</v>
      </c>
      <c r="K33" t="s">
        <v>3255</v>
      </c>
      <c r="L33">
        <v>115000</v>
      </c>
    </row>
    <row r="34" spans="1:12" x14ac:dyDescent="0.25">
      <c r="A34" t="s">
        <v>3075</v>
      </c>
      <c r="B34" t="s">
        <v>3076</v>
      </c>
      <c r="C34" t="s">
        <v>21</v>
      </c>
      <c r="D34">
        <v>1128</v>
      </c>
      <c r="E34" t="s">
        <v>1615</v>
      </c>
      <c r="F34" t="s">
        <v>446</v>
      </c>
      <c r="G34" t="s">
        <v>997</v>
      </c>
      <c r="H34">
        <v>11280017961903</v>
      </c>
      <c r="I34" t="s">
        <v>3077</v>
      </c>
      <c r="J34">
        <v>32.4</v>
      </c>
      <c r="K34" t="s">
        <v>3078</v>
      </c>
      <c r="L34">
        <v>113113</v>
      </c>
    </row>
    <row r="35" spans="1:12" x14ac:dyDescent="0.25">
      <c r="A35" t="s">
        <v>3770</v>
      </c>
      <c r="B35" t="s">
        <v>3771</v>
      </c>
      <c r="C35" t="s">
        <v>21</v>
      </c>
      <c r="D35">
        <v>1224</v>
      </c>
      <c r="E35" t="s">
        <v>3772</v>
      </c>
      <c r="F35" t="s">
        <v>855</v>
      </c>
      <c r="G35" t="s">
        <v>1219</v>
      </c>
      <c r="H35">
        <v>12240017959875</v>
      </c>
      <c r="I35" t="s">
        <v>3123</v>
      </c>
      <c r="J35">
        <v>31.8</v>
      </c>
      <c r="K35" t="s">
        <v>3582</v>
      </c>
      <c r="L35">
        <v>111500</v>
      </c>
    </row>
    <row r="36" spans="1:12" x14ac:dyDescent="0.25">
      <c r="A36" t="s">
        <v>1097</v>
      </c>
      <c r="B36" t="s">
        <v>1098</v>
      </c>
      <c r="C36" t="s">
        <v>21</v>
      </c>
      <c r="D36">
        <v>1705</v>
      </c>
      <c r="E36" t="s">
        <v>1099</v>
      </c>
      <c r="F36" t="s">
        <v>519</v>
      </c>
      <c r="G36" t="s">
        <v>518</v>
      </c>
      <c r="H36">
        <v>17050017963582</v>
      </c>
      <c r="I36" t="s">
        <v>1100</v>
      </c>
      <c r="J36">
        <v>32.119999999999997</v>
      </c>
      <c r="K36" t="s">
        <v>1101</v>
      </c>
      <c r="L36">
        <v>110000</v>
      </c>
    </row>
    <row r="37" spans="1:12" x14ac:dyDescent="0.25">
      <c r="A37" t="s">
        <v>3822</v>
      </c>
      <c r="B37" t="s">
        <v>3823</v>
      </c>
      <c r="C37" t="s">
        <v>21</v>
      </c>
      <c r="D37">
        <v>3606</v>
      </c>
      <c r="E37" t="s">
        <v>3824</v>
      </c>
      <c r="F37" t="s">
        <v>314</v>
      </c>
      <c r="G37" t="s">
        <v>3825</v>
      </c>
      <c r="H37">
        <v>36060017960931</v>
      </c>
      <c r="I37" t="s">
        <v>3826</v>
      </c>
      <c r="J37">
        <v>34.700000000000003</v>
      </c>
      <c r="K37" t="s">
        <v>3827</v>
      </c>
      <c r="L37">
        <v>109793</v>
      </c>
    </row>
    <row r="38" spans="1:12" x14ac:dyDescent="0.25">
      <c r="A38" t="s">
        <v>2489</v>
      </c>
      <c r="B38" t="s">
        <v>2490</v>
      </c>
      <c r="C38" t="s">
        <v>21</v>
      </c>
      <c r="D38">
        <v>2678</v>
      </c>
      <c r="E38" t="s">
        <v>2491</v>
      </c>
      <c r="F38" t="s">
        <v>500</v>
      </c>
      <c r="G38" t="s">
        <v>499</v>
      </c>
      <c r="H38">
        <v>26780017960428</v>
      </c>
      <c r="I38" t="s">
        <v>2492</v>
      </c>
      <c r="J38">
        <v>31.5</v>
      </c>
      <c r="K38" t="s">
        <v>2493</v>
      </c>
      <c r="L38">
        <v>105700</v>
      </c>
    </row>
    <row r="39" spans="1:12" x14ac:dyDescent="0.25">
      <c r="A39" t="s">
        <v>2419</v>
      </c>
      <c r="B39" t="s">
        <v>2420</v>
      </c>
      <c r="C39" t="s">
        <v>21</v>
      </c>
      <c r="D39">
        <v>397</v>
      </c>
      <c r="E39" t="s">
        <v>2422</v>
      </c>
      <c r="F39" t="s">
        <v>111</v>
      </c>
      <c r="G39" t="s">
        <v>110</v>
      </c>
      <c r="H39">
        <v>3970017962983</v>
      </c>
      <c r="I39" t="s">
        <v>2423</v>
      </c>
      <c r="J39">
        <v>32.799999999999997</v>
      </c>
      <c r="K39" t="s">
        <v>2424</v>
      </c>
      <c r="L39">
        <v>105263</v>
      </c>
    </row>
    <row r="40" spans="1:12" x14ac:dyDescent="0.25">
      <c r="A40" t="s">
        <v>3319</v>
      </c>
      <c r="B40" t="s">
        <v>3320</v>
      </c>
      <c r="C40" t="s">
        <v>21</v>
      </c>
      <c r="D40">
        <v>1599</v>
      </c>
      <c r="E40" t="s">
        <v>1152</v>
      </c>
      <c r="F40" t="s">
        <v>427</v>
      </c>
      <c r="G40" t="s">
        <v>1153</v>
      </c>
      <c r="H40">
        <v>15990017962200</v>
      </c>
      <c r="I40" t="s">
        <v>3321</v>
      </c>
      <c r="J40">
        <v>32.5</v>
      </c>
      <c r="K40" t="s">
        <v>3322</v>
      </c>
      <c r="L40">
        <v>104200</v>
      </c>
    </row>
    <row r="41" spans="1:12" x14ac:dyDescent="0.25">
      <c r="A41" t="s">
        <v>3323</v>
      </c>
      <c r="B41" t="s">
        <v>3324</v>
      </c>
      <c r="C41" t="s">
        <v>21</v>
      </c>
      <c r="D41">
        <v>3110</v>
      </c>
      <c r="E41" t="s">
        <v>2276</v>
      </c>
      <c r="F41" t="s">
        <v>104</v>
      </c>
      <c r="G41" t="s">
        <v>103</v>
      </c>
      <c r="H41">
        <v>31100017963207</v>
      </c>
      <c r="I41" t="s">
        <v>3325</v>
      </c>
      <c r="J41">
        <v>31</v>
      </c>
      <c r="K41" t="s">
        <v>3326</v>
      </c>
      <c r="L41">
        <v>104157</v>
      </c>
    </row>
    <row r="42" spans="1:12" x14ac:dyDescent="0.25">
      <c r="A42" t="s">
        <v>3828</v>
      </c>
      <c r="B42" s="1">
        <v>44571.437696759262</v>
      </c>
      <c r="C42" t="s">
        <v>140</v>
      </c>
      <c r="D42">
        <v>1262</v>
      </c>
      <c r="E42" t="s">
        <v>3829</v>
      </c>
      <c r="F42" t="s">
        <v>358</v>
      </c>
      <c r="G42" t="s">
        <v>1963</v>
      </c>
      <c r="H42">
        <v>12620017963146</v>
      </c>
      <c r="I42" t="s">
        <v>3830</v>
      </c>
      <c r="J42">
        <v>32.5</v>
      </c>
      <c r="K42" t="s">
        <v>3831</v>
      </c>
      <c r="L42">
        <v>103973</v>
      </c>
    </row>
    <row r="43" spans="1:12" x14ac:dyDescent="0.25">
      <c r="A43" t="s">
        <v>4057</v>
      </c>
      <c r="B43" t="s">
        <v>4058</v>
      </c>
      <c r="C43" t="s">
        <v>21</v>
      </c>
      <c r="D43">
        <v>342</v>
      </c>
      <c r="E43" t="s">
        <v>4059</v>
      </c>
      <c r="F43" t="s">
        <v>1241</v>
      </c>
      <c r="G43" t="s">
        <v>1695</v>
      </c>
      <c r="H43">
        <v>3420017960087</v>
      </c>
      <c r="I43" t="s">
        <v>4060</v>
      </c>
      <c r="J43">
        <v>30.925000000000001</v>
      </c>
      <c r="K43" t="s">
        <v>4061</v>
      </c>
      <c r="L43">
        <v>103000</v>
      </c>
    </row>
    <row r="44" spans="1:12" x14ac:dyDescent="0.25">
      <c r="A44" t="s">
        <v>129</v>
      </c>
      <c r="B44" t="s">
        <v>130</v>
      </c>
      <c r="C44" t="s">
        <v>21</v>
      </c>
      <c r="D44">
        <v>3925</v>
      </c>
      <c r="E44" t="s">
        <v>132</v>
      </c>
      <c r="F44" t="s">
        <v>134</v>
      </c>
      <c r="G44" t="s">
        <v>133</v>
      </c>
      <c r="H44">
        <v>39250017962295</v>
      </c>
      <c r="I44" t="s">
        <v>136</v>
      </c>
      <c r="J44">
        <v>29.8</v>
      </c>
      <c r="K44" t="s">
        <v>137</v>
      </c>
      <c r="L44">
        <v>102650</v>
      </c>
    </row>
    <row r="45" spans="1:12" x14ac:dyDescent="0.25">
      <c r="A45" t="s">
        <v>2640</v>
      </c>
      <c r="B45" t="s">
        <v>2641</v>
      </c>
      <c r="C45" t="s">
        <v>21</v>
      </c>
      <c r="D45">
        <v>716</v>
      </c>
      <c r="E45" t="s">
        <v>2642</v>
      </c>
      <c r="F45" t="s">
        <v>1871</v>
      </c>
      <c r="G45" t="s">
        <v>2643</v>
      </c>
      <c r="H45">
        <v>7160017962186</v>
      </c>
      <c r="I45" t="s">
        <v>2644</v>
      </c>
      <c r="J45">
        <v>29.428999999999998</v>
      </c>
      <c r="K45" t="s">
        <v>2645</v>
      </c>
      <c r="L45">
        <v>102000</v>
      </c>
    </row>
    <row r="46" spans="1:12" x14ac:dyDescent="0.25">
      <c r="A46" t="s">
        <v>1713</v>
      </c>
      <c r="B46" t="s">
        <v>1714</v>
      </c>
      <c r="C46" t="s">
        <v>21</v>
      </c>
      <c r="D46">
        <v>3850</v>
      </c>
      <c r="E46" t="s">
        <v>1715</v>
      </c>
      <c r="F46" t="s">
        <v>1717</v>
      </c>
      <c r="G46" t="s">
        <v>1716</v>
      </c>
      <c r="H46">
        <v>38500017958636</v>
      </c>
      <c r="I46" t="s">
        <v>1718</v>
      </c>
      <c r="J46">
        <v>37</v>
      </c>
      <c r="K46" t="s">
        <v>1719</v>
      </c>
      <c r="L46">
        <v>101730</v>
      </c>
    </row>
    <row r="47" spans="1:12" x14ac:dyDescent="0.25">
      <c r="A47" t="s">
        <v>2751</v>
      </c>
      <c r="B47" s="2">
        <v>44108</v>
      </c>
      <c r="C47" t="s">
        <v>2753</v>
      </c>
      <c r="D47">
        <v>2572</v>
      </c>
      <c r="E47" t="s">
        <v>2754</v>
      </c>
      <c r="F47" t="s">
        <v>1106</v>
      </c>
      <c r="G47" t="s">
        <v>1573</v>
      </c>
      <c r="H47">
        <v>25720017960455</v>
      </c>
      <c r="I47" t="s">
        <v>2755</v>
      </c>
      <c r="J47">
        <v>28.9</v>
      </c>
      <c r="K47" t="s">
        <v>2756</v>
      </c>
      <c r="L47">
        <v>101554</v>
      </c>
    </row>
    <row r="48" spans="1:12" x14ac:dyDescent="0.25">
      <c r="A48" t="s">
        <v>938</v>
      </c>
      <c r="B48" t="s">
        <v>939</v>
      </c>
      <c r="C48" t="s">
        <v>21</v>
      </c>
      <c r="D48">
        <v>897</v>
      </c>
      <c r="E48" t="s">
        <v>940</v>
      </c>
      <c r="F48" t="s">
        <v>638</v>
      </c>
      <c r="G48" t="s">
        <v>941</v>
      </c>
      <c r="H48">
        <v>8970017962458</v>
      </c>
      <c r="I48" t="s">
        <v>942</v>
      </c>
      <c r="J48">
        <v>29.42</v>
      </c>
      <c r="K48" t="s">
        <v>943</v>
      </c>
      <c r="L48">
        <v>101200</v>
      </c>
    </row>
    <row r="49" spans="1:12" x14ac:dyDescent="0.25">
      <c r="A49" t="s">
        <v>3969</v>
      </c>
      <c r="B49" t="s">
        <v>3970</v>
      </c>
      <c r="C49" t="s">
        <v>21</v>
      </c>
      <c r="D49">
        <v>899</v>
      </c>
      <c r="E49" t="s">
        <v>3971</v>
      </c>
      <c r="F49" t="s">
        <v>500</v>
      </c>
      <c r="G49" t="s">
        <v>1908</v>
      </c>
      <c r="H49">
        <v>8990017958744</v>
      </c>
      <c r="I49" t="s">
        <v>3972</v>
      </c>
      <c r="J49">
        <v>31.6</v>
      </c>
      <c r="K49" t="s">
        <v>4279</v>
      </c>
      <c r="L49">
        <v>100100</v>
      </c>
    </row>
    <row r="50" spans="1:12" x14ac:dyDescent="0.25">
      <c r="A50" t="s">
        <v>1796</v>
      </c>
      <c r="B50" t="s">
        <v>1797</v>
      </c>
      <c r="C50" t="s">
        <v>21</v>
      </c>
      <c r="D50">
        <v>2235</v>
      </c>
      <c r="E50" t="s">
        <v>1798</v>
      </c>
      <c r="F50" t="s">
        <v>427</v>
      </c>
      <c r="G50" t="s">
        <v>1799</v>
      </c>
      <c r="H50">
        <v>22350017961078</v>
      </c>
      <c r="I50" t="s">
        <v>1800</v>
      </c>
      <c r="J50">
        <v>28.9</v>
      </c>
      <c r="K50" t="s">
        <v>1801</v>
      </c>
      <c r="L50">
        <v>100053</v>
      </c>
    </row>
    <row r="51" spans="1:12" x14ac:dyDescent="0.25">
      <c r="A51" t="s">
        <v>1822</v>
      </c>
      <c r="B51" t="s">
        <v>1823</v>
      </c>
      <c r="C51" t="s">
        <v>21</v>
      </c>
      <c r="D51">
        <v>2414</v>
      </c>
      <c r="E51" t="s">
        <v>1824</v>
      </c>
      <c r="F51" t="s">
        <v>79</v>
      </c>
      <c r="G51" t="s">
        <v>790</v>
      </c>
      <c r="H51">
        <v>24140017962634</v>
      </c>
      <c r="I51" t="s">
        <v>1825</v>
      </c>
      <c r="J51">
        <v>39.700000000000003</v>
      </c>
      <c r="K51" t="s">
        <v>1826</v>
      </c>
      <c r="L51">
        <v>100053</v>
      </c>
    </row>
    <row r="52" spans="1:12" x14ac:dyDescent="0.25">
      <c r="A52" t="s">
        <v>683</v>
      </c>
      <c r="B52" s="1">
        <v>44845.458807870367</v>
      </c>
      <c r="C52" t="s">
        <v>21</v>
      </c>
      <c r="D52">
        <v>3504</v>
      </c>
      <c r="E52" t="s">
        <v>685</v>
      </c>
      <c r="F52" t="s">
        <v>687</v>
      </c>
      <c r="G52" t="s">
        <v>686</v>
      </c>
      <c r="H52">
        <v>35040017959778</v>
      </c>
      <c r="I52" t="s">
        <v>688</v>
      </c>
      <c r="J52">
        <v>34.9</v>
      </c>
      <c r="K52" t="s">
        <v>689</v>
      </c>
      <c r="L52">
        <v>100000</v>
      </c>
    </row>
    <row r="53" spans="1:12" x14ac:dyDescent="0.25">
      <c r="A53" t="s">
        <v>1011</v>
      </c>
      <c r="B53" t="s">
        <v>1012</v>
      </c>
      <c r="C53" t="s">
        <v>21</v>
      </c>
      <c r="D53">
        <v>104</v>
      </c>
      <c r="E53" t="s">
        <v>1013</v>
      </c>
      <c r="F53" t="s">
        <v>142</v>
      </c>
      <c r="G53" t="s">
        <v>1014</v>
      </c>
      <c r="H53">
        <v>1040017960853</v>
      </c>
      <c r="I53" t="s">
        <v>1015</v>
      </c>
      <c r="J53">
        <v>31.1</v>
      </c>
      <c r="K53" t="s">
        <v>1016</v>
      </c>
      <c r="L53">
        <v>100000</v>
      </c>
    </row>
    <row r="54" spans="1:12" x14ac:dyDescent="0.25">
      <c r="A54" t="s">
        <v>1525</v>
      </c>
      <c r="B54" t="s">
        <v>1526</v>
      </c>
      <c r="C54" t="s">
        <v>21</v>
      </c>
      <c r="D54">
        <v>3927</v>
      </c>
      <c r="E54" t="s">
        <v>1527</v>
      </c>
      <c r="F54" t="s">
        <v>58</v>
      </c>
      <c r="G54" t="s">
        <v>65</v>
      </c>
      <c r="H54">
        <v>39270017958977</v>
      </c>
      <c r="I54" t="s">
        <v>1528</v>
      </c>
      <c r="J54">
        <v>33.200000000000003</v>
      </c>
      <c r="K54" t="s">
        <v>1529</v>
      </c>
      <c r="L54">
        <v>100000</v>
      </c>
    </row>
    <row r="55" spans="1:12" x14ac:dyDescent="0.25">
      <c r="A55" t="s">
        <v>576</v>
      </c>
      <c r="B55" t="s">
        <v>577</v>
      </c>
      <c r="C55" t="s">
        <v>21</v>
      </c>
      <c r="D55">
        <v>965</v>
      </c>
      <c r="E55" t="s">
        <v>579</v>
      </c>
      <c r="F55" t="s">
        <v>175</v>
      </c>
      <c r="G55" t="s">
        <v>580</v>
      </c>
      <c r="H55">
        <v>9650017960592</v>
      </c>
      <c r="I55" t="s">
        <v>581</v>
      </c>
      <c r="J55">
        <v>30.8</v>
      </c>
      <c r="K55" t="s">
        <v>1922</v>
      </c>
      <c r="L55">
        <v>100000</v>
      </c>
    </row>
    <row r="56" spans="1:12" x14ac:dyDescent="0.25">
      <c r="A56" t="s">
        <v>2102</v>
      </c>
      <c r="B56" t="s">
        <v>2103</v>
      </c>
      <c r="C56" t="s">
        <v>21</v>
      </c>
      <c r="D56">
        <v>3122</v>
      </c>
      <c r="E56" t="s">
        <v>2104</v>
      </c>
      <c r="F56" t="s">
        <v>95</v>
      </c>
      <c r="G56" t="s">
        <v>1655</v>
      </c>
      <c r="H56">
        <v>31220017963109</v>
      </c>
      <c r="I56" t="s">
        <v>2105</v>
      </c>
      <c r="J56">
        <v>28.468</v>
      </c>
      <c r="K56" t="s">
        <v>2106</v>
      </c>
      <c r="L56">
        <v>100000</v>
      </c>
    </row>
    <row r="57" spans="1:12" x14ac:dyDescent="0.25">
      <c r="A57" t="s">
        <v>3765</v>
      </c>
      <c r="B57" t="s">
        <v>3766</v>
      </c>
      <c r="C57" t="s">
        <v>21</v>
      </c>
      <c r="D57">
        <v>2803</v>
      </c>
      <c r="E57" t="s">
        <v>3767</v>
      </c>
      <c r="F57" t="s">
        <v>638</v>
      </c>
      <c r="G57" t="s">
        <v>637</v>
      </c>
      <c r="H57">
        <v>28030017958327</v>
      </c>
      <c r="I57" t="s">
        <v>3768</v>
      </c>
      <c r="J57">
        <v>31.7</v>
      </c>
      <c r="K57" t="s">
        <v>3769</v>
      </c>
      <c r="L57">
        <v>99999</v>
      </c>
    </row>
    <row r="58" spans="1:12" x14ac:dyDescent="0.25">
      <c r="A58" t="s">
        <v>3332</v>
      </c>
      <c r="B58" t="s">
        <v>3333</v>
      </c>
      <c r="C58" t="s">
        <v>21</v>
      </c>
      <c r="D58">
        <v>1688</v>
      </c>
      <c r="E58" t="s">
        <v>511</v>
      </c>
      <c r="F58" t="s">
        <v>371</v>
      </c>
      <c r="G58" t="s">
        <v>512</v>
      </c>
      <c r="H58">
        <v>16880017960843</v>
      </c>
      <c r="I58" t="s">
        <v>3334</v>
      </c>
      <c r="J58">
        <v>31.3</v>
      </c>
      <c r="K58" t="s">
        <v>3335</v>
      </c>
      <c r="L58">
        <v>98535</v>
      </c>
    </row>
    <row r="59" spans="1:12" x14ac:dyDescent="0.25">
      <c r="A59" t="s">
        <v>201</v>
      </c>
      <c r="B59" t="s">
        <v>202</v>
      </c>
      <c r="C59" t="s">
        <v>21</v>
      </c>
      <c r="D59">
        <v>1737</v>
      </c>
      <c r="E59" t="s">
        <v>203</v>
      </c>
      <c r="F59" t="s">
        <v>111</v>
      </c>
      <c r="G59" t="s">
        <v>204</v>
      </c>
      <c r="H59">
        <v>17370017959845</v>
      </c>
      <c r="I59" t="s">
        <v>205</v>
      </c>
      <c r="J59">
        <v>30.9</v>
      </c>
      <c r="K59" t="s">
        <v>206</v>
      </c>
      <c r="L59">
        <v>97553</v>
      </c>
    </row>
    <row r="60" spans="1:12" x14ac:dyDescent="0.25">
      <c r="A60" t="s">
        <v>552</v>
      </c>
      <c r="B60" t="s">
        <v>553</v>
      </c>
      <c r="C60" t="s">
        <v>21</v>
      </c>
      <c r="D60">
        <v>3174</v>
      </c>
      <c r="E60" t="s">
        <v>554</v>
      </c>
      <c r="F60" t="s">
        <v>525</v>
      </c>
      <c r="G60" t="s">
        <v>555</v>
      </c>
      <c r="H60">
        <v>31740017959631</v>
      </c>
      <c r="I60" t="s">
        <v>556</v>
      </c>
      <c r="J60">
        <v>27.5</v>
      </c>
      <c r="K60" t="s">
        <v>557</v>
      </c>
      <c r="L60">
        <v>96600</v>
      </c>
    </row>
    <row r="61" spans="1:12" x14ac:dyDescent="0.25">
      <c r="A61" t="s">
        <v>1720</v>
      </c>
      <c r="B61" t="s">
        <v>1721</v>
      </c>
      <c r="C61" t="s">
        <v>21</v>
      </c>
      <c r="D61">
        <v>102</v>
      </c>
      <c r="E61" t="s">
        <v>1032</v>
      </c>
      <c r="F61" t="s">
        <v>142</v>
      </c>
      <c r="G61" t="s">
        <v>1032</v>
      </c>
      <c r="H61">
        <v>1020017962656</v>
      </c>
      <c r="I61" t="s">
        <v>1722</v>
      </c>
      <c r="J61">
        <v>36.6</v>
      </c>
      <c r="K61" t="s">
        <v>1723</v>
      </c>
      <c r="L61">
        <v>95003</v>
      </c>
    </row>
    <row r="62" spans="1:12" x14ac:dyDescent="0.25">
      <c r="A62" t="s">
        <v>834</v>
      </c>
      <c r="B62" t="s">
        <v>835</v>
      </c>
      <c r="C62" t="s">
        <v>21</v>
      </c>
      <c r="D62">
        <v>1524</v>
      </c>
      <c r="E62" t="s">
        <v>836</v>
      </c>
      <c r="F62" t="s">
        <v>838</v>
      </c>
      <c r="G62" t="s">
        <v>837</v>
      </c>
      <c r="H62">
        <v>15240017960149</v>
      </c>
      <c r="I62" t="s">
        <v>839</v>
      </c>
      <c r="J62">
        <v>33.299999999999997</v>
      </c>
      <c r="K62" t="s">
        <v>840</v>
      </c>
      <c r="L62">
        <v>95000</v>
      </c>
    </row>
    <row r="63" spans="1:12" x14ac:dyDescent="0.25">
      <c r="A63" t="s">
        <v>3389</v>
      </c>
      <c r="B63" t="s">
        <v>3390</v>
      </c>
      <c r="C63" t="s">
        <v>21</v>
      </c>
      <c r="D63">
        <v>3345</v>
      </c>
      <c r="E63" t="s">
        <v>2609</v>
      </c>
      <c r="F63" t="s">
        <v>142</v>
      </c>
      <c r="G63" t="s">
        <v>1032</v>
      </c>
      <c r="H63">
        <v>33450017962072</v>
      </c>
      <c r="I63" t="s">
        <v>3391</v>
      </c>
      <c r="J63">
        <v>27.3</v>
      </c>
      <c r="K63" t="s">
        <v>3392</v>
      </c>
      <c r="L63">
        <v>93789</v>
      </c>
    </row>
    <row r="64" spans="1:12" x14ac:dyDescent="0.25">
      <c r="A64" t="s">
        <v>1397</v>
      </c>
      <c r="B64" t="s">
        <v>1398</v>
      </c>
      <c r="C64" t="s">
        <v>21</v>
      </c>
      <c r="D64">
        <v>3277</v>
      </c>
      <c r="E64" t="s">
        <v>1399</v>
      </c>
      <c r="F64" t="s">
        <v>446</v>
      </c>
      <c r="G64" t="s">
        <v>1400</v>
      </c>
      <c r="H64">
        <v>32770017959852</v>
      </c>
      <c r="I64" t="s">
        <v>1401</v>
      </c>
      <c r="J64">
        <v>30.3</v>
      </c>
      <c r="K64" t="s">
        <v>1402</v>
      </c>
      <c r="L64">
        <v>89000</v>
      </c>
    </row>
    <row r="65" spans="1:12" x14ac:dyDescent="0.25">
      <c r="A65" t="s">
        <v>1520</v>
      </c>
      <c r="B65" t="s">
        <v>1521</v>
      </c>
      <c r="C65" t="s">
        <v>21</v>
      </c>
      <c r="D65">
        <v>2328</v>
      </c>
      <c r="E65" t="s">
        <v>1522</v>
      </c>
      <c r="F65" t="s">
        <v>306</v>
      </c>
      <c r="G65" t="s">
        <v>1303</v>
      </c>
      <c r="H65">
        <v>23280017958860</v>
      </c>
      <c r="I65" t="s">
        <v>1523</v>
      </c>
      <c r="J65">
        <v>26.3</v>
      </c>
      <c r="K65" t="s">
        <v>1524</v>
      </c>
      <c r="L65">
        <v>89000</v>
      </c>
    </row>
    <row r="66" spans="1:12" x14ac:dyDescent="0.25">
      <c r="A66" t="s">
        <v>605</v>
      </c>
      <c r="B66" t="s">
        <v>606</v>
      </c>
      <c r="C66" t="s">
        <v>451</v>
      </c>
      <c r="D66">
        <v>3752</v>
      </c>
      <c r="E66" t="s">
        <v>607</v>
      </c>
      <c r="F66" t="s">
        <v>79</v>
      </c>
      <c r="G66" t="s">
        <v>608</v>
      </c>
      <c r="H66">
        <v>37520017962548</v>
      </c>
      <c r="I66" t="s">
        <v>609</v>
      </c>
      <c r="J66">
        <v>29.2</v>
      </c>
      <c r="K66" t="s">
        <v>610</v>
      </c>
      <c r="L66">
        <v>87000</v>
      </c>
    </row>
    <row r="67" spans="1:12" x14ac:dyDescent="0.25">
      <c r="A67" t="s">
        <v>2447</v>
      </c>
      <c r="B67" t="s">
        <v>2448</v>
      </c>
      <c r="C67" t="s">
        <v>21</v>
      </c>
      <c r="D67">
        <v>3154</v>
      </c>
      <c r="E67" t="s">
        <v>2449</v>
      </c>
      <c r="F67" t="s">
        <v>142</v>
      </c>
      <c r="G67" t="s">
        <v>141</v>
      </c>
      <c r="H67">
        <v>31540017962227</v>
      </c>
      <c r="I67" t="s">
        <v>2450</v>
      </c>
      <c r="J67">
        <v>25.7</v>
      </c>
      <c r="K67" t="s">
        <v>2451</v>
      </c>
      <c r="L67">
        <v>85640</v>
      </c>
    </row>
    <row r="68" spans="1:12" x14ac:dyDescent="0.25">
      <c r="A68" t="s">
        <v>1730</v>
      </c>
      <c r="B68" t="s">
        <v>1731</v>
      </c>
      <c r="C68" t="s">
        <v>21</v>
      </c>
      <c r="D68">
        <v>3944</v>
      </c>
      <c r="E68" t="s">
        <v>1732</v>
      </c>
      <c r="F68" t="s">
        <v>1423</v>
      </c>
      <c r="G68" t="s">
        <v>1733</v>
      </c>
      <c r="H68">
        <v>39440017962505</v>
      </c>
      <c r="I68" t="s">
        <v>1734</v>
      </c>
      <c r="J68">
        <v>29.8</v>
      </c>
      <c r="K68" t="s">
        <v>1735</v>
      </c>
      <c r="L68">
        <v>85035</v>
      </c>
    </row>
    <row r="69" spans="1:12" x14ac:dyDescent="0.25">
      <c r="A69" t="s">
        <v>634</v>
      </c>
      <c r="B69" t="s">
        <v>635</v>
      </c>
      <c r="C69" t="s">
        <v>21</v>
      </c>
      <c r="D69">
        <v>758</v>
      </c>
      <c r="E69" t="s">
        <v>636</v>
      </c>
      <c r="F69" t="s">
        <v>638</v>
      </c>
      <c r="G69" t="s">
        <v>637</v>
      </c>
      <c r="H69">
        <v>7580017961064</v>
      </c>
      <c r="I69" t="s">
        <v>639</v>
      </c>
      <c r="J69">
        <v>26.478999999999999</v>
      </c>
      <c r="K69" t="s">
        <v>640</v>
      </c>
      <c r="L69">
        <v>84000</v>
      </c>
    </row>
    <row r="70" spans="1:12" x14ac:dyDescent="0.25">
      <c r="A70" t="s">
        <v>651</v>
      </c>
      <c r="B70" s="1">
        <v>44876.653541666667</v>
      </c>
      <c r="C70" t="s">
        <v>21</v>
      </c>
      <c r="D70">
        <v>191</v>
      </c>
      <c r="E70" t="s">
        <v>71</v>
      </c>
      <c r="F70" t="s">
        <v>72</v>
      </c>
      <c r="G70" t="s">
        <v>71</v>
      </c>
      <c r="H70">
        <v>1910017963248</v>
      </c>
      <c r="I70" t="s">
        <v>652</v>
      </c>
      <c r="J70">
        <v>24.3</v>
      </c>
      <c r="K70" t="s">
        <v>653</v>
      </c>
      <c r="L70">
        <v>84000</v>
      </c>
    </row>
    <row r="71" spans="1:12" x14ac:dyDescent="0.25">
      <c r="A71" t="s">
        <v>2982</v>
      </c>
      <c r="B71" t="s">
        <v>2983</v>
      </c>
      <c r="C71" t="s">
        <v>354</v>
      </c>
      <c r="D71">
        <v>3264</v>
      </c>
      <c r="E71" t="s">
        <v>2984</v>
      </c>
      <c r="F71" t="s">
        <v>519</v>
      </c>
      <c r="G71" t="s">
        <v>2985</v>
      </c>
      <c r="H71">
        <v>32640017962642</v>
      </c>
      <c r="I71" t="s">
        <v>2986</v>
      </c>
      <c r="J71">
        <v>24.1</v>
      </c>
      <c r="K71" t="s">
        <v>2987</v>
      </c>
      <c r="L71">
        <v>84000</v>
      </c>
    </row>
    <row r="72" spans="1:12" x14ac:dyDescent="0.25">
      <c r="A72" t="s">
        <v>1352</v>
      </c>
      <c r="B72" t="s">
        <v>1353</v>
      </c>
      <c r="C72" t="s">
        <v>21</v>
      </c>
      <c r="D72">
        <v>163</v>
      </c>
      <c r="E72" t="s">
        <v>1354</v>
      </c>
      <c r="F72" t="s">
        <v>224</v>
      </c>
      <c r="G72" t="s">
        <v>244</v>
      </c>
      <c r="H72">
        <v>1630017963051</v>
      </c>
      <c r="I72" t="s">
        <v>1355</v>
      </c>
      <c r="J72">
        <v>27.9</v>
      </c>
      <c r="K72" t="s">
        <v>1356</v>
      </c>
      <c r="L72">
        <v>83000</v>
      </c>
    </row>
    <row r="73" spans="1:12" x14ac:dyDescent="0.25">
      <c r="A73" t="s">
        <v>541</v>
      </c>
      <c r="B73" t="s">
        <v>542</v>
      </c>
      <c r="C73" t="s">
        <v>21</v>
      </c>
      <c r="D73">
        <v>780</v>
      </c>
      <c r="E73" t="s">
        <v>543</v>
      </c>
      <c r="F73" t="s">
        <v>238</v>
      </c>
      <c r="G73" t="s">
        <v>238</v>
      </c>
      <c r="H73">
        <v>7800017963503</v>
      </c>
      <c r="I73" t="s">
        <v>544</v>
      </c>
      <c r="J73">
        <v>23.7</v>
      </c>
      <c r="K73" t="s">
        <v>545</v>
      </c>
      <c r="L73">
        <v>80380</v>
      </c>
    </row>
    <row r="74" spans="1:12" x14ac:dyDescent="0.25">
      <c r="A74" t="s">
        <v>3189</v>
      </c>
      <c r="B74" t="s">
        <v>3190</v>
      </c>
      <c r="C74" t="s">
        <v>21</v>
      </c>
      <c r="D74">
        <v>2509</v>
      </c>
      <c r="E74" t="s">
        <v>3191</v>
      </c>
      <c r="F74" t="s">
        <v>198</v>
      </c>
      <c r="G74" t="s">
        <v>197</v>
      </c>
      <c r="H74">
        <v>25090017958315</v>
      </c>
      <c r="I74" t="s">
        <v>3192</v>
      </c>
      <c r="J74">
        <v>24.3</v>
      </c>
      <c r="K74" t="s">
        <v>3193</v>
      </c>
      <c r="L74">
        <v>80000</v>
      </c>
    </row>
    <row r="75" spans="1:12" x14ac:dyDescent="0.25">
      <c r="A75" t="s">
        <v>3412</v>
      </c>
      <c r="B75" t="s">
        <v>3413</v>
      </c>
      <c r="C75" t="s">
        <v>21</v>
      </c>
      <c r="D75">
        <v>1096</v>
      </c>
      <c r="E75" t="s">
        <v>3414</v>
      </c>
      <c r="F75" t="s">
        <v>1201</v>
      </c>
      <c r="G75" t="s">
        <v>1200</v>
      </c>
      <c r="H75">
        <v>10960017961229</v>
      </c>
      <c r="I75" t="s">
        <v>3415</v>
      </c>
      <c r="J75">
        <v>25.7</v>
      </c>
      <c r="K75" t="s">
        <v>3416</v>
      </c>
      <c r="L75">
        <v>80000</v>
      </c>
    </row>
    <row r="76" spans="1:12" x14ac:dyDescent="0.25">
      <c r="A76" t="s">
        <v>2587</v>
      </c>
      <c r="B76" t="s">
        <v>2588</v>
      </c>
      <c r="C76" t="s">
        <v>21</v>
      </c>
      <c r="D76">
        <v>3908</v>
      </c>
      <c r="E76" t="s">
        <v>2589</v>
      </c>
      <c r="F76" t="s">
        <v>573</v>
      </c>
      <c r="G76" t="s">
        <v>2061</v>
      </c>
      <c r="H76">
        <v>39080017960326</v>
      </c>
      <c r="I76" t="s">
        <v>2590</v>
      </c>
      <c r="J76">
        <v>25.6</v>
      </c>
      <c r="K76" t="s">
        <v>2591</v>
      </c>
      <c r="L76">
        <v>79600</v>
      </c>
    </row>
    <row r="77" spans="1:12" x14ac:dyDescent="0.25">
      <c r="A77" t="s">
        <v>2191</v>
      </c>
      <c r="B77" t="s">
        <v>2192</v>
      </c>
      <c r="C77" t="s">
        <v>21</v>
      </c>
      <c r="D77">
        <v>1978</v>
      </c>
      <c r="E77" t="s">
        <v>2193</v>
      </c>
      <c r="F77" t="s">
        <v>371</v>
      </c>
      <c r="G77" t="s">
        <v>512</v>
      </c>
      <c r="H77">
        <v>19780017960386</v>
      </c>
      <c r="I77" t="s">
        <v>2194</v>
      </c>
      <c r="J77">
        <v>22.7</v>
      </c>
      <c r="K77" t="s">
        <v>2195</v>
      </c>
      <c r="L77">
        <v>78474</v>
      </c>
    </row>
    <row r="78" spans="1:12" x14ac:dyDescent="0.25">
      <c r="A78" t="s">
        <v>1233</v>
      </c>
      <c r="B78" t="s">
        <v>1234</v>
      </c>
      <c r="C78" t="s">
        <v>21</v>
      </c>
      <c r="D78">
        <v>2681</v>
      </c>
      <c r="E78" t="s">
        <v>631</v>
      </c>
      <c r="F78" t="s">
        <v>371</v>
      </c>
      <c r="G78" t="s">
        <v>371</v>
      </c>
      <c r="H78">
        <v>26810017962122</v>
      </c>
      <c r="I78" t="s">
        <v>1235</v>
      </c>
      <c r="J78">
        <v>23.6</v>
      </c>
      <c r="K78" t="s">
        <v>1236</v>
      </c>
      <c r="L78">
        <v>78410</v>
      </c>
    </row>
    <row r="79" spans="1:12" x14ac:dyDescent="0.25">
      <c r="A79" t="s">
        <v>3519</v>
      </c>
      <c r="B79" t="s">
        <v>3520</v>
      </c>
      <c r="C79" t="s">
        <v>3521</v>
      </c>
      <c r="D79">
        <v>3184</v>
      </c>
      <c r="E79" t="s">
        <v>3524</v>
      </c>
      <c r="F79" t="s">
        <v>314</v>
      </c>
      <c r="G79" t="s">
        <v>313</v>
      </c>
      <c r="H79">
        <v>31840017961617</v>
      </c>
      <c r="I79" t="s">
        <v>3525</v>
      </c>
      <c r="J79">
        <v>23.2</v>
      </c>
      <c r="K79" t="s">
        <v>3526</v>
      </c>
      <c r="L79">
        <v>78250</v>
      </c>
    </row>
    <row r="80" spans="1:12" x14ac:dyDescent="0.25">
      <c r="A80" t="s">
        <v>4023</v>
      </c>
      <c r="B80" t="s">
        <v>3848</v>
      </c>
      <c r="C80" t="s">
        <v>21</v>
      </c>
      <c r="D80">
        <v>2783</v>
      </c>
      <c r="E80" t="s">
        <v>4024</v>
      </c>
      <c r="F80" t="s">
        <v>525</v>
      </c>
      <c r="G80" t="s">
        <v>524</v>
      </c>
      <c r="H80">
        <v>27830017959413</v>
      </c>
      <c r="I80" t="s">
        <v>4025</v>
      </c>
      <c r="J80">
        <v>23.6</v>
      </c>
      <c r="K80" t="s">
        <v>826</v>
      </c>
      <c r="L80">
        <v>78000</v>
      </c>
    </row>
    <row r="81" spans="1:12" x14ac:dyDescent="0.25">
      <c r="A81" t="s">
        <v>1000</v>
      </c>
      <c r="B81" t="s">
        <v>1001</v>
      </c>
      <c r="C81" t="s">
        <v>21</v>
      </c>
      <c r="D81">
        <v>2101</v>
      </c>
      <c r="E81" t="s">
        <v>1002</v>
      </c>
      <c r="F81" t="s">
        <v>446</v>
      </c>
      <c r="G81" t="s">
        <v>1003</v>
      </c>
      <c r="H81">
        <v>21010017961119</v>
      </c>
      <c r="I81" t="s">
        <v>1004</v>
      </c>
      <c r="J81">
        <v>35</v>
      </c>
      <c r="K81" t="s">
        <v>1005</v>
      </c>
      <c r="L81">
        <v>75931</v>
      </c>
    </row>
    <row r="82" spans="1:12" x14ac:dyDescent="0.25">
      <c r="A82" t="s">
        <v>1807</v>
      </c>
      <c r="B82" t="s">
        <v>1808</v>
      </c>
      <c r="C82" t="s">
        <v>21</v>
      </c>
      <c r="D82">
        <v>1863</v>
      </c>
      <c r="E82" t="s">
        <v>1809</v>
      </c>
      <c r="F82" t="s">
        <v>446</v>
      </c>
      <c r="G82" t="s">
        <v>997</v>
      </c>
      <c r="H82">
        <v>18630017959529</v>
      </c>
      <c r="I82" t="s">
        <v>1810</v>
      </c>
      <c r="J82">
        <v>35.9</v>
      </c>
      <c r="K82" t="s">
        <v>1811</v>
      </c>
      <c r="L82">
        <v>75300</v>
      </c>
    </row>
    <row r="83" spans="1:12" x14ac:dyDescent="0.25">
      <c r="A83" t="s">
        <v>4036</v>
      </c>
      <c r="B83" t="s">
        <v>4037</v>
      </c>
      <c r="C83" t="s">
        <v>21</v>
      </c>
      <c r="D83">
        <v>3408</v>
      </c>
      <c r="E83" t="s">
        <v>4038</v>
      </c>
      <c r="F83" t="s">
        <v>573</v>
      </c>
      <c r="G83" t="s">
        <v>4039</v>
      </c>
      <c r="H83">
        <v>34080017963461</v>
      </c>
      <c r="I83" t="s">
        <v>4040</v>
      </c>
      <c r="J83">
        <v>30.5</v>
      </c>
      <c r="K83" t="s">
        <v>4041</v>
      </c>
      <c r="L83">
        <v>75035</v>
      </c>
    </row>
    <row r="84" spans="1:12" x14ac:dyDescent="0.25">
      <c r="A84" t="s">
        <v>2294</v>
      </c>
      <c r="B84" t="s">
        <v>1767</v>
      </c>
      <c r="C84" t="s">
        <v>21</v>
      </c>
      <c r="D84">
        <v>3604</v>
      </c>
      <c r="E84" t="s">
        <v>2295</v>
      </c>
      <c r="F84" t="s">
        <v>434</v>
      </c>
      <c r="G84" t="s">
        <v>2296</v>
      </c>
      <c r="H84">
        <v>36040017958691</v>
      </c>
      <c r="I84" t="s">
        <v>2297</v>
      </c>
      <c r="J84">
        <v>23.2</v>
      </c>
      <c r="K84" t="s">
        <v>2298</v>
      </c>
      <c r="L84">
        <v>74435</v>
      </c>
    </row>
    <row r="85" spans="1:12" x14ac:dyDescent="0.25">
      <c r="A85" t="s">
        <v>1368</v>
      </c>
      <c r="B85" t="s">
        <v>1369</v>
      </c>
      <c r="C85" t="s">
        <v>21</v>
      </c>
      <c r="D85">
        <v>3471</v>
      </c>
      <c r="E85" t="s">
        <v>1370</v>
      </c>
      <c r="F85" t="s">
        <v>134</v>
      </c>
      <c r="G85" t="s">
        <v>1371</v>
      </c>
      <c r="H85">
        <v>34710017962310</v>
      </c>
      <c r="I85" t="s">
        <v>1372</v>
      </c>
      <c r="J85">
        <v>22</v>
      </c>
      <c r="K85" t="s">
        <v>1373</v>
      </c>
      <c r="L85">
        <v>74130</v>
      </c>
    </row>
    <row r="86" spans="1:12" x14ac:dyDescent="0.25">
      <c r="A86" t="s">
        <v>1955</v>
      </c>
      <c r="B86" t="s">
        <v>1956</v>
      </c>
      <c r="C86" t="s">
        <v>21</v>
      </c>
      <c r="D86">
        <v>1205</v>
      </c>
      <c r="E86" t="s">
        <v>1957</v>
      </c>
      <c r="F86" t="s">
        <v>44</v>
      </c>
      <c r="G86" t="s">
        <v>784</v>
      </c>
      <c r="H86">
        <v>12050017961943</v>
      </c>
      <c r="I86" t="s">
        <v>1958</v>
      </c>
      <c r="J86">
        <v>24.7</v>
      </c>
      <c r="K86" t="s">
        <v>1959</v>
      </c>
      <c r="L86">
        <v>73000</v>
      </c>
    </row>
    <row r="87" spans="1:12" x14ac:dyDescent="0.25">
      <c r="A87" t="s">
        <v>3174</v>
      </c>
      <c r="B87" t="s">
        <v>3175</v>
      </c>
      <c r="C87" t="s">
        <v>21</v>
      </c>
      <c r="D87">
        <v>805</v>
      </c>
      <c r="E87" t="s">
        <v>1851</v>
      </c>
      <c r="F87" t="s">
        <v>476</v>
      </c>
      <c r="G87" t="s">
        <v>1467</v>
      </c>
      <c r="H87">
        <v>8050017961635</v>
      </c>
      <c r="I87" t="s">
        <v>3176</v>
      </c>
      <c r="J87">
        <v>20.8</v>
      </c>
      <c r="K87" t="s">
        <v>3177</v>
      </c>
      <c r="L87">
        <v>73000</v>
      </c>
    </row>
    <row r="88" spans="1:12" x14ac:dyDescent="0.25">
      <c r="A88" t="s">
        <v>1982</v>
      </c>
      <c r="B88" t="s">
        <v>1983</v>
      </c>
      <c r="C88" t="s">
        <v>21</v>
      </c>
      <c r="D88">
        <v>1636</v>
      </c>
      <c r="E88" t="s">
        <v>1984</v>
      </c>
      <c r="F88" t="s">
        <v>1986</v>
      </c>
      <c r="G88" t="s">
        <v>1985</v>
      </c>
      <c r="H88">
        <v>16360017963607</v>
      </c>
      <c r="I88" t="s">
        <v>1987</v>
      </c>
      <c r="J88">
        <v>21.8</v>
      </c>
      <c r="K88" t="s">
        <v>1988</v>
      </c>
      <c r="L88">
        <v>72400</v>
      </c>
    </row>
    <row r="89" spans="1:12" x14ac:dyDescent="0.25">
      <c r="A89" t="s">
        <v>4153</v>
      </c>
      <c r="B89" t="s">
        <v>4154</v>
      </c>
      <c r="C89" t="s">
        <v>21</v>
      </c>
      <c r="D89">
        <v>1282</v>
      </c>
      <c r="E89" t="s">
        <v>4155</v>
      </c>
      <c r="F89" t="s">
        <v>284</v>
      </c>
      <c r="G89" t="s">
        <v>3125</v>
      </c>
      <c r="H89">
        <v>12820017958372</v>
      </c>
      <c r="I89" t="s">
        <v>4156</v>
      </c>
      <c r="J89">
        <v>21.4</v>
      </c>
      <c r="K89" t="s">
        <v>4157</v>
      </c>
      <c r="L89">
        <v>72115</v>
      </c>
    </row>
    <row r="90" spans="1:12" x14ac:dyDescent="0.25">
      <c r="A90" t="s">
        <v>2852</v>
      </c>
      <c r="B90" t="s">
        <v>2853</v>
      </c>
      <c r="C90" t="s">
        <v>21</v>
      </c>
      <c r="D90">
        <v>783</v>
      </c>
      <c r="E90" t="s">
        <v>2855</v>
      </c>
      <c r="F90" t="s">
        <v>298</v>
      </c>
      <c r="G90" t="s">
        <v>2856</v>
      </c>
      <c r="H90">
        <v>7830017960652</v>
      </c>
      <c r="I90" t="s">
        <v>2857</v>
      </c>
      <c r="J90">
        <v>20.21</v>
      </c>
      <c r="K90" t="s">
        <v>2858</v>
      </c>
      <c r="L90">
        <v>71000</v>
      </c>
    </row>
    <row r="91" spans="1:12" x14ac:dyDescent="0.25">
      <c r="A91" t="s">
        <v>611</v>
      </c>
      <c r="B91" t="s">
        <v>612</v>
      </c>
      <c r="C91" t="s">
        <v>354</v>
      </c>
      <c r="D91">
        <v>3744</v>
      </c>
      <c r="E91" t="s">
        <v>614</v>
      </c>
      <c r="F91" t="s">
        <v>371</v>
      </c>
      <c r="G91" t="s">
        <v>370</v>
      </c>
      <c r="H91">
        <v>37440017961351</v>
      </c>
      <c r="I91" t="s">
        <v>615</v>
      </c>
      <c r="J91">
        <v>35.6</v>
      </c>
      <c r="K91" t="s">
        <v>616</v>
      </c>
      <c r="L91">
        <v>70100</v>
      </c>
    </row>
    <row r="92" spans="1:12" x14ac:dyDescent="0.25">
      <c r="A92" t="s">
        <v>727</v>
      </c>
      <c r="B92" t="s">
        <v>728</v>
      </c>
      <c r="C92" t="s">
        <v>21</v>
      </c>
      <c r="D92">
        <v>2211</v>
      </c>
      <c r="E92" t="s">
        <v>729</v>
      </c>
      <c r="F92" t="s">
        <v>322</v>
      </c>
      <c r="G92" t="s">
        <v>322</v>
      </c>
      <c r="H92">
        <v>22110017959238</v>
      </c>
      <c r="I92" t="s">
        <v>730</v>
      </c>
      <c r="J92">
        <v>20.8</v>
      </c>
      <c r="K92" t="s">
        <v>731</v>
      </c>
      <c r="L92">
        <v>70000</v>
      </c>
    </row>
    <row r="93" spans="1:12" x14ac:dyDescent="0.25">
      <c r="A93" t="s">
        <v>810</v>
      </c>
      <c r="B93" t="s">
        <v>811</v>
      </c>
      <c r="C93" t="s">
        <v>21</v>
      </c>
      <c r="D93">
        <v>149</v>
      </c>
      <c r="E93" t="s">
        <v>812</v>
      </c>
      <c r="F93" t="s">
        <v>749</v>
      </c>
      <c r="G93" t="s">
        <v>813</v>
      </c>
      <c r="H93">
        <v>1490017962545</v>
      </c>
      <c r="I93" t="s">
        <v>814</v>
      </c>
      <c r="J93">
        <v>20.2</v>
      </c>
      <c r="K93" t="s">
        <v>815</v>
      </c>
      <c r="L93">
        <v>70000</v>
      </c>
    </row>
    <row r="94" spans="1:12" x14ac:dyDescent="0.25">
      <c r="A94" t="s">
        <v>3063</v>
      </c>
      <c r="B94" t="s">
        <v>3064</v>
      </c>
      <c r="C94" t="s">
        <v>21</v>
      </c>
      <c r="D94">
        <v>1973</v>
      </c>
      <c r="E94" t="s">
        <v>3065</v>
      </c>
      <c r="F94" t="s">
        <v>44</v>
      </c>
      <c r="G94" t="s">
        <v>3066</v>
      </c>
      <c r="H94">
        <v>19730017963259</v>
      </c>
      <c r="I94" t="s">
        <v>3067</v>
      </c>
      <c r="J94">
        <v>20</v>
      </c>
      <c r="K94" t="s">
        <v>3068</v>
      </c>
      <c r="L94">
        <v>70000</v>
      </c>
    </row>
    <row r="95" spans="1:12" x14ac:dyDescent="0.25">
      <c r="A95" t="s">
        <v>3516</v>
      </c>
      <c r="B95" t="s">
        <v>3517</v>
      </c>
      <c r="C95" t="s">
        <v>21</v>
      </c>
      <c r="D95">
        <v>862</v>
      </c>
      <c r="E95" t="s">
        <v>1466</v>
      </c>
      <c r="F95" t="s">
        <v>476</v>
      </c>
      <c r="G95" t="s">
        <v>1467</v>
      </c>
      <c r="H95">
        <v>8620017959504</v>
      </c>
      <c r="I95" t="s">
        <v>1856</v>
      </c>
      <c r="J95">
        <v>22.7</v>
      </c>
      <c r="K95" t="s">
        <v>3518</v>
      </c>
      <c r="L95">
        <v>70000</v>
      </c>
    </row>
    <row r="96" spans="1:12" x14ac:dyDescent="0.25">
      <c r="A96" t="s">
        <v>1623</v>
      </c>
      <c r="B96" t="s">
        <v>1624</v>
      </c>
      <c r="C96" t="s">
        <v>21</v>
      </c>
      <c r="D96">
        <v>1271</v>
      </c>
      <c r="E96" t="s">
        <v>1625</v>
      </c>
      <c r="F96" t="s">
        <v>95</v>
      </c>
      <c r="G96" t="s">
        <v>1626</v>
      </c>
      <c r="H96">
        <v>12710017962404</v>
      </c>
      <c r="I96" t="s">
        <v>1627</v>
      </c>
      <c r="J96">
        <v>22.466000000000001</v>
      </c>
      <c r="K96" t="s">
        <v>1628</v>
      </c>
      <c r="L96">
        <v>69400</v>
      </c>
    </row>
    <row r="97" spans="1:12" x14ac:dyDescent="0.25">
      <c r="A97" t="s">
        <v>2606</v>
      </c>
      <c r="B97" t="s">
        <v>2607</v>
      </c>
      <c r="C97" t="s">
        <v>21</v>
      </c>
      <c r="D97">
        <v>3345</v>
      </c>
      <c r="E97" t="s">
        <v>2609</v>
      </c>
      <c r="F97" t="s">
        <v>142</v>
      </c>
      <c r="G97" t="s">
        <v>1032</v>
      </c>
      <c r="H97">
        <v>33450017960821</v>
      </c>
      <c r="I97" t="s">
        <v>2610</v>
      </c>
      <c r="J97">
        <v>22.3</v>
      </c>
      <c r="K97" t="s">
        <v>2611</v>
      </c>
      <c r="L97">
        <v>69000</v>
      </c>
    </row>
    <row r="98" spans="1:12" x14ac:dyDescent="0.25">
      <c r="A98" t="s">
        <v>2044</v>
      </c>
      <c r="B98" s="1">
        <v>44873.391724537039</v>
      </c>
      <c r="C98" t="s">
        <v>21</v>
      </c>
      <c r="D98">
        <v>1318</v>
      </c>
      <c r="E98" t="s">
        <v>2045</v>
      </c>
      <c r="F98" t="s">
        <v>198</v>
      </c>
      <c r="G98" t="s">
        <v>1078</v>
      </c>
      <c r="H98">
        <v>13180017959184</v>
      </c>
      <c r="I98" t="s">
        <v>2046</v>
      </c>
      <c r="J98">
        <v>24.4</v>
      </c>
      <c r="K98" t="s">
        <v>2047</v>
      </c>
      <c r="L98">
        <v>68000</v>
      </c>
    </row>
    <row r="99" spans="1:12" x14ac:dyDescent="0.25">
      <c r="A99" t="s">
        <v>3553</v>
      </c>
      <c r="B99" s="1">
        <v>44905.40730324074</v>
      </c>
      <c r="C99" t="s">
        <v>21</v>
      </c>
      <c r="D99">
        <v>3923</v>
      </c>
      <c r="E99" t="s">
        <v>3554</v>
      </c>
      <c r="F99" t="s">
        <v>306</v>
      </c>
      <c r="G99" t="s">
        <v>1877</v>
      </c>
      <c r="H99">
        <v>39230017961467</v>
      </c>
      <c r="I99" t="s">
        <v>3555</v>
      </c>
      <c r="J99">
        <v>40.4</v>
      </c>
      <c r="K99" t="s">
        <v>3556</v>
      </c>
      <c r="L99">
        <v>67767</v>
      </c>
    </row>
    <row r="100" spans="1:12" x14ac:dyDescent="0.25">
      <c r="A100" t="s">
        <v>4109</v>
      </c>
      <c r="B100" t="s">
        <v>4110</v>
      </c>
      <c r="C100" t="s">
        <v>21</v>
      </c>
      <c r="D100">
        <v>2466</v>
      </c>
      <c r="E100" t="s">
        <v>4111</v>
      </c>
      <c r="F100" t="s">
        <v>1106</v>
      </c>
      <c r="G100" t="s">
        <v>4112</v>
      </c>
      <c r="H100">
        <v>24660017959380</v>
      </c>
      <c r="I100" t="s">
        <v>4113</v>
      </c>
      <c r="J100">
        <v>19.899999999999999</v>
      </c>
      <c r="K100" t="s">
        <v>4114</v>
      </c>
      <c r="L100">
        <v>67284</v>
      </c>
    </row>
    <row r="101" spans="1:12" x14ac:dyDescent="0.25">
      <c r="A101" t="s">
        <v>4301</v>
      </c>
      <c r="B101" t="s">
        <v>4302</v>
      </c>
      <c r="C101" t="s">
        <v>21</v>
      </c>
      <c r="D101">
        <v>2519</v>
      </c>
      <c r="E101" t="s">
        <v>4303</v>
      </c>
      <c r="F101" t="s">
        <v>58</v>
      </c>
      <c r="G101" t="s">
        <v>2182</v>
      </c>
      <c r="H101">
        <v>25190017961485</v>
      </c>
      <c r="I101" t="s">
        <v>4304</v>
      </c>
      <c r="J101">
        <v>21</v>
      </c>
      <c r="K101" t="s">
        <v>4305</v>
      </c>
      <c r="L101">
        <v>67000</v>
      </c>
    </row>
    <row r="102" spans="1:12" x14ac:dyDescent="0.25">
      <c r="A102" t="s">
        <v>3453</v>
      </c>
      <c r="B102" t="s">
        <v>3454</v>
      </c>
      <c r="C102" t="s">
        <v>21</v>
      </c>
      <c r="D102">
        <v>1110</v>
      </c>
      <c r="E102" t="s">
        <v>3455</v>
      </c>
      <c r="F102" t="s">
        <v>420</v>
      </c>
      <c r="G102" t="s">
        <v>419</v>
      </c>
      <c r="H102">
        <v>11100017959888</v>
      </c>
      <c r="I102" t="s">
        <v>3456</v>
      </c>
      <c r="J102">
        <v>22.2</v>
      </c>
      <c r="K102" t="s">
        <v>3457</v>
      </c>
      <c r="L102">
        <v>66300</v>
      </c>
    </row>
    <row r="103" spans="1:12" x14ac:dyDescent="0.25">
      <c r="A103" t="s">
        <v>2677</v>
      </c>
      <c r="B103" s="1">
        <v>44659.423055555555</v>
      </c>
      <c r="C103" t="s">
        <v>21</v>
      </c>
      <c r="D103">
        <v>544</v>
      </c>
      <c r="E103" t="s">
        <v>2678</v>
      </c>
      <c r="F103" t="s">
        <v>224</v>
      </c>
      <c r="G103" t="s">
        <v>2679</v>
      </c>
      <c r="H103">
        <v>5440017962547</v>
      </c>
      <c r="I103" t="s">
        <v>2680</v>
      </c>
      <c r="J103">
        <v>19.8</v>
      </c>
      <c r="K103" t="s">
        <v>2681</v>
      </c>
      <c r="L103">
        <v>66000</v>
      </c>
    </row>
    <row r="104" spans="1:12" x14ac:dyDescent="0.25">
      <c r="A104" t="s">
        <v>2946</v>
      </c>
      <c r="B104" t="s">
        <v>2947</v>
      </c>
      <c r="C104" t="s">
        <v>21</v>
      </c>
      <c r="D104">
        <v>1886</v>
      </c>
      <c r="E104" t="s">
        <v>2948</v>
      </c>
      <c r="F104" t="s">
        <v>58</v>
      </c>
      <c r="G104" t="s">
        <v>65</v>
      </c>
      <c r="H104">
        <v>18860017961562</v>
      </c>
      <c r="I104" t="s">
        <v>2851</v>
      </c>
      <c r="J104">
        <v>20.3</v>
      </c>
      <c r="K104" t="s">
        <v>2949</v>
      </c>
      <c r="L104">
        <v>66000</v>
      </c>
    </row>
    <row r="105" spans="1:12" x14ac:dyDescent="0.25">
      <c r="A105" t="s">
        <v>3448</v>
      </c>
      <c r="B105" t="s">
        <v>3449</v>
      </c>
      <c r="C105" t="s">
        <v>21</v>
      </c>
      <c r="D105">
        <v>1084</v>
      </c>
      <c r="E105" t="s">
        <v>3450</v>
      </c>
      <c r="F105" t="s">
        <v>258</v>
      </c>
      <c r="G105" t="s">
        <v>760</v>
      </c>
      <c r="H105">
        <v>10840017963447</v>
      </c>
      <c r="I105" t="s">
        <v>3451</v>
      </c>
      <c r="J105">
        <v>21.48</v>
      </c>
      <c r="K105" t="s">
        <v>3452</v>
      </c>
      <c r="L105">
        <v>65035</v>
      </c>
    </row>
    <row r="106" spans="1:12" x14ac:dyDescent="0.25">
      <c r="A106" t="s">
        <v>122</v>
      </c>
      <c r="B106" t="s">
        <v>123</v>
      </c>
      <c r="C106" t="s">
        <v>21</v>
      </c>
      <c r="D106">
        <v>1789</v>
      </c>
      <c r="E106" t="s">
        <v>125</v>
      </c>
      <c r="F106" t="s">
        <v>44</v>
      </c>
      <c r="G106" t="s">
        <v>126</v>
      </c>
      <c r="H106">
        <v>17890017961158</v>
      </c>
      <c r="I106" t="s">
        <v>127</v>
      </c>
      <c r="J106">
        <v>33.6</v>
      </c>
      <c r="K106" t="s">
        <v>128</v>
      </c>
      <c r="L106">
        <v>65000</v>
      </c>
    </row>
    <row r="107" spans="1:12" x14ac:dyDescent="0.25">
      <c r="A107" t="s">
        <v>4175</v>
      </c>
      <c r="B107" t="s">
        <v>4176</v>
      </c>
      <c r="C107" t="s">
        <v>21</v>
      </c>
      <c r="D107">
        <v>3821</v>
      </c>
      <c r="E107" t="s">
        <v>4177</v>
      </c>
      <c r="F107" t="s">
        <v>427</v>
      </c>
      <c r="G107" t="s">
        <v>1799</v>
      </c>
      <c r="H107">
        <v>38210017959206</v>
      </c>
      <c r="I107" t="s">
        <v>4178</v>
      </c>
      <c r="J107">
        <v>21.3</v>
      </c>
      <c r="K107" t="s">
        <v>4179</v>
      </c>
      <c r="L107">
        <v>65000</v>
      </c>
    </row>
    <row r="108" spans="1:12" x14ac:dyDescent="0.25">
      <c r="A108" t="s">
        <v>4285</v>
      </c>
      <c r="B108" t="s">
        <v>4286</v>
      </c>
      <c r="C108" t="s">
        <v>21</v>
      </c>
      <c r="D108">
        <v>614</v>
      </c>
      <c r="E108" t="s">
        <v>4287</v>
      </c>
      <c r="F108" t="s">
        <v>150</v>
      </c>
      <c r="G108" t="s">
        <v>276</v>
      </c>
      <c r="H108">
        <v>6140017962573</v>
      </c>
      <c r="I108" t="s">
        <v>4288</v>
      </c>
      <c r="J108">
        <v>23.876999999999999</v>
      </c>
      <c r="K108" t="s">
        <v>4289</v>
      </c>
      <c r="L108">
        <v>64000</v>
      </c>
    </row>
    <row r="109" spans="1:12" x14ac:dyDescent="0.25">
      <c r="A109" t="s">
        <v>3270</v>
      </c>
      <c r="B109" t="s">
        <v>3271</v>
      </c>
      <c r="C109" t="s">
        <v>21</v>
      </c>
      <c r="D109">
        <v>3447</v>
      </c>
      <c r="E109" t="s">
        <v>3272</v>
      </c>
      <c r="F109" t="s">
        <v>44</v>
      </c>
      <c r="G109" t="s">
        <v>784</v>
      </c>
      <c r="H109">
        <v>34470017961936</v>
      </c>
      <c r="I109" t="s">
        <v>3273</v>
      </c>
      <c r="J109">
        <v>20.8</v>
      </c>
      <c r="K109" t="s">
        <v>3274</v>
      </c>
      <c r="L109">
        <v>63992</v>
      </c>
    </row>
    <row r="110" spans="1:12" x14ac:dyDescent="0.25">
      <c r="A110" t="s">
        <v>2597</v>
      </c>
      <c r="B110" t="s">
        <v>2598</v>
      </c>
      <c r="C110" t="s">
        <v>21</v>
      </c>
      <c r="D110">
        <v>2165</v>
      </c>
      <c r="E110" t="s">
        <v>723</v>
      </c>
      <c r="F110" t="s">
        <v>358</v>
      </c>
      <c r="G110" t="s">
        <v>724</v>
      </c>
      <c r="H110">
        <v>21650017959265</v>
      </c>
      <c r="I110" t="s">
        <v>202</v>
      </c>
      <c r="J110">
        <v>24.6</v>
      </c>
      <c r="K110" t="s">
        <v>2599</v>
      </c>
      <c r="L110">
        <v>63844</v>
      </c>
    </row>
    <row r="111" spans="1:12" x14ac:dyDescent="0.25">
      <c r="A111" t="s">
        <v>2474</v>
      </c>
      <c r="B111" s="1">
        <v>44690.701006944444</v>
      </c>
      <c r="C111" t="s">
        <v>21</v>
      </c>
      <c r="D111">
        <v>3374</v>
      </c>
      <c r="E111" t="s">
        <v>2475</v>
      </c>
      <c r="F111" t="s">
        <v>104</v>
      </c>
      <c r="G111" t="s">
        <v>1461</v>
      </c>
      <c r="H111">
        <v>33740017962039</v>
      </c>
      <c r="I111" t="s">
        <v>2476</v>
      </c>
      <c r="J111">
        <v>18.64</v>
      </c>
      <c r="K111" t="s">
        <v>2477</v>
      </c>
      <c r="L111">
        <v>63035</v>
      </c>
    </row>
    <row r="112" spans="1:12" x14ac:dyDescent="0.25">
      <c r="A112" t="s">
        <v>3425</v>
      </c>
      <c r="B112" t="s">
        <v>3426</v>
      </c>
      <c r="C112" t="s">
        <v>21</v>
      </c>
      <c r="D112">
        <v>3697</v>
      </c>
      <c r="E112" t="s">
        <v>3427</v>
      </c>
      <c r="F112" t="s">
        <v>434</v>
      </c>
      <c r="G112" t="s">
        <v>3181</v>
      </c>
      <c r="H112">
        <v>36970017959482</v>
      </c>
      <c r="I112" t="s">
        <v>3428</v>
      </c>
      <c r="J112">
        <v>21.6</v>
      </c>
      <c r="K112" t="s">
        <v>3429</v>
      </c>
      <c r="L112">
        <v>63035</v>
      </c>
    </row>
    <row r="113" spans="1:12" x14ac:dyDescent="0.25">
      <c r="A113" t="s">
        <v>558</v>
      </c>
      <c r="B113" t="s">
        <v>559</v>
      </c>
      <c r="C113" t="s">
        <v>354</v>
      </c>
      <c r="D113">
        <v>3873</v>
      </c>
      <c r="E113" t="s">
        <v>561</v>
      </c>
      <c r="F113" t="s">
        <v>58</v>
      </c>
      <c r="G113" t="s">
        <v>65</v>
      </c>
      <c r="H113">
        <v>38730017958779</v>
      </c>
      <c r="I113" t="s">
        <v>562</v>
      </c>
      <c r="J113">
        <v>22.6</v>
      </c>
      <c r="K113" t="s">
        <v>563</v>
      </c>
      <c r="L113">
        <v>62035</v>
      </c>
    </row>
    <row r="114" spans="1:12" x14ac:dyDescent="0.25">
      <c r="A114" t="s">
        <v>3891</v>
      </c>
      <c r="B114" t="s">
        <v>2335</v>
      </c>
      <c r="C114" t="s">
        <v>21</v>
      </c>
      <c r="D114">
        <v>1334</v>
      </c>
      <c r="E114" t="s">
        <v>3892</v>
      </c>
      <c r="F114" t="s">
        <v>500</v>
      </c>
      <c r="G114" t="s">
        <v>3364</v>
      </c>
      <c r="H114">
        <v>13340017962053</v>
      </c>
      <c r="I114" t="s">
        <v>3893</v>
      </c>
      <c r="J114">
        <v>17.8</v>
      </c>
      <c r="K114" t="s">
        <v>3894</v>
      </c>
      <c r="L114">
        <v>62000</v>
      </c>
    </row>
    <row r="115" spans="1:12" x14ac:dyDescent="0.25">
      <c r="A115" t="s">
        <v>2289</v>
      </c>
      <c r="B115" t="s">
        <v>2290</v>
      </c>
      <c r="C115" t="s">
        <v>21</v>
      </c>
      <c r="D115">
        <v>3486</v>
      </c>
      <c r="E115" t="s">
        <v>2291</v>
      </c>
      <c r="F115" t="s">
        <v>104</v>
      </c>
      <c r="G115" t="s">
        <v>1689</v>
      </c>
      <c r="H115">
        <v>34860017958572</v>
      </c>
      <c r="I115" t="s">
        <v>2292</v>
      </c>
      <c r="J115">
        <v>17.8</v>
      </c>
      <c r="K115" t="s">
        <v>2293</v>
      </c>
      <c r="L115">
        <v>60120</v>
      </c>
    </row>
    <row r="116" spans="1:12" x14ac:dyDescent="0.25">
      <c r="A116" t="s">
        <v>273</v>
      </c>
      <c r="B116" t="s">
        <v>274</v>
      </c>
      <c r="C116" t="s">
        <v>21</v>
      </c>
      <c r="D116">
        <v>801</v>
      </c>
      <c r="E116" t="s">
        <v>275</v>
      </c>
      <c r="F116" t="s">
        <v>150</v>
      </c>
      <c r="G116" t="s">
        <v>276</v>
      </c>
      <c r="H116">
        <v>8010017960391</v>
      </c>
      <c r="I116" t="s">
        <v>277</v>
      </c>
      <c r="J116">
        <v>19.905000000000001</v>
      </c>
      <c r="K116" t="s">
        <v>278</v>
      </c>
      <c r="L116">
        <v>60000</v>
      </c>
    </row>
    <row r="117" spans="1:12" x14ac:dyDescent="0.25">
      <c r="A117" t="s">
        <v>1159</v>
      </c>
      <c r="B117" t="s">
        <v>1160</v>
      </c>
      <c r="C117" t="s">
        <v>21</v>
      </c>
      <c r="D117">
        <v>2170</v>
      </c>
      <c r="E117" t="s">
        <v>1161</v>
      </c>
      <c r="F117" t="s">
        <v>44</v>
      </c>
      <c r="G117" t="s">
        <v>784</v>
      </c>
      <c r="H117">
        <v>21700017959597</v>
      </c>
      <c r="I117" t="s">
        <v>1162</v>
      </c>
      <c r="J117">
        <v>17.3</v>
      </c>
      <c r="K117" t="s">
        <v>1163</v>
      </c>
      <c r="L117">
        <v>60000</v>
      </c>
    </row>
    <row r="118" spans="1:12" x14ac:dyDescent="0.25">
      <c r="A118" t="s">
        <v>1198</v>
      </c>
      <c r="B118" s="1">
        <v>44420.439513888887</v>
      </c>
      <c r="C118" t="s">
        <v>21</v>
      </c>
      <c r="D118">
        <v>1874</v>
      </c>
      <c r="E118" t="s">
        <v>1199</v>
      </c>
      <c r="F118" t="s">
        <v>1201</v>
      </c>
      <c r="G118" t="s">
        <v>1200</v>
      </c>
      <c r="H118">
        <v>18740017959591</v>
      </c>
      <c r="I118" t="s">
        <v>1202</v>
      </c>
      <c r="J118">
        <v>20.9</v>
      </c>
      <c r="K118" t="s">
        <v>1203</v>
      </c>
      <c r="L118">
        <v>60000</v>
      </c>
    </row>
    <row r="119" spans="1:12" x14ac:dyDescent="0.25">
      <c r="A119" t="s">
        <v>1475</v>
      </c>
      <c r="B119" t="s">
        <v>1476</v>
      </c>
      <c r="C119" t="s">
        <v>354</v>
      </c>
      <c r="D119">
        <v>1565</v>
      </c>
      <c r="E119" t="s">
        <v>452</v>
      </c>
      <c r="F119" t="s">
        <v>371</v>
      </c>
      <c r="G119" t="s">
        <v>453</v>
      </c>
      <c r="H119">
        <v>15650017958367</v>
      </c>
      <c r="I119" t="s">
        <v>1477</v>
      </c>
      <c r="J119">
        <v>17.5</v>
      </c>
      <c r="K119" t="s">
        <v>1478</v>
      </c>
      <c r="L119">
        <v>60000</v>
      </c>
    </row>
    <row r="120" spans="1:12" x14ac:dyDescent="0.25">
      <c r="A120" t="s">
        <v>1552</v>
      </c>
      <c r="B120" t="s">
        <v>1553</v>
      </c>
      <c r="C120" t="s">
        <v>21</v>
      </c>
      <c r="D120">
        <v>337</v>
      </c>
      <c r="E120" t="s">
        <v>1554</v>
      </c>
      <c r="F120" t="s">
        <v>476</v>
      </c>
      <c r="G120" t="s">
        <v>1555</v>
      </c>
      <c r="H120">
        <v>3370017961933</v>
      </c>
      <c r="I120" t="s">
        <v>1556</v>
      </c>
      <c r="J120">
        <v>21.213999999999999</v>
      </c>
      <c r="K120" t="s">
        <v>1557</v>
      </c>
      <c r="L120">
        <v>60000</v>
      </c>
    </row>
    <row r="121" spans="1:12" x14ac:dyDescent="0.25">
      <c r="A121" t="s">
        <v>4247</v>
      </c>
      <c r="B121" t="s">
        <v>1693</v>
      </c>
      <c r="C121" t="s">
        <v>21</v>
      </c>
      <c r="D121">
        <v>891</v>
      </c>
      <c r="E121" t="s">
        <v>4248</v>
      </c>
      <c r="F121" t="s">
        <v>427</v>
      </c>
      <c r="G121" t="s">
        <v>3906</v>
      </c>
      <c r="H121">
        <v>8910017959946</v>
      </c>
      <c r="I121" t="s">
        <v>4249</v>
      </c>
      <c r="J121">
        <v>18.899999999999999</v>
      </c>
      <c r="K121" t="s">
        <v>4250</v>
      </c>
      <c r="L121">
        <v>60000</v>
      </c>
    </row>
    <row r="122" spans="1:12" x14ac:dyDescent="0.25">
      <c r="A122" t="s">
        <v>745</v>
      </c>
      <c r="B122" t="s">
        <v>746</v>
      </c>
      <c r="C122" t="s">
        <v>21</v>
      </c>
      <c r="D122">
        <v>2705</v>
      </c>
      <c r="E122" t="s">
        <v>747</v>
      </c>
      <c r="F122" t="s">
        <v>749</v>
      </c>
      <c r="G122" t="s">
        <v>748</v>
      </c>
      <c r="H122">
        <v>27050017961023</v>
      </c>
      <c r="I122" t="s">
        <v>750</v>
      </c>
      <c r="J122">
        <v>16.8</v>
      </c>
      <c r="K122" t="s">
        <v>751</v>
      </c>
      <c r="L122">
        <v>58680</v>
      </c>
    </row>
    <row r="123" spans="1:12" x14ac:dyDescent="0.25">
      <c r="A123" t="s">
        <v>3700</v>
      </c>
      <c r="B123" t="s">
        <v>3701</v>
      </c>
      <c r="C123" t="s">
        <v>21</v>
      </c>
      <c r="D123">
        <v>1172</v>
      </c>
      <c r="E123" t="s">
        <v>3702</v>
      </c>
      <c r="F123" t="s">
        <v>238</v>
      </c>
      <c r="G123" t="s">
        <v>3703</v>
      </c>
      <c r="H123">
        <v>11720017963451</v>
      </c>
      <c r="I123" t="s">
        <v>2776</v>
      </c>
      <c r="J123">
        <v>27.4</v>
      </c>
      <c r="K123" t="s">
        <v>3704</v>
      </c>
      <c r="L123">
        <v>58648</v>
      </c>
    </row>
    <row r="124" spans="1:12" x14ac:dyDescent="0.25">
      <c r="A124" t="s">
        <v>114</v>
      </c>
      <c r="B124" t="s">
        <v>115</v>
      </c>
      <c r="C124" t="s">
        <v>21</v>
      </c>
      <c r="D124">
        <v>89</v>
      </c>
      <c r="E124" t="s">
        <v>117</v>
      </c>
      <c r="F124" t="s">
        <v>119</v>
      </c>
      <c r="G124" t="s">
        <v>118</v>
      </c>
      <c r="H124">
        <v>890017962832</v>
      </c>
      <c r="I124" t="s">
        <v>120</v>
      </c>
      <c r="J124">
        <v>19.899999999999999</v>
      </c>
      <c r="K124" t="s">
        <v>121</v>
      </c>
      <c r="L124">
        <v>58000</v>
      </c>
    </row>
    <row r="125" spans="1:12" x14ac:dyDescent="0.25">
      <c r="A125" t="s">
        <v>2064</v>
      </c>
      <c r="B125" t="s">
        <v>2065</v>
      </c>
      <c r="C125" t="s">
        <v>21</v>
      </c>
      <c r="D125">
        <v>1893</v>
      </c>
      <c r="E125" t="s">
        <v>2066</v>
      </c>
      <c r="F125" t="s">
        <v>104</v>
      </c>
      <c r="G125" t="s">
        <v>2067</v>
      </c>
      <c r="H125">
        <v>18930017961567</v>
      </c>
      <c r="I125" t="s">
        <v>2068</v>
      </c>
      <c r="J125">
        <v>23.5</v>
      </c>
      <c r="K125" t="s">
        <v>2069</v>
      </c>
      <c r="L125">
        <v>57053</v>
      </c>
    </row>
    <row r="126" spans="1:12" x14ac:dyDescent="0.25">
      <c r="A126" t="s">
        <v>1140</v>
      </c>
      <c r="B126" t="s">
        <v>1141</v>
      </c>
      <c r="C126" t="s">
        <v>21</v>
      </c>
      <c r="D126">
        <v>354</v>
      </c>
      <c r="E126" t="s">
        <v>1142</v>
      </c>
      <c r="F126" t="s">
        <v>838</v>
      </c>
      <c r="G126" t="s">
        <v>1143</v>
      </c>
      <c r="H126">
        <v>3540017959402</v>
      </c>
      <c r="I126" t="s">
        <v>1144</v>
      </c>
      <c r="J126">
        <v>29.6</v>
      </c>
      <c r="K126" t="s">
        <v>1145</v>
      </c>
      <c r="L126">
        <v>57000</v>
      </c>
    </row>
    <row r="127" spans="1:12" x14ac:dyDescent="0.25">
      <c r="A127" t="s">
        <v>2336</v>
      </c>
      <c r="B127" t="s">
        <v>2337</v>
      </c>
      <c r="C127" t="s">
        <v>21</v>
      </c>
      <c r="D127">
        <v>2002</v>
      </c>
      <c r="E127" t="s">
        <v>2338</v>
      </c>
      <c r="F127" t="s">
        <v>1039</v>
      </c>
      <c r="G127" t="s">
        <v>1039</v>
      </c>
      <c r="H127">
        <v>20020017959694</v>
      </c>
      <c r="I127" t="s">
        <v>2339</v>
      </c>
      <c r="J127">
        <v>16.2</v>
      </c>
      <c r="K127" t="s">
        <v>2340</v>
      </c>
      <c r="L127">
        <v>56500</v>
      </c>
    </row>
    <row r="128" spans="1:12" x14ac:dyDescent="0.25">
      <c r="A128" t="s">
        <v>623</v>
      </c>
      <c r="B128" t="s">
        <v>624</v>
      </c>
      <c r="C128" t="s">
        <v>21</v>
      </c>
      <c r="D128">
        <v>2946</v>
      </c>
      <c r="E128" t="s">
        <v>625</v>
      </c>
      <c r="F128" t="s">
        <v>72</v>
      </c>
      <c r="G128" t="s">
        <v>71</v>
      </c>
      <c r="H128">
        <v>29460017961475</v>
      </c>
      <c r="I128" t="s">
        <v>626</v>
      </c>
      <c r="J128">
        <v>15.97</v>
      </c>
      <c r="K128" t="s">
        <v>627</v>
      </c>
      <c r="L128">
        <v>56000</v>
      </c>
    </row>
    <row r="129" spans="1:12" x14ac:dyDescent="0.25">
      <c r="A129" t="s">
        <v>4104</v>
      </c>
      <c r="B129" t="s">
        <v>4105</v>
      </c>
      <c r="C129" t="s">
        <v>21</v>
      </c>
      <c r="D129">
        <v>1508</v>
      </c>
      <c r="E129" t="s">
        <v>4106</v>
      </c>
      <c r="F129" t="s">
        <v>342</v>
      </c>
      <c r="G129" t="s">
        <v>2100</v>
      </c>
      <c r="H129">
        <v>15080017961587</v>
      </c>
      <c r="I129" t="s">
        <v>4107</v>
      </c>
      <c r="J129">
        <v>15.99</v>
      </c>
      <c r="K129" t="s">
        <v>4108</v>
      </c>
      <c r="L129">
        <v>56000</v>
      </c>
    </row>
    <row r="130" spans="1:12" x14ac:dyDescent="0.25">
      <c r="A130" t="s">
        <v>2279</v>
      </c>
      <c r="B130" t="s">
        <v>2280</v>
      </c>
      <c r="C130" t="s">
        <v>21</v>
      </c>
      <c r="D130">
        <v>2929</v>
      </c>
      <c r="E130" t="s">
        <v>2281</v>
      </c>
      <c r="F130" t="s">
        <v>434</v>
      </c>
      <c r="G130" t="s">
        <v>2282</v>
      </c>
      <c r="H130">
        <v>29290017962460</v>
      </c>
      <c r="I130" t="s">
        <v>2283</v>
      </c>
      <c r="J130">
        <v>21.9</v>
      </c>
      <c r="K130" t="s">
        <v>2284</v>
      </c>
      <c r="L130">
        <v>55303</v>
      </c>
    </row>
    <row r="131" spans="1:12" x14ac:dyDescent="0.25">
      <c r="A131" t="s">
        <v>1504</v>
      </c>
      <c r="B131" t="s">
        <v>1505</v>
      </c>
      <c r="C131" t="s">
        <v>21</v>
      </c>
      <c r="D131">
        <v>1455</v>
      </c>
      <c r="E131" t="s">
        <v>1506</v>
      </c>
      <c r="F131" t="s">
        <v>519</v>
      </c>
      <c r="G131" t="s">
        <v>1417</v>
      </c>
      <c r="H131">
        <v>14550017962333</v>
      </c>
      <c r="I131" t="s">
        <v>1507</v>
      </c>
      <c r="J131">
        <v>16.600000000000001</v>
      </c>
      <c r="K131" t="s">
        <v>1508</v>
      </c>
      <c r="L131">
        <v>55000</v>
      </c>
    </row>
    <row r="132" spans="1:12" x14ac:dyDescent="0.25">
      <c r="A132" t="s">
        <v>2998</v>
      </c>
      <c r="B132" t="s">
        <v>2999</v>
      </c>
      <c r="C132" t="s">
        <v>21</v>
      </c>
      <c r="D132">
        <v>2786</v>
      </c>
      <c r="E132" t="s">
        <v>3000</v>
      </c>
      <c r="F132" t="s">
        <v>371</v>
      </c>
      <c r="G132" t="s">
        <v>453</v>
      </c>
      <c r="H132">
        <v>27860017961454</v>
      </c>
      <c r="I132" t="s">
        <v>3001</v>
      </c>
      <c r="J132">
        <v>15.9</v>
      </c>
      <c r="K132" t="s">
        <v>3002</v>
      </c>
      <c r="L132">
        <v>55000</v>
      </c>
    </row>
    <row r="133" spans="1:12" x14ac:dyDescent="0.25">
      <c r="A133" t="s">
        <v>3977</v>
      </c>
      <c r="B133" t="s">
        <v>3978</v>
      </c>
      <c r="C133" t="s">
        <v>21</v>
      </c>
      <c r="D133">
        <v>195</v>
      </c>
      <c r="E133" t="s">
        <v>3979</v>
      </c>
      <c r="F133" t="s">
        <v>991</v>
      </c>
      <c r="G133" t="s">
        <v>3980</v>
      </c>
      <c r="H133">
        <v>1950017962607</v>
      </c>
      <c r="I133" t="s">
        <v>3981</v>
      </c>
      <c r="J133">
        <v>19.05</v>
      </c>
      <c r="K133" t="s">
        <v>3982</v>
      </c>
      <c r="L133">
        <v>54713</v>
      </c>
    </row>
    <row r="134" spans="1:12" x14ac:dyDescent="0.25">
      <c r="A134" t="s">
        <v>1791</v>
      </c>
      <c r="B134" t="s">
        <v>1792</v>
      </c>
      <c r="C134" t="s">
        <v>21</v>
      </c>
      <c r="D134">
        <v>3198</v>
      </c>
      <c r="E134" t="s">
        <v>1793</v>
      </c>
      <c r="F134" t="s">
        <v>35</v>
      </c>
      <c r="G134" t="s">
        <v>35</v>
      </c>
      <c r="H134">
        <v>31980017963186</v>
      </c>
      <c r="I134" t="s">
        <v>1794</v>
      </c>
      <c r="J134">
        <v>15.94</v>
      </c>
      <c r="K134" t="s">
        <v>1795</v>
      </c>
      <c r="L134">
        <v>54130</v>
      </c>
    </row>
    <row r="135" spans="1:12" x14ac:dyDescent="0.25">
      <c r="A135" t="s">
        <v>869</v>
      </c>
      <c r="B135" t="s">
        <v>870</v>
      </c>
      <c r="C135" t="s">
        <v>21</v>
      </c>
      <c r="D135">
        <v>2052</v>
      </c>
      <c r="E135" t="s">
        <v>871</v>
      </c>
      <c r="F135" t="s">
        <v>385</v>
      </c>
      <c r="G135" t="s">
        <v>872</v>
      </c>
      <c r="H135">
        <v>20520017962941</v>
      </c>
      <c r="I135" t="s">
        <v>873</v>
      </c>
      <c r="J135">
        <v>23</v>
      </c>
      <c r="K135" t="s">
        <v>874</v>
      </c>
      <c r="L135">
        <v>53000</v>
      </c>
    </row>
    <row r="136" spans="1:12" x14ac:dyDescent="0.25">
      <c r="A136" t="s">
        <v>1321</v>
      </c>
      <c r="B136" t="s">
        <v>1322</v>
      </c>
      <c r="C136" t="s">
        <v>354</v>
      </c>
      <c r="D136">
        <v>747</v>
      </c>
      <c r="E136" t="s">
        <v>1323</v>
      </c>
      <c r="F136" t="s">
        <v>664</v>
      </c>
      <c r="G136" t="s">
        <v>663</v>
      </c>
      <c r="H136">
        <v>7470017959514</v>
      </c>
      <c r="I136" t="s">
        <v>1136</v>
      </c>
      <c r="J136">
        <v>15.2</v>
      </c>
      <c r="K136" t="s">
        <v>1324</v>
      </c>
      <c r="L136">
        <v>53000</v>
      </c>
    </row>
    <row r="137" spans="1:12" x14ac:dyDescent="0.25">
      <c r="A137" t="s">
        <v>3215</v>
      </c>
      <c r="B137" t="s">
        <v>3216</v>
      </c>
      <c r="C137" t="s">
        <v>21</v>
      </c>
      <c r="D137">
        <v>3526</v>
      </c>
      <c r="E137" t="s">
        <v>3217</v>
      </c>
      <c r="F137" t="s">
        <v>306</v>
      </c>
      <c r="G137" t="s">
        <v>1877</v>
      </c>
      <c r="H137">
        <v>35260017963565</v>
      </c>
      <c r="I137" t="s">
        <v>3218</v>
      </c>
      <c r="J137">
        <v>16.3</v>
      </c>
      <c r="K137" t="s">
        <v>3219</v>
      </c>
      <c r="L137">
        <v>53000</v>
      </c>
    </row>
    <row r="138" spans="1:12" x14ac:dyDescent="0.25">
      <c r="A138" t="s">
        <v>4275</v>
      </c>
      <c r="B138" t="s">
        <v>4276</v>
      </c>
      <c r="C138" t="s">
        <v>21</v>
      </c>
      <c r="D138">
        <v>3592</v>
      </c>
      <c r="E138" t="s">
        <v>4277</v>
      </c>
      <c r="F138" t="s">
        <v>2669</v>
      </c>
      <c r="G138" t="s">
        <v>2668</v>
      </c>
      <c r="H138">
        <v>35920017960470</v>
      </c>
      <c r="I138" t="s">
        <v>4278</v>
      </c>
      <c r="J138">
        <v>18.5</v>
      </c>
      <c r="K138" t="s">
        <v>3552</v>
      </c>
      <c r="L138">
        <v>52600</v>
      </c>
    </row>
    <row r="139" spans="1:12" x14ac:dyDescent="0.25">
      <c r="A139" t="s">
        <v>3797</v>
      </c>
      <c r="B139" t="s">
        <v>3798</v>
      </c>
      <c r="C139" t="s">
        <v>21</v>
      </c>
      <c r="D139">
        <v>2952</v>
      </c>
      <c r="E139" t="s">
        <v>3799</v>
      </c>
      <c r="F139" t="s">
        <v>150</v>
      </c>
      <c r="G139" t="s">
        <v>3800</v>
      </c>
      <c r="H139">
        <v>29520017959309</v>
      </c>
      <c r="I139" t="s">
        <v>3801</v>
      </c>
      <c r="J139">
        <v>14.9</v>
      </c>
      <c r="K139" t="s">
        <v>2396</v>
      </c>
      <c r="L139">
        <v>52300</v>
      </c>
    </row>
    <row r="140" spans="1:12" x14ac:dyDescent="0.25">
      <c r="A140" t="s">
        <v>83</v>
      </c>
      <c r="B140" t="s">
        <v>84</v>
      </c>
      <c r="C140" t="s">
        <v>21</v>
      </c>
      <c r="D140">
        <v>1665</v>
      </c>
      <c r="E140" t="s">
        <v>86</v>
      </c>
      <c r="F140" t="s">
        <v>88</v>
      </c>
      <c r="G140" t="s">
        <v>87</v>
      </c>
      <c r="H140">
        <v>16650017961966</v>
      </c>
      <c r="I140" t="s">
        <v>89</v>
      </c>
      <c r="J140">
        <v>19.419</v>
      </c>
      <c r="K140" t="s">
        <v>90</v>
      </c>
      <c r="L140">
        <v>51000</v>
      </c>
    </row>
    <row r="141" spans="1:12" x14ac:dyDescent="0.25">
      <c r="A141" t="s">
        <v>1673</v>
      </c>
      <c r="B141" t="s">
        <v>1674</v>
      </c>
      <c r="C141" t="s">
        <v>21</v>
      </c>
      <c r="D141">
        <v>3859</v>
      </c>
      <c r="E141" t="s">
        <v>1675</v>
      </c>
      <c r="F141" t="s">
        <v>79</v>
      </c>
      <c r="G141" t="s">
        <v>78</v>
      </c>
      <c r="H141">
        <v>38590017959641</v>
      </c>
      <c r="I141" t="s">
        <v>1676</v>
      </c>
      <c r="J141">
        <v>17</v>
      </c>
      <c r="K141" t="s">
        <v>1677</v>
      </c>
      <c r="L141">
        <v>50035</v>
      </c>
    </row>
    <row r="142" spans="1:12" x14ac:dyDescent="0.25">
      <c r="A142" t="s">
        <v>2149</v>
      </c>
      <c r="B142" t="s">
        <v>2150</v>
      </c>
      <c r="C142" t="s">
        <v>21</v>
      </c>
      <c r="D142">
        <v>3880</v>
      </c>
      <c r="E142" t="s">
        <v>2151</v>
      </c>
      <c r="F142" t="s">
        <v>134</v>
      </c>
      <c r="G142" t="s">
        <v>133</v>
      </c>
      <c r="H142">
        <v>38800017962178</v>
      </c>
      <c r="I142" t="s">
        <v>2152</v>
      </c>
      <c r="J142">
        <v>15.1</v>
      </c>
      <c r="K142" t="s">
        <v>2153</v>
      </c>
      <c r="L142">
        <v>50035</v>
      </c>
    </row>
    <row r="143" spans="1:12" x14ac:dyDescent="0.25">
      <c r="A143" t="s">
        <v>4090</v>
      </c>
      <c r="B143" t="s">
        <v>4091</v>
      </c>
      <c r="C143" t="s">
        <v>21</v>
      </c>
      <c r="D143">
        <v>2203</v>
      </c>
      <c r="E143" t="s">
        <v>4092</v>
      </c>
      <c r="F143" t="s">
        <v>119</v>
      </c>
      <c r="G143" t="s">
        <v>531</v>
      </c>
      <c r="H143">
        <v>22030017961679</v>
      </c>
      <c r="I143" t="s">
        <v>4093</v>
      </c>
      <c r="J143">
        <v>15.5</v>
      </c>
      <c r="K143" t="s">
        <v>4094</v>
      </c>
      <c r="L143">
        <v>50035</v>
      </c>
    </row>
    <row r="144" spans="1:12" x14ac:dyDescent="0.25">
      <c r="A144" t="s">
        <v>31</v>
      </c>
      <c r="B144" t="s">
        <v>32</v>
      </c>
      <c r="C144" t="s">
        <v>21</v>
      </c>
      <c r="D144">
        <v>3176</v>
      </c>
      <c r="E144" t="s">
        <v>33</v>
      </c>
      <c r="F144" t="s">
        <v>35</v>
      </c>
      <c r="G144" t="s">
        <v>34</v>
      </c>
      <c r="H144">
        <v>31760017958466</v>
      </c>
      <c r="I144" t="s">
        <v>37</v>
      </c>
      <c r="J144">
        <v>14.65</v>
      </c>
      <c r="K144" t="s">
        <v>38</v>
      </c>
      <c r="L144">
        <v>50000</v>
      </c>
    </row>
    <row r="145" spans="1:12" x14ac:dyDescent="0.25">
      <c r="A145" t="s">
        <v>54</v>
      </c>
      <c r="B145" t="s">
        <v>55</v>
      </c>
      <c r="C145" t="s">
        <v>21</v>
      </c>
      <c r="D145">
        <v>2821</v>
      </c>
      <c r="E145" t="s">
        <v>57</v>
      </c>
      <c r="F145" t="s">
        <v>58</v>
      </c>
      <c r="G145" t="s">
        <v>58</v>
      </c>
      <c r="H145">
        <v>28210017958596</v>
      </c>
      <c r="I145" t="s">
        <v>60</v>
      </c>
      <c r="J145">
        <v>14.7</v>
      </c>
      <c r="K145" t="s">
        <v>61</v>
      </c>
      <c r="L145">
        <v>50000</v>
      </c>
    </row>
    <row r="146" spans="1:12" x14ac:dyDescent="0.25">
      <c r="A146" t="s">
        <v>332</v>
      </c>
      <c r="B146" t="s">
        <v>333</v>
      </c>
      <c r="C146" t="s">
        <v>21</v>
      </c>
      <c r="D146">
        <v>1995</v>
      </c>
      <c r="E146" t="s">
        <v>334</v>
      </c>
      <c r="F146" t="s">
        <v>134</v>
      </c>
      <c r="G146" t="s">
        <v>335</v>
      </c>
      <c r="H146">
        <v>19950017963745</v>
      </c>
      <c r="I146" t="s">
        <v>336</v>
      </c>
      <c r="J146">
        <v>16.2</v>
      </c>
      <c r="K146" t="s">
        <v>337</v>
      </c>
      <c r="L146">
        <v>50000</v>
      </c>
    </row>
    <row r="147" spans="1:12" x14ac:dyDescent="0.25">
      <c r="A147" t="s">
        <v>647</v>
      </c>
      <c r="B147" t="s">
        <v>496</v>
      </c>
      <c r="C147" t="s">
        <v>21</v>
      </c>
      <c r="D147">
        <v>3387</v>
      </c>
      <c r="E147" t="s">
        <v>648</v>
      </c>
      <c r="F147" t="s">
        <v>88</v>
      </c>
      <c r="G147" t="s">
        <v>88</v>
      </c>
      <c r="H147">
        <v>33870017960595</v>
      </c>
      <c r="I147" t="s">
        <v>649</v>
      </c>
      <c r="J147">
        <v>30.3</v>
      </c>
      <c r="K147" t="s">
        <v>650</v>
      </c>
      <c r="L147">
        <v>50000</v>
      </c>
    </row>
    <row r="148" spans="1:12" x14ac:dyDescent="0.25">
      <c r="A148" t="s">
        <v>752</v>
      </c>
      <c r="B148" t="s">
        <v>753</v>
      </c>
      <c r="C148" t="s">
        <v>21</v>
      </c>
      <c r="D148">
        <v>3928</v>
      </c>
      <c r="E148" t="s">
        <v>754</v>
      </c>
      <c r="F148" t="s">
        <v>420</v>
      </c>
      <c r="G148" t="s">
        <v>549</v>
      </c>
      <c r="H148">
        <v>39280017960991</v>
      </c>
      <c r="I148" t="s">
        <v>755</v>
      </c>
      <c r="J148">
        <v>14.8</v>
      </c>
      <c r="K148" t="s">
        <v>756</v>
      </c>
      <c r="L148">
        <v>50000</v>
      </c>
    </row>
    <row r="149" spans="1:12" x14ac:dyDescent="0.25">
      <c r="A149" t="s">
        <v>1169</v>
      </c>
      <c r="B149" t="s">
        <v>1170</v>
      </c>
      <c r="C149" t="s">
        <v>21</v>
      </c>
      <c r="D149">
        <v>1943</v>
      </c>
      <c r="E149" t="s">
        <v>1171</v>
      </c>
      <c r="F149" t="s">
        <v>1021</v>
      </c>
      <c r="G149" t="s">
        <v>1172</v>
      </c>
      <c r="H149">
        <v>19430017961809</v>
      </c>
      <c r="I149" t="s">
        <v>1173</v>
      </c>
      <c r="J149">
        <v>22.9</v>
      </c>
      <c r="K149" t="s">
        <v>1174</v>
      </c>
      <c r="L149">
        <v>50000</v>
      </c>
    </row>
    <row r="150" spans="1:12" x14ac:dyDescent="0.25">
      <c r="A150" t="s">
        <v>1266</v>
      </c>
      <c r="B150" t="s">
        <v>1267</v>
      </c>
      <c r="C150" t="s">
        <v>21</v>
      </c>
      <c r="D150">
        <v>3920</v>
      </c>
      <c r="E150" t="s">
        <v>1268</v>
      </c>
      <c r="F150" t="s">
        <v>349</v>
      </c>
      <c r="G150" t="s">
        <v>348</v>
      </c>
      <c r="H150">
        <v>39200017960680</v>
      </c>
      <c r="I150" t="s">
        <v>1269</v>
      </c>
      <c r="J150">
        <v>18.600000000000001</v>
      </c>
      <c r="K150" t="s">
        <v>1270</v>
      </c>
      <c r="L150">
        <v>50000</v>
      </c>
    </row>
    <row r="151" spans="1:12" x14ac:dyDescent="0.25">
      <c r="A151" t="s">
        <v>1436</v>
      </c>
      <c r="B151" t="s">
        <v>1437</v>
      </c>
      <c r="C151" t="s">
        <v>21</v>
      </c>
      <c r="D151">
        <v>1345</v>
      </c>
      <c r="E151" t="s">
        <v>1438</v>
      </c>
      <c r="F151" t="s">
        <v>306</v>
      </c>
      <c r="G151" t="s">
        <v>1439</v>
      </c>
      <c r="H151">
        <v>13450017962179</v>
      </c>
      <c r="I151" t="s">
        <v>1440</v>
      </c>
      <c r="J151">
        <v>16</v>
      </c>
      <c r="K151" t="s">
        <v>1441</v>
      </c>
      <c r="L151">
        <v>50000</v>
      </c>
    </row>
    <row r="152" spans="1:12" x14ac:dyDescent="0.25">
      <c r="A152" t="s">
        <v>2930</v>
      </c>
      <c r="B152" t="s">
        <v>2931</v>
      </c>
      <c r="C152" t="s">
        <v>21</v>
      </c>
      <c r="D152">
        <v>2027</v>
      </c>
      <c r="E152" t="s">
        <v>2932</v>
      </c>
      <c r="F152" t="s">
        <v>44</v>
      </c>
      <c r="G152" t="s">
        <v>43</v>
      </c>
      <c r="H152">
        <v>20270017960915</v>
      </c>
      <c r="I152" t="s">
        <v>2933</v>
      </c>
      <c r="J152">
        <v>22.8</v>
      </c>
      <c r="K152" t="s">
        <v>2934</v>
      </c>
      <c r="L152">
        <v>50000</v>
      </c>
    </row>
    <row r="153" spans="1:12" x14ac:dyDescent="0.25">
      <c r="A153" t="s">
        <v>3003</v>
      </c>
      <c r="B153" t="s">
        <v>3004</v>
      </c>
      <c r="C153" t="s">
        <v>21</v>
      </c>
      <c r="D153">
        <v>1376</v>
      </c>
      <c r="E153" t="s">
        <v>3005</v>
      </c>
      <c r="F153" t="s">
        <v>238</v>
      </c>
      <c r="G153" t="s">
        <v>238</v>
      </c>
      <c r="H153">
        <v>13760017958829</v>
      </c>
      <c r="I153" t="s">
        <v>3006</v>
      </c>
      <c r="J153">
        <v>15.3</v>
      </c>
      <c r="K153" t="s">
        <v>3007</v>
      </c>
      <c r="L153">
        <v>50000</v>
      </c>
    </row>
    <row r="154" spans="1:12" x14ac:dyDescent="0.25">
      <c r="A154" t="s">
        <v>3341</v>
      </c>
      <c r="B154" t="s">
        <v>3342</v>
      </c>
      <c r="C154" t="s">
        <v>21</v>
      </c>
      <c r="D154">
        <v>1476</v>
      </c>
      <c r="E154" t="s">
        <v>3343</v>
      </c>
      <c r="F154" t="s">
        <v>217</v>
      </c>
      <c r="G154" t="s">
        <v>3344</v>
      </c>
      <c r="H154">
        <v>14760017960306</v>
      </c>
      <c r="I154" t="s">
        <v>2540</v>
      </c>
      <c r="J154">
        <v>18.399999999999999</v>
      </c>
      <c r="K154" t="s">
        <v>970</v>
      </c>
      <c r="L154">
        <v>50000</v>
      </c>
    </row>
    <row r="155" spans="1:12" x14ac:dyDescent="0.25">
      <c r="A155" t="s">
        <v>3634</v>
      </c>
      <c r="B155" t="s">
        <v>3635</v>
      </c>
      <c r="C155" t="s">
        <v>21</v>
      </c>
      <c r="D155">
        <v>2344</v>
      </c>
      <c r="E155" t="s">
        <v>3636</v>
      </c>
      <c r="F155" t="s">
        <v>1021</v>
      </c>
      <c r="G155" t="s">
        <v>1189</v>
      </c>
      <c r="H155">
        <v>23440017959427</v>
      </c>
      <c r="I155" t="s">
        <v>3637</v>
      </c>
      <c r="J155">
        <v>15.5</v>
      </c>
      <c r="K155" t="s">
        <v>3638</v>
      </c>
      <c r="L155">
        <v>50000</v>
      </c>
    </row>
    <row r="156" spans="1:12" x14ac:dyDescent="0.25">
      <c r="A156" t="s">
        <v>3909</v>
      </c>
      <c r="B156" t="s">
        <v>3910</v>
      </c>
      <c r="C156" t="s">
        <v>21</v>
      </c>
      <c r="D156">
        <v>3511</v>
      </c>
      <c r="E156" t="s">
        <v>3911</v>
      </c>
      <c r="F156" t="s">
        <v>1986</v>
      </c>
      <c r="G156" t="s">
        <v>3912</v>
      </c>
      <c r="H156">
        <v>35110017958840</v>
      </c>
      <c r="I156" t="s">
        <v>3913</v>
      </c>
      <c r="J156">
        <v>18.600000000000001</v>
      </c>
      <c r="K156" t="s">
        <v>3914</v>
      </c>
      <c r="L156">
        <v>50000</v>
      </c>
    </row>
    <row r="157" spans="1:12" x14ac:dyDescent="0.25">
      <c r="A157" t="s">
        <v>4072</v>
      </c>
      <c r="B157" t="s">
        <v>4073</v>
      </c>
      <c r="C157" t="s">
        <v>21</v>
      </c>
      <c r="D157">
        <v>3611</v>
      </c>
      <c r="E157" t="s">
        <v>4074</v>
      </c>
      <c r="F157" t="s">
        <v>434</v>
      </c>
      <c r="G157" t="s">
        <v>2296</v>
      </c>
      <c r="H157">
        <v>36110017962287</v>
      </c>
      <c r="I157" t="s">
        <v>4075</v>
      </c>
      <c r="J157">
        <v>29.9</v>
      </c>
      <c r="K157" t="s">
        <v>4076</v>
      </c>
      <c r="L157">
        <v>50000</v>
      </c>
    </row>
    <row r="158" spans="1:12" x14ac:dyDescent="0.25">
      <c r="A158" t="s">
        <v>345</v>
      </c>
      <c r="B158" t="s">
        <v>346</v>
      </c>
      <c r="C158" t="s">
        <v>21</v>
      </c>
      <c r="D158">
        <v>3593</v>
      </c>
      <c r="E158" t="s">
        <v>347</v>
      </c>
      <c r="F158" t="s">
        <v>349</v>
      </c>
      <c r="G158" t="s">
        <v>348</v>
      </c>
      <c r="H158">
        <v>35930017959412</v>
      </c>
      <c r="I158" t="s">
        <v>350</v>
      </c>
      <c r="J158">
        <v>15.1</v>
      </c>
      <c r="K158" t="s">
        <v>351</v>
      </c>
      <c r="L158">
        <v>49018</v>
      </c>
    </row>
    <row r="159" spans="1:12" x14ac:dyDescent="0.25">
      <c r="A159" t="s">
        <v>2273</v>
      </c>
      <c r="B159" t="s">
        <v>2274</v>
      </c>
      <c r="C159" t="s">
        <v>21</v>
      </c>
      <c r="D159">
        <v>3110</v>
      </c>
      <c r="E159" t="s">
        <v>2276</v>
      </c>
      <c r="F159" t="s">
        <v>104</v>
      </c>
      <c r="G159" t="s">
        <v>103</v>
      </c>
      <c r="H159">
        <v>31100017960722</v>
      </c>
      <c r="I159" t="s">
        <v>2277</v>
      </c>
      <c r="J159">
        <v>14.38</v>
      </c>
      <c r="K159" t="s">
        <v>2278</v>
      </c>
      <c r="L159">
        <v>48904</v>
      </c>
    </row>
    <row r="160" spans="1:12" x14ac:dyDescent="0.25">
      <c r="A160" t="s">
        <v>2393</v>
      </c>
      <c r="B160" t="s">
        <v>2394</v>
      </c>
      <c r="C160" t="s">
        <v>21</v>
      </c>
      <c r="D160">
        <v>354</v>
      </c>
      <c r="E160" t="s">
        <v>1142</v>
      </c>
      <c r="F160" t="s">
        <v>838</v>
      </c>
      <c r="G160" t="s">
        <v>1143</v>
      </c>
      <c r="H160">
        <v>3540017959509</v>
      </c>
      <c r="I160" t="s">
        <v>2395</v>
      </c>
      <c r="J160">
        <v>17.5</v>
      </c>
      <c r="K160" t="s">
        <v>2396</v>
      </c>
      <c r="L160">
        <v>47500</v>
      </c>
    </row>
    <row r="161" spans="1:12" x14ac:dyDescent="0.25">
      <c r="A161" t="s">
        <v>546</v>
      </c>
      <c r="B161" t="s">
        <v>547</v>
      </c>
      <c r="C161" t="s">
        <v>21</v>
      </c>
      <c r="D161">
        <v>1098</v>
      </c>
      <c r="E161" t="s">
        <v>548</v>
      </c>
      <c r="F161" t="s">
        <v>420</v>
      </c>
      <c r="G161" t="s">
        <v>549</v>
      </c>
      <c r="H161">
        <v>10980017962152</v>
      </c>
      <c r="I161" t="s">
        <v>550</v>
      </c>
      <c r="J161">
        <v>18</v>
      </c>
      <c r="K161" t="s">
        <v>551</v>
      </c>
      <c r="L161">
        <v>47117</v>
      </c>
    </row>
    <row r="162" spans="1:12" x14ac:dyDescent="0.25">
      <c r="A162" t="s">
        <v>910</v>
      </c>
      <c r="B162" t="s">
        <v>911</v>
      </c>
      <c r="C162" t="s">
        <v>21</v>
      </c>
      <c r="D162">
        <v>876</v>
      </c>
      <c r="E162" t="s">
        <v>912</v>
      </c>
      <c r="F162" t="s">
        <v>284</v>
      </c>
      <c r="G162" t="s">
        <v>913</v>
      </c>
      <c r="H162">
        <v>8760017962385</v>
      </c>
      <c r="I162" t="s">
        <v>914</v>
      </c>
      <c r="J162">
        <v>16.399999999999999</v>
      </c>
      <c r="K162" t="s">
        <v>915</v>
      </c>
      <c r="L162">
        <v>47110</v>
      </c>
    </row>
    <row r="163" spans="1:12" x14ac:dyDescent="0.25">
      <c r="A163" t="s">
        <v>2086</v>
      </c>
      <c r="B163" t="s">
        <v>2087</v>
      </c>
      <c r="C163" t="s">
        <v>354</v>
      </c>
      <c r="D163">
        <v>2530</v>
      </c>
      <c r="E163" t="s">
        <v>2088</v>
      </c>
      <c r="F163" t="s">
        <v>175</v>
      </c>
      <c r="G163" t="s">
        <v>1685</v>
      </c>
      <c r="H163">
        <v>25300017958472</v>
      </c>
      <c r="I163" t="s">
        <v>2089</v>
      </c>
      <c r="J163">
        <v>13.4</v>
      </c>
      <c r="K163" t="s">
        <v>2090</v>
      </c>
      <c r="L163">
        <v>47000</v>
      </c>
    </row>
    <row r="164" spans="1:12" x14ac:dyDescent="0.25">
      <c r="A164" t="s">
        <v>3684</v>
      </c>
      <c r="B164" t="s">
        <v>3685</v>
      </c>
      <c r="C164" t="s">
        <v>21</v>
      </c>
      <c r="D164">
        <v>1387</v>
      </c>
      <c r="E164" t="s">
        <v>3686</v>
      </c>
      <c r="F164" t="s">
        <v>1986</v>
      </c>
      <c r="G164" t="s">
        <v>1985</v>
      </c>
      <c r="H164">
        <v>13870017963191</v>
      </c>
      <c r="I164" t="s">
        <v>3687</v>
      </c>
      <c r="J164">
        <v>13.4</v>
      </c>
      <c r="K164" t="s">
        <v>3688</v>
      </c>
      <c r="L164">
        <v>46500</v>
      </c>
    </row>
    <row r="165" spans="1:12" x14ac:dyDescent="0.25">
      <c r="A165" t="s">
        <v>2107</v>
      </c>
      <c r="B165" t="s">
        <v>2108</v>
      </c>
      <c r="C165" t="s">
        <v>21</v>
      </c>
      <c r="D165">
        <v>2152</v>
      </c>
      <c r="E165" t="s">
        <v>2109</v>
      </c>
      <c r="F165" t="s">
        <v>420</v>
      </c>
      <c r="G165" t="s">
        <v>419</v>
      </c>
      <c r="H165">
        <v>21520017961325</v>
      </c>
      <c r="I165" t="s">
        <v>2110</v>
      </c>
      <c r="J165">
        <v>14.6</v>
      </c>
      <c r="K165" t="s">
        <v>2111</v>
      </c>
      <c r="L165">
        <v>45818</v>
      </c>
    </row>
    <row r="166" spans="1:12" x14ac:dyDescent="0.25">
      <c r="A166" t="s">
        <v>2940</v>
      </c>
      <c r="B166" t="s">
        <v>2941</v>
      </c>
      <c r="C166" t="s">
        <v>21</v>
      </c>
      <c r="D166">
        <v>3150</v>
      </c>
      <c r="E166" t="s">
        <v>2942</v>
      </c>
      <c r="F166" t="s">
        <v>79</v>
      </c>
      <c r="G166" t="s">
        <v>2943</v>
      </c>
      <c r="H166">
        <v>31500017961542</v>
      </c>
      <c r="I166" t="s">
        <v>2944</v>
      </c>
      <c r="J166">
        <v>14.3</v>
      </c>
      <c r="K166" t="s">
        <v>2945</v>
      </c>
      <c r="L166">
        <v>45539</v>
      </c>
    </row>
    <row r="167" spans="1:12" x14ac:dyDescent="0.25">
      <c r="A167" t="s">
        <v>3951</v>
      </c>
      <c r="B167" t="s">
        <v>3952</v>
      </c>
      <c r="C167" t="s">
        <v>21</v>
      </c>
      <c r="D167">
        <v>1891</v>
      </c>
      <c r="E167" t="s">
        <v>3953</v>
      </c>
      <c r="F167" t="s">
        <v>329</v>
      </c>
      <c r="G167" t="s">
        <v>3918</v>
      </c>
      <c r="H167">
        <v>18910017962954</v>
      </c>
      <c r="I167" t="s">
        <v>3954</v>
      </c>
      <c r="J167">
        <v>12.9</v>
      </c>
      <c r="K167" t="s">
        <v>3955</v>
      </c>
      <c r="L167">
        <v>45018</v>
      </c>
    </row>
    <row r="168" spans="1:12" x14ac:dyDescent="0.25">
      <c r="A168" t="s">
        <v>166</v>
      </c>
      <c r="B168" t="s">
        <v>167</v>
      </c>
      <c r="C168" t="s">
        <v>21</v>
      </c>
      <c r="D168">
        <v>2279</v>
      </c>
      <c r="E168" t="s">
        <v>168</v>
      </c>
      <c r="F168" t="s">
        <v>44</v>
      </c>
      <c r="G168" t="s">
        <v>43</v>
      </c>
      <c r="H168">
        <v>22790017962647</v>
      </c>
      <c r="I168" t="s">
        <v>169</v>
      </c>
      <c r="J168">
        <v>14.4</v>
      </c>
      <c r="K168" t="s">
        <v>170</v>
      </c>
      <c r="L168">
        <v>45000</v>
      </c>
    </row>
    <row r="169" spans="1:12" x14ac:dyDescent="0.25">
      <c r="A169" t="s">
        <v>430</v>
      </c>
      <c r="B169" t="s">
        <v>431</v>
      </c>
      <c r="C169" t="s">
        <v>21</v>
      </c>
      <c r="D169">
        <v>2374</v>
      </c>
      <c r="E169" t="s">
        <v>432</v>
      </c>
      <c r="F169" t="s">
        <v>434</v>
      </c>
      <c r="G169" t="s">
        <v>433</v>
      </c>
      <c r="H169">
        <v>23740017962903</v>
      </c>
      <c r="I169" t="s">
        <v>435</v>
      </c>
      <c r="J169">
        <v>15.9</v>
      </c>
      <c r="K169" t="s">
        <v>436</v>
      </c>
      <c r="L169">
        <v>45000</v>
      </c>
    </row>
    <row r="170" spans="1:12" x14ac:dyDescent="0.25">
      <c r="A170" t="s">
        <v>1384</v>
      </c>
      <c r="B170" t="s">
        <v>1385</v>
      </c>
      <c r="C170" t="s">
        <v>21</v>
      </c>
      <c r="D170">
        <v>2768</v>
      </c>
      <c r="E170" t="s">
        <v>1386</v>
      </c>
      <c r="F170" t="s">
        <v>1388</v>
      </c>
      <c r="G170" t="s">
        <v>1387</v>
      </c>
      <c r="H170">
        <v>27680017960124</v>
      </c>
      <c r="I170" t="s">
        <v>1389</v>
      </c>
      <c r="J170">
        <v>14</v>
      </c>
      <c r="K170" t="s">
        <v>1390</v>
      </c>
      <c r="L170">
        <v>45000</v>
      </c>
    </row>
    <row r="171" spans="1:12" x14ac:dyDescent="0.25">
      <c r="A171" t="s">
        <v>2012</v>
      </c>
      <c r="B171" t="s">
        <v>2013</v>
      </c>
      <c r="C171" t="s">
        <v>21</v>
      </c>
      <c r="D171">
        <v>1935</v>
      </c>
      <c r="E171" t="s">
        <v>2014</v>
      </c>
      <c r="F171" t="s">
        <v>500</v>
      </c>
      <c r="G171" t="s">
        <v>1908</v>
      </c>
      <c r="H171">
        <v>19350017960377</v>
      </c>
      <c r="I171" t="s">
        <v>2015</v>
      </c>
      <c r="J171">
        <v>20.100000000000001</v>
      </c>
      <c r="K171" t="s">
        <v>2016</v>
      </c>
      <c r="L171">
        <v>45000</v>
      </c>
    </row>
    <row r="172" spans="1:12" x14ac:dyDescent="0.25">
      <c r="A172" t="s">
        <v>3008</v>
      </c>
      <c r="B172" t="s">
        <v>3009</v>
      </c>
      <c r="C172" t="s">
        <v>21</v>
      </c>
      <c r="D172">
        <v>1715</v>
      </c>
      <c r="E172" t="s">
        <v>3010</v>
      </c>
      <c r="F172" t="s">
        <v>258</v>
      </c>
      <c r="G172" t="s">
        <v>3011</v>
      </c>
      <c r="H172">
        <v>17150017959849</v>
      </c>
      <c r="I172" t="s">
        <v>3012</v>
      </c>
      <c r="J172">
        <v>13.8</v>
      </c>
      <c r="K172" t="s">
        <v>3013</v>
      </c>
      <c r="L172">
        <v>45000</v>
      </c>
    </row>
    <row r="173" spans="1:12" x14ac:dyDescent="0.25">
      <c r="A173" t="s">
        <v>803</v>
      </c>
      <c r="B173" t="s">
        <v>804</v>
      </c>
      <c r="C173" t="s">
        <v>21</v>
      </c>
      <c r="D173">
        <v>2927</v>
      </c>
      <c r="E173" t="s">
        <v>806</v>
      </c>
      <c r="F173" t="s">
        <v>224</v>
      </c>
      <c r="G173" t="s">
        <v>807</v>
      </c>
      <c r="H173">
        <v>29270017961605</v>
      </c>
      <c r="I173" t="s">
        <v>808</v>
      </c>
      <c r="J173">
        <v>13.6</v>
      </c>
      <c r="K173" t="s">
        <v>809</v>
      </c>
      <c r="L173">
        <v>44800</v>
      </c>
    </row>
    <row r="174" spans="1:12" x14ac:dyDescent="0.25">
      <c r="A174" t="s">
        <v>437</v>
      </c>
      <c r="B174" t="s">
        <v>438</v>
      </c>
      <c r="C174" t="s">
        <v>21</v>
      </c>
      <c r="D174">
        <v>1779</v>
      </c>
      <c r="E174" t="s">
        <v>439</v>
      </c>
      <c r="F174" t="s">
        <v>258</v>
      </c>
      <c r="G174" t="s">
        <v>257</v>
      </c>
      <c r="H174">
        <v>17790017959976</v>
      </c>
      <c r="I174" t="s">
        <v>440</v>
      </c>
      <c r="J174">
        <v>15.5</v>
      </c>
      <c r="K174" t="s">
        <v>441</v>
      </c>
      <c r="L174">
        <v>43356</v>
      </c>
    </row>
    <row r="175" spans="1:12" x14ac:dyDescent="0.25">
      <c r="A175" t="s">
        <v>3963</v>
      </c>
      <c r="B175" t="s">
        <v>3964</v>
      </c>
      <c r="C175" t="s">
        <v>354</v>
      </c>
      <c r="D175">
        <v>2987</v>
      </c>
      <c r="E175" t="s">
        <v>3965</v>
      </c>
      <c r="F175" t="s">
        <v>142</v>
      </c>
      <c r="G175" t="s">
        <v>3966</v>
      </c>
      <c r="H175">
        <v>29870017961526</v>
      </c>
      <c r="I175" t="s">
        <v>3967</v>
      </c>
      <c r="J175">
        <v>12.3</v>
      </c>
      <c r="K175" t="s">
        <v>3968</v>
      </c>
      <c r="L175">
        <v>43200</v>
      </c>
    </row>
    <row r="176" spans="1:12" x14ac:dyDescent="0.25">
      <c r="A176" t="s">
        <v>2636</v>
      </c>
      <c r="B176" t="s">
        <v>2637</v>
      </c>
      <c r="C176" t="s">
        <v>21</v>
      </c>
      <c r="D176">
        <v>3593</v>
      </c>
      <c r="E176" t="s">
        <v>347</v>
      </c>
      <c r="F176" t="s">
        <v>349</v>
      </c>
      <c r="G176" t="s">
        <v>348</v>
      </c>
      <c r="H176">
        <v>35930017961663</v>
      </c>
      <c r="I176" t="s">
        <v>2638</v>
      </c>
      <c r="J176">
        <v>13.8</v>
      </c>
      <c r="K176" t="s">
        <v>2639</v>
      </c>
      <c r="L176">
        <v>43018</v>
      </c>
    </row>
    <row r="177" spans="1:12" x14ac:dyDescent="0.25">
      <c r="A177" t="s">
        <v>660</v>
      </c>
      <c r="B177" t="s">
        <v>661</v>
      </c>
      <c r="C177" t="s">
        <v>21</v>
      </c>
      <c r="D177">
        <v>2566</v>
      </c>
      <c r="E177" t="s">
        <v>662</v>
      </c>
      <c r="F177" t="s">
        <v>664</v>
      </c>
      <c r="G177" t="s">
        <v>663</v>
      </c>
      <c r="H177">
        <v>25660017961600</v>
      </c>
      <c r="I177" t="s">
        <v>665</v>
      </c>
      <c r="J177">
        <v>13.4</v>
      </c>
      <c r="K177" t="s">
        <v>666</v>
      </c>
      <c r="L177">
        <v>43000</v>
      </c>
    </row>
    <row r="178" spans="1:12" x14ac:dyDescent="0.25">
      <c r="A178" t="s">
        <v>2562</v>
      </c>
      <c r="B178" t="s">
        <v>2563</v>
      </c>
      <c r="C178" t="s">
        <v>21</v>
      </c>
      <c r="D178">
        <v>489</v>
      </c>
      <c r="E178" t="s">
        <v>2564</v>
      </c>
      <c r="F178" t="s">
        <v>664</v>
      </c>
      <c r="G178" t="s">
        <v>2565</v>
      </c>
      <c r="H178">
        <v>4890017958972</v>
      </c>
      <c r="I178" t="s">
        <v>2566</v>
      </c>
      <c r="J178">
        <v>15</v>
      </c>
      <c r="K178" t="s">
        <v>2567</v>
      </c>
      <c r="L178">
        <v>43000</v>
      </c>
    </row>
    <row r="179" spans="1:12" x14ac:dyDescent="0.25">
      <c r="A179" t="s">
        <v>3679</v>
      </c>
      <c r="B179" t="s">
        <v>3680</v>
      </c>
      <c r="C179" t="s">
        <v>21</v>
      </c>
      <c r="D179">
        <v>3418</v>
      </c>
      <c r="E179" t="s">
        <v>3681</v>
      </c>
      <c r="F179" t="s">
        <v>838</v>
      </c>
      <c r="G179" t="s">
        <v>1143</v>
      </c>
      <c r="H179">
        <v>34180017962081</v>
      </c>
      <c r="I179" t="s">
        <v>3682</v>
      </c>
      <c r="J179">
        <v>12.8</v>
      </c>
      <c r="K179" t="s">
        <v>3683</v>
      </c>
      <c r="L179">
        <v>43000</v>
      </c>
    </row>
    <row r="180" spans="1:12" x14ac:dyDescent="0.25">
      <c r="A180" t="s">
        <v>1989</v>
      </c>
      <c r="B180" t="s">
        <v>1990</v>
      </c>
      <c r="C180" t="s">
        <v>21</v>
      </c>
      <c r="D180">
        <v>1693</v>
      </c>
      <c r="E180" t="s">
        <v>1991</v>
      </c>
      <c r="F180" t="s">
        <v>694</v>
      </c>
      <c r="G180" t="s">
        <v>1896</v>
      </c>
      <c r="H180">
        <v>16930017961233</v>
      </c>
      <c r="I180" t="s">
        <v>1992</v>
      </c>
      <c r="J180">
        <v>12.3</v>
      </c>
      <c r="K180" t="s">
        <v>1993</v>
      </c>
      <c r="L180">
        <v>42940</v>
      </c>
    </row>
    <row r="181" spans="1:12" x14ac:dyDescent="0.25">
      <c r="A181" t="s">
        <v>3895</v>
      </c>
      <c r="B181" s="1">
        <v>44844.646886574075</v>
      </c>
      <c r="C181" t="s">
        <v>21</v>
      </c>
      <c r="D181">
        <v>2447</v>
      </c>
      <c r="E181" t="s">
        <v>3896</v>
      </c>
      <c r="F181" t="s">
        <v>519</v>
      </c>
      <c r="G181" t="s">
        <v>2985</v>
      </c>
      <c r="H181">
        <v>24470017961574</v>
      </c>
      <c r="I181" t="s">
        <v>3897</v>
      </c>
      <c r="J181">
        <v>12.4</v>
      </c>
      <c r="K181" t="s">
        <v>3898</v>
      </c>
      <c r="L181">
        <v>42900</v>
      </c>
    </row>
    <row r="182" spans="1:12" x14ac:dyDescent="0.25">
      <c r="A182" t="s">
        <v>1535</v>
      </c>
      <c r="B182" t="s">
        <v>1536</v>
      </c>
      <c r="C182" t="s">
        <v>21</v>
      </c>
      <c r="D182">
        <v>3763</v>
      </c>
      <c r="E182" t="s">
        <v>1537</v>
      </c>
      <c r="F182" t="s">
        <v>134</v>
      </c>
      <c r="G182" t="s">
        <v>133</v>
      </c>
      <c r="H182">
        <v>37630017964048</v>
      </c>
      <c r="I182" t="s">
        <v>1538</v>
      </c>
      <c r="J182">
        <v>12</v>
      </c>
      <c r="K182" t="s">
        <v>1539</v>
      </c>
      <c r="L182">
        <v>42000</v>
      </c>
    </row>
    <row r="183" spans="1:12" x14ac:dyDescent="0.25">
      <c r="A183" t="s">
        <v>1629</v>
      </c>
      <c r="B183" t="s">
        <v>1630</v>
      </c>
      <c r="C183" t="s">
        <v>21</v>
      </c>
      <c r="D183">
        <v>1396</v>
      </c>
      <c r="E183" t="s">
        <v>1631</v>
      </c>
      <c r="F183" t="s">
        <v>232</v>
      </c>
      <c r="G183" t="s">
        <v>231</v>
      </c>
      <c r="H183">
        <v>13960017961487</v>
      </c>
      <c r="I183" t="s">
        <v>1632</v>
      </c>
      <c r="J183">
        <v>12.228999999999999</v>
      </c>
      <c r="K183" t="s">
        <v>1633</v>
      </c>
      <c r="L183">
        <v>42000</v>
      </c>
    </row>
    <row r="184" spans="1:12" x14ac:dyDescent="0.25">
      <c r="A184" t="s">
        <v>715</v>
      </c>
      <c r="B184" t="s">
        <v>716</v>
      </c>
      <c r="C184" t="s">
        <v>21</v>
      </c>
      <c r="D184">
        <v>3137</v>
      </c>
      <c r="E184" t="s">
        <v>717</v>
      </c>
      <c r="F184" t="s">
        <v>322</v>
      </c>
      <c r="G184" t="s">
        <v>322</v>
      </c>
      <c r="H184">
        <v>31370017961742</v>
      </c>
      <c r="I184" t="s">
        <v>718</v>
      </c>
      <c r="J184">
        <v>12.3</v>
      </c>
      <c r="K184" t="s">
        <v>719</v>
      </c>
      <c r="L184">
        <v>41500</v>
      </c>
    </row>
    <row r="185" spans="1:12" x14ac:dyDescent="0.25">
      <c r="A185" t="s">
        <v>671</v>
      </c>
      <c r="B185" t="s">
        <v>672</v>
      </c>
      <c r="C185" t="s">
        <v>21</v>
      </c>
      <c r="D185">
        <v>174</v>
      </c>
      <c r="E185" t="s">
        <v>673</v>
      </c>
      <c r="F185" t="s">
        <v>342</v>
      </c>
      <c r="G185" t="s">
        <v>674</v>
      </c>
      <c r="H185">
        <v>1740017962339</v>
      </c>
      <c r="I185" t="s">
        <v>675</v>
      </c>
      <c r="J185">
        <v>15.7</v>
      </c>
      <c r="K185" t="s">
        <v>676</v>
      </c>
      <c r="L185">
        <v>40500</v>
      </c>
    </row>
    <row r="186" spans="1:12" x14ac:dyDescent="0.25">
      <c r="A186" t="s">
        <v>484</v>
      </c>
      <c r="B186" t="s">
        <v>485</v>
      </c>
      <c r="C186" t="s">
        <v>21</v>
      </c>
      <c r="D186">
        <v>1945</v>
      </c>
      <c r="E186" t="s">
        <v>486</v>
      </c>
      <c r="F186" t="s">
        <v>119</v>
      </c>
      <c r="G186" t="s">
        <v>487</v>
      </c>
      <c r="H186">
        <v>19450017962727</v>
      </c>
      <c r="I186" t="s">
        <v>488</v>
      </c>
      <c r="J186">
        <v>14</v>
      </c>
      <c r="K186" t="s">
        <v>489</v>
      </c>
      <c r="L186">
        <v>40018</v>
      </c>
    </row>
    <row r="187" spans="1:12" x14ac:dyDescent="0.25">
      <c r="A187" t="s">
        <v>279</v>
      </c>
      <c r="B187" s="1">
        <v>44685.568078703705</v>
      </c>
      <c r="C187" t="s">
        <v>21</v>
      </c>
      <c r="D187">
        <v>769</v>
      </c>
      <c r="E187" t="s">
        <v>282</v>
      </c>
      <c r="F187" t="s">
        <v>284</v>
      </c>
      <c r="G187" t="s">
        <v>283</v>
      </c>
      <c r="H187">
        <v>7690017958968</v>
      </c>
      <c r="I187" t="s">
        <v>285</v>
      </c>
      <c r="J187">
        <v>12.1</v>
      </c>
      <c r="K187" t="s">
        <v>286</v>
      </c>
      <c r="L187">
        <v>40000</v>
      </c>
    </row>
    <row r="188" spans="1:12" x14ac:dyDescent="0.25">
      <c r="A188" t="s">
        <v>781</v>
      </c>
      <c r="B188" t="s">
        <v>782</v>
      </c>
      <c r="C188" t="s">
        <v>21</v>
      </c>
      <c r="D188">
        <v>2957</v>
      </c>
      <c r="E188" t="s">
        <v>783</v>
      </c>
      <c r="F188" t="s">
        <v>44</v>
      </c>
      <c r="G188" t="s">
        <v>784</v>
      </c>
      <c r="H188">
        <v>29570017958919</v>
      </c>
      <c r="I188" t="s">
        <v>785</v>
      </c>
      <c r="J188">
        <v>12.8</v>
      </c>
      <c r="K188" t="s">
        <v>786</v>
      </c>
      <c r="L188">
        <v>40000</v>
      </c>
    </row>
    <row r="189" spans="1:12" x14ac:dyDescent="0.25">
      <c r="A189" t="s">
        <v>858</v>
      </c>
      <c r="B189" t="s">
        <v>859</v>
      </c>
      <c r="C189" t="s">
        <v>21</v>
      </c>
      <c r="D189">
        <v>569</v>
      </c>
      <c r="E189" t="s">
        <v>860</v>
      </c>
      <c r="F189" t="s">
        <v>298</v>
      </c>
      <c r="G189" t="s">
        <v>297</v>
      </c>
      <c r="H189">
        <v>5690017961712</v>
      </c>
      <c r="I189" t="s">
        <v>861</v>
      </c>
      <c r="J189">
        <v>11.51</v>
      </c>
      <c r="K189" t="s">
        <v>862</v>
      </c>
      <c r="L189">
        <v>40000</v>
      </c>
    </row>
    <row r="190" spans="1:12" x14ac:dyDescent="0.25">
      <c r="A190" t="s">
        <v>1448</v>
      </c>
      <c r="B190" t="s">
        <v>1449</v>
      </c>
      <c r="C190" t="s">
        <v>21</v>
      </c>
      <c r="D190">
        <v>2232</v>
      </c>
      <c r="E190" t="s">
        <v>1450</v>
      </c>
      <c r="F190" t="s">
        <v>88</v>
      </c>
      <c r="G190" t="s">
        <v>1451</v>
      </c>
      <c r="H190">
        <v>22320017958502</v>
      </c>
      <c r="I190" t="s">
        <v>1452</v>
      </c>
      <c r="J190">
        <v>11.4</v>
      </c>
      <c r="K190" t="s">
        <v>1453</v>
      </c>
      <c r="L190">
        <v>40000</v>
      </c>
    </row>
    <row r="191" spans="1:12" x14ac:dyDescent="0.25">
      <c r="A191" t="s">
        <v>2527</v>
      </c>
      <c r="B191" t="s">
        <v>2528</v>
      </c>
      <c r="C191" t="s">
        <v>21</v>
      </c>
      <c r="D191">
        <v>1352</v>
      </c>
      <c r="E191" t="s">
        <v>2529</v>
      </c>
      <c r="F191" t="s">
        <v>232</v>
      </c>
      <c r="G191" t="s">
        <v>2240</v>
      </c>
      <c r="H191">
        <v>13520017958926</v>
      </c>
      <c r="I191" t="s">
        <v>2530</v>
      </c>
      <c r="J191">
        <v>29</v>
      </c>
      <c r="K191" t="s">
        <v>2531</v>
      </c>
      <c r="L191">
        <v>40000</v>
      </c>
    </row>
    <row r="192" spans="1:12" x14ac:dyDescent="0.25">
      <c r="A192" t="s">
        <v>3527</v>
      </c>
      <c r="B192" t="s">
        <v>3528</v>
      </c>
      <c r="C192" t="s">
        <v>21</v>
      </c>
      <c r="D192">
        <v>431</v>
      </c>
      <c r="E192" t="s">
        <v>3529</v>
      </c>
      <c r="F192" t="s">
        <v>342</v>
      </c>
      <c r="G192" t="s">
        <v>674</v>
      </c>
      <c r="H192">
        <v>4310017958651</v>
      </c>
      <c r="I192" t="s">
        <v>318</v>
      </c>
      <c r="J192">
        <v>13.63</v>
      </c>
      <c r="K192" t="s">
        <v>3530</v>
      </c>
      <c r="L192">
        <v>40000</v>
      </c>
    </row>
    <row r="193" spans="1:12" x14ac:dyDescent="0.25">
      <c r="A193" t="s">
        <v>3562</v>
      </c>
      <c r="B193" t="s">
        <v>3563</v>
      </c>
      <c r="C193" t="s">
        <v>21</v>
      </c>
      <c r="D193">
        <v>2924</v>
      </c>
      <c r="E193" t="s">
        <v>243</v>
      </c>
      <c r="F193" t="s">
        <v>224</v>
      </c>
      <c r="G193" t="s">
        <v>244</v>
      </c>
      <c r="H193">
        <v>29240017960788</v>
      </c>
      <c r="I193" t="s">
        <v>3564</v>
      </c>
      <c r="J193">
        <v>11.85</v>
      </c>
      <c r="K193" t="s">
        <v>3565</v>
      </c>
      <c r="L193">
        <v>40000</v>
      </c>
    </row>
    <row r="194" spans="1:12" x14ac:dyDescent="0.25">
      <c r="A194" t="s">
        <v>3778</v>
      </c>
      <c r="B194" s="2">
        <v>44175</v>
      </c>
      <c r="C194" t="s">
        <v>21</v>
      </c>
      <c r="D194">
        <v>1809</v>
      </c>
      <c r="E194" t="s">
        <v>3779</v>
      </c>
      <c r="F194" t="s">
        <v>217</v>
      </c>
      <c r="G194" t="s">
        <v>680</v>
      </c>
      <c r="H194">
        <v>18090017962552</v>
      </c>
      <c r="I194" t="s">
        <v>3780</v>
      </c>
      <c r="J194">
        <v>12.3</v>
      </c>
      <c r="K194" t="s">
        <v>3781</v>
      </c>
      <c r="L194">
        <v>40000</v>
      </c>
    </row>
    <row r="195" spans="1:12" x14ac:dyDescent="0.25">
      <c r="A195" t="s">
        <v>4050</v>
      </c>
      <c r="B195" t="s">
        <v>4051</v>
      </c>
      <c r="C195" t="s">
        <v>21</v>
      </c>
      <c r="D195">
        <v>2059</v>
      </c>
      <c r="E195" t="s">
        <v>4054</v>
      </c>
      <c r="F195" t="s">
        <v>1021</v>
      </c>
      <c r="G195" t="s">
        <v>2141</v>
      </c>
      <c r="H195">
        <v>20590017959443</v>
      </c>
      <c r="I195" t="s">
        <v>4055</v>
      </c>
      <c r="J195">
        <v>12.36</v>
      </c>
      <c r="K195" t="s">
        <v>4056</v>
      </c>
      <c r="L195">
        <v>40000</v>
      </c>
    </row>
    <row r="196" spans="1:12" x14ac:dyDescent="0.25">
      <c r="A196" t="s">
        <v>3153</v>
      </c>
      <c r="B196" t="s">
        <v>3154</v>
      </c>
      <c r="C196" t="s">
        <v>21</v>
      </c>
      <c r="D196">
        <v>3828</v>
      </c>
      <c r="E196" t="s">
        <v>3156</v>
      </c>
      <c r="F196" t="s">
        <v>329</v>
      </c>
      <c r="G196" t="s">
        <v>328</v>
      </c>
      <c r="H196">
        <v>38280017963335</v>
      </c>
      <c r="I196" t="s">
        <v>3157</v>
      </c>
      <c r="J196">
        <v>11.5</v>
      </c>
      <c r="K196" t="s">
        <v>3158</v>
      </c>
      <c r="L196">
        <v>39411</v>
      </c>
    </row>
    <row r="197" spans="1:12" x14ac:dyDescent="0.25">
      <c r="A197" t="s">
        <v>2935</v>
      </c>
      <c r="B197" t="s">
        <v>2936</v>
      </c>
      <c r="C197" t="s">
        <v>21</v>
      </c>
      <c r="D197">
        <v>57</v>
      </c>
      <c r="E197" t="s">
        <v>2937</v>
      </c>
      <c r="F197" t="s">
        <v>1297</v>
      </c>
      <c r="G197" t="s">
        <v>2938</v>
      </c>
      <c r="H197">
        <v>570017960059</v>
      </c>
      <c r="I197" t="s">
        <v>2939</v>
      </c>
      <c r="J197">
        <v>11.7</v>
      </c>
      <c r="K197" t="s">
        <v>2274</v>
      </c>
      <c r="L197">
        <v>39200</v>
      </c>
    </row>
    <row r="198" spans="1:12" x14ac:dyDescent="0.25">
      <c r="A198" t="s">
        <v>3857</v>
      </c>
      <c r="B198" t="s">
        <v>3858</v>
      </c>
      <c r="C198" t="s">
        <v>21</v>
      </c>
      <c r="D198">
        <v>2448</v>
      </c>
      <c r="E198" t="s">
        <v>3859</v>
      </c>
      <c r="F198" t="s">
        <v>371</v>
      </c>
      <c r="G198" t="s">
        <v>453</v>
      </c>
      <c r="H198">
        <v>24480017961179</v>
      </c>
      <c r="I198" t="s">
        <v>3860</v>
      </c>
      <c r="J198">
        <v>14.6</v>
      </c>
      <c r="K198" t="s">
        <v>3861</v>
      </c>
      <c r="L198">
        <v>38900</v>
      </c>
    </row>
    <row r="199" spans="1:12" x14ac:dyDescent="0.25">
      <c r="A199" t="s">
        <v>3375</v>
      </c>
      <c r="B199" t="s">
        <v>3376</v>
      </c>
      <c r="C199" t="s">
        <v>21</v>
      </c>
      <c r="D199">
        <v>3858</v>
      </c>
      <c r="E199" t="s">
        <v>3377</v>
      </c>
      <c r="F199" t="s">
        <v>371</v>
      </c>
      <c r="G199" t="s">
        <v>512</v>
      </c>
      <c r="H199">
        <v>38580017962915</v>
      </c>
      <c r="I199" t="s">
        <v>3378</v>
      </c>
      <c r="J199">
        <v>11</v>
      </c>
      <c r="K199" t="s">
        <v>3379</v>
      </c>
      <c r="L199">
        <v>37251</v>
      </c>
    </row>
    <row r="200" spans="1:12" x14ac:dyDescent="0.25">
      <c r="A200" t="s">
        <v>62</v>
      </c>
      <c r="B200" t="s">
        <v>63</v>
      </c>
      <c r="C200" t="s">
        <v>21</v>
      </c>
      <c r="D200">
        <v>3715</v>
      </c>
      <c r="E200" t="s">
        <v>64</v>
      </c>
      <c r="F200" t="s">
        <v>58</v>
      </c>
      <c r="G200" t="s">
        <v>65</v>
      </c>
      <c r="H200">
        <v>37150017960503</v>
      </c>
      <c r="I200" t="s">
        <v>66</v>
      </c>
      <c r="J200">
        <v>12.1</v>
      </c>
      <c r="K200" t="s">
        <v>67</v>
      </c>
      <c r="L200">
        <v>36018</v>
      </c>
    </row>
    <row r="201" spans="1:12" x14ac:dyDescent="0.25">
      <c r="A201" t="s">
        <v>508</v>
      </c>
      <c r="B201" t="s">
        <v>509</v>
      </c>
      <c r="C201" t="s">
        <v>21</v>
      </c>
      <c r="D201">
        <v>1688</v>
      </c>
      <c r="E201" t="s">
        <v>511</v>
      </c>
      <c r="F201" t="s">
        <v>371</v>
      </c>
      <c r="G201" t="s">
        <v>512</v>
      </c>
      <c r="H201">
        <v>16880017963523</v>
      </c>
      <c r="I201" t="s">
        <v>513</v>
      </c>
      <c r="J201">
        <v>11.1</v>
      </c>
      <c r="K201" t="s">
        <v>514</v>
      </c>
      <c r="L201">
        <v>36018</v>
      </c>
    </row>
    <row r="202" spans="1:12" x14ac:dyDescent="0.25">
      <c r="A202" t="s">
        <v>1281</v>
      </c>
      <c r="B202" t="s">
        <v>1282</v>
      </c>
      <c r="C202" t="s">
        <v>21</v>
      </c>
      <c r="D202">
        <v>2956</v>
      </c>
      <c r="E202" t="s">
        <v>1283</v>
      </c>
      <c r="F202" t="s">
        <v>119</v>
      </c>
      <c r="G202" t="s">
        <v>487</v>
      </c>
      <c r="H202">
        <v>29560017963368</v>
      </c>
      <c r="I202" t="s">
        <v>1284</v>
      </c>
      <c r="J202">
        <v>15.1</v>
      </c>
      <c r="K202" t="s">
        <v>1285</v>
      </c>
      <c r="L202">
        <v>36018</v>
      </c>
    </row>
    <row r="203" spans="1:12" x14ac:dyDescent="0.25">
      <c r="A203" t="s">
        <v>1042</v>
      </c>
      <c r="B203" t="s">
        <v>1043</v>
      </c>
      <c r="C203" t="s">
        <v>21</v>
      </c>
      <c r="D203">
        <v>1982</v>
      </c>
      <c r="E203" t="s">
        <v>1044</v>
      </c>
      <c r="F203" t="s">
        <v>79</v>
      </c>
      <c r="G203" t="s">
        <v>790</v>
      </c>
      <c r="H203">
        <v>19820017962367</v>
      </c>
      <c r="I203" t="s">
        <v>1045</v>
      </c>
      <c r="J203">
        <v>14.41</v>
      </c>
      <c r="K203" t="s">
        <v>1046</v>
      </c>
      <c r="L203">
        <v>36000</v>
      </c>
    </row>
    <row r="204" spans="1:12" x14ac:dyDescent="0.25">
      <c r="A204" t="s">
        <v>1186</v>
      </c>
      <c r="B204" t="s">
        <v>1187</v>
      </c>
      <c r="C204" t="s">
        <v>21</v>
      </c>
      <c r="D204">
        <v>3243</v>
      </c>
      <c r="E204" t="s">
        <v>1188</v>
      </c>
      <c r="F204" t="s">
        <v>1021</v>
      </c>
      <c r="G204" t="s">
        <v>1189</v>
      </c>
      <c r="H204">
        <v>32430017962412</v>
      </c>
      <c r="I204" t="s">
        <v>1190</v>
      </c>
      <c r="J204">
        <v>12</v>
      </c>
      <c r="K204" t="s">
        <v>1191</v>
      </c>
      <c r="L204">
        <v>36000</v>
      </c>
    </row>
    <row r="205" spans="1:12" x14ac:dyDescent="0.25">
      <c r="A205" t="s">
        <v>1911</v>
      </c>
      <c r="B205" t="s">
        <v>1912</v>
      </c>
      <c r="C205" t="s">
        <v>21</v>
      </c>
      <c r="D205">
        <v>354</v>
      </c>
      <c r="E205" t="s">
        <v>1142</v>
      </c>
      <c r="F205" t="s">
        <v>838</v>
      </c>
      <c r="G205" t="s">
        <v>1143</v>
      </c>
      <c r="H205">
        <v>3540017963857</v>
      </c>
      <c r="I205" t="s">
        <v>1913</v>
      </c>
      <c r="J205">
        <v>13.1</v>
      </c>
      <c r="K205" t="s">
        <v>1914</v>
      </c>
      <c r="L205">
        <v>36000</v>
      </c>
    </row>
    <row r="206" spans="1:12" x14ac:dyDescent="0.25">
      <c r="A206" t="s">
        <v>3881</v>
      </c>
      <c r="B206" t="s">
        <v>3882</v>
      </c>
      <c r="C206" t="s">
        <v>21</v>
      </c>
      <c r="D206">
        <v>1078</v>
      </c>
      <c r="E206" t="s">
        <v>3883</v>
      </c>
      <c r="F206" t="s">
        <v>657</v>
      </c>
      <c r="G206" t="s">
        <v>3348</v>
      </c>
      <c r="H206">
        <v>10780017960814</v>
      </c>
      <c r="I206" t="s">
        <v>3884</v>
      </c>
      <c r="J206">
        <v>10.5</v>
      </c>
      <c r="K206" t="s">
        <v>3885</v>
      </c>
      <c r="L206">
        <v>35700</v>
      </c>
    </row>
    <row r="207" spans="1:12" x14ac:dyDescent="0.25">
      <c r="A207" t="s">
        <v>1640</v>
      </c>
      <c r="B207" t="s">
        <v>1641</v>
      </c>
      <c r="C207" t="s">
        <v>21</v>
      </c>
      <c r="D207">
        <v>3334</v>
      </c>
      <c r="E207" t="s">
        <v>1642</v>
      </c>
      <c r="F207" t="s">
        <v>329</v>
      </c>
      <c r="G207" t="s">
        <v>1643</v>
      </c>
      <c r="H207">
        <v>33340017963514</v>
      </c>
      <c r="I207" t="s">
        <v>1644</v>
      </c>
      <c r="J207">
        <v>15.8</v>
      </c>
      <c r="K207" t="s">
        <v>1645</v>
      </c>
      <c r="L207">
        <v>35018</v>
      </c>
    </row>
    <row r="208" spans="1:12" x14ac:dyDescent="0.25">
      <c r="A208" t="s">
        <v>1312</v>
      </c>
      <c r="B208" t="s">
        <v>1313</v>
      </c>
      <c r="C208" t="s">
        <v>21</v>
      </c>
      <c r="D208">
        <v>649</v>
      </c>
      <c r="E208" t="s">
        <v>1314</v>
      </c>
      <c r="F208" t="s">
        <v>461</v>
      </c>
      <c r="G208" t="s">
        <v>460</v>
      </c>
      <c r="H208">
        <v>6490017960480</v>
      </c>
      <c r="I208" t="s">
        <v>1315</v>
      </c>
      <c r="J208">
        <v>10</v>
      </c>
      <c r="K208" t="s">
        <v>649</v>
      </c>
      <c r="L208">
        <v>35000</v>
      </c>
    </row>
    <row r="209" spans="1:12" x14ac:dyDescent="0.25">
      <c r="A209" t="s">
        <v>3639</v>
      </c>
      <c r="B209" t="s">
        <v>3640</v>
      </c>
      <c r="C209" t="s">
        <v>21</v>
      </c>
      <c r="D209">
        <v>3471</v>
      </c>
      <c r="E209" t="s">
        <v>1370</v>
      </c>
      <c r="F209" t="s">
        <v>134</v>
      </c>
      <c r="G209" t="s">
        <v>1371</v>
      </c>
      <c r="H209">
        <v>34710017961601</v>
      </c>
      <c r="I209" t="s">
        <v>3641</v>
      </c>
      <c r="J209">
        <v>10.4</v>
      </c>
      <c r="K209" t="s">
        <v>3642</v>
      </c>
      <c r="L209">
        <v>35000</v>
      </c>
    </row>
    <row r="210" spans="1:12" x14ac:dyDescent="0.25">
      <c r="A210" t="s">
        <v>4325</v>
      </c>
      <c r="B210" t="s">
        <v>4326</v>
      </c>
      <c r="C210" t="s">
        <v>21</v>
      </c>
      <c r="D210">
        <v>104</v>
      </c>
      <c r="E210" t="s">
        <v>1013</v>
      </c>
      <c r="F210" t="s">
        <v>142</v>
      </c>
      <c r="G210" t="s">
        <v>1014</v>
      </c>
      <c r="H210">
        <v>1040017958606</v>
      </c>
      <c r="I210" t="s">
        <v>4327</v>
      </c>
      <c r="J210">
        <v>16.600000000000001</v>
      </c>
      <c r="K210" t="s">
        <v>4328</v>
      </c>
      <c r="L210">
        <v>35000</v>
      </c>
    </row>
    <row r="211" spans="1:12" x14ac:dyDescent="0.25">
      <c r="A211" t="s">
        <v>4115</v>
      </c>
      <c r="B211" t="s">
        <v>4116</v>
      </c>
      <c r="C211" t="s">
        <v>21</v>
      </c>
      <c r="D211">
        <v>1110</v>
      </c>
      <c r="E211" t="s">
        <v>3455</v>
      </c>
      <c r="F211" t="s">
        <v>420</v>
      </c>
      <c r="G211" t="s">
        <v>419</v>
      </c>
      <c r="H211">
        <v>11100017958771</v>
      </c>
      <c r="I211" t="s">
        <v>4117</v>
      </c>
      <c r="J211">
        <v>13.3</v>
      </c>
      <c r="K211" t="s">
        <v>2868</v>
      </c>
      <c r="L211">
        <v>34896</v>
      </c>
    </row>
    <row r="212" spans="1:12" x14ac:dyDescent="0.25">
      <c r="A212" t="s">
        <v>2341</v>
      </c>
      <c r="B212" t="s">
        <v>2342</v>
      </c>
      <c r="C212" t="s">
        <v>21</v>
      </c>
      <c r="D212">
        <v>950</v>
      </c>
      <c r="E212" t="s">
        <v>2343</v>
      </c>
      <c r="F212" t="s">
        <v>258</v>
      </c>
      <c r="G212" t="s">
        <v>2344</v>
      </c>
      <c r="H212">
        <v>9500017959502</v>
      </c>
      <c r="I212" t="s">
        <v>2345</v>
      </c>
      <c r="J212">
        <v>11.9</v>
      </c>
      <c r="K212" t="s">
        <v>2346</v>
      </c>
      <c r="L212">
        <v>34888</v>
      </c>
    </row>
    <row r="213" spans="1:12" x14ac:dyDescent="0.25">
      <c r="A213" t="s">
        <v>904</v>
      </c>
      <c r="B213" t="s">
        <v>905</v>
      </c>
      <c r="C213" t="s">
        <v>21</v>
      </c>
      <c r="D213">
        <v>3276</v>
      </c>
      <c r="E213" t="s">
        <v>906</v>
      </c>
      <c r="F213" t="s">
        <v>525</v>
      </c>
      <c r="G213" t="s">
        <v>907</v>
      </c>
      <c r="H213">
        <v>32760017961862</v>
      </c>
      <c r="I213" t="s">
        <v>908</v>
      </c>
      <c r="J213">
        <v>10.233000000000001</v>
      </c>
      <c r="K213" t="s">
        <v>909</v>
      </c>
      <c r="L213">
        <v>34800</v>
      </c>
    </row>
    <row r="214" spans="1:12" x14ac:dyDescent="0.25">
      <c r="A214" t="s">
        <v>1029</v>
      </c>
      <c r="B214" t="s">
        <v>1030</v>
      </c>
      <c r="C214" t="s">
        <v>21</v>
      </c>
      <c r="D214">
        <v>3175</v>
      </c>
      <c r="E214" t="s">
        <v>1031</v>
      </c>
      <c r="F214" t="s">
        <v>142</v>
      </c>
      <c r="G214" t="s">
        <v>1032</v>
      </c>
      <c r="H214">
        <v>31750017959877</v>
      </c>
      <c r="I214" t="s">
        <v>1033</v>
      </c>
      <c r="J214">
        <v>10.199999999999999</v>
      </c>
      <c r="K214" t="s">
        <v>1034</v>
      </c>
      <c r="L214">
        <v>34442</v>
      </c>
    </row>
    <row r="215" spans="1:12" x14ac:dyDescent="0.25">
      <c r="A215" t="s">
        <v>732</v>
      </c>
      <c r="B215" t="s">
        <v>733</v>
      </c>
      <c r="C215" t="s">
        <v>21</v>
      </c>
      <c r="D215">
        <v>3529</v>
      </c>
      <c r="E215" t="s">
        <v>735</v>
      </c>
      <c r="F215" t="s">
        <v>371</v>
      </c>
      <c r="G215" t="s">
        <v>736</v>
      </c>
      <c r="H215">
        <v>35290017963394</v>
      </c>
      <c r="I215" t="s">
        <v>737</v>
      </c>
      <c r="J215">
        <v>9.9</v>
      </c>
      <c r="K215" t="s">
        <v>738</v>
      </c>
      <c r="L215">
        <v>34000</v>
      </c>
    </row>
    <row r="216" spans="1:12" x14ac:dyDescent="0.25">
      <c r="A216" t="s">
        <v>2921</v>
      </c>
      <c r="B216" t="s">
        <v>2922</v>
      </c>
      <c r="C216" t="s">
        <v>21</v>
      </c>
      <c r="D216">
        <v>876</v>
      </c>
      <c r="E216" t="s">
        <v>912</v>
      </c>
      <c r="F216" t="s">
        <v>284</v>
      </c>
      <c r="G216" t="s">
        <v>913</v>
      </c>
      <c r="H216">
        <v>8760017962781</v>
      </c>
      <c r="I216" t="s">
        <v>2923</v>
      </c>
      <c r="J216">
        <v>12.1</v>
      </c>
      <c r="K216" t="s">
        <v>2924</v>
      </c>
      <c r="L216">
        <v>34000</v>
      </c>
    </row>
    <row r="217" spans="1:12" x14ac:dyDescent="0.25">
      <c r="A217" t="s">
        <v>3090</v>
      </c>
      <c r="B217" t="s">
        <v>3091</v>
      </c>
      <c r="C217" t="s">
        <v>21</v>
      </c>
      <c r="D217">
        <v>2989</v>
      </c>
      <c r="E217" t="s">
        <v>3092</v>
      </c>
      <c r="F217" t="s">
        <v>88</v>
      </c>
      <c r="G217" t="s">
        <v>87</v>
      </c>
      <c r="H217">
        <v>29890017962861</v>
      </c>
      <c r="I217" t="s">
        <v>3093</v>
      </c>
      <c r="J217">
        <v>10.7</v>
      </c>
      <c r="K217" t="s">
        <v>3094</v>
      </c>
      <c r="L217">
        <v>34000</v>
      </c>
    </row>
    <row r="218" spans="1:12" x14ac:dyDescent="0.25">
      <c r="A218" t="s">
        <v>4213</v>
      </c>
      <c r="B218" t="s">
        <v>4214</v>
      </c>
      <c r="C218" t="s">
        <v>21</v>
      </c>
      <c r="D218">
        <v>3278</v>
      </c>
      <c r="E218" t="s">
        <v>4215</v>
      </c>
      <c r="F218" t="s">
        <v>838</v>
      </c>
      <c r="G218" t="s">
        <v>1143</v>
      </c>
      <c r="H218">
        <v>32780017958550</v>
      </c>
      <c r="I218" t="s">
        <v>4216</v>
      </c>
      <c r="J218">
        <v>10</v>
      </c>
      <c r="K218" t="s">
        <v>3970</v>
      </c>
      <c r="L218">
        <v>34000</v>
      </c>
    </row>
    <row r="219" spans="1:12" x14ac:dyDescent="0.25">
      <c r="A219" t="s">
        <v>4280</v>
      </c>
      <c r="B219" t="s">
        <v>4281</v>
      </c>
      <c r="C219" t="s">
        <v>21</v>
      </c>
      <c r="D219">
        <v>1091</v>
      </c>
      <c r="E219" t="s">
        <v>4282</v>
      </c>
      <c r="F219" t="s">
        <v>88</v>
      </c>
      <c r="G219" t="s">
        <v>88</v>
      </c>
      <c r="H219">
        <v>10910017958413</v>
      </c>
      <c r="I219" t="s">
        <v>4283</v>
      </c>
      <c r="J219">
        <v>9.8000000000000007</v>
      </c>
      <c r="K219" t="s">
        <v>4284</v>
      </c>
      <c r="L219">
        <v>34000</v>
      </c>
    </row>
    <row r="220" spans="1:12" x14ac:dyDescent="0.25">
      <c r="A220" t="s">
        <v>3501</v>
      </c>
      <c r="B220" t="s">
        <v>3502</v>
      </c>
      <c r="C220" t="s">
        <v>21</v>
      </c>
      <c r="D220">
        <v>521</v>
      </c>
      <c r="E220" t="s">
        <v>3503</v>
      </c>
      <c r="F220" t="s">
        <v>306</v>
      </c>
      <c r="G220" t="s">
        <v>1439</v>
      </c>
      <c r="H220">
        <v>5210017959714</v>
      </c>
      <c r="I220" t="s">
        <v>1334</v>
      </c>
      <c r="J220">
        <v>11.2</v>
      </c>
      <c r="K220" t="s">
        <v>3504</v>
      </c>
      <c r="L220">
        <v>32494</v>
      </c>
    </row>
    <row r="221" spans="1:12" x14ac:dyDescent="0.25">
      <c r="A221" t="s">
        <v>75</v>
      </c>
      <c r="B221" t="s">
        <v>76</v>
      </c>
      <c r="C221" t="s">
        <v>21</v>
      </c>
      <c r="D221">
        <v>3141</v>
      </c>
      <c r="E221" t="s">
        <v>77</v>
      </c>
      <c r="F221" t="s">
        <v>79</v>
      </c>
      <c r="G221" t="s">
        <v>78</v>
      </c>
      <c r="H221">
        <v>31410017959573</v>
      </c>
      <c r="I221" t="s">
        <v>81</v>
      </c>
      <c r="J221">
        <v>17.600000000000001</v>
      </c>
      <c r="K221" t="s">
        <v>82</v>
      </c>
      <c r="L221">
        <v>32018</v>
      </c>
    </row>
    <row r="222" spans="1:12" x14ac:dyDescent="0.25">
      <c r="A222" t="s">
        <v>2185</v>
      </c>
      <c r="B222" t="s">
        <v>2186</v>
      </c>
      <c r="C222" t="s">
        <v>21</v>
      </c>
      <c r="D222">
        <v>3757</v>
      </c>
      <c r="E222" t="s">
        <v>2187</v>
      </c>
      <c r="F222" t="s">
        <v>420</v>
      </c>
      <c r="G222" t="s">
        <v>2188</v>
      </c>
      <c r="H222">
        <v>37570017960247</v>
      </c>
      <c r="I222" t="s">
        <v>2189</v>
      </c>
      <c r="J222">
        <v>12.6</v>
      </c>
      <c r="K222" t="s">
        <v>2190</v>
      </c>
      <c r="L222">
        <v>32018</v>
      </c>
    </row>
    <row r="223" spans="1:12" x14ac:dyDescent="0.25">
      <c r="A223" t="s">
        <v>2310</v>
      </c>
      <c r="B223" t="s">
        <v>2311</v>
      </c>
      <c r="C223" t="s">
        <v>21</v>
      </c>
      <c r="D223">
        <v>2691</v>
      </c>
      <c r="E223" t="s">
        <v>2312</v>
      </c>
      <c r="F223" t="s">
        <v>591</v>
      </c>
      <c r="G223" t="s">
        <v>591</v>
      </c>
      <c r="H223">
        <v>26910017964074</v>
      </c>
      <c r="I223" t="s">
        <v>2313</v>
      </c>
      <c r="J223">
        <v>9.5</v>
      </c>
      <c r="K223" t="s">
        <v>2314</v>
      </c>
      <c r="L223">
        <v>32018</v>
      </c>
    </row>
    <row r="224" spans="1:12" x14ac:dyDescent="0.25">
      <c r="A224" t="s">
        <v>2299</v>
      </c>
      <c r="B224" t="s">
        <v>2300</v>
      </c>
      <c r="C224" t="s">
        <v>21</v>
      </c>
      <c r="D224">
        <v>553</v>
      </c>
      <c r="E224" t="s">
        <v>2301</v>
      </c>
      <c r="F224" t="s">
        <v>664</v>
      </c>
      <c r="G224" t="s">
        <v>663</v>
      </c>
      <c r="H224">
        <v>5530017961752</v>
      </c>
      <c r="I224" t="s">
        <v>2302</v>
      </c>
      <c r="J224">
        <v>9.6999999999999993</v>
      </c>
      <c r="K224" t="s">
        <v>2303</v>
      </c>
      <c r="L224">
        <v>32000</v>
      </c>
    </row>
    <row r="225" spans="1:12" x14ac:dyDescent="0.25">
      <c r="A225" t="s">
        <v>2747</v>
      </c>
      <c r="B225" t="s">
        <v>2748</v>
      </c>
      <c r="C225" t="s">
        <v>21</v>
      </c>
      <c r="D225">
        <v>337</v>
      </c>
      <c r="E225" t="s">
        <v>1554</v>
      </c>
      <c r="F225" t="s">
        <v>476</v>
      </c>
      <c r="G225" t="s">
        <v>1555</v>
      </c>
      <c r="H225">
        <v>3370017960717</v>
      </c>
      <c r="I225" t="s">
        <v>2749</v>
      </c>
      <c r="J225">
        <v>9.4250000000000007</v>
      </c>
      <c r="K225" t="s">
        <v>2750</v>
      </c>
      <c r="L225">
        <v>32000</v>
      </c>
    </row>
    <row r="226" spans="1:12" x14ac:dyDescent="0.25">
      <c r="A226" t="s">
        <v>677</v>
      </c>
      <c r="B226" s="1">
        <v>44713.374155092592</v>
      </c>
      <c r="C226" t="s">
        <v>21</v>
      </c>
      <c r="D226">
        <v>2581</v>
      </c>
      <c r="E226" t="s">
        <v>679</v>
      </c>
      <c r="F226" t="s">
        <v>217</v>
      </c>
      <c r="G226" t="s">
        <v>680</v>
      </c>
      <c r="H226">
        <v>25810017962734</v>
      </c>
      <c r="I226" t="s">
        <v>681</v>
      </c>
      <c r="J226">
        <v>12.8</v>
      </c>
      <c r="K226" t="s">
        <v>682</v>
      </c>
      <c r="L226">
        <v>31200</v>
      </c>
    </row>
    <row r="227" spans="1:12" x14ac:dyDescent="0.25">
      <c r="A227" t="s">
        <v>423</v>
      </c>
      <c r="B227" t="s">
        <v>424</v>
      </c>
      <c r="C227" t="s">
        <v>21</v>
      </c>
      <c r="D227">
        <v>850</v>
      </c>
      <c r="E227" t="s">
        <v>425</v>
      </c>
      <c r="F227" t="s">
        <v>427</v>
      </c>
      <c r="G227" t="s">
        <v>426</v>
      </c>
      <c r="H227">
        <v>8500017959148</v>
      </c>
      <c r="I227" t="s">
        <v>428</v>
      </c>
      <c r="J227">
        <v>12.1</v>
      </c>
      <c r="K227" t="s">
        <v>429</v>
      </c>
      <c r="L227">
        <v>31018</v>
      </c>
    </row>
    <row r="228" spans="1:12" x14ac:dyDescent="0.25">
      <c r="A228" t="s">
        <v>3715</v>
      </c>
      <c r="B228" t="s">
        <v>3716</v>
      </c>
      <c r="C228" t="s">
        <v>21</v>
      </c>
      <c r="D228">
        <v>3101</v>
      </c>
      <c r="E228" t="s">
        <v>3717</v>
      </c>
      <c r="F228" t="s">
        <v>322</v>
      </c>
      <c r="G228" t="s">
        <v>3718</v>
      </c>
      <c r="H228">
        <v>31010017959332</v>
      </c>
      <c r="I228" t="s">
        <v>3719</v>
      </c>
      <c r="J228">
        <v>10.426</v>
      </c>
      <c r="K228" t="s">
        <v>3720</v>
      </c>
      <c r="L228">
        <v>31000</v>
      </c>
    </row>
    <row r="229" spans="1:12" x14ac:dyDescent="0.25">
      <c r="A229" t="s">
        <v>1514</v>
      </c>
      <c r="B229" t="s">
        <v>1515</v>
      </c>
      <c r="C229" t="s">
        <v>21</v>
      </c>
      <c r="D229">
        <v>1591</v>
      </c>
      <c r="E229" t="s">
        <v>1516</v>
      </c>
      <c r="F229" t="s">
        <v>163</v>
      </c>
      <c r="G229" t="s">
        <v>1517</v>
      </c>
      <c r="H229">
        <v>15910017961738</v>
      </c>
      <c r="I229" t="s">
        <v>1518</v>
      </c>
      <c r="J229">
        <v>10.199999999999999</v>
      </c>
      <c r="K229" t="s">
        <v>1519</v>
      </c>
      <c r="L229">
        <v>30700</v>
      </c>
    </row>
    <row r="230" spans="1:12" x14ac:dyDescent="0.25">
      <c r="A230" t="s">
        <v>881</v>
      </c>
      <c r="B230" t="s">
        <v>882</v>
      </c>
      <c r="C230" t="s">
        <v>21</v>
      </c>
      <c r="D230">
        <v>3940</v>
      </c>
      <c r="E230" t="s">
        <v>885</v>
      </c>
      <c r="F230" t="s">
        <v>349</v>
      </c>
      <c r="G230" t="s">
        <v>348</v>
      </c>
      <c r="H230">
        <v>39400017958505</v>
      </c>
      <c r="I230" t="s">
        <v>886</v>
      </c>
      <c r="J230">
        <v>8.6</v>
      </c>
      <c r="K230" t="s">
        <v>887</v>
      </c>
      <c r="L230">
        <v>30018</v>
      </c>
    </row>
    <row r="231" spans="1:12" x14ac:dyDescent="0.25">
      <c r="A231" t="s">
        <v>2896</v>
      </c>
      <c r="B231" t="s">
        <v>2897</v>
      </c>
      <c r="C231" t="s">
        <v>354</v>
      </c>
      <c r="D231">
        <v>3713</v>
      </c>
      <c r="E231" t="s">
        <v>2898</v>
      </c>
      <c r="F231" t="s">
        <v>79</v>
      </c>
      <c r="G231" t="s">
        <v>2899</v>
      </c>
      <c r="H231">
        <v>37130017962645</v>
      </c>
      <c r="I231" t="s">
        <v>2900</v>
      </c>
      <c r="J231">
        <v>10</v>
      </c>
      <c r="K231" t="s">
        <v>2901</v>
      </c>
      <c r="L231">
        <v>30018</v>
      </c>
    </row>
    <row r="232" spans="1:12" x14ac:dyDescent="0.25">
      <c r="A232" t="s">
        <v>3915</v>
      </c>
      <c r="B232" t="s">
        <v>3916</v>
      </c>
      <c r="C232" t="s">
        <v>21</v>
      </c>
      <c r="D232">
        <v>2742</v>
      </c>
      <c r="E232" t="s">
        <v>3917</v>
      </c>
      <c r="F232" t="s">
        <v>329</v>
      </c>
      <c r="G232" t="s">
        <v>3918</v>
      </c>
      <c r="H232">
        <v>27420017960262</v>
      </c>
      <c r="I232" t="s">
        <v>3919</v>
      </c>
      <c r="J232">
        <v>9</v>
      </c>
      <c r="K232" t="s">
        <v>3920</v>
      </c>
      <c r="L232">
        <v>30018</v>
      </c>
    </row>
    <row r="233" spans="1:12" x14ac:dyDescent="0.25">
      <c r="A233" t="s">
        <v>769</v>
      </c>
      <c r="B233" t="s">
        <v>770</v>
      </c>
      <c r="C233" t="s">
        <v>21</v>
      </c>
      <c r="D233">
        <v>197</v>
      </c>
      <c r="E233" t="s">
        <v>771</v>
      </c>
      <c r="F233" t="s">
        <v>270</v>
      </c>
      <c r="G233" t="s">
        <v>772</v>
      </c>
      <c r="H233">
        <v>1970017959570</v>
      </c>
      <c r="I233" t="s">
        <v>773</v>
      </c>
      <c r="J233">
        <v>11.79</v>
      </c>
      <c r="K233" t="s">
        <v>774</v>
      </c>
      <c r="L233">
        <v>30000</v>
      </c>
    </row>
    <row r="234" spans="1:12" x14ac:dyDescent="0.25">
      <c r="A234" t="s">
        <v>1509</v>
      </c>
      <c r="B234" t="s">
        <v>1510</v>
      </c>
      <c r="C234" t="s">
        <v>21</v>
      </c>
      <c r="D234">
        <v>1327</v>
      </c>
      <c r="E234" t="s">
        <v>1511</v>
      </c>
      <c r="F234" t="s">
        <v>306</v>
      </c>
      <c r="G234" t="s">
        <v>1439</v>
      </c>
      <c r="H234">
        <v>13270017960518</v>
      </c>
      <c r="I234" t="s">
        <v>1512</v>
      </c>
      <c r="J234">
        <v>20.399999999999999</v>
      </c>
      <c r="K234" t="s">
        <v>1513</v>
      </c>
      <c r="L234">
        <v>30000</v>
      </c>
    </row>
    <row r="235" spans="1:12" x14ac:dyDescent="0.25">
      <c r="A235" t="s">
        <v>1832</v>
      </c>
      <c r="B235" t="s">
        <v>1833</v>
      </c>
      <c r="C235" t="s">
        <v>21</v>
      </c>
      <c r="D235">
        <v>1948</v>
      </c>
      <c r="E235" t="s">
        <v>1834</v>
      </c>
      <c r="F235" t="s">
        <v>1836</v>
      </c>
      <c r="G235" t="s">
        <v>1835</v>
      </c>
      <c r="H235">
        <v>19480017960398</v>
      </c>
      <c r="I235" t="s">
        <v>1837</v>
      </c>
      <c r="J235">
        <v>12.1</v>
      </c>
      <c r="K235" t="s">
        <v>1838</v>
      </c>
      <c r="L235">
        <v>30000</v>
      </c>
    </row>
    <row r="236" spans="1:12" x14ac:dyDescent="0.25">
      <c r="A236" t="s">
        <v>2410</v>
      </c>
      <c r="B236" t="s">
        <v>2411</v>
      </c>
      <c r="C236" t="s">
        <v>21</v>
      </c>
      <c r="D236">
        <v>1957</v>
      </c>
      <c r="E236" t="s">
        <v>2412</v>
      </c>
      <c r="F236" t="s">
        <v>461</v>
      </c>
      <c r="G236" t="s">
        <v>963</v>
      </c>
      <c r="H236">
        <v>19570017959920</v>
      </c>
      <c r="I236" t="s">
        <v>689</v>
      </c>
      <c r="J236">
        <v>15.9</v>
      </c>
      <c r="K236" t="s">
        <v>2413</v>
      </c>
      <c r="L236">
        <v>30000</v>
      </c>
    </row>
    <row r="237" spans="1:12" x14ac:dyDescent="0.25">
      <c r="A237" t="s">
        <v>2702</v>
      </c>
      <c r="B237" t="s">
        <v>2703</v>
      </c>
      <c r="C237" t="s">
        <v>21</v>
      </c>
      <c r="D237">
        <v>1689</v>
      </c>
      <c r="E237" t="s">
        <v>2704</v>
      </c>
      <c r="F237" t="s">
        <v>1871</v>
      </c>
      <c r="G237" t="s">
        <v>2705</v>
      </c>
      <c r="H237">
        <v>16890017960433</v>
      </c>
      <c r="I237" t="s">
        <v>2706</v>
      </c>
      <c r="J237">
        <v>13</v>
      </c>
      <c r="K237" t="s">
        <v>2707</v>
      </c>
      <c r="L237">
        <v>30000</v>
      </c>
    </row>
    <row r="238" spans="1:12" x14ac:dyDescent="0.25">
      <c r="A238" t="s">
        <v>3148</v>
      </c>
      <c r="B238" t="s">
        <v>3149</v>
      </c>
      <c r="C238" t="s">
        <v>21</v>
      </c>
      <c r="D238">
        <v>2477</v>
      </c>
      <c r="E238" t="s">
        <v>3150</v>
      </c>
      <c r="F238" t="s">
        <v>44</v>
      </c>
      <c r="G238" t="s">
        <v>3066</v>
      </c>
      <c r="H238">
        <v>24770017963215</v>
      </c>
      <c r="I238" t="s">
        <v>3151</v>
      </c>
      <c r="J238">
        <v>9.1</v>
      </c>
      <c r="K238" t="s">
        <v>3152</v>
      </c>
      <c r="L238">
        <v>30000</v>
      </c>
    </row>
    <row r="239" spans="1:12" x14ac:dyDescent="0.25">
      <c r="A239" t="s">
        <v>3487</v>
      </c>
      <c r="B239" t="s">
        <v>3488</v>
      </c>
      <c r="C239" t="s">
        <v>21</v>
      </c>
      <c r="D239">
        <v>372</v>
      </c>
      <c r="E239" t="s">
        <v>3489</v>
      </c>
      <c r="F239" t="s">
        <v>602</v>
      </c>
      <c r="G239" t="s">
        <v>3489</v>
      </c>
      <c r="H239">
        <v>3720017960710</v>
      </c>
      <c r="I239" t="s">
        <v>3490</v>
      </c>
      <c r="J239">
        <v>11</v>
      </c>
      <c r="K239" t="s">
        <v>3491</v>
      </c>
      <c r="L239">
        <v>30000</v>
      </c>
    </row>
    <row r="240" spans="1:12" x14ac:dyDescent="0.25">
      <c r="A240" t="s">
        <v>3792</v>
      </c>
      <c r="B240" t="s">
        <v>3793</v>
      </c>
      <c r="C240" t="s">
        <v>21</v>
      </c>
      <c r="D240">
        <v>3617</v>
      </c>
      <c r="E240" t="s">
        <v>3794</v>
      </c>
      <c r="F240" t="s">
        <v>427</v>
      </c>
      <c r="G240" t="s">
        <v>1153</v>
      </c>
      <c r="H240">
        <v>36170017958996</v>
      </c>
      <c r="I240" t="s">
        <v>3795</v>
      </c>
      <c r="J240">
        <v>11.3</v>
      </c>
      <c r="K240" t="s">
        <v>3796</v>
      </c>
      <c r="L240">
        <v>30000</v>
      </c>
    </row>
    <row r="241" spans="1:12" x14ac:dyDescent="0.25">
      <c r="A241" t="s">
        <v>3802</v>
      </c>
      <c r="B241" t="s">
        <v>3803</v>
      </c>
      <c r="C241" t="s">
        <v>21</v>
      </c>
      <c r="D241">
        <v>1073</v>
      </c>
      <c r="E241" t="s">
        <v>3804</v>
      </c>
      <c r="F241" t="s">
        <v>183</v>
      </c>
      <c r="G241" t="s">
        <v>2230</v>
      </c>
      <c r="H241">
        <v>10730017958881</v>
      </c>
      <c r="I241" t="s">
        <v>3805</v>
      </c>
      <c r="J241">
        <v>16.2</v>
      </c>
      <c r="K241" t="s">
        <v>3806</v>
      </c>
      <c r="L241">
        <v>30000</v>
      </c>
    </row>
    <row r="242" spans="1:12" x14ac:dyDescent="0.25">
      <c r="A242" t="s">
        <v>4321</v>
      </c>
      <c r="B242" t="s">
        <v>4322</v>
      </c>
      <c r="C242" t="s">
        <v>21</v>
      </c>
      <c r="D242">
        <v>514</v>
      </c>
      <c r="E242" t="s">
        <v>1925</v>
      </c>
      <c r="F242" t="s">
        <v>476</v>
      </c>
      <c r="G242" t="s">
        <v>1467</v>
      </c>
      <c r="H242">
        <v>5140017960235</v>
      </c>
      <c r="I242" t="s">
        <v>4323</v>
      </c>
      <c r="J242">
        <v>16.5</v>
      </c>
      <c r="K242" t="s">
        <v>4324</v>
      </c>
      <c r="L242">
        <v>30000</v>
      </c>
    </row>
    <row r="243" spans="1:12" x14ac:dyDescent="0.25">
      <c r="A243" t="s">
        <v>916</v>
      </c>
      <c r="B243" t="s">
        <v>917</v>
      </c>
      <c r="C243" t="s">
        <v>21</v>
      </c>
      <c r="D243">
        <v>3585</v>
      </c>
      <c r="E243" t="s">
        <v>918</v>
      </c>
      <c r="F243" t="s">
        <v>79</v>
      </c>
      <c r="G243" t="s">
        <v>790</v>
      </c>
      <c r="H243">
        <v>35850017962266</v>
      </c>
      <c r="I243" t="s">
        <v>919</v>
      </c>
      <c r="J243">
        <v>10</v>
      </c>
      <c r="K243" t="s">
        <v>920</v>
      </c>
      <c r="L243">
        <v>29018</v>
      </c>
    </row>
    <row r="244" spans="1:12" x14ac:dyDescent="0.25">
      <c r="A244" t="s">
        <v>3019</v>
      </c>
      <c r="B244" t="s">
        <v>3020</v>
      </c>
      <c r="C244" t="s">
        <v>21</v>
      </c>
      <c r="D244">
        <v>3589</v>
      </c>
      <c r="E244" t="s">
        <v>3021</v>
      </c>
      <c r="F244" t="s">
        <v>349</v>
      </c>
      <c r="G244" t="s">
        <v>348</v>
      </c>
      <c r="H244">
        <v>35890017960544</v>
      </c>
      <c r="I244" t="s">
        <v>3022</v>
      </c>
      <c r="J244">
        <v>9.5</v>
      </c>
      <c r="K244" t="s">
        <v>3023</v>
      </c>
      <c r="L244">
        <v>29018</v>
      </c>
    </row>
    <row r="245" spans="1:12" x14ac:dyDescent="0.25">
      <c r="A245" t="s">
        <v>3260</v>
      </c>
      <c r="B245" t="s">
        <v>3261</v>
      </c>
      <c r="C245" t="s">
        <v>21</v>
      </c>
      <c r="D245">
        <v>3554</v>
      </c>
      <c r="E245" t="s">
        <v>3262</v>
      </c>
      <c r="F245" t="s">
        <v>434</v>
      </c>
      <c r="G245" t="s">
        <v>3263</v>
      </c>
      <c r="H245">
        <v>35540017959584</v>
      </c>
      <c r="I245" t="s">
        <v>351</v>
      </c>
      <c r="J245">
        <v>9.5</v>
      </c>
      <c r="K245" t="s">
        <v>3264</v>
      </c>
      <c r="L245">
        <v>29015</v>
      </c>
    </row>
    <row r="246" spans="1:12" x14ac:dyDescent="0.25">
      <c r="A246" t="s">
        <v>2211</v>
      </c>
      <c r="B246" t="s">
        <v>2212</v>
      </c>
      <c r="C246" t="s">
        <v>21</v>
      </c>
      <c r="D246">
        <v>240</v>
      </c>
      <c r="E246" t="s">
        <v>2213</v>
      </c>
      <c r="F246" t="s">
        <v>1201</v>
      </c>
      <c r="G246" t="s">
        <v>1200</v>
      </c>
      <c r="H246">
        <v>2400017958776</v>
      </c>
      <c r="I246" t="s">
        <v>2214</v>
      </c>
      <c r="J246">
        <v>9.8000000000000007</v>
      </c>
      <c r="K246" t="s">
        <v>2215</v>
      </c>
      <c r="L246">
        <v>29000</v>
      </c>
    </row>
    <row r="247" spans="1:12" x14ac:dyDescent="0.25">
      <c r="A247" t="s">
        <v>2621</v>
      </c>
      <c r="B247" t="s">
        <v>2622</v>
      </c>
      <c r="C247" t="s">
        <v>21</v>
      </c>
      <c r="D247">
        <v>1903</v>
      </c>
      <c r="E247" t="s">
        <v>2623</v>
      </c>
      <c r="F247" t="s">
        <v>420</v>
      </c>
      <c r="G247" t="s">
        <v>549</v>
      </c>
      <c r="H247">
        <v>19030017963951</v>
      </c>
      <c r="I247" t="s">
        <v>2624</v>
      </c>
      <c r="J247">
        <v>8.9</v>
      </c>
      <c r="K247" t="s">
        <v>2625</v>
      </c>
      <c r="L247">
        <v>29000</v>
      </c>
    </row>
    <row r="248" spans="1:12" x14ac:dyDescent="0.25">
      <c r="A248" t="s">
        <v>2123</v>
      </c>
      <c r="B248" t="s">
        <v>2124</v>
      </c>
      <c r="C248" t="s">
        <v>21</v>
      </c>
      <c r="D248">
        <v>3142</v>
      </c>
      <c r="E248" t="s">
        <v>2125</v>
      </c>
      <c r="F248" t="s">
        <v>1039</v>
      </c>
      <c r="G248" t="s">
        <v>1919</v>
      </c>
      <c r="H248">
        <v>31420017960465</v>
      </c>
      <c r="I248" t="s">
        <v>2126</v>
      </c>
      <c r="J248">
        <v>8.6</v>
      </c>
      <c r="K248" t="s">
        <v>2127</v>
      </c>
      <c r="L248">
        <v>28018</v>
      </c>
    </row>
    <row r="249" spans="1:12" x14ac:dyDescent="0.25">
      <c r="A249" t="s">
        <v>405</v>
      </c>
      <c r="B249" t="s">
        <v>392</v>
      </c>
      <c r="C249" t="s">
        <v>21</v>
      </c>
      <c r="D249">
        <v>124</v>
      </c>
      <c r="E249" t="s">
        <v>406</v>
      </c>
      <c r="F249" t="s">
        <v>175</v>
      </c>
      <c r="G249" t="s">
        <v>407</v>
      </c>
      <c r="H249">
        <v>1240017962689</v>
      </c>
      <c r="I249" t="s">
        <v>408</v>
      </c>
      <c r="J249">
        <v>8</v>
      </c>
      <c r="K249" t="s">
        <v>409</v>
      </c>
      <c r="L249">
        <v>28000</v>
      </c>
    </row>
    <row r="250" spans="1:12" x14ac:dyDescent="0.25">
      <c r="A250" t="s">
        <v>1663</v>
      </c>
      <c r="B250" t="s">
        <v>1664</v>
      </c>
      <c r="C250" t="s">
        <v>21</v>
      </c>
      <c r="D250">
        <v>644</v>
      </c>
      <c r="E250" t="s">
        <v>1665</v>
      </c>
      <c r="F250" t="s">
        <v>461</v>
      </c>
      <c r="G250" t="s">
        <v>963</v>
      </c>
      <c r="H250">
        <v>6440017962993</v>
      </c>
      <c r="I250" t="s">
        <v>1666</v>
      </c>
      <c r="J250">
        <v>8.1999999999999993</v>
      </c>
      <c r="K250" t="s">
        <v>1667</v>
      </c>
      <c r="L250">
        <v>28000</v>
      </c>
    </row>
    <row r="251" spans="1:12" x14ac:dyDescent="0.25">
      <c r="A251" t="s">
        <v>2552</v>
      </c>
      <c r="B251" t="s">
        <v>2553</v>
      </c>
      <c r="C251" t="s">
        <v>21</v>
      </c>
      <c r="D251">
        <v>775</v>
      </c>
      <c r="E251" t="s">
        <v>2554</v>
      </c>
      <c r="F251" t="s">
        <v>664</v>
      </c>
      <c r="G251" t="s">
        <v>663</v>
      </c>
      <c r="H251">
        <v>7750017962721</v>
      </c>
      <c r="I251" t="s">
        <v>2555</v>
      </c>
      <c r="J251">
        <v>8.5</v>
      </c>
      <c r="K251" t="s">
        <v>2556</v>
      </c>
      <c r="L251">
        <v>28000</v>
      </c>
    </row>
    <row r="252" spans="1:12" x14ac:dyDescent="0.25">
      <c r="A252" t="s">
        <v>2656</v>
      </c>
      <c r="B252" t="s">
        <v>2657</v>
      </c>
      <c r="C252" t="s">
        <v>21</v>
      </c>
      <c r="D252">
        <v>3719</v>
      </c>
      <c r="E252" t="s">
        <v>2658</v>
      </c>
      <c r="F252" t="s">
        <v>573</v>
      </c>
      <c r="G252" t="s">
        <v>2061</v>
      </c>
      <c r="H252">
        <v>37190017961299</v>
      </c>
      <c r="I252" t="s">
        <v>2659</v>
      </c>
      <c r="J252">
        <v>8.8000000000000007</v>
      </c>
      <c r="K252" t="s">
        <v>2660</v>
      </c>
      <c r="L252">
        <v>27981</v>
      </c>
    </row>
    <row r="253" spans="1:12" x14ac:dyDescent="0.25">
      <c r="A253" t="s">
        <v>2164</v>
      </c>
      <c r="B253" t="s">
        <v>2165</v>
      </c>
      <c r="C253" t="s">
        <v>354</v>
      </c>
      <c r="D253">
        <v>3932</v>
      </c>
      <c r="E253" t="s">
        <v>2166</v>
      </c>
      <c r="F253" t="s">
        <v>371</v>
      </c>
      <c r="G253" t="s">
        <v>370</v>
      </c>
      <c r="H253">
        <v>39320017961717</v>
      </c>
      <c r="I253" t="s">
        <v>2167</v>
      </c>
      <c r="J253">
        <v>8.1</v>
      </c>
      <c r="K253" t="s">
        <v>2168</v>
      </c>
      <c r="L253">
        <v>27518</v>
      </c>
    </row>
    <row r="254" spans="1:12" x14ac:dyDescent="0.25">
      <c r="A254" t="s">
        <v>503</v>
      </c>
      <c r="B254" t="s">
        <v>504</v>
      </c>
      <c r="C254" t="s">
        <v>21</v>
      </c>
      <c r="D254">
        <v>1887</v>
      </c>
      <c r="E254" t="s">
        <v>505</v>
      </c>
      <c r="F254" t="s">
        <v>119</v>
      </c>
      <c r="G254" t="s">
        <v>118</v>
      </c>
      <c r="H254">
        <v>18870017958769</v>
      </c>
      <c r="I254" t="s">
        <v>506</v>
      </c>
      <c r="J254">
        <v>9.8000000000000007</v>
      </c>
      <c r="K254" t="s">
        <v>507</v>
      </c>
      <c r="L254">
        <v>27428</v>
      </c>
    </row>
    <row r="255" spans="1:12" x14ac:dyDescent="0.25">
      <c r="A255" t="s">
        <v>4209</v>
      </c>
      <c r="B255" t="s">
        <v>4210</v>
      </c>
      <c r="C255" t="s">
        <v>21</v>
      </c>
      <c r="D255">
        <v>3118</v>
      </c>
      <c r="E255" t="s">
        <v>2653</v>
      </c>
      <c r="F255" t="s">
        <v>446</v>
      </c>
      <c r="G255" t="s">
        <v>1567</v>
      </c>
      <c r="H255">
        <v>31180017961900</v>
      </c>
      <c r="I255" t="s">
        <v>4211</v>
      </c>
      <c r="J255">
        <v>10.7</v>
      </c>
      <c r="K255" t="s">
        <v>4212</v>
      </c>
      <c r="L255">
        <v>27060</v>
      </c>
    </row>
    <row r="256" spans="1:12" x14ac:dyDescent="0.25">
      <c r="A256" t="s">
        <v>2815</v>
      </c>
      <c r="B256" s="1">
        <v>44905.788668981484</v>
      </c>
      <c r="C256" t="s">
        <v>21</v>
      </c>
      <c r="D256">
        <v>2455</v>
      </c>
      <c r="E256" t="s">
        <v>2816</v>
      </c>
      <c r="F256" t="s">
        <v>329</v>
      </c>
      <c r="G256" t="s">
        <v>2817</v>
      </c>
      <c r="H256">
        <v>24550017960236</v>
      </c>
      <c r="I256" t="s">
        <v>2818</v>
      </c>
      <c r="J256">
        <v>8.3000000000000007</v>
      </c>
      <c r="K256" t="s">
        <v>2819</v>
      </c>
      <c r="L256">
        <v>27018</v>
      </c>
    </row>
    <row r="257" spans="1:12" x14ac:dyDescent="0.25">
      <c r="A257" t="s">
        <v>2469</v>
      </c>
      <c r="B257" t="s">
        <v>2470</v>
      </c>
      <c r="C257" t="s">
        <v>354</v>
      </c>
      <c r="D257">
        <v>424</v>
      </c>
      <c r="E257" t="s">
        <v>2471</v>
      </c>
      <c r="F257" t="s">
        <v>461</v>
      </c>
      <c r="G257" t="s">
        <v>460</v>
      </c>
      <c r="H257">
        <v>4240017961140</v>
      </c>
      <c r="I257" t="s">
        <v>2472</v>
      </c>
      <c r="J257">
        <v>7.71</v>
      </c>
      <c r="K257" t="s">
        <v>2473</v>
      </c>
      <c r="L257">
        <v>27000</v>
      </c>
    </row>
    <row r="258" spans="1:12" x14ac:dyDescent="0.25">
      <c r="A258" t="s">
        <v>2537</v>
      </c>
      <c r="B258" t="s">
        <v>1334</v>
      </c>
      <c r="C258" t="s">
        <v>21</v>
      </c>
      <c r="D258">
        <v>3586</v>
      </c>
      <c r="E258" t="s">
        <v>2538</v>
      </c>
      <c r="F258" t="s">
        <v>1871</v>
      </c>
      <c r="G258" t="s">
        <v>2539</v>
      </c>
      <c r="H258">
        <v>35860017960123</v>
      </c>
      <c r="I258" t="s">
        <v>1389</v>
      </c>
      <c r="J258">
        <v>7.9039999999999999</v>
      </c>
      <c r="K258" t="s">
        <v>2540</v>
      </c>
      <c r="L258">
        <v>27000</v>
      </c>
    </row>
    <row r="259" spans="1:12" x14ac:dyDescent="0.25">
      <c r="A259" t="s">
        <v>3602</v>
      </c>
      <c r="B259" s="1">
        <v>44743.471944444442</v>
      </c>
      <c r="C259" t="s">
        <v>21</v>
      </c>
      <c r="D259">
        <v>402</v>
      </c>
      <c r="E259" t="s">
        <v>3603</v>
      </c>
      <c r="F259" t="s">
        <v>26</v>
      </c>
      <c r="G259" t="s">
        <v>2270</v>
      </c>
      <c r="H259">
        <v>4020017960912</v>
      </c>
      <c r="I259" t="s">
        <v>3604</v>
      </c>
      <c r="J259">
        <v>7.75</v>
      </c>
      <c r="K259" t="s">
        <v>3605</v>
      </c>
      <c r="L259">
        <v>27000</v>
      </c>
    </row>
    <row r="260" spans="1:12" x14ac:dyDescent="0.25">
      <c r="A260" t="s">
        <v>3731</v>
      </c>
      <c r="B260" t="s">
        <v>3732</v>
      </c>
      <c r="C260" t="s">
        <v>21</v>
      </c>
      <c r="D260">
        <v>3253</v>
      </c>
      <c r="E260" t="s">
        <v>3733</v>
      </c>
      <c r="F260" t="s">
        <v>329</v>
      </c>
      <c r="G260" t="s">
        <v>328</v>
      </c>
      <c r="H260">
        <v>32530017959377</v>
      </c>
      <c r="I260" t="s">
        <v>3734</v>
      </c>
      <c r="J260">
        <v>8.1999999999999993</v>
      </c>
      <c r="K260" t="s">
        <v>3735</v>
      </c>
      <c r="L260">
        <v>26518</v>
      </c>
    </row>
    <row r="261" spans="1:12" x14ac:dyDescent="0.25">
      <c r="A261" t="s">
        <v>1608</v>
      </c>
      <c r="B261" t="s">
        <v>1609</v>
      </c>
      <c r="C261" t="s">
        <v>21</v>
      </c>
      <c r="D261">
        <v>3726</v>
      </c>
      <c r="E261" t="s">
        <v>1610</v>
      </c>
      <c r="F261" t="s">
        <v>434</v>
      </c>
      <c r="G261" t="s">
        <v>433</v>
      </c>
      <c r="H261">
        <v>37260017960799</v>
      </c>
      <c r="I261" t="s">
        <v>1611</v>
      </c>
      <c r="J261">
        <v>8</v>
      </c>
      <c r="K261" t="s">
        <v>1612</v>
      </c>
      <c r="L261">
        <v>26018</v>
      </c>
    </row>
    <row r="262" spans="1:12" x14ac:dyDescent="0.25">
      <c r="A262" t="s">
        <v>2859</v>
      </c>
      <c r="B262" t="s">
        <v>2860</v>
      </c>
      <c r="C262" t="s">
        <v>21</v>
      </c>
      <c r="D262">
        <v>1116</v>
      </c>
      <c r="E262" t="s">
        <v>2862</v>
      </c>
      <c r="F262" t="s">
        <v>111</v>
      </c>
      <c r="G262" t="s">
        <v>957</v>
      </c>
      <c r="H262">
        <v>11160017961170</v>
      </c>
      <c r="I262" t="s">
        <v>2863</v>
      </c>
      <c r="J262">
        <v>9.1999999999999993</v>
      </c>
      <c r="K262" t="s">
        <v>2864</v>
      </c>
      <c r="L262">
        <v>26000</v>
      </c>
    </row>
    <row r="263" spans="1:12" x14ac:dyDescent="0.25">
      <c r="A263" t="s">
        <v>171</v>
      </c>
      <c r="B263" t="s">
        <v>172</v>
      </c>
      <c r="C263" t="s">
        <v>21</v>
      </c>
      <c r="D263">
        <v>1538</v>
      </c>
      <c r="E263" t="s">
        <v>173</v>
      </c>
      <c r="F263" t="s">
        <v>175</v>
      </c>
      <c r="G263" t="s">
        <v>174</v>
      </c>
      <c r="H263">
        <v>15380017963462</v>
      </c>
      <c r="I263" t="s">
        <v>177</v>
      </c>
      <c r="J263">
        <v>8.6999999999999993</v>
      </c>
      <c r="K263" t="s">
        <v>178</v>
      </c>
      <c r="L263">
        <v>25641</v>
      </c>
    </row>
    <row r="264" spans="1:12" x14ac:dyDescent="0.25">
      <c r="A264" t="s">
        <v>2117</v>
      </c>
      <c r="B264" t="s">
        <v>2118</v>
      </c>
      <c r="C264" t="s">
        <v>21</v>
      </c>
      <c r="D264">
        <v>2921</v>
      </c>
      <c r="E264" t="s">
        <v>2120</v>
      </c>
      <c r="F264" t="s">
        <v>95</v>
      </c>
      <c r="G264" t="s">
        <v>1655</v>
      </c>
      <c r="H264">
        <v>29210017959650</v>
      </c>
      <c r="I264" t="s">
        <v>2121</v>
      </c>
      <c r="J264">
        <v>7.5</v>
      </c>
      <c r="K264" t="s">
        <v>2122</v>
      </c>
      <c r="L264">
        <v>25250</v>
      </c>
    </row>
    <row r="265" spans="1:12" x14ac:dyDescent="0.25">
      <c r="A265" t="s">
        <v>2632</v>
      </c>
      <c r="B265" s="1">
        <v>44692.702060185184</v>
      </c>
      <c r="C265" t="s">
        <v>21</v>
      </c>
      <c r="D265">
        <v>612</v>
      </c>
      <c r="E265" t="s">
        <v>2633</v>
      </c>
      <c r="F265" t="s">
        <v>142</v>
      </c>
      <c r="G265" t="s">
        <v>1014</v>
      </c>
      <c r="H265">
        <v>6120017959587</v>
      </c>
      <c r="I265" t="s">
        <v>2634</v>
      </c>
      <c r="J265">
        <v>11.6</v>
      </c>
      <c r="K265" t="s">
        <v>2635</v>
      </c>
      <c r="L265">
        <v>25241</v>
      </c>
    </row>
    <row r="266" spans="1:12" x14ac:dyDescent="0.25">
      <c r="A266" t="s">
        <v>4338</v>
      </c>
      <c r="B266" t="s">
        <v>4339</v>
      </c>
      <c r="C266" t="s">
        <v>21</v>
      </c>
      <c r="D266">
        <v>1092</v>
      </c>
      <c r="E266" t="s">
        <v>4340</v>
      </c>
      <c r="F266" t="s">
        <v>111</v>
      </c>
      <c r="G266" t="s">
        <v>957</v>
      </c>
      <c r="H266">
        <v>10920017961751</v>
      </c>
      <c r="I266" t="s">
        <v>4341</v>
      </c>
      <c r="J266">
        <v>8.9</v>
      </c>
      <c r="K266" t="s">
        <v>4342</v>
      </c>
      <c r="L266">
        <v>25140</v>
      </c>
    </row>
    <row r="267" spans="1:12" x14ac:dyDescent="0.25">
      <c r="A267" t="s">
        <v>193</v>
      </c>
      <c r="B267" t="s">
        <v>194</v>
      </c>
      <c r="C267" t="s">
        <v>21</v>
      </c>
      <c r="D267">
        <v>2424</v>
      </c>
      <c r="E267" t="s">
        <v>196</v>
      </c>
      <c r="F267" t="s">
        <v>198</v>
      </c>
      <c r="G267" t="s">
        <v>197</v>
      </c>
      <c r="H267">
        <v>24240017958954</v>
      </c>
      <c r="I267" t="s">
        <v>199</v>
      </c>
      <c r="J267">
        <v>8.5</v>
      </c>
      <c r="K267" t="s">
        <v>200</v>
      </c>
      <c r="L267">
        <v>25050</v>
      </c>
    </row>
    <row r="268" spans="1:12" x14ac:dyDescent="0.25">
      <c r="A268" t="s">
        <v>309</v>
      </c>
      <c r="B268" t="s">
        <v>310</v>
      </c>
      <c r="C268" t="s">
        <v>21</v>
      </c>
      <c r="D268">
        <v>3733</v>
      </c>
      <c r="E268" t="s">
        <v>312</v>
      </c>
      <c r="F268" t="s">
        <v>314</v>
      </c>
      <c r="G268" t="s">
        <v>313</v>
      </c>
      <c r="H268">
        <v>37330017959878</v>
      </c>
      <c r="I268" t="s">
        <v>315</v>
      </c>
      <c r="J268">
        <v>8.1</v>
      </c>
      <c r="K268" t="s">
        <v>316</v>
      </c>
      <c r="L268">
        <v>25018</v>
      </c>
    </row>
    <row r="269" spans="1:12" x14ac:dyDescent="0.25">
      <c r="A269" t="s">
        <v>720</v>
      </c>
      <c r="B269" t="s">
        <v>721</v>
      </c>
      <c r="C269" t="s">
        <v>21</v>
      </c>
      <c r="D269">
        <v>2165</v>
      </c>
      <c r="E269" t="s">
        <v>723</v>
      </c>
      <c r="F269" t="s">
        <v>358</v>
      </c>
      <c r="G269" t="s">
        <v>724</v>
      </c>
      <c r="H269">
        <v>21650017960666</v>
      </c>
      <c r="I269" t="s">
        <v>725</v>
      </c>
      <c r="J269">
        <v>11.5</v>
      </c>
      <c r="K269" t="s">
        <v>726</v>
      </c>
      <c r="L269">
        <v>25018</v>
      </c>
    </row>
    <row r="270" spans="1:12" x14ac:dyDescent="0.25">
      <c r="A270" t="s">
        <v>1325</v>
      </c>
      <c r="B270" s="1">
        <v>44722.499456018515</v>
      </c>
      <c r="C270" t="s">
        <v>21</v>
      </c>
      <c r="D270">
        <v>1799</v>
      </c>
      <c r="E270" t="s">
        <v>1326</v>
      </c>
      <c r="F270" t="s">
        <v>1328</v>
      </c>
      <c r="G270" t="s">
        <v>1327</v>
      </c>
      <c r="H270">
        <v>17990017958615</v>
      </c>
      <c r="I270" t="s">
        <v>1329</v>
      </c>
      <c r="J270">
        <v>8</v>
      </c>
      <c r="K270" t="s">
        <v>1330</v>
      </c>
      <c r="L270">
        <v>25018</v>
      </c>
    </row>
    <row r="271" spans="1:12" x14ac:dyDescent="0.25">
      <c r="A271" t="s">
        <v>3178</v>
      </c>
      <c r="B271" t="s">
        <v>3179</v>
      </c>
      <c r="C271" t="s">
        <v>21</v>
      </c>
      <c r="D271">
        <v>3723</v>
      </c>
      <c r="E271" t="s">
        <v>3180</v>
      </c>
      <c r="F271" t="s">
        <v>434</v>
      </c>
      <c r="G271" t="s">
        <v>3181</v>
      </c>
      <c r="H271">
        <v>37230017961275</v>
      </c>
      <c r="I271" t="s">
        <v>3182</v>
      </c>
      <c r="J271">
        <v>11.5</v>
      </c>
      <c r="K271" t="s">
        <v>3183</v>
      </c>
      <c r="L271">
        <v>25018</v>
      </c>
    </row>
    <row r="272" spans="1:12" x14ac:dyDescent="0.25">
      <c r="A272" t="s">
        <v>1047</v>
      </c>
      <c r="B272" t="s">
        <v>1048</v>
      </c>
      <c r="C272" t="s">
        <v>354</v>
      </c>
      <c r="D272">
        <v>3404</v>
      </c>
      <c r="E272" t="s">
        <v>1049</v>
      </c>
      <c r="F272" t="s">
        <v>35</v>
      </c>
      <c r="G272" t="s">
        <v>35</v>
      </c>
      <c r="H272">
        <v>34040017961827</v>
      </c>
      <c r="I272" t="s">
        <v>1050</v>
      </c>
      <c r="J272">
        <v>8.1</v>
      </c>
      <c r="K272" t="s">
        <v>1051</v>
      </c>
      <c r="L272">
        <v>25000</v>
      </c>
    </row>
    <row r="273" spans="1:12" x14ac:dyDescent="0.25">
      <c r="A273" t="s">
        <v>2091</v>
      </c>
      <c r="B273" t="s">
        <v>2092</v>
      </c>
      <c r="C273" t="s">
        <v>21</v>
      </c>
      <c r="D273">
        <v>1939</v>
      </c>
      <c r="E273" t="s">
        <v>2093</v>
      </c>
      <c r="F273" t="s">
        <v>284</v>
      </c>
      <c r="G273" t="s">
        <v>2094</v>
      </c>
      <c r="H273">
        <v>19390017962281</v>
      </c>
      <c r="I273" t="s">
        <v>2095</v>
      </c>
      <c r="J273">
        <v>14.214</v>
      </c>
      <c r="K273" t="s">
        <v>2096</v>
      </c>
      <c r="L273">
        <v>25000</v>
      </c>
    </row>
    <row r="274" spans="1:12" x14ac:dyDescent="0.25">
      <c r="A274" t="s">
        <v>2320</v>
      </c>
      <c r="B274" t="s">
        <v>2321</v>
      </c>
      <c r="C274" t="s">
        <v>21</v>
      </c>
      <c r="D274">
        <v>1867</v>
      </c>
      <c r="E274" t="s">
        <v>2322</v>
      </c>
      <c r="F274" t="s">
        <v>687</v>
      </c>
      <c r="G274" t="s">
        <v>686</v>
      </c>
      <c r="H274">
        <v>18670017963389</v>
      </c>
      <c r="I274" t="s">
        <v>2323</v>
      </c>
      <c r="J274">
        <v>10.199999999999999</v>
      </c>
      <c r="K274" t="s">
        <v>2324</v>
      </c>
      <c r="L274">
        <v>25000</v>
      </c>
    </row>
    <row r="275" spans="1:12" x14ac:dyDescent="0.25">
      <c r="A275" t="s">
        <v>2400</v>
      </c>
      <c r="B275" t="s">
        <v>2401</v>
      </c>
      <c r="C275" t="s">
        <v>21</v>
      </c>
      <c r="D275">
        <v>3878</v>
      </c>
      <c r="E275" t="s">
        <v>2402</v>
      </c>
      <c r="F275" t="s">
        <v>371</v>
      </c>
      <c r="G275" t="s">
        <v>512</v>
      </c>
      <c r="H275">
        <v>38780017961631</v>
      </c>
      <c r="I275" t="s">
        <v>2403</v>
      </c>
      <c r="J275">
        <v>8.5</v>
      </c>
      <c r="K275" t="s">
        <v>2404</v>
      </c>
      <c r="L275">
        <v>25000</v>
      </c>
    </row>
    <row r="276" spans="1:12" x14ac:dyDescent="0.25">
      <c r="A276" t="s">
        <v>3300</v>
      </c>
      <c r="B276" t="s">
        <v>3301</v>
      </c>
      <c r="C276" t="s">
        <v>21</v>
      </c>
      <c r="D276">
        <v>107</v>
      </c>
      <c r="E276" t="s">
        <v>149</v>
      </c>
      <c r="F276" t="s">
        <v>150</v>
      </c>
      <c r="G276" t="s">
        <v>149</v>
      </c>
      <c r="H276">
        <v>1070017959132</v>
      </c>
      <c r="I276" t="s">
        <v>3302</v>
      </c>
      <c r="J276">
        <v>11.8</v>
      </c>
      <c r="K276" t="s">
        <v>3303</v>
      </c>
      <c r="L276">
        <v>25000</v>
      </c>
    </row>
    <row r="277" spans="1:12" x14ac:dyDescent="0.25">
      <c r="A277" t="s">
        <v>3643</v>
      </c>
      <c r="B277" t="s">
        <v>3644</v>
      </c>
      <c r="C277" t="s">
        <v>21</v>
      </c>
      <c r="D277">
        <v>3337</v>
      </c>
      <c r="E277" t="s">
        <v>3645</v>
      </c>
      <c r="F277" t="s">
        <v>525</v>
      </c>
      <c r="G277" t="s">
        <v>907</v>
      </c>
      <c r="H277">
        <v>33370017962566</v>
      </c>
      <c r="I277" t="s">
        <v>3646</v>
      </c>
      <c r="J277">
        <v>8.6999999999999993</v>
      </c>
      <c r="K277" t="s">
        <v>3647</v>
      </c>
      <c r="L277">
        <v>25000</v>
      </c>
    </row>
    <row r="278" spans="1:12" x14ac:dyDescent="0.25">
      <c r="A278" t="s">
        <v>3648</v>
      </c>
      <c r="B278" t="s">
        <v>3649</v>
      </c>
      <c r="C278" t="s">
        <v>21</v>
      </c>
      <c r="D278">
        <v>3586</v>
      </c>
      <c r="E278" t="s">
        <v>2538</v>
      </c>
      <c r="F278" t="s">
        <v>1871</v>
      </c>
      <c r="G278" t="s">
        <v>2539</v>
      </c>
      <c r="H278">
        <v>35860017961754</v>
      </c>
      <c r="I278" t="s">
        <v>3650</v>
      </c>
      <c r="J278">
        <v>10.183</v>
      </c>
      <c r="K278" t="s">
        <v>3651</v>
      </c>
      <c r="L278">
        <v>25000</v>
      </c>
    </row>
    <row r="279" spans="1:12" x14ac:dyDescent="0.25">
      <c r="A279" t="s">
        <v>3876</v>
      </c>
      <c r="B279" t="s">
        <v>3877</v>
      </c>
      <c r="C279" t="s">
        <v>21</v>
      </c>
      <c r="D279">
        <v>2603</v>
      </c>
      <c r="E279" t="s">
        <v>3878</v>
      </c>
      <c r="F279" t="s">
        <v>232</v>
      </c>
      <c r="G279" t="s">
        <v>2240</v>
      </c>
      <c r="H279">
        <v>26030017959680</v>
      </c>
      <c r="I279" t="s">
        <v>3879</v>
      </c>
      <c r="J279">
        <v>8</v>
      </c>
      <c r="K279" t="s">
        <v>3880</v>
      </c>
      <c r="L279">
        <v>25000</v>
      </c>
    </row>
    <row r="280" spans="1:12" x14ac:dyDescent="0.25">
      <c r="A280" t="s">
        <v>4077</v>
      </c>
      <c r="B280" t="s">
        <v>4078</v>
      </c>
      <c r="C280" t="s">
        <v>354</v>
      </c>
      <c r="D280">
        <v>553</v>
      </c>
      <c r="E280" t="s">
        <v>2301</v>
      </c>
      <c r="F280" t="s">
        <v>664</v>
      </c>
      <c r="G280" t="s">
        <v>663</v>
      </c>
      <c r="H280">
        <v>5530017959221</v>
      </c>
      <c r="I280" t="s">
        <v>2869</v>
      </c>
      <c r="J280">
        <v>8.6</v>
      </c>
      <c r="K280" t="s">
        <v>4079</v>
      </c>
      <c r="L280">
        <v>25000</v>
      </c>
    </row>
    <row r="281" spans="1:12" x14ac:dyDescent="0.25">
      <c r="A281" t="s">
        <v>4334</v>
      </c>
      <c r="B281" t="s">
        <v>2079</v>
      </c>
      <c r="C281" t="s">
        <v>21</v>
      </c>
      <c r="D281">
        <v>2374</v>
      </c>
      <c r="E281" t="s">
        <v>432</v>
      </c>
      <c r="F281" t="s">
        <v>434</v>
      </c>
      <c r="G281" t="s">
        <v>433</v>
      </c>
      <c r="H281">
        <v>23740017960163</v>
      </c>
      <c r="I281" t="s">
        <v>4335</v>
      </c>
      <c r="J281">
        <v>9.1999999999999993</v>
      </c>
      <c r="K281" t="s">
        <v>2905</v>
      </c>
      <c r="L281">
        <v>25000</v>
      </c>
    </row>
    <row r="282" spans="1:12" x14ac:dyDescent="0.25">
      <c r="A282" t="s">
        <v>2876</v>
      </c>
      <c r="B282" t="s">
        <v>2877</v>
      </c>
      <c r="C282" t="s">
        <v>21</v>
      </c>
      <c r="D282">
        <v>3398</v>
      </c>
      <c r="E282" t="s">
        <v>2878</v>
      </c>
      <c r="F282" t="s">
        <v>687</v>
      </c>
      <c r="G282" t="s">
        <v>686</v>
      </c>
      <c r="H282">
        <v>33980017960674</v>
      </c>
      <c r="I282" t="s">
        <v>2879</v>
      </c>
      <c r="J282">
        <v>7.4</v>
      </c>
      <c r="K282" t="s">
        <v>2880</v>
      </c>
      <c r="L282">
        <v>24500</v>
      </c>
    </row>
    <row r="283" spans="1:12" x14ac:dyDescent="0.25">
      <c r="A283" t="s">
        <v>381</v>
      </c>
      <c r="B283" t="s">
        <v>382</v>
      </c>
      <c r="C283" t="s">
        <v>21</v>
      </c>
      <c r="D283">
        <v>330</v>
      </c>
      <c r="E283" t="s">
        <v>383</v>
      </c>
      <c r="F283" t="s">
        <v>385</v>
      </c>
      <c r="G283" t="s">
        <v>384</v>
      </c>
      <c r="H283">
        <v>3300017962284</v>
      </c>
      <c r="I283" t="s">
        <v>386</v>
      </c>
      <c r="J283">
        <v>8.6</v>
      </c>
      <c r="K283" t="s">
        <v>387</v>
      </c>
      <c r="L283">
        <v>24400</v>
      </c>
    </row>
    <row r="284" spans="1:12" x14ac:dyDescent="0.25">
      <c r="A284" t="s">
        <v>1946</v>
      </c>
      <c r="B284" t="s">
        <v>1947</v>
      </c>
      <c r="C284" t="s">
        <v>21</v>
      </c>
      <c r="D284">
        <v>1609</v>
      </c>
      <c r="E284" t="s">
        <v>1948</v>
      </c>
      <c r="F284" t="s">
        <v>385</v>
      </c>
      <c r="G284" t="s">
        <v>872</v>
      </c>
      <c r="H284">
        <v>16090017959640</v>
      </c>
      <c r="I284" t="s">
        <v>1949</v>
      </c>
      <c r="J284">
        <v>7</v>
      </c>
      <c r="K284" t="s">
        <v>1950</v>
      </c>
      <c r="L284">
        <v>24400</v>
      </c>
    </row>
    <row r="285" spans="1:12" x14ac:dyDescent="0.25">
      <c r="A285" t="s">
        <v>1678</v>
      </c>
      <c r="B285" t="s">
        <v>1679</v>
      </c>
      <c r="C285" t="s">
        <v>21</v>
      </c>
      <c r="D285">
        <v>179</v>
      </c>
      <c r="E285" t="s">
        <v>1680</v>
      </c>
      <c r="F285" t="s">
        <v>855</v>
      </c>
      <c r="G285" t="s">
        <v>1219</v>
      </c>
      <c r="H285">
        <v>1790017959211</v>
      </c>
      <c r="I285" t="s">
        <v>1681</v>
      </c>
      <c r="J285">
        <v>6.9</v>
      </c>
      <c r="K285" t="s">
        <v>1141</v>
      </c>
      <c r="L285">
        <v>24000</v>
      </c>
    </row>
    <row r="286" spans="1:12" x14ac:dyDescent="0.25">
      <c r="A286" t="s">
        <v>2661</v>
      </c>
      <c r="B286" t="s">
        <v>2662</v>
      </c>
      <c r="C286" t="s">
        <v>21</v>
      </c>
      <c r="D286">
        <v>1617</v>
      </c>
      <c r="E286" t="s">
        <v>2663</v>
      </c>
      <c r="F286" t="s">
        <v>88</v>
      </c>
      <c r="G286" t="s">
        <v>87</v>
      </c>
      <c r="H286">
        <v>16170017960177</v>
      </c>
      <c r="I286" t="s">
        <v>2664</v>
      </c>
      <c r="J286">
        <v>7.3</v>
      </c>
      <c r="K286" t="s">
        <v>967</v>
      </c>
      <c r="L286">
        <v>24000</v>
      </c>
    </row>
    <row r="287" spans="1:12" x14ac:dyDescent="0.25">
      <c r="A287" t="s">
        <v>2847</v>
      </c>
      <c r="B287" t="s">
        <v>2848</v>
      </c>
      <c r="C287" t="s">
        <v>21</v>
      </c>
      <c r="D287">
        <v>558</v>
      </c>
      <c r="E287" t="s">
        <v>2849</v>
      </c>
      <c r="F287" t="s">
        <v>1836</v>
      </c>
      <c r="G287" t="s">
        <v>2850</v>
      </c>
      <c r="H287">
        <v>5580017961511</v>
      </c>
      <c r="I287" t="s">
        <v>1427</v>
      </c>
      <c r="J287">
        <v>7</v>
      </c>
      <c r="K287" t="s">
        <v>2851</v>
      </c>
      <c r="L287">
        <v>23700</v>
      </c>
    </row>
    <row r="288" spans="1:12" x14ac:dyDescent="0.25">
      <c r="A288" t="s">
        <v>528</v>
      </c>
      <c r="B288" t="s">
        <v>529</v>
      </c>
      <c r="C288" t="s">
        <v>21</v>
      </c>
      <c r="D288">
        <v>2008</v>
      </c>
      <c r="E288" t="s">
        <v>530</v>
      </c>
      <c r="F288" t="s">
        <v>119</v>
      </c>
      <c r="G288" t="s">
        <v>531</v>
      </c>
      <c r="H288">
        <v>20080017959910</v>
      </c>
      <c r="I288" t="s">
        <v>532</v>
      </c>
      <c r="J288">
        <v>7.2</v>
      </c>
      <c r="K288" t="s">
        <v>533</v>
      </c>
      <c r="L288">
        <v>23018</v>
      </c>
    </row>
    <row r="289" spans="1:12" x14ac:dyDescent="0.25">
      <c r="A289" t="s">
        <v>2762</v>
      </c>
      <c r="B289" s="1">
        <v>44904.482951388891</v>
      </c>
      <c r="C289" t="s">
        <v>21</v>
      </c>
      <c r="D289">
        <v>2255</v>
      </c>
      <c r="E289" t="s">
        <v>2763</v>
      </c>
      <c r="F289" t="s">
        <v>1328</v>
      </c>
      <c r="G289" t="s">
        <v>2764</v>
      </c>
      <c r="H289">
        <v>22550017963150</v>
      </c>
      <c r="I289" t="s">
        <v>2765</v>
      </c>
      <c r="J289">
        <v>7.2</v>
      </c>
      <c r="K289" t="s">
        <v>2766</v>
      </c>
      <c r="L289">
        <v>23007</v>
      </c>
    </row>
    <row r="290" spans="1:12" x14ac:dyDescent="0.25">
      <c r="A290" t="s">
        <v>1540</v>
      </c>
      <c r="B290" t="s">
        <v>1541</v>
      </c>
      <c r="C290" t="s">
        <v>21</v>
      </c>
      <c r="D290">
        <v>2491</v>
      </c>
      <c r="E290" t="s">
        <v>1542</v>
      </c>
      <c r="F290" t="s">
        <v>198</v>
      </c>
      <c r="G290" t="s">
        <v>197</v>
      </c>
      <c r="H290">
        <v>24910017960675</v>
      </c>
      <c r="I290" t="s">
        <v>1543</v>
      </c>
      <c r="J290">
        <v>6.7</v>
      </c>
      <c r="K290" t="s">
        <v>1544</v>
      </c>
      <c r="L290">
        <v>23000</v>
      </c>
    </row>
    <row r="291" spans="1:12" x14ac:dyDescent="0.25">
      <c r="A291" t="s">
        <v>1753</v>
      </c>
      <c r="B291" t="s">
        <v>1754</v>
      </c>
      <c r="C291" t="s">
        <v>21</v>
      </c>
      <c r="D291">
        <v>761</v>
      </c>
      <c r="E291" t="s">
        <v>1755</v>
      </c>
      <c r="F291" t="s">
        <v>664</v>
      </c>
      <c r="G291" t="s">
        <v>1756</v>
      </c>
      <c r="H291">
        <v>7610017958477</v>
      </c>
      <c r="I291" t="s">
        <v>1757</v>
      </c>
      <c r="J291">
        <v>7.5</v>
      </c>
      <c r="K291" t="s">
        <v>1758</v>
      </c>
      <c r="L291">
        <v>23000</v>
      </c>
    </row>
    <row r="292" spans="1:12" x14ac:dyDescent="0.25">
      <c r="A292" t="s">
        <v>2206</v>
      </c>
      <c r="B292" t="s">
        <v>2207</v>
      </c>
      <c r="C292" t="s">
        <v>21</v>
      </c>
      <c r="D292">
        <v>133</v>
      </c>
      <c r="E292" t="s">
        <v>2208</v>
      </c>
      <c r="F292" t="s">
        <v>591</v>
      </c>
      <c r="G292" t="s">
        <v>591</v>
      </c>
      <c r="H292">
        <v>1330017963367</v>
      </c>
      <c r="I292" t="s">
        <v>2209</v>
      </c>
      <c r="J292">
        <v>7.9</v>
      </c>
      <c r="K292" t="s">
        <v>2210</v>
      </c>
      <c r="L292">
        <v>22824</v>
      </c>
    </row>
    <row r="293" spans="1:12" x14ac:dyDescent="0.25">
      <c r="A293" t="s">
        <v>2431</v>
      </c>
      <c r="B293" t="s">
        <v>2432</v>
      </c>
      <c r="C293" t="s">
        <v>21</v>
      </c>
      <c r="D293">
        <v>3935</v>
      </c>
      <c r="E293" t="s">
        <v>2433</v>
      </c>
      <c r="F293" t="s">
        <v>434</v>
      </c>
      <c r="G293" t="s">
        <v>2296</v>
      </c>
      <c r="H293">
        <v>39350017962224</v>
      </c>
      <c r="I293" t="s">
        <v>2434</v>
      </c>
      <c r="J293">
        <v>7.5</v>
      </c>
      <c r="K293" t="s">
        <v>2435</v>
      </c>
      <c r="L293">
        <v>22018</v>
      </c>
    </row>
    <row r="294" spans="1:12" x14ac:dyDescent="0.25">
      <c r="A294" t="s">
        <v>521</v>
      </c>
      <c r="B294" t="s">
        <v>522</v>
      </c>
      <c r="C294" t="s">
        <v>21</v>
      </c>
      <c r="D294">
        <v>3268</v>
      </c>
      <c r="E294" t="s">
        <v>523</v>
      </c>
      <c r="F294" t="s">
        <v>525</v>
      </c>
      <c r="G294" t="s">
        <v>524</v>
      </c>
      <c r="H294">
        <v>32680017963042</v>
      </c>
      <c r="I294" t="s">
        <v>526</v>
      </c>
      <c r="J294">
        <v>7.2</v>
      </c>
      <c r="K294" t="s">
        <v>527</v>
      </c>
      <c r="L294">
        <v>22000</v>
      </c>
    </row>
    <row r="295" spans="1:12" x14ac:dyDescent="0.25">
      <c r="A295" t="s">
        <v>4311</v>
      </c>
      <c r="B295" t="s">
        <v>4312</v>
      </c>
      <c r="C295" t="s">
        <v>21</v>
      </c>
      <c r="D295">
        <v>3827</v>
      </c>
      <c r="E295" t="s">
        <v>4313</v>
      </c>
      <c r="F295" t="s">
        <v>329</v>
      </c>
      <c r="G295" t="s">
        <v>1643</v>
      </c>
      <c r="H295">
        <v>38270017959799</v>
      </c>
      <c r="I295" t="s">
        <v>4314</v>
      </c>
      <c r="J295">
        <v>8.6</v>
      </c>
      <c r="K295" t="s">
        <v>3137</v>
      </c>
      <c r="L295">
        <v>21988</v>
      </c>
    </row>
    <row r="296" spans="1:12" x14ac:dyDescent="0.25">
      <c r="A296" t="s">
        <v>3084</v>
      </c>
      <c r="B296" t="s">
        <v>3085</v>
      </c>
      <c r="C296" t="s">
        <v>21</v>
      </c>
      <c r="D296">
        <v>1260</v>
      </c>
      <c r="E296" t="s">
        <v>3086</v>
      </c>
      <c r="F296" t="s">
        <v>991</v>
      </c>
      <c r="G296" t="s">
        <v>3087</v>
      </c>
      <c r="H296">
        <v>12600017960027</v>
      </c>
      <c r="I296" t="s">
        <v>3088</v>
      </c>
      <c r="J296">
        <v>6.17</v>
      </c>
      <c r="K296" t="s">
        <v>3089</v>
      </c>
      <c r="L296">
        <v>21600</v>
      </c>
    </row>
    <row r="297" spans="1:12" x14ac:dyDescent="0.25">
      <c r="A297" t="s">
        <v>3705</v>
      </c>
      <c r="B297" t="s">
        <v>3706</v>
      </c>
      <c r="C297" t="s">
        <v>354</v>
      </c>
      <c r="D297">
        <v>1628</v>
      </c>
      <c r="E297" t="s">
        <v>3707</v>
      </c>
      <c r="F297" t="s">
        <v>519</v>
      </c>
      <c r="G297" t="s">
        <v>1750</v>
      </c>
      <c r="H297">
        <v>16280017961834</v>
      </c>
      <c r="I297" t="s">
        <v>3708</v>
      </c>
      <c r="J297">
        <v>6.4</v>
      </c>
      <c r="K297" t="s">
        <v>3709</v>
      </c>
      <c r="L297">
        <v>21500</v>
      </c>
    </row>
    <row r="298" spans="1:12" x14ac:dyDescent="0.25">
      <c r="A298" t="s">
        <v>1849</v>
      </c>
      <c r="B298" t="s">
        <v>1850</v>
      </c>
      <c r="C298" t="s">
        <v>21</v>
      </c>
      <c r="D298">
        <v>805</v>
      </c>
      <c r="E298" t="s">
        <v>1851</v>
      </c>
      <c r="F298" t="s">
        <v>476</v>
      </c>
      <c r="G298" t="s">
        <v>1467</v>
      </c>
      <c r="H298">
        <v>8050017961122</v>
      </c>
      <c r="I298" t="s">
        <v>1852</v>
      </c>
      <c r="J298">
        <v>7</v>
      </c>
      <c r="K298" t="s">
        <v>1853</v>
      </c>
      <c r="L298">
        <v>21400</v>
      </c>
    </row>
    <row r="299" spans="1:12" x14ac:dyDescent="0.25">
      <c r="A299" t="s">
        <v>1316</v>
      </c>
      <c r="B299" t="s">
        <v>1317</v>
      </c>
      <c r="C299" t="s">
        <v>21</v>
      </c>
      <c r="D299">
        <v>1402</v>
      </c>
      <c r="E299" t="s">
        <v>1318</v>
      </c>
      <c r="F299" t="s">
        <v>358</v>
      </c>
      <c r="G299" t="s">
        <v>1319</v>
      </c>
      <c r="H299">
        <v>14020017962507</v>
      </c>
      <c r="I299" t="s">
        <v>1320</v>
      </c>
      <c r="J299">
        <v>6.5</v>
      </c>
      <c r="K299" t="s">
        <v>681</v>
      </c>
      <c r="L299">
        <v>21000</v>
      </c>
    </row>
    <row r="300" spans="1:12" x14ac:dyDescent="0.25">
      <c r="A300" t="s">
        <v>1698</v>
      </c>
      <c r="B300" t="s">
        <v>1699</v>
      </c>
      <c r="C300" t="s">
        <v>21</v>
      </c>
      <c r="D300">
        <v>1655</v>
      </c>
      <c r="E300" t="s">
        <v>1700</v>
      </c>
      <c r="F300" t="s">
        <v>111</v>
      </c>
      <c r="G300" t="s">
        <v>110</v>
      </c>
      <c r="H300">
        <v>16550017961546</v>
      </c>
      <c r="I300" t="s">
        <v>1701</v>
      </c>
      <c r="J300">
        <v>6.1</v>
      </c>
      <c r="K300" t="s">
        <v>1702</v>
      </c>
      <c r="L300">
        <v>21000</v>
      </c>
    </row>
    <row r="301" spans="1:12" x14ac:dyDescent="0.25">
      <c r="A301" t="s">
        <v>1774</v>
      </c>
      <c r="B301" t="s">
        <v>1775</v>
      </c>
      <c r="C301" t="s">
        <v>21</v>
      </c>
      <c r="D301">
        <v>832</v>
      </c>
      <c r="E301" t="s">
        <v>1776</v>
      </c>
      <c r="F301" t="s">
        <v>72</v>
      </c>
      <c r="G301" t="s">
        <v>1777</v>
      </c>
      <c r="H301">
        <v>8320017959545</v>
      </c>
      <c r="I301" t="s">
        <v>1778</v>
      </c>
      <c r="J301">
        <v>6</v>
      </c>
      <c r="K301" t="s">
        <v>1779</v>
      </c>
      <c r="L301">
        <v>21000</v>
      </c>
    </row>
    <row r="302" spans="1:12" x14ac:dyDescent="0.25">
      <c r="A302" t="s">
        <v>1938</v>
      </c>
      <c r="B302" t="s">
        <v>1939</v>
      </c>
      <c r="C302" t="s">
        <v>21</v>
      </c>
      <c r="D302">
        <v>1932</v>
      </c>
      <c r="E302" t="s">
        <v>363</v>
      </c>
      <c r="F302" t="s">
        <v>163</v>
      </c>
      <c r="G302" t="s">
        <v>162</v>
      </c>
      <c r="H302">
        <v>19320017958639</v>
      </c>
      <c r="I302" t="s">
        <v>1940</v>
      </c>
      <c r="J302">
        <v>6.0140000000000002</v>
      </c>
      <c r="K302" t="s">
        <v>1941</v>
      </c>
      <c r="L302">
        <v>21000</v>
      </c>
    </row>
    <row r="303" spans="1:12" x14ac:dyDescent="0.25">
      <c r="A303" t="s">
        <v>3309</v>
      </c>
      <c r="B303" t="s">
        <v>3310</v>
      </c>
      <c r="C303" t="s">
        <v>21</v>
      </c>
      <c r="D303">
        <v>2009</v>
      </c>
      <c r="E303" t="s">
        <v>3311</v>
      </c>
      <c r="F303" t="s">
        <v>1039</v>
      </c>
      <c r="G303" t="s">
        <v>1039</v>
      </c>
      <c r="H303">
        <v>20090017959115</v>
      </c>
      <c r="I303" t="s">
        <v>2783</v>
      </c>
      <c r="J303">
        <v>6.2</v>
      </c>
      <c r="K303" t="s">
        <v>3312</v>
      </c>
      <c r="L303">
        <v>21000</v>
      </c>
    </row>
    <row r="304" spans="1:12" x14ac:dyDescent="0.25">
      <c r="A304" t="s">
        <v>3336</v>
      </c>
      <c r="B304" t="s">
        <v>3337</v>
      </c>
      <c r="C304" t="s">
        <v>21</v>
      </c>
      <c r="D304">
        <v>720</v>
      </c>
      <c r="E304" t="s">
        <v>3338</v>
      </c>
      <c r="F304" t="s">
        <v>150</v>
      </c>
      <c r="G304" t="s">
        <v>149</v>
      </c>
      <c r="H304">
        <v>7200017963400</v>
      </c>
      <c r="I304" t="s">
        <v>3339</v>
      </c>
      <c r="J304">
        <v>6.1449999999999996</v>
      </c>
      <c r="K304" t="s">
        <v>3340</v>
      </c>
      <c r="L304">
        <v>21000</v>
      </c>
    </row>
    <row r="305" spans="1:12" x14ac:dyDescent="0.25">
      <c r="A305" t="s">
        <v>3468</v>
      </c>
      <c r="B305" t="s">
        <v>3469</v>
      </c>
      <c r="C305" t="s">
        <v>21</v>
      </c>
      <c r="D305">
        <v>870</v>
      </c>
      <c r="E305" t="s">
        <v>3470</v>
      </c>
      <c r="F305" t="s">
        <v>1871</v>
      </c>
      <c r="G305" t="s">
        <v>2705</v>
      </c>
      <c r="H305">
        <v>8700017958533</v>
      </c>
      <c r="I305" t="s">
        <v>3471</v>
      </c>
      <c r="J305">
        <v>14.95</v>
      </c>
      <c r="K305" t="s">
        <v>3472</v>
      </c>
      <c r="L305">
        <v>21000</v>
      </c>
    </row>
    <row r="306" spans="1:12" x14ac:dyDescent="0.25">
      <c r="A306" t="s">
        <v>3372</v>
      </c>
      <c r="B306" t="s">
        <v>3373</v>
      </c>
      <c r="C306" t="s">
        <v>21</v>
      </c>
      <c r="D306">
        <v>1538</v>
      </c>
      <c r="E306" t="s">
        <v>173</v>
      </c>
      <c r="F306" t="s">
        <v>175</v>
      </c>
      <c r="G306" t="s">
        <v>174</v>
      </c>
      <c r="H306">
        <v>15380017961090</v>
      </c>
      <c r="I306" t="s">
        <v>3374</v>
      </c>
      <c r="J306">
        <v>6.1</v>
      </c>
      <c r="K306" t="s">
        <v>2593</v>
      </c>
      <c r="L306">
        <v>20937</v>
      </c>
    </row>
    <row r="307" spans="1:12" x14ac:dyDescent="0.25">
      <c r="A307" t="s">
        <v>2425</v>
      </c>
      <c r="B307" t="s">
        <v>2426</v>
      </c>
      <c r="C307" t="s">
        <v>21</v>
      </c>
      <c r="D307">
        <v>2174</v>
      </c>
      <c r="E307" t="s">
        <v>2427</v>
      </c>
      <c r="F307" t="s">
        <v>163</v>
      </c>
      <c r="G307" t="s">
        <v>2428</v>
      </c>
      <c r="H307">
        <v>21740017963859</v>
      </c>
      <c r="I307" t="s">
        <v>2429</v>
      </c>
      <c r="J307">
        <v>6.4</v>
      </c>
      <c r="K307" t="s">
        <v>2430</v>
      </c>
      <c r="L307">
        <v>20800</v>
      </c>
    </row>
    <row r="308" spans="1:12" x14ac:dyDescent="0.25">
      <c r="A308" t="s">
        <v>4004</v>
      </c>
      <c r="B308" t="s">
        <v>4005</v>
      </c>
      <c r="C308" t="s">
        <v>21</v>
      </c>
      <c r="D308">
        <v>2960</v>
      </c>
      <c r="E308" t="s">
        <v>4006</v>
      </c>
      <c r="F308" t="s">
        <v>198</v>
      </c>
      <c r="G308" t="s">
        <v>4007</v>
      </c>
      <c r="H308">
        <v>29600017961120</v>
      </c>
      <c r="I308" t="s">
        <v>4008</v>
      </c>
      <c r="J308">
        <v>5.9</v>
      </c>
      <c r="K308" t="s">
        <v>4009</v>
      </c>
      <c r="L308">
        <v>20500</v>
      </c>
    </row>
    <row r="309" spans="1:12" x14ac:dyDescent="0.25">
      <c r="A309" t="s">
        <v>1458</v>
      </c>
      <c r="B309" t="s">
        <v>1459</v>
      </c>
      <c r="C309" t="s">
        <v>21</v>
      </c>
      <c r="D309">
        <v>3317</v>
      </c>
      <c r="E309" t="s">
        <v>1460</v>
      </c>
      <c r="F309" t="s">
        <v>104</v>
      </c>
      <c r="G309" t="s">
        <v>1461</v>
      </c>
      <c r="H309">
        <v>33170017958334</v>
      </c>
      <c r="I309" t="s">
        <v>1462</v>
      </c>
      <c r="J309">
        <v>7</v>
      </c>
      <c r="K309" t="s">
        <v>1463</v>
      </c>
      <c r="L309">
        <v>20041</v>
      </c>
    </row>
    <row r="310" spans="1:12" x14ac:dyDescent="0.25">
      <c r="A310" t="s">
        <v>921</v>
      </c>
      <c r="B310" t="s">
        <v>922</v>
      </c>
      <c r="C310" t="s">
        <v>354</v>
      </c>
      <c r="D310">
        <v>1147</v>
      </c>
      <c r="E310" t="s">
        <v>924</v>
      </c>
      <c r="F310" t="s">
        <v>251</v>
      </c>
      <c r="G310" t="s">
        <v>925</v>
      </c>
      <c r="H310">
        <v>11470017960940</v>
      </c>
      <c r="I310" t="s">
        <v>926</v>
      </c>
      <c r="J310">
        <v>41.7</v>
      </c>
      <c r="K310" t="s">
        <v>927</v>
      </c>
      <c r="L310">
        <v>20039</v>
      </c>
    </row>
    <row r="311" spans="1:12" x14ac:dyDescent="0.25">
      <c r="A311" t="s">
        <v>954</v>
      </c>
      <c r="B311" t="s">
        <v>955</v>
      </c>
      <c r="C311" t="s">
        <v>21</v>
      </c>
      <c r="D311">
        <v>1400</v>
      </c>
      <c r="E311" t="s">
        <v>956</v>
      </c>
      <c r="F311" t="s">
        <v>111</v>
      </c>
      <c r="G311" t="s">
        <v>957</v>
      </c>
      <c r="H311">
        <v>14000017959112</v>
      </c>
      <c r="I311" t="s">
        <v>958</v>
      </c>
      <c r="J311">
        <v>9.6</v>
      </c>
      <c r="K311" t="s">
        <v>959</v>
      </c>
      <c r="L311">
        <v>20018</v>
      </c>
    </row>
    <row r="312" spans="1:12" x14ac:dyDescent="0.25">
      <c r="A312" t="s">
        <v>2717</v>
      </c>
      <c r="B312" t="s">
        <v>2718</v>
      </c>
      <c r="C312" t="s">
        <v>21</v>
      </c>
      <c r="D312">
        <v>3019</v>
      </c>
      <c r="E312" t="s">
        <v>2720</v>
      </c>
      <c r="F312" t="s">
        <v>349</v>
      </c>
      <c r="G312" t="s">
        <v>2721</v>
      </c>
      <c r="H312">
        <v>30190017959534</v>
      </c>
      <c r="I312" t="s">
        <v>2722</v>
      </c>
      <c r="J312">
        <v>9.4</v>
      </c>
      <c r="K312" t="s">
        <v>2723</v>
      </c>
      <c r="L312">
        <v>20018</v>
      </c>
    </row>
    <row r="313" spans="1:12" x14ac:dyDescent="0.25">
      <c r="A313" t="s">
        <v>2959</v>
      </c>
      <c r="B313" t="s">
        <v>2960</v>
      </c>
      <c r="C313" t="s">
        <v>21</v>
      </c>
      <c r="D313">
        <v>3772</v>
      </c>
      <c r="E313" t="s">
        <v>2961</v>
      </c>
      <c r="F313" t="s">
        <v>420</v>
      </c>
      <c r="G313" t="s">
        <v>2188</v>
      </c>
      <c r="H313">
        <v>37720017958831</v>
      </c>
      <c r="I313" t="s">
        <v>2962</v>
      </c>
      <c r="J313">
        <v>7.8</v>
      </c>
      <c r="K313" t="s">
        <v>2963</v>
      </c>
      <c r="L313">
        <v>20018</v>
      </c>
    </row>
    <row r="314" spans="1:12" x14ac:dyDescent="0.25">
      <c r="A314" t="s">
        <v>3773</v>
      </c>
      <c r="B314" t="s">
        <v>3774</v>
      </c>
      <c r="C314" t="s">
        <v>21</v>
      </c>
      <c r="D314">
        <v>1979</v>
      </c>
      <c r="E314" t="s">
        <v>3775</v>
      </c>
      <c r="F314" t="s">
        <v>420</v>
      </c>
      <c r="G314" t="s">
        <v>549</v>
      </c>
      <c r="H314">
        <v>19790017960063</v>
      </c>
      <c r="I314" t="s">
        <v>3776</v>
      </c>
      <c r="J314">
        <v>10.8</v>
      </c>
      <c r="K314" t="s">
        <v>3777</v>
      </c>
      <c r="L314">
        <v>20018</v>
      </c>
    </row>
    <row r="315" spans="1:12" x14ac:dyDescent="0.25">
      <c r="A315" t="s">
        <v>4158</v>
      </c>
      <c r="B315" t="s">
        <v>4159</v>
      </c>
      <c r="C315" t="s">
        <v>21</v>
      </c>
      <c r="D315">
        <v>212</v>
      </c>
      <c r="E315" t="s">
        <v>3762</v>
      </c>
      <c r="F315" t="s">
        <v>134</v>
      </c>
      <c r="G315" t="s">
        <v>335</v>
      </c>
      <c r="H315">
        <v>2120017961092</v>
      </c>
      <c r="I315" t="s">
        <v>4160</v>
      </c>
      <c r="J315">
        <v>9.3000000000000007</v>
      </c>
      <c r="K315" t="s">
        <v>4161</v>
      </c>
      <c r="L315">
        <v>20018</v>
      </c>
    </row>
    <row r="316" spans="1:12" x14ac:dyDescent="0.25">
      <c r="A316" t="s">
        <v>4171</v>
      </c>
      <c r="B316" t="s">
        <v>4172</v>
      </c>
      <c r="C316" t="s">
        <v>21</v>
      </c>
      <c r="D316">
        <v>3880</v>
      </c>
      <c r="E316" t="s">
        <v>2151</v>
      </c>
      <c r="F316" t="s">
        <v>134</v>
      </c>
      <c r="G316" t="s">
        <v>133</v>
      </c>
      <c r="H316">
        <v>38800017960473</v>
      </c>
      <c r="I316" t="s">
        <v>4173</v>
      </c>
      <c r="J316">
        <v>6.2</v>
      </c>
      <c r="K316" t="s">
        <v>4174</v>
      </c>
      <c r="L316">
        <v>20018</v>
      </c>
    </row>
    <row r="317" spans="1:12" x14ac:dyDescent="0.25">
      <c r="A317" t="s">
        <v>822</v>
      </c>
      <c r="B317" t="s">
        <v>823</v>
      </c>
      <c r="C317" t="s">
        <v>21</v>
      </c>
      <c r="D317">
        <v>1292</v>
      </c>
      <c r="E317" t="s">
        <v>824</v>
      </c>
      <c r="F317" t="s">
        <v>251</v>
      </c>
      <c r="G317" t="s">
        <v>825</v>
      </c>
      <c r="H317">
        <v>12920017959600</v>
      </c>
      <c r="I317" t="s">
        <v>826</v>
      </c>
      <c r="J317">
        <v>7.9</v>
      </c>
      <c r="K317" t="s">
        <v>827</v>
      </c>
      <c r="L317">
        <v>20000</v>
      </c>
    </row>
    <row r="318" spans="1:12" x14ac:dyDescent="0.25">
      <c r="A318" t="s">
        <v>1024</v>
      </c>
      <c r="B318" t="s">
        <v>1025</v>
      </c>
      <c r="C318" t="s">
        <v>21</v>
      </c>
      <c r="D318">
        <v>3338</v>
      </c>
      <c r="E318" t="s">
        <v>1026</v>
      </c>
      <c r="F318" t="s">
        <v>224</v>
      </c>
      <c r="G318" t="s">
        <v>244</v>
      </c>
      <c r="H318">
        <v>33380017963022</v>
      </c>
      <c r="I318" t="s">
        <v>1027</v>
      </c>
      <c r="J318">
        <v>6.4</v>
      </c>
      <c r="K318" t="s">
        <v>1028</v>
      </c>
      <c r="L318">
        <v>20000</v>
      </c>
    </row>
    <row r="319" spans="1:12" x14ac:dyDescent="0.25">
      <c r="A319" t="s">
        <v>2058</v>
      </c>
      <c r="B319" t="s">
        <v>2059</v>
      </c>
      <c r="C319" t="s">
        <v>21</v>
      </c>
      <c r="D319">
        <v>3473</v>
      </c>
      <c r="E319" t="s">
        <v>2060</v>
      </c>
      <c r="F319" t="s">
        <v>573</v>
      </c>
      <c r="G319" t="s">
        <v>2061</v>
      </c>
      <c r="H319">
        <v>34730017959490</v>
      </c>
      <c r="I319" t="s">
        <v>2062</v>
      </c>
      <c r="J319">
        <v>7.1</v>
      </c>
      <c r="K319" t="s">
        <v>2063</v>
      </c>
      <c r="L319">
        <v>20000</v>
      </c>
    </row>
    <row r="320" spans="1:12" x14ac:dyDescent="0.25">
      <c r="A320" t="s">
        <v>2397</v>
      </c>
      <c r="B320" s="1">
        <v>44809.620023148149</v>
      </c>
      <c r="C320" t="s">
        <v>21</v>
      </c>
      <c r="D320">
        <v>1822</v>
      </c>
      <c r="E320" t="s">
        <v>2398</v>
      </c>
      <c r="F320" t="s">
        <v>284</v>
      </c>
      <c r="G320" t="s">
        <v>283</v>
      </c>
      <c r="H320">
        <v>18220017963535</v>
      </c>
      <c r="I320" t="s">
        <v>2399</v>
      </c>
      <c r="J320">
        <v>6.5</v>
      </c>
      <c r="K320" t="s">
        <v>1987</v>
      </c>
      <c r="L320">
        <v>20000</v>
      </c>
    </row>
    <row r="321" spans="1:12" x14ac:dyDescent="0.25">
      <c r="A321" t="s">
        <v>2452</v>
      </c>
      <c r="B321" t="s">
        <v>2453</v>
      </c>
      <c r="C321" t="s">
        <v>21</v>
      </c>
      <c r="D321">
        <v>3616</v>
      </c>
      <c r="E321" t="s">
        <v>2454</v>
      </c>
      <c r="F321" t="s">
        <v>58</v>
      </c>
      <c r="G321" t="s">
        <v>2455</v>
      </c>
      <c r="H321">
        <v>36160017960062</v>
      </c>
      <c r="I321" t="s">
        <v>2456</v>
      </c>
      <c r="J321">
        <v>11.1</v>
      </c>
      <c r="K321" t="s">
        <v>2457</v>
      </c>
      <c r="L321">
        <v>20000</v>
      </c>
    </row>
    <row r="322" spans="1:12" x14ac:dyDescent="0.25">
      <c r="A322" t="s">
        <v>2518</v>
      </c>
      <c r="B322" t="s">
        <v>2519</v>
      </c>
      <c r="C322" t="s">
        <v>21</v>
      </c>
      <c r="D322">
        <v>1567</v>
      </c>
      <c r="E322" t="s">
        <v>2520</v>
      </c>
      <c r="F322" t="s">
        <v>476</v>
      </c>
      <c r="G322" t="s">
        <v>1555</v>
      </c>
      <c r="H322">
        <v>15670017959328</v>
      </c>
      <c r="I322" t="s">
        <v>2521</v>
      </c>
      <c r="J322">
        <v>5.9</v>
      </c>
      <c r="K322" t="s">
        <v>2522</v>
      </c>
      <c r="L322">
        <v>20000</v>
      </c>
    </row>
    <row r="323" spans="1:12" x14ac:dyDescent="0.25">
      <c r="A323" t="s">
        <v>2724</v>
      </c>
      <c r="B323" t="s">
        <v>2725</v>
      </c>
      <c r="C323" t="s">
        <v>21</v>
      </c>
      <c r="D323">
        <v>905</v>
      </c>
      <c r="E323" t="s">
        <v>2726</v>
      </c>
      <c r="F323" t="s">
        <v>1039</v>
      </c>
      <c r="G323" t="s">
        <v>2726</v>
      </c>
      <c r="H323">
        <v>9050017960949</v>
      </c>
      <c r="I323" t="s">
        <v>2727</v>
      </c>
      <c r="J323">
        <v>11.911</v>
      </c>
      <c r="K323" t="s">
        <v>756</v>
      </c>
      <c r="L323">
        <v>20000</v>
      </c>
    </row>
    <row r="324" spans="1:12" x14ac:dyDescent="0.25">
      <c r="A324" t="s">
        <v>2736</v>
      </c>
      <c r="B324" t="s">
        <v>2737</v>
      </c>
      <c r="C324" t="s">
        <v>21</v>
      </c>
      <c r="D324">
        <v>3416</v>
      </c>
      <c r="E324" t="s">
        <v>2738</v>
      </c>
      <c r="F324" t="s">
        <v>232</v>
      </c>
      <c r="G324" t="s">
        <v>231</v>
      </c>
      <c r="H324">
        <v>34160017963413</v>
      </c>
      <c r="I324" t="s">
        <v>2739</v>
      </c>
      <c r="J324">
        <v>5.9390000000000001</v>
      </c>
      <c r="K324" t="s">
        <v>2740</v>
      </c>
      <c r="L324">
        <v>20000</v>
      </c>
    </row>
    <row r="325" spans="1:12" x14ac:dyDescent="0.25">
      <c r="A325" t="s">
        <v>2832</v>
      </c>
      <c r="B325" t="s">
        <v>2833</v>
      </c>
      <c r="C325" t="s">
        <v>354</v>
      </c>
      <c r="D325">
        <v>640</v>
      </c>
      <c r="E325" t="s">
        <v>2834</v>
      </c>
      <c r="F325" t="s">
        <v>232</v>
      </c>
      <c r="G325" t="s">
        <v>1727</v>
      </c>
      <c r="H325">
        <v>6400017962286</v>
      </c>
      <c r="I325" t="s">
        <v>2835</v>
      </c>
      <c r="J325">
        <v>6.0279999999999996</v>
      </c>
      <c r="K325" t="s">
        <v>2836</v>
      </c>
      <c r="L325">
        <v>20000</v>
      </c>
    </row>
    <row r="326" spans="1:12" x14ac:dyDescent="0.25">
      <c r="A326" t="s">
        <v>2973</v>
      </c>
      <c r="B326" t="s">
        <v>2974</v>
      </c>
      <c r="C326" t="s">
        <v>21</v>
      </c>
      <c r="D326">
        <v>3884</v>
      </c>
      <c r="E326" t="s">
        <v>2975</v>
      </c>
      <c r="F326" t="s">
        <v>58</v>
      </c>
      <c r="G326" t="s">
        <v>2976</v>
      </c>
      <c r="H326">
        <v>38840017958834</v>
      </c>
      <c r="I326" t="s">
        <v>2977</v>
      </c>
      <c r="J326">
        <v>13.6</v>
      </c>
      <c r="K326" t="s">
        <v>2978</v>
      </c>
      <c r="L326">
        <v>20000</v>
      </c>
    </row>
    <row r="327" spans="1:12" x14ac:dyDescent="0.25">
      <c r="A327" t="s">
        <v>3103</v>
      </c>
      <c r="B327" t="s">
        <v>3104</v>
      </c>
      <c r="C327" t="s">
        <v>21</v>
      </c>
      <c r="D327">
        <v>612</v>
      </c>
      <c r="E327" t="s">
        <v>2633</v>
      </c>
      <c r="F327" t="s">
        <v>142</v>
      </c>
      <c r="G327" t="s">
        <v>1014</v>
      </c>
      <c r="H327">
        <v>6120017962908</v>
      </c>
      <c r="I327" t="s">
        <v>3105</v>
      </c>
      <c r="J327">
        <v>8.9</v>
      </c>
      <c r="K327" t="s">
        <v>3106</v>
      </c>
      <c r="L327">
        <v>20000</v>
      </c>
    </row>
    <row r="328" spans="1:12" x14ac:dyDescent="0.25">
      <c r="A328" t="s">
        <v>3417</v>
      </c>
      <c r="B328" t="s">
        <v>3418</v>
      </c>
      <c r="C328" t="s">
        <v>21</v>
      </c>
      <c r="D328">
        <v>1644</v>
      </c>
      <c r="E328" t="s">
        <v>3223</v>
      </c>
      <c r="F328" t="s">
        <v>838</v>
      </c>
      <c r="G328" t="s">
        <v>3223</v>
      </c>
      <c r="H328">
        <v>16440017958569</v>
      </c>
      <c r="I328" t="s">
        <v>3419</v>
      </c>
      <c r="J328">
        <v>8.6999999999999993</v>
      </c>
      <c r="K328" t="s">
        <v>1693</v>
      </c>
      <c r="L328">
        <v>20000</v>
      </c>
    </row>
    <row r="329" spans="1:12" x14ac:dyDescent="0.25">
      <c r="A329" t="s">
        <v>3445</v>
      </c>
      <c r="B329" t="s">
        <v>2000</v>
      </c>
      <c r="C329" t="s">
        <v>21</v>
      </c>
      <c r="D329">
        <v>1855</v>
      </c>
      <c r="E329" t="s">
        <v>1308</v>
      </c>
      <c r="F329" t="s">
        <v>35</v>
      </c>
      <c r="G329" t="s">
        <v>1309</v>
      </c>
      <c r="H329">
        <v>18550017959605</v>
      </c>
      <c r="I329" t="s">
        <v>3446</v>
      </c>
      <c r="J329">
        <v>6.4</v>
      </c>
      <c r="K329" t="s">
        <v>3447</v>
      </c>
      <c r="L329">
        <v>20000</v>
      </c>
    </row>
    <row r="330" spans="1:12" x14ac:dyDescent="0.25">
      <c r="A330" t="s">
        <v>3535</v>
      </c>
      <c r="B330" t="s">
        <v>3536</v>
      </c>
      <c r="C330" t="s">
        <v>21</v>
      </c>
      <c r="D330">
        <v>2062</v>
      </c>
      <c r="E330" t="s">
        <v>3537</v>
      </c>
      <c r="F330" t="s">
        <v>1836</v>
      </c>
      <c r="G330" t="s">
        <v>3538</v>
      </c>
      <c r="H330">
        <v>20620017959763</v>
      </c>
      <c r="I330" t="s">
        <v>3539</v>
      </c>
      <c r="J330">
        <v>15.02</v>
      </c>
      <c r="K330" t="s">
        <v>3540</v>
      </c>
      <c r="L330">
        <v>20000</v>
      </c>
    </row>
    <row r="331" spans="1:12" x14ac:dyDescent="0.25">
      <c r="A331" t="s">
        <v>3817</v>
      </c>
      <c r="B331" t="s">
        <v>3818</v>
      </c>
      <c r="C331" t="s">
        <v>21</v>
      </c>
      <c r="D331">
        <v>2754</v>
      </c>
      <c r="E331" t="s">
        <v>3819</v>
      </c>
      <c r="F331" t="s">
        <v>664</v>
      </c>
      <c r="G331" t="s">
        <v>2565</v>
      </c>
      <c r="H331">
        <v>27540017961682</v>
      </c>
      <c r="I331" t="s">
        <v>3820</v>
      </c>
      <c r="J331">
        <v>12.2</v>
      </c>
      <c r="K331" t="s">
        <v>3821</v>
      </c>
      <c r="L331">
        <v>20000</v>
      </c>
    </row>
    <row r="332" spans="1:12" x14ac:dyDescent="0.25">
      <c r="A332" t="s">
        <v>4135</v>
      </c>
      <c r="B332" t="s">
        <v>4136</v>
      </c>
      <c r="C332" t="s">
        <v>21</v>
      </c>
      <c r="D332">
        <v>1494</v>
      </c>
      <c r="E332" t="s">
        <v>4137</v>
      </c>
      <c r="F332" t="s">
        <v>519</v>
      </c>
      <c r="G332" t="s">
        <v>2985</v>
      </c>
      <c r="H332">
        <v>14940017961310</v>
      </c>
      <c r="I332" t="s">
        <v>4138</v>
      </c>
      <c r="J332">
        <v>6.3</v>
      </c>
      <c r="K332" t="s">
        <v>4139</v>
      </c>
      <c r="L332">
        <v>20000</v>
      </c>
    </row>
    <row r="333" spans="1:12" x14ac:dyDescent="0.25">
      <c r="A333" t="s">
        <v>628</v>
      </c>
      <c r="B333" t="s">
        <v>629</v>
      </c>
      <c r="C333" t="s">
        <v>21</v>
      </c>
      <c r="D333">
        <v>2681</v>
      </c>
      <c r="E333" t="s">
        <v>631</v>
      </c>
      <c r="F333" t="s">
        <v>371</v>
      </c>
      <c r="G333" t="s">
        <v>371</v>
      </c>
      <c r="H333">
        <v>26810017961085</v>
      </c>
      <c r="I333" t="s">
        <v>632</v>
      </c>
      <c r="J333">
        <v>7.1</v>
      </c>
      <c r="K333" t="s">
        <v>633</v>
      </c>
      <c r="L333">
        <v>19940</v>
      </c>
    </row>
    <row r="334" spans="1:12" x14ac:dyDescent="0.25">
      <c r="A334" t="s">
        <v>4290</v>
      </c>
      <c r="B334" t="s">
        <v>4291</v>
      </c>
      <c r="C334" t="s">
        <v>21</v>
      </c>
      <c r="D334">
        <v>2333</v>
      </c>
      <c r="E334" t="s">
        <v>4292</v>
      </c>
      <c r="F334" t="s">
        <v>119</v>
      </c>
      <c r="G334" t="s">
        <v>118</v>
      </c>
      <c r="H334">
        <v>23330017961616</v>
      </c>
      <c r="I334" t="s">
        <v>4293</v>
      </c>
      <c r="J334">
        <v>6.4</v>
      </c>
      <c r="K334" t="s">
        <v>4294</v>
      </c>
      <c r="L334">
        <v>19850</v>
      </c>
    </row>
    <row r="335" spans="1:12" x14ac:dyDescent="0.25">
      <c r="A335" t="s">
        <v>1065</v>
      </c>
      <c r="B335" t="s">
        <v>1066</v>
      </c>
      <c r="C335" t="s">
        <v>21</v>
      </c>
      <c r="D335">
        <v>2818</v>
      </c>
      <c r="E335" t="s">
        <v>1067</v>
      </c>
      <c r="F335" t="s">
        <v>371</v>
      </c>
      <c r="G335" t="s">
        <v>453</v>
      </c>
      <c r="H335">
        <v>28180017959160</v>
      </c>
      <c r="I335" t="s">
        <v>1068</v>
      </c>
      <c r="J335">
        <v>6</v>
      </c>
      <c r="K335" t="s">
        <v>1069</v>
      </c>
      <c r="L335">
        <v>19518</v>
      </c>
    </row>
    <row r="336" spans="1:12" x14ac:dyDescent="0.25">
      <c r="A336" t="s">
        <v>2039</v>
      </c>
      <c r="B336" t="s">
        <v>2040</v>
      </c>
      <c r="C336" t="s">
        <v>21</v>
      </c>
      <c r="D336">
        <v>3453</v>
      </c>
      <c r="E336" t="s">
        <v>2041</v>
      </c>
      <c r="F336" t="s">
        <v>371</v>
      </c>
      <c r="G336" t="s">
        <v>371</v>
      </c>
      <c r="H336">
        <v>34530017962477</v>
      </c>
      <c r="I336" t="s">
        <v>2042</v>
      </c>
      <c r="J336">
        <v>5.8</v>
      </c>
      <c r="K336" t="s">
        <v>2043</v>
      </c>
      <c r="L336">
        <v>19018</v>
      </c>
    </row>
    <row r="337" spans="1:12" x14ac:dyDescent="0.25">
      <c r="A337" t="s">
        <v>1802</v>
      </c>
      <c r="B337" t="s">
        <v>1803</v>
      </c>
      <c r="C337" t="s">
        <v>21</v>
      </c>
      <c r="D337">
        <v>2996</v>
      </c>
      <c r="E337" t="s">
        <v>1804</v>
      </c>
      <c r="F337" t="s">
        <v>142</v>
      </c>
      <c r="G337" t="s">
        <v>141</v>
      </c>
      <c r="H337">
        <v>29960017962448</v>
      </c>
      <c r="I337" t="s">
        <v>1805</v>
      </c>
      <c r="J337">
        <v>5.7</v>
      </c>
      <c r="K337" t="s">
        <v>1806</v>
      </c>
      <c r="L337">
        <v>19000</v>
      </c>
    </row>
    <row r="338" spans="1:12" x14ac:dyDescent="0.25">
      <c r="A338" t="s">
        <v>1923</v>
      </c>
      <c r="B338" t="s">
        <v>1924</v>
      </c>
      <c r="C338" t="s">
        <v>21</v>
      </c>
      <c r="D338">
        <v>514</v>
      </c>
      <c r="E338" t="s">
        <v>1925</v>
      </c>
      <c r="F338" t="s">
        <v>476</v>
      </c>
      <c r="G338" t="s">
        <v>1467</v>
      </c>
      <c r="H338">
        <v>5140017958987</v>
      </c>
      <c r="I338" t="s">
        <v>1926</v>
      </c>
      <c r="J338">
        <v>5.8</v>
      </c>
      <c r="K338" t="s">
        <v>1927</v>
      </c>
      <c r="L338">
        <v>19000</v>
      </c>
    </row>
    <row r="339" spans="1:12" x14ac:dyDescent="0.25">
      <c r="A339" t="s">
        <v>3169</v>
      </c>
      <c r="B339" t="s">
        <v>3170</v>
      </c>
      <c r="C339" t="s">
        <v>21</v>
      </c>
      <c r="D339">
        <v>1307</v>
      </c>
      <c r="E339" t="s">
        <v>3171</v>
      </c>
      <c r="F339" t="s">
        <v>72</v>
      </c>
      <c r="G339" t="s">
        <v>1411</v>
      </c>
      <c r="H339">
        <v>13070017963798</v>
      </c>
      <c r="I339" t="s">
        <v>3172</v>
      </c>
      <c r="J339">
        <v>5.5</v>
      </c>
      <c r="K339" t="s">
        <v>3173</v>
      </c>
      <c r="L339">
        <v>19000</v>
      </c>
    </row>
    <row r="340" spans="1:12" x14ac:dyDescent="0.25">
      <c r="A340" t="s">
        <v>3226</v>
      </c>
      <c r="B340" t="s">
        <v>3227</v>
      </c>
      <c r="C340" t="s">
        <v>21</v>
      </c>
      <c r="D340">
        <v>262</v>
      </c>
      <c r="E340" t="s">
        <v>3228</v>
      </c>
      <c r="F340" t="s">
        <v>538</v>
      </c>
      <c r="G340" t="s">
        <v>2990</v>
      </c>
      <c r="H340">
        <v>2620017962102</v>
      </c>
      <c r="I340" t="s">
        <v>3229</v>
      </c>
      <c r="J340">
        <v>5.3</v>
      </c>
      <c r="K340" t="s">
        <v>3230</v>
      </c>
      <c r="L340">
        <v>18600</v>
      </c>
    </row>
    <row r="341" spans="1:12" x14ac:dyDescent="0.25">
      <c r="A341" t="s">
        <v>1180</v>
      </c>
      <c r="B341" t="s">
        <v>1181</v>
      </c>
      <c r="C341" t="s">
        <v>21</v>
      </c>
      <c r="D341">
        <v>3692</v>
      </c>
      <c r="E341" t="s">
        <v>1182</v>
      </c>
      <c r="F341" t="s">
        <v>434</v>
      </c>
      <c r="G341" t="s">
        <v>1183</v>
      </c>
      <c r="H341">
        <v>36920017960190</v>
      </c>
      <c r="I341" t="s">
        <v>1184</v>
      </c>
      <c r="J341">
        <v>6</v>
      </c>
      <c r="K341" t="s">
        <v>1185</v>
      </c>
      <c r="L341">
        <v>18518</v>
      </c>
    </row>
    <row r="342" spans="1:12" x14ac:dyDescent="0.25">
      <c r="A342" t="s">
        <v>3807</v>
      </c>
      <c r="B342" t="s">
        <v>3808</v>
      </c>
      <c r="C342" t="s">
        <v>21</v>
      </c>
      <c r="D342">
        <v>3856</v>
      </c>
      <c r="E342" t="s">
        <v>3809</v>
      </c>
      <c r="F342" t="s">
        <v>58</v>
      </c>
      <c r="G342" t="s">
        <v>2976</v>
      </c>
      <c r="H342">
        <v>38560017961320</v>
      </c>
      <c r="I342" t="s">
        <v>3810</v>
      </c>
      <c r="J342">
        <v>6.9</v>
      </c>
      <c r="K342" t="s">
        <v>3811</v>
      </c>
      <c r="L342">
        <v>18035</v>
      </c>
    </row>
    <row r="343" spans="1:12" x14ac:dyDescent="0.25">
      <c r="A343" t="s">
        <v>1928</v>
      </c>
      <c r="B343" t="s">
        <v>1929</v>
      </c>
      <c r="C343" t="s">
        <v>21</v>
      </c>
      <c r="D343">
        <v>3854</v>
      </c>
      <c r="E343" t="s">
        <v>1930</v>
      </c>
      <c r="F343" t="s">
        <v>420</v>
      </c>
      <c r="G343" t="s">
        <v>549</v>
      </c>
      <c r="H343">
        <v>38540017963103</v>
      </c>
      <c r="I343" t="s">
        <v>1931</v>
      </c>
      <c r="J343">
        <v>5.5</v>
      </c>
      <c r="K343" t="s">
        <v>1932</v>
      </c>
      <c r="L343">
        <v>18018</v>
      </c>
    </row>
    <row r="344" spans="1:12" x14ac:dyDescent="0.25">
      <c r="A344" t="s">
        <v>472</v>
      </c>
      <c r="B344" t="s">
        <v>473</v>
      </c>
      <c r="C344" t="s">
        <v>21</v>
      </c>
      <c r="D344">
        <v>1723</v>
      </c>
      <c r="E344" t="s">
        <v>474</v>
      </c>
      <c r="F344" t="s">
        <v>476</v>
      </c>
      <c r="G344" t="s">
        <v>475</v>
      </c>
      <c r="H344">
        <v>17230017962973</v>
      </c>
      <c r="I344" t="s">
        <v>477</v>
      </c>
      <c r="J344">
        <v>6.55</v>
      </c>
      <c r="K344" t="s">
        <v>478</v>
      </c>
      <c r="L344">
        <v>18000</v>
      </c>
    </row>
    <row r="345" spans="1:12" x14ac:dyDescent="0.25">
      <c r="A345" t="s">
        <v>2509</v>
      </c>
      <c r="B345" t="s">
        <v>2510</v>
      </c>
      <c r="C345" t="s">
        <v>21</v>
      </c>
      <c r="D345">
        <v>329</v>
      </c>
      <c r="E345" t="s">
        <v>2511</v>
      </c>
      <c r="F345" t="s">
        <v>538</v>
      </c>
      <c r="G345" t="s">
        <v>538</v>
      </c>
      <c r="H345">
        <v>3290017961897</v>
      </c>
      <c r="I345" t="s">
        <v>2512</v>
      </c>
      <c r="J345">
        <v>5.4</v>
      </c>
      <c r="K345" t="s">
        <v>2513</v>
      </c>
      <c r="L345">
        <v>18000</v>
      </c>
    </row>
    <row r="346" spans="1:12" x14ac:dyDescent="0.25">
      <c r="A346" t="s">
        <v>2616</v>
      </c>
      <c r="B346" t="s">
        <v>2617</v>
      </c>
      <c r="C346" t="s">
        <v>21</v>
      </c>
      <c r="D346">
        <v>3570</v>
      </c>
      <c r="E346" t="s">
        <v>2618</v>
      </c>
      <c r="F346" t="s">
        <v>461</v>
      </c>
      <c r="G346" t="s">
        <v>460</v>
      </c>
      <c r="H346">
        <v>35700017958762</v>
      </c>
      <c r="I346" t="s">
        <v>2619</v>
      </c>
      <c r="J346">
        <v>5.9889999999999999</v>
      </c>
      <c r="K346" t="s">
        <v>2620</v>
      </c>
      <c r="L346">
        <v>18000</v>
      </c>
    </row>
    <row r="347" spans="1:12" x14ac:dyDescent="0.25">
      <c r="A347" t="s">
        <v>3035</v>
      </c>
      <c r="B347" t="s">
        <v>3036</v>
      </c>
      <c r="C347" t="s">
        <v>21</v>
      </c>
      <c r="D347">
        <v>2522</v>
      </c>
      <c r="E347" t="s">
        <v>3037</v>
      </c>
      <c r="F347" t="s">
        <v>687</v>
      </c>
      <c r="G347" t="s">
        <v>3038</v>
      </c>
      <c r="H347">
        <v>25220017960036</v>
      </c>
      <c r="I347" t="s">
        <v>3039</v>
      </c>
      <c r="J347">
        <v>5.7</v>
      </c>
      <c r="K347" t="s">
        <v>3040</v>
      </c>
      <c r="L347">
        <v>17886</v>
      </c>
    </row>
    <row r="348" spans="1:12" x14ac:dyDescent="0.25">
      <c r="A348" t="s">
        <v>4046</v>
      </c>
      <c r="B348" t="s">
        <v>4047</v>
      </c>
      <c r="C348" t="s">
        <v>21</v>
      </c>
      <c r="D348">
        <v>2085</v>
      </c>
      <c r="E348" t="s">
        <v>377</v>
      </c>
      <c r="F348" t="s">
        <v>26</v>
      </c>
      <c r="G348" t="s">
        <v>378</v>
      </c>
      <c r="H348">
        <v>20850017959055</v>
      </c>
      <c r="I348" t="s">
        <v>4048</v>
      </c>
      <c r="J348">
        <v>5.0599999999999996</v>
      </c>
      <c r="K348" t="s">
        <v>4049</v>
      </c>
      <c r="L348">
        <v>17717</v>
      </c>
    </row>
    <row r="349" spans="1:12" x14ac:dyDescent="0.25">
      <c r="A349" t="s">
        <v>2027</v>
      </c>
      <c r="B349" t="s">
        <v>2028</v>
      </c>
      <c r="C349" t="s">
        <v>21</v>
      </c>
      <c r="D349">
        <v>3248</v>
      </c>
      <c r="E349" t="s">
        <v>2029</v>
      </c>
      <c r="F349" t="s">
        <v>95</v>
      </c>
      <c r="G349" t="s">
        <v>2030</v>
      </c>
      <c r="H349">
        <v>32480017960057</v>
      </c>
      <c r="I349" t="s">
        <v>2031</v>
      </c>
      <c r="J349">
        <v>5.7</v>
      </c>
      <c r="K349" t="s">
        <v>2032</v>
      </c>
      <c r="L349">
        <v>17500</v>
      </c>
    </row>
    <row r="350" spans="1:12" x14ac:dyDescent="0.25">
      <c r="A350" t="s">
        <v>3478</v>
      </c>
      <c r="B350" t="s">
        <v>3479</v>
      </c>
      <c r="C350" t="s">
        <v>21</v>
      </c>
      <c r="D350">
        <v>2907</v>
      </c>
      <c r="E350" t="s">
        <v>3238</v>
      </c>
      <c r="F350" t="s">
        <v>163</v>
      </c>
      <c r="G350" t="s">
        <v>162</v>
      </c>
      <c r="H350">
        <v>29070017963707</v>
      </c>
      <c r="I350" t="s">
        <v>3480</v>
      </c>
      <c r="J350">
        <v>5.2210000000000001</v>
      </c>
      <c r="K350" t="s">
        <v>3481</v>
      </c>
      <c r="L350">
        <v>17500</v>
      </c>
    </row>
    <row r="351" spans="1:12" x14ac:dyDescent="0.25">
      <c r="A351" t="s">
        <v>1858</v>
      </c>
      <c r="B351" t="s">
        <v>1859</v>
      </c>
      <c r="C351" t="s">
        <v>21</v>
      </c>
      <c r="D351">
        <v>236</v>
      </c>
      <c r="E351" t="s">
        <v>1860</v>
      </c>
      <c r="F351" t="s">
        <v>749</v>
      </c>
      <c r="G351" t="s">
        <v>1637</v>
      </c>
      <c r="H351">
        <v>2360017962114</v>
      </c>
      <c r="I351" t="s">
        <v>1861</v>
      </c>
      <c r="J351">
        <v>5</v>
      </c>
      <c r="K351" t="s">
        <v>1862</v>
      </c>
      <c r="L351">
        <v>17300</v>
      </c>
    </row>
    <row r="352" spans="1:12" x14ac:dyDescent="0.25">
      <c r="A352" t="s">
        <v>4062</v>
      </c>
      <c r="B352" t="s">
        <v>4063</v>
      </c>
      <c r="C352" t="s">
        <v>21</v>
      </c>
      <c r="D352">
        <v>3855</v>
      </c>
      <c r="E352" t="s">
        <v>4064</v>
      </c>
      <c r="F352" t="s">
        <v>591</v>
      </c>
      <c r="G352" t="s">
        <v>591</v>
      </c>
      <c r="H352">
        <v>38550017961518</v>
      </c>
      <c r="I352" t="s">
        <v>4065</v>
      </c>
      <c r="J352">
        <v>5.0999999999999996</v>
      </c>
      <c r="K352" t="s">
        <v>4066</v>
      </c>
      <c r="L352">
        <v>17218</v>
      </c>
    </row>
    <row r="353" spans="1:12" x14ac:dyDescent="0.25">
      <c r="A353" t="s">
        <v>138</v>
      </c>
      <c r="B353" t="s">
        <v>139</v>
      </c>
      <c r="C353" t="s">
        <v>140</v>
      </c>
      <c r="D353">
        <v>95</v>
      </c>
      <c r="E353" t="s">
        <v>141</v>
      </c>
      <c r="F353" t="s">
        <v>142</v>
      </c>
      <c r="G353" t="s">
        <v>141</v>
      </c>
      <c r="H353">
        <v>950017962653</v>
      </c>
      <c r="I353" t="s">
        <v>143</v>
      </c>
      <c r="J353">
        <v>4.9000000000000004</v>
      </c>
      <c r="K353" t="s">
        <v>53</v>
      </c>
      <c r="L353">
        <v>17200</v>
      </c>
    </row>
    <row r="354" spans="1:12" x14ac:dyDescent="0.25">
      <c r="A354" t="s">
        <v>977</v>
      </c>
      <c r="B354" t="s">
        <v>978</v>
      </c>
      <c r="C354" t="s">
        <v>21</v>
      </c>
      <c r="D354">
        <v>3867</v>
      </c>
      <c r="E354" t="s">
        <v>979</v>
      </c>
      <c r="F354" t="s">
        <v>420</v>
      </c>
      <c r="G354" t="s">
        <v>980</v>
      </c>
      <c r="H354">
        <v>38670017958399</v>
      </c>
      <c r="I354" t="s">
        <v>981</v>
      </c>
      <c r="J354">
        <v>5.2</v>
      </c>
      <c r="K354" t="s">
        <v>982</v>
      </c>
      <c r="L354">
        <v>17018</v>
      </c>
    </row>
    <row r="355" spans="1:12" x14ac:dyDescent="0.25">
      <c r="A355" t="s">
        <v>1261</v>
      </c>
      <c r="B355" t="s">
        <v>1262</v>
      </c>
      <c r="C355" t="s">
        <v>21</v>
      </c>
      <c r="D355">
        <v>1503</v>
      </c>
      <c r="E355" t="s">
        <v>1263</v>
      </c>
      <c r="F355" t="s">
        <v>134</v>
      </c>
      <c r="G355" t="s">
        <v>133</v>
      </c>
      <c r="H355">
        <v>15030017961353</v>
      </c>
      <c r="I355" t="s">
        <v>1264</v>
      </c>
      <c r="J355">
        <v>5.0999999999999996</v>
      </c>
      <c r="K355" t="s">
        <v>1265</v>
      </c>
      <c r="L355">
        <v>17018</v>
      </c>
    </row>
    <row r="356" spans="1:12" x14ac:dyDescent="0.25">
      <c r="A356" t="s">
        <v>534</v>
      </c>
      <c r="B356" t="s">
        <v>535</v>
      </c>
      <c r="C356" t="s">
        <v>21</v>
      </c>
      <c r="D356">
        <v>2442</v>
      </c>
      <c r="E356" t="s">
        <v>536</v>
      </c>
      <c r="F356" t="s">
        <v>538</v>
      </c>
      <c r="G356" t="s">
        <v>537</v>
      </c>
      <c r="H356">
        <v>24420017962997</v>
      </c>
      <c r="I356" t="s">
        <v>539</v>
      </c>
      <c r="J356">
        <v>4.9400000000000004</v>
      </c>
      <c r="K356" t="s">
        <v>540</v>
      </c>
      <c r="L356">
        <v>17000</v>
      </c>
    </row>
    <row r="357" spans="1:12" x14ac:dyDescent="0.25">
      <c r="A357" t="s">
        <v>1530</v>
      </c>
      <c r="B357" t="s">
        <v>1531</v>
      </c>
      <c r="C357" t="s">
        <v>21</v>
      </c>
      <c r="D357">
        <v>3557</v>
      </c>
      <c r="E357" t="s">
        <v>1532</v>
      </c>
      <c r="F357" t="s">
        <v>217</v>
      </c>
      <c r="G357" t="s">
        <v>216</v>
      </c>
      <c r="H357">
        <v>35570017960152</v>
      </c>
      <c r="I357" t="s">
        <v>1533</v>
      </c>
      <c r="J357">
        <v>5</v>
      </c>
      <c r="K357" t="s">
        <v>1534</v>
      </c>
      <c r="L357">
        <v>17000</v>
      </c>
    </row>
    <row r="358" spans="1:12" x14ac:dyDescent="0.25">
      <c r="A358" t="s">
        <v>2138</v>
      </c>
      <c r="B358" t="s">
        <v>2139</v>
      </c>
      <c r="C358" t="s">
        <v>21</v>
      </c>
      <c r="D358">
        <v>450</v>
      </c>
      <c r="E358" t="s">
        <v>2140</v>
      </c>
      <c r="F358" t="s">
        <v>1021</v>
      </c>
      <c r="G358" t="s">
        <v>2141</v>
      </c>
      <c r="H358">
        <v>4500017959166</v>
      </c>
      <c r="I358" t="s">
        <v>2142</v>
      </c>
      <c r="J358">
        <v>6.5</v>
      </c>
      <c r="K358" t="s">
        <v>2143</v>
      </c>
      <c r="L358">
        <v>17000</v>
      </c>
    </row>
    <row r="359" spans="1:12" x14ac:dyDescent="0.25">
      <c r="A359" t="s">
        <v>3356</v>
      </c>
      <c r="B359" t="s">
        <v>3357</v>
      </c>
      <c r="C359" t="s">
        <v>21</v>
      </c>
      <c r="D359">
        <v>3451</v>
      </c>
      <c r="E359" t="s">
        <v>3358</v>
      </c>
      <c r="F359" t="s">
        <v>95</v>
      </c>
      <c r="G359" t="s">
        <v>1626</v>
      </c>
      <c r="H359">
        <v>34510017961579</v>
      </c>
      <c r="I359" t="s">
        <v>3359</v>
      </c>
      <c r="J359">
        <v>5</v>
      </c>
      <c r="K359" t="s">
        <v>3360</v>
      </c>
      <c r="L359">
        <v>17000</v>
      </c>
    </row>
    <row r="360" spans="1:12" x14ac:dyDescent="0.25">
      <c r="A360" t="s">
        <v>3367</v>
      </c>
      <c r="B360" t="s">
        <v>3368</v>
      </c>
      <c r="C360" t="s">
        <v>21</v>
      </c>
      <c r="D360">
        <v>58</v>
      </c>
      <c r="E360" t="s">
        <v>3369</v>
      </c>
      <c r="F360" t="s">
        <v>1297</v>
      </c>
      <c r="G360" t="s">
        <v>2938</v>
      </c>
      <c r="H360">
        <v>580017958660</v>
      </c>
      <c r="I360" t="s">
        <v>3370</v>
      </c>
      <c r="J360">
        <v>4.96</v>
      </c>
      <c r="K360" t="s">
        <v>3371</v>
      </c>
      <c r="L360">
        <v>17000</v>
      </c>
    </row>
    <row r="361" spans="1:12" x14ac:dyDescent="0.25">
      <c r="A361" t="s">
        <v>3473</v>
      </c>
      <c r="B361" t="s">
        <v>3474</v>
      </c>
      <c r="C361" t="s">
        <v>21</v>
      </c>
      <c r="D361">
        <v>2198</v>
      </c>
      <c r="E361" t="s">
        <v>3475</v>
      </c>
      <c r="F361" t="s">
        <v>183</v>
      </c>
      <c r="G361" t="s">
        <v>396</v>
      </c>
      <c r="H361">
        <v>21980017961613</v>
      </c>
      <c r="I361" t="s">
        <v>3476</v>
      </c>
      <c r="J361">
        <v>4.9000000000000004</v>
      </c>
      <c r="K361" t="s">
        <v>3477</v>
      </c>
      <c r="L361">
        <v>17000</v>
      </c>
    </row>
    <row r="362" spans="1:12" x14ac:dyDescent="0.25">
      <c r="A362" t="s">
        <v>3983</v>
      </c>
      <c r="B362" t="s">
        <v>3984</v>
      </c>
      <c r="C362" t="s">
        <v>21</v>
      </c>
      <c r="D362">
        <v>1384</v>
      </c>
      <c r="E362" t="s">
        <v>3985</v>
      </c>
      <c r="F362" t="s">
        <v>44</v>
      </c>
      <c r="G362" t="s">
        <v>3066</v>
      </c>
      <c r="H362">
        <v>13840017960284</v>
      </c>
      <c r="I362" t="s">
        <v>3986</v>
      </c>
      <c r="J362">
        <v>5.8</v>
      </c>
      <c r="K362" t="s">
        <v>3987</v>
      </c>
      <c r="L362">
        <v>17000</v>
      </c>
    </row>
    <row r="363" spans="1:12" x14ac:dyDescent="0.25">
      <c r="A363" t="s">
        <v>4100</v>
      </c>
      <c r="B363" t="s">
        <v>4101</v>
      </c>
      <c r="C363" t="s">
        <v>21</v>
      </c>
      <c r="D363">
        <v>24</v>
      </c>
      <c r="E363" t="s">
        <v>4102</v>
      </c>
      <c r="F363" t="s">
        <v>638</v>
      </c>
      <c r="G363" t="s">
        <v>3316</v>
      </c>
      <c r="H363">
        <v>240017960543</v>
      </c>
      <c r="I363" t="s">
        <v>1447</v>
      </c>
      <c r="J363">
        <v>5</v>
      </c>
      <c r="K363" t="s">
        <v>4103</v>
      </c>
      <c r="L363">
        <v>17000</v>
      </c>
    </row>
    <row r="364" spans="1:12" x14ac:dyDescent="0.25">
      <c r="A364" t="s">
        <v>2837</v>
      </c>
      <c r="B364" t="s">
        <v>2838</v>
      </c>
      <c r="C364" t="s">
        <v>21</v>
      </c>
      <c r="D364">
        <v>3392</v>
      </c>
      <c r="E364" t="s">
        <v>2839</v>
      </c>
      <c r="F364" t="s">
        <v>322</v>
      </c>
      <c r="G364" t="s">
        <v>402</v>
      </c>
      <c r="H364">
        <v>33920017959564</v>
      </c>
      <c r="I364" t="s">
        <v>2840</v>
      </c>
      <c r="J364">
        <v>5.0999999999999996</v>
      </c>
      <c r="K364" t="s">
        <v>2841</v>
      </c>
      <c r="L364">
        <v>16600</v>
      </c>
    </row>
    <row r="365" spans="1:12" x14ac:dyDescent="0.25">
      <c r="A365" t="s">
        <v>1736</v>
      </c>
      <c r="B365" t="s">
        <v>1737</v>
      </c>
      <c r="C365" t="s">
        <v>21</v>
      </c>
      <c r="D365">
        <v>1802</v>
      </c>
      <c r="E365" t="s">
        <v>1738</v>
      </c>
      <c r="F365" t="s">
        <v>1241</v>
      </c>
      <c r="G365" t="s">
        <v>1240</v>
      </c>
      <c r="H365">
        <v>18020017963265</v>
      </c>
      <c r="I365" t="s">
        <v>1739</v>
      </c>
      <c r="J365">
        <v>5.15</v>
      </c>
      <c r="K365" t="s">
        <v>1740</v>
      </c>
      <c r="L365">
        <v>16500</v>
      </c>
    </row>
    <row r="366" spans="1:12" x14ac:dyDescent="0.25">
      <c r="A366" t="s">
        <v>3689</v>
      </c>
      <c r="B366" t="s">
        <v>3690</v>
      </c>
      <c r="C366" t="s">
        <v>21</v>
      </c>
      <c r="D366">
        <v>2556</v>
      </c>
      <c r="E366" t="s">
        <v>3691</v>
      </c>
      <c r="F366" t="s">
        <v>446</v>
      </c>
      <c r="G366" t="s">
        <v>445</v>
      </c>
      <c r="H366">
        <v>25560017958464</v>
      </c>
      <c r="I366" t="s">
        <v>3692</v>
      </c>
      <c r="J366">
        <v>5.9</v>
      </c>
      <c r="K366" t="s">
        <v>3693</v>
      </c>
      <c r="L366">
        <v>16500</v>
      </c>
    </row>
    <row r="367" spans="1:12" x14ac:dyDescent="0.25">
      <c r="A367" t="s">
        <v>3837</v>
      </c>
      <c r="B367" t="s">
        <v>3838</v>
      </c>
      <c r="C367" t="s">
        <v>21</v>
      </c>
      <c r="D367">
        <v>3002</v>
      </c>
      <c r="E367" t="s">
        <v>3839</v>
      </c>
      <c r="F367" t="s">
        <v>163</v>
      </c>
      <c r="G367" t="s">
        <v>831</v>
      </c>
      <c r="H367">
        <v>30020017963101</v>
      </c>
      <c r="I367" t="s">
        <v>3840</v>
      </c>
      <c r="J367">
        <v>6</v>
      </c>
      <c r="K367" t="s">
        <v>3841</v>
      </c>
      <c r="L367">
        <v>16455</v>
      </c>
    </row>
    <row r="368" spans="1:12" x14ac:dyDescent="0.25">
      <c r="A368" t="s">
        <v>3327</v>
      </c>
      <c r="B368" t="s">
        <v>3328</v>
      </c>
      <c r="C368" t="s">
        <v>21</v>
      </c>
      <c r="D368">
        <v>114</v>
      </c>
      <c r="E368" t="s">
        <v>3329</v>
      </c>
      <c r="F368" t="s">
        <v>519</v>
      </c>
      <c r="G368" t="s">
        <v>2790</v>
      </c>
      <c r="H368">
        <v>1140017961915</v>
      </c>
      <c r="I368" t="s">
        <v>3330</v>
      </c>
      <c r="J368">
        <v>4.8</v>
      </c>
      <c r="K368" t="s">
        <v>3331</v>
      </c>
      <c r="L368">
        <v>16100</v>
      </c>
    </row>
    <row r="369" spans="1:12" x14ac:dyDescent="0.25">
      <c r="A369" t="s">
        <v>1151</v>
      </c>
      <c r="B369" t="s">
        <v>414</v>
      </c>
      <c r="C369" t="s">
        <v>21</v>
      </c>
      <c r="D369">
        <v>1599</v>
      </c>
      <c r="E369" t="s">
        <v>1152</v>
      </c>
      <c r="F369" t="s">
        <v>427</v>
      </c>
      <c r="G369" t="s">
        <v>1153</v>
      </c>
      <c r="H369">
        <v>15990017960887</v>
      </c>
      <c r="I369" t="s">
        <v>1154</v>
      </c>
      <c r="J369">
        <v>6.6</v>
      </c>
      <c r="K369" t="s">
        <v>1155</v>
      </c>
      <c r="L369">
        <v>16018</v>
      </c>
    </row>
    <row r="370" spans="1:12" x14ac:dyDescent="0.25">
      <c r="A370" t="s">
        <v>456</v>
      </c>
      <c r="B370" t="s">
        <v>457</v>
      </c>
      <c r="C370" t="s">
        <v>354</v>
      </c>
      <c r="D370">
        <v>2766</v>
      </c>
      <c r="E370" t="s">
        <v>459</v>
      </c>
      <c r="F370" t="s">
        <v>461</v>
      </c>
      <c r="G370" t="s">
        <v>460</v>
      </c>
      <c r="H370">
        <v>27660017962995</v>
      </c>
      <c r="I370" t="s">
        <v>462</v>
      </c>
      <c r="J370">
        <v>4.78</v>
      </c>
      <c r="K370" t="s">
        <v>463</v>
      </c>
      <c r="L370">
        <v>16000</v>
      </c>
    </row>
    <row r="371" spans="1:12" x14ac:dyDescent="0.25">
      <c r="A371" t="s">
        <v>1017</v>
      </c>
      <c r="B371" t="s">
        <v>1018</v>
      </c>
      <c r="C371" t="s">
        <v>21</v>
      </c>
      <c r="D371">
        <v>1068</v>
      </c>
      <c r="E371" t="s">
        <v>1019</v>
      </c>
      <c r="F371" t="s">
        <v>1021</v>
      </c>
      <c r="G371" t="s">
        <v>1020</v>
      </c>
      <c r="H371">
        <v>10680017962920</v>
      </c>
      <c r="I371" t="s">
        <v>1022</v>
      </c>
      <c r="J371">
        <v>6</v>
      </c>
      <c r="K371" t="s">
        <v>1023</v>
      </c>
      <c r="L371">
        <v>16000</v>
      </c>
    </row>
    <row r="372" spans="1:12" x14ac:dyDescent="0.25">
      <c r="A372" t="s">
        <v>1933</v>
      </c>
      <c r="B372" t="s">
        <v>1934</v>
      </c>
      <c r="C372" t="s">
        <v>21</v>
      </c>
      <c r="D372">
        <v>2327</v>
      </c>
      <c r="E372" t="s">
        <v>1935</v>
      </c>
      <c r="F372" t="s">
        <v>749</v>
      </c>
      <c r="G372" t="s">
        <v>748</v>
      </c>
      <c r="H372">
        <v>23270017960923</v>
      </c>
      <c r="I372" t="s">
        <v>1936</v>
      </c>
      <c r="J372">
        <v>4.5999999999999996</v>
      </c>
      <c r="K372" t="s">
        <v>1937</v>
      </c>
      <c r="L372">
        <v>16000</v>
      </c>
    </row>
    <row r="373" spans="1:12" x14ac:dyDescent="0.25">
      <c r="A373" t="s">
        <v>2054</v>
      </c>
      <c r="B373" t="s">
        <v>588</v>
      </c>
      <c r="C373" t="s">
        <v>21</v>
      </c>
      <c r="D373">
        <v>1924</v>
      </c>
      <c r="E373" t="s">
        <v>2055</v>
      </c>
      <c r="F373" t="s">
        <v>519</v>
      </c>
      <c r="G373" t="s">
        <v>518</v>
      </c>
      <c r="H373">
        <v>19240017962438</v>
      </c>
      <c r="I373" t="s">
        <v>2056</v>
      </c>
      <c r="J373">
        <v>4.74</v>
      </c>
      <c r="K373" t="s">
        <v>2057</v>
      </c>
      <c r="L373">
        <v>16000</v>
      </c>
    </row>
    <row r="374" spans="1:12" x14ac:dyDescent="0.25">
      <c r="A374" t="s">
        <v>235</v>
      </c>
      <c r="B374" t="s">
        <v>236</v>
      </c>
      <c r="C374" t="s">
        <v>21</v>
      </c>
      <c r="D374">
        <v>1120</v>
      </c>
      <c r="E374" t="s">
        <v>237</v>
      </c>
      <c r="F374" t="s">
        <v>238</v>
      </c>
      <c r="G374" t="s">
        <v>238</v>
      </c>
      <c r="H374">
        <v>11200017960528</v>
      </c>
      <c r="I374" t="s">
        <v>239</v>
      </c>
      <c r="J374">
        <v>12.3</v>
      </c>
      <c r="K374" t="s">
        <v>240</v>
      </c>
      <c r="L374">
        <v>15818</v>
      </c>
    </row>
    <row r="375" spans="1:12" x14ac:dyDescent="0.25">
      <c r="A375" t="s">
        <v>361</v>
      </c>
      <c r="B375" t="s">
        <v>362</v>
      </c>
      <c r="C375" t="s">
        <v>21</v>
      </c>
      <c r="D375">
        <v>1932</v>
      </c>
      <c r="E375" t="s">
        <v>363</v>
      </c>
      <c r="F375" t="s">
        <v>163</v>
      </c>
      <c r="G375" t="s">
        <v>162</v>
      </c>
      <c r="H375">
        <v>19320017960681</v>
      </c>
      <c r="I375" t="s">
        <v>364</v>
      </c>
      <c r="J375">
        <v>4.8689999999999998</v>
      </c>
      <c r="K375" t="s">
        <v>365</v>
      </c>
      <c r="L375">
        <v>15400</v>
      </c>
    </row>
    <row r="376" spans="1:12" x14ac:dyDescent="0.25">
      <c r="A376" t="s">
        <v>1586</v>
      </c>
      <c r="B376" t="s">
        <v>1587</v>
      </c>
      <c r="C376" t="s">
        <v>21</v>
      </c>
      <c r="D376">
        <v>3789</v>
      </c>
      <c r="E376" t="s">
        <v>1588</v>
      </c>
      <c r="F376" t="s">
        <v>427</v>
      </c>
      <c r="G376" t="s">
        <v>1153</v>
      </c>
      <c r="H376">
        <v>37890017961918</v>
      </c>
      <c r="I376" t="s">
        <v>1589</v>
      </c>
      <c r="J376">
        <v>7.9</v>
      </c>
      <c r="K376" t="s">
        <v>1590</v>
      </c>
      <c r="L376">
        <v>15130</v>
      </c>
    </row>
    <row r="377" spans="1:12" x14ac:dyDescent="0.25">
      <c r="A377" t="s">
        <v>3256</v>
      </c>
      <c r="B377" t="s">
        <v>3257</v>
      </c>
      <c r="C377" t="s">
        <v>21</v>
      </c>
      <c r="D377">
        <v>1941</v>
      </c>
      <c r="E377" t="s">
        <v>843</v>
      </c>
      <c r="F377" t="s">
        <v>461</v>
      </c>
      <c r="G377" t="s">
        <v>844</v>
      </c>
      <c r="H377">
        <v>19410017959058</v>
      </c>
      <c r="I377" t="s">
        <v>3258</v>
      </c>
      <c r="J377">
        <v>5.851</v>
      </c>
      <c r="K377" t="s">
        <v>3259</v>
      </c>
      <c r="L377">
        <v>15130</v>
      </c>
    </row>
    <row r="378" spans="1:12" x14ac:dyDescent="0.25">
      <c r="A378" t="s">
        <v>1874</v>
      </c>
      <c r="B378" t="s">
        <v>1875</v>
      </c>
      <c r="C378" t="s">
        <v>21</v>
      </c>
      <c r="D378">
        <v>3885</v>
      </c>
      <c r="E378" t="s">
        <v>1876</v>
      </c>
      <c r="F378" t="s">
        <v>306</v>
      </c>
      <c r="G378" t="s">
        <v>1877</v>
      </c>
      <c r="H378">
        <v>38850017958875</v>
      </c>
      <c r="I378" t="s">
        <v>1878</v>
      </c>
      <c r="J378">
        <v>4.5</v>
      </c>
      <c r="K378" t="s">
        <v>1879</v>
      </c>
      <c r="L378">
        <v>15018</v>
      </c>
    </row>
    <row r="379" spans="1:12" x14ac:dyDescent="0.25">
      <c r="A379" t="s">
        <v>1916</v>
      </c>
      <c r="B379" t="s">
        <v>1917</v>
      </c>
      <c r="C379" t="s">
        <v>21</v>
      </c>
      <c r="D379">
        <v>3140</v>
      </c>
      <c r="E379" t="s">
        <v>1918</v>
      </c>
      <c r="F379" t="s">
        <v>1039</v>
      </c>
      <c r="G379" t="s">
        <v>1919</v>
      </c>
      <c r="H379">
        <v>31400017960183</v>
      </c>
      <c r="I379" t="s">
        <v>1920</v>
      </c>
      <c r="J379">
        <v>6</v>
      </c>
      <c r="K379" t="s">
        <v>1921</v>
      </c>
      <c r="L379">
        <v>15018</v>
      </c>
    </row>
    <row r="380" spans="1:12" x14ac:dyDescent="0.25">
      <c r="A380" t="s">
        <v>2964</v>
      </c>
      <c r="B380" t="s">
        <v>2965</v>
      </c>
      <c r="C380" t="s">
        <v>21</v>
      </c>
      <c r="D380">
        <v>3772</v>
      </c>
      <c r="E380" t="s">
        <v>2961</v>
      </c>
      <c r="F380" t="s">
        <v>420</v>
      </c>
      <c r="G380" t="s">
        <v>2188</v>
      </c>
      <c r="H380">
        <v>37720017959431</v>
      </c>
      <c r="I380" t="s">
        <v>2966</v>
      </c>
      <c r="J380">
        <v>5.7</v>
      </c>
      <c r="K380" t="s">
        <v>2967</v>
      </c>
      <c r="L380">
        <v>15018</v>
      </c>
    </row>
    <row r="381" spans="1:12" x14ac:dyDescent="0.25">
      <c r="A381" t="s">
        <v>4222</v>
      </c>
      <c r="B381" t="s">
        <v>4223</v>
      </c>
      <c r="C381" t="s">
        <v>21</v>
      </c>
      <c r="D381">
        <v>3770</v>
      </c>
      <c r="E381" t="s">
        <v>4224</v>
      </c>
      <c r="F381" t="s">
        <v>427</v>
      </c>
      <c r="G381" t="s">
        <v>3906</v>
      </c>
      <c r="H381">
        <v>37700017960524</v>
      </c>
      <c r="I381" t="s">
        <v>4225</v>
      </c>
      <c r="J381">
        <v>5.5</v>
      </c>
      <c r="K381" t="s">
        <v>4226</v>
      </c>
      <c r="L381">
        <v>15018</v>
      </c>
    </row>
    <row r="382" spans="1:12" x14ac:dyDescent="0.25">
      <c r="A382" t="s">
        <v>91</v>
      </c>
      <c r="B382" t="s">
        <v>92</v>
      </c>
      <c r="C382" t="s">
        <v>21</v>
      </c>
      <c r="D382">
        <v>2417</v>
      </c>
      <c r="E382" t="s">
        <v>93</v>
      </c>
      <c r="F382" t="s">
        <v>95</v>
      </c>
      <c r="G382" t="s">
        <v>94</v>
      </c>
      <c r="H382">
        <v>24170017963162</v>
      </c>
      <c r="I382" t="s">
        <v>96</v>
      </c>
      <c r="J382">
        <v>6.1</v>
      </c>
      <c r="K382" t="s">
        <v>97</v>
      </c>
      <c r="L382">
        <v>15000</v>
      </c>
    </row>
    <row r="383" spans="1:12" x14ac:dyDescent="0.25">
      <c r="A383" t="s">
        <v>1006</v>
      </c>
      <c r="B383" t="s">
        <v>1007</v>
      </c>
      <c r="C383" t="s">
        <v>368</v>
      </c>
      <c r="D383">
        <v>1158</v>
      </c>
      <c r="E383" t="s">
        <v>1008</v>
      </c>
      <c r="F383" t="s">
        <v>446</v>
      </c>
      <c r="G383" t="s">
        <v>1003</v>
      </c>
      <c r="H383">
        <v>11580017960549</v>
      </c>
      <c r="I383" t="s">
        <v>1009</v>
      </c>
      <c r="J383">
        <v>10.9</v>
      </c>
      <c r="K383" t="s">
        <v>1010</v>
      </c>
      <c r="L383">
        <v>15000</v>
      </c>
    </row>
    <row r="384" spans="1:12" x14ac:dyDescent="0.25">
      <c r="A384" t="s">
        <v>1204</v>
      </c>
      <c r="B384" t="s">
        <v>1205</v>
      </c>
      <c r="C384" t="s">
        <v>21</v>
      </c>
      <c r="D384">
        <v>945</v>
      </c>
      <c r="E384" t="s">
        <v>1206</v>
      </c>
      <c r="F384" t="s">
        <v>163</v>
      </c>
      <c r="G384" t="s">
        <v>1207</v>
      </c>
      <c r="H384">
        <v>9450017961569</v>
      </c>
      <c r="I384" t="s">
        <v>1208</v>
      </c>
      <c r="J384">
        <v>6.1</v>
      </c>
      <c r="K384" t="s">
        <v>1209</v>
      </c>
      <c r="L384">
        <v>15000</v>
      </c>
    </row>
    <row r="385" spans="1:12" x14ac:dyDescent="0.25">
      <c r="A385" t="s">
        <v>1867</v>
      </c>
      <c r="B385" t="s">
        <v>1868</v>
      </c>
      <c r="C385" t="s">
        <v>21</v>
      </c>
      <c r="D385">
        <v>626</v>
      </c>
      <c r="E385" t="s">
        <v>1869</v>
      </c>
      <c r="F385" t="s">
        <v>1871</v>
      </c>
      <c r="G385" t="s">
        <v>1870</v>
      </c>
      <c r="H385">
        <v>6260017962535</v>
      </c>
      <c r="I385" t="s">
        <v>1872</v>
      </c>
      <c r="J385">
        <v>6.2</v>
      </c>
      <c r="K385" t="s">
        <v>1873</v>
      </c>
      <c r="L385">
        <v>15000</v>
      </c>
    </row>
    <row r="386" spans="1:12" x14ac:dyDescent="0.25">
      <c r="A386" t="s">
        <v>1786</v>
      </c>
      <c r="B386" t="s">
        <v>1787</v>
      </c>
      <c r="C386" t="s">
        <v>21</v>
      </c>
      <c r="D386">
        <v>428</v>
      </c>
      <c r="E386" t="s">
        <v>1788</v>
      </c>
      <c r="F386" t="s">
        <v>525</v>
      </c>
      <c r="G386" t="s">
        <v>524</v>
      </c>
      <c r="H386">
        <v>4280017962502</v>
      </c>
      <c r="I386" t="s">
        <v>1789</v>
      </c>
      <c r="J386">
        <v>4.5999999999999996</v>
      </c>
      <c r="K386" t="s">
        <v>1790</v>
      </c>
      <c r="L386">
        <v>14900</v>
      </c>
    </row>
    <row r="387" spans="1:12" x14ac:dyDescent="0.25">
      <c r="A387" t="s">
        <v>3999</v>
      </c>
      <c r="B387" t="s">
        <v>4000</v>
      </c>
      <c r="C387" t="s">
        <v>21</v>
      </c>
      <c r="D387">
        <v>3346</v>
      </c>
      <c r="E387" t="s">
        <v>4001</v>
      </c>
      <c r="F387" t="s">
        <v>79</v>
      </c>
      <c r="G387" t="s">
        <v>78</v>
      </c>
      <c r="H387">
        <v>33460017959079</v>
      </c>
      <c r="I387" t="s">
        <v>4002</v>
      </c>
      <c r="J387">
        <v>4.5</v>
      </c>
      <c r="K387" t="s">
        <v>4003</v>
      </c>
      <c r="L387">
        <v>14700</v>
      </c>
    </row>
    <row r="388" spans="1:12" x14ac:dyDescent="0.25">
      <c r="A388" t="s">
        <v>2514</v>
      </c>
      <c r="B388" t="s">
        <v>2515</v>
      </c>
      <c r="C388" t="s">
        <v>21</v>
      </c>
      <c r="D388">
        <v>1944</v>
      </c>
      <c r="E388" t="s">
        <v>65</v>
      </c>
      <c r="F388" t="s">
        <v>58</v>
      </c>
      <c r="G388" t="s">
        <v>65</v>
      </c>
      <c r="H388">
        <v>19440017963667</v>
      </c>
      <c r="I388" t="s">
        <v>2516</v>
      </c>
      <c r="J388">
        <v>4.3</v>
      </c>
      <c r="K388" t="s">
        <v>2517</v>
      </c>
      <c r="L388">
        <v>14518</v>
      </c>
    </row>
    <row r="389" spans="1:12" x14ac:dyDescent="0.25">
      <c r="A389" t="s">
        <v>1075</v>
      </c>
      <c r="B389" t="s">
        <v>1076</v>
      </c>
      <c r="C389" t="s">
        <v>21</v>
      </c>
      <c r="D389">
        <v>1649</v>
      </c>
      <c r="E389" t="s">
        <v>1077</v>
      </c>
      <c r="F389" t="s">
        <v>198</v>
      </c>
      <c r="G389" t="s">
        <v>1078</v>
      </c>
      <c r="H389">
        <v>16490017958815</v>
      </c>
      <c r="I389" t="s">
        <v>1079</v>
      </c>
      <c r="J389">
        <v>4.2</v>
      </c>
      <c r="K389" t="s">
        <v>1080</v>
      </c>
      <c r="L389">
        <v>14500</v>
      </c>
    </row>
    <row r="390" spans="1:12" x14ac:dyDescent="0.25">
      <c r="A390" t="s">
        <v>2698</v>
      </c>
      <c r="B390" t="s">
        <v>2699</v>
      </c>
      <c r="C390" t="s">
        <v>21</v>
      </c>
      <c r="D390">
        <v>3108</v>
      </c>
      <c r="E390" t="s">
        <v>1637</v>
      </c>
      <c r="F390" t="s">
        <v>749</v>
      </c>
      <c r="G390" t="s">
        <v>1637</v>
      </c>
      <c r="H390">
        <v>31080017958418</v>
      </c>
      <c r="I390" t="s">
        <v>2700</v>
      </c>
      <c r="J390">
        <v>4.2</v>
      </c>
      <c r="K390" t="s">
        <v>2701</v>
      </c>
      <c r="L390">
        <v>14500</v>
      </c>
    </row>
    <row r="391" spans="1:12" x14ac:dyDescent="0.25">
      <c r="A391" t="s">
        <v>3652</v>
      </c>
      <c r="B391" t="s">
        <v>3653</v>
      </c>
      <c r="C391" t="s">
        <v>1882</v>
      </c>
      <c r="D391">
        <v>2026</v>
      </c>
      <c r="E391" t="s">
        <v>3655</v>
      </c>
      <c r="F391" t="s">
        <v>657</v>
      </c>
      <c r="G391" t="s">
        <v>3656</v>
      </c>
      <c r="H391">
        <v>20260017961697</v>
      </c>
      <c r="I391" t="s">
        <v>3657</v>
      </c>
      <c r="J391">
        <v>4.2</v>
      </c>
      <c r="K391" t="s">
        <v>3658</v>
      </c>
      <c r="L391">
        <v>14500</v>
      </c>
    </row>
    <row r="392" spans="1:12" x14ac:dyDescent="0.25">
      <c r="A392" t="s">
        <v>3866</v>
      </c>
      <c r="B392" t="s">
        <v>3867</v>
      </c>
      <c r="C392" t="s">
        <v>21</v>
      </c>
      <c r="D392">
        <v>1294</v>
      </c>
      <c r="E392" t="s">
        <v>3868</v>
      </c>
      <c r="F392" t="s">
        <v>175</v>
      </c>
      <c r="G392" t="s">
        <v>1685</v>
      </c>
      <c r="H392">
        <v>12940017961400</v>
      </c>
      <c r="I392" t="s">
        <v>3869</v>
      </c>
      <c r="J392">
        <v>4.24</v>
      </c>
      <c r="K392" t="s">
        <v>3870</v>
      </c>
      <c r="L392">
        <v>14500</v>
      </c>
    </row>
    <row r="393" spans="1:12" x14ac:dyDescent="0.25">
      <c r="A393" t="s">
        <v>4010</v>
      </c>
      <c r="B393" t="s">
        <v>4011</v>
      </c>
      <c r="C393" t="s">
        <v>21</v>
      </c>
      <c r="D393">
        <v>2556</v>
      </c>
      <c r="E393" t="s">
        <v>3691</v>
      </c>
      <c r="F393" t="s">
        <v>446</v>
      </c>
      <c r="G393" t="s">
        <v>445</v>
      </c>
      <c r="H393">
        <v>25560017963482</v>
      </c>
      <c r="I393" t="s">
        <v>4012</v>
      </c>
      <c r="J393">
        <v>7</v>
      </c>
      <c r="K393" t="s">
        <v>4013</v>
      </c>
      <c r="L393">
        <v>14500</v>
      </c>
    </row>
    <row r="394" spans="1:12" x14ac:dyDescent="0.25">
      <c r="A394" t="s">
        <v>3275</v>
      </c>
      <c r="B394" t="s">
        <v>3276</v>
      </c>
      <c r="C394" t="s">
        <v>21</v>
      </c>
      <c r="D394">
        <v>812</v>
      </c>
      <c r="E394" t="s">
        <v>3277</v>
      </c>
      <c r="F394" t="s">
        <v>284</v>
      </c>
      <c r="G394" t="s">
        <v>3278</v>
      </c>
      <c r="H394">
        <v>8120017959500</v>
      </c>
      <c r="I394" t="s">
        <v>3279</v>
      </c>
      <c r="J394">
        <v>4.0999999999999996</v>
      </c>
      <c r="K394" t="s">
        <v>3280</v>
      </c>
      <c r="L394">
        <v>14400</v>
      </c>
    </row>
    <row r="395" spans="1:12" x14ac:dyDescent="0.25">
      <c r="A395" t="s">
        <v>4227</v>
      </c>
      <c r="B395" t="s">
        <v>4228</v>
      </c>
      <c r="C395" t="s">
        <v>21</v>
      </c>
      <c r="D395">
        <v>2943</v>
      </c>
      <c r="E395" t="s">
        <v>4229</v>
      </c>
      <c r="F395" t="s">
        <v>163</v>
      </c>
      <c r="G395" t="s">
        <v>162</v>
      </c>
      <c r="H395">
        <v>29430017961392</v>
      </c>
      <c r="I395" t="s">
        <v>4230</v>
      </c>
      <c r="J395">
        <v>4.0709999999999997</v>
      </c>
      <c r="K395" t="s">
        <v>4231</v>
      </c>
      <c r="L395">
        <v>14300</v>
      </c>
    </row>
    <row r="396" spans="1:12" x14ac:dyDescent="0.25">
      <c r="A396" t="s">
        <v>301</v>
      </c>
      <c r="B396" t="s">
        <v>302</v>
      </c>
      <c r="C396" t="s">
        <v>21</v>
      </c>
      <c r="D396">
        <v>1310</v>
      </c>
      <c r="E396" t="s">
        <v>304</v>
      </c>
      <c r="F396" t="s">
        <v>306</v>
      </c>
      <c r="G396" t="s">
        <v>305</v>
      </c>
      <c r="H396">
        <v>13100017962825</v>
      </c>
      <c r="I396" t="s">
        <v>307</v>
      </c>
      <c r="J396">
        <v>10.8</v>
      </c>
      <c r="K396" t="s">
        <v>308</v>
      </c>
      <c r="L396">
        <v>14018</v>
      </c>
    </row>
    <row r="397" spans="1:12" x14ac:dyDescent="0.25">
      <c r="A397" t="s">
        <v>47</v>
      </c>
      <c r="B397" t="s">
        <v>48</v>
      </c>
      <c r="C397" t="s">
        <v>21</v>
      </c>
      <c r="D397">
        <v>2807</v>
      </c>
      <c r="E397" t="s">
        <v>49</v>
      </c>
      <c r="F397" t="s">
        <v>51</v>
      </c>
      <c r="G397" t="s">
        <v>50</v>
      </c>
      <c r="H397">
        <v>28070017962664</v>
      </c>
      <c r="I397" t="s">
        <v>52</v>
      </c>
      <c r="J397">
        <v>4</v>
      </c>
      <c r="K397" t="s">
        <v>53</v>
      </c>
      <c r="L397">
        <v>14000</v>
      </c>
    </row>
    <row r="398" spans="1:12" x14ac:dyDescent="0.25">
      <c r="A398" t="s">
        <v>228</v>
      </c>
      <c r="B398" t="s">
        <v>229</v>
      </c>
      <c r="C398" t="s">
        <v>21</v>
      </c>
      <c r="D398">
        <v>991</v>
      </c>
      <c r="E398" t="s">
        <v>230</v>
      </c>
      <c r="F398" t="s">
        <v>232</v>
      </c>
      <c r="G398" t="s">
        <v>231</v>
      </c>
      <c r="H398">
        <v>9910017963546</v>
      </c>
      <c r="I398" t="s">
        <v>233</v>
      </c>
      <c r="J398">
        <v>5</v>
      </c>
      <c r="K398" t="s">
        <v>234</v>
      </c>
      <c r="L398">
        <v>14000</v>
      </c>
    </row>
    <row r="399" spans="1:12" x14ac:dyDescent="0.25">
      <c r="A399" t="s">
        <v>1485</v>
      </c>
      <c r="B399" t="s">
        <v>1486</v>
      </c>
      <c r="C399" t="s">
        <v>21</v>
      </c>
      <c r="D399">
        <v>580</v>
      </c>
      <c r="E399" t="s">
        <v>1487</v>
      </c>
      <c r="F399" t="s">
        <v>838</v>
      </c>
      <c r="G399" t="s">
        <v>1132</v>
      </c>
      <c r="H399">
        <v>5800017958522</v>
      </c>
      <c r="I399" t="s">
        <v>1488</v>
      </c>
      <c r="J399">
        <v>4</v>
      </c>
      <c r="K399" t="s">
        <v>1489</v>
      </c>
      <c r="L399">
        <v>14000</v>
      </c>
    </row>
    <row r="400" spans="1:12" x14ac:dyDescent="0.25">
      <c r="A400" t="s">
        <v>1595</v>
      </c>
      <c r="B400" t="s">
        <v>1596</v>
      </c>
      <c r="C400" t="s">
        <v>21</v>
      </c>
      <c r="D400">
        <v>2306</v>
      </c>
      <c r="E400" t="s">
        <v>1597</v>
      </c>
      <c r="F400" t="s">
        <v>26</v>
      </c>
      <c r="G400" t="s">
        <v>378</v>
      </c>
      <c r="H400">
        <v>23060017961694</v>
      </c>
      <c r="I400" t="s">
        <v>1598</v>
      </c>
      <c r="J400">
        <v>4.57</v>
      </c>
      <c r="K400" t="s">
        <v>1599</v>
      </c>
      <c r="L400">
        <v>14000</v>
      </c>
    </row>
    <row r="401" spans="1:12" x14ac:dyDescent="0.25">
      <c r="A401" t="s">
        <v>1634</v>
      </c>
      <c r="B401" t="s">
        <v>1635</v>
      </c>
      <c r="C401" t="s">
        <v>21</v>
      </c>
      <c r="D401">
        <v>2977</v>
      </c>
      <c r="E401" t="s">
        <v>1636</v>
      </c>
      <c r="F401" t="s">
        <v>749</v>
      </c>
      <c r="G401" t="s">
        <v>1637</v>
      </c>
      <c r="H401">
        <v>29770017959054</v>
      </c>
      <c r="I401" t="s">
        <v>1638</v>
      </c>
      <c r="J401">
        <v>4</v>
      </c>
      <c r="K401" t="s">
        <v>1639</v>
      </c>
      <c r="L401">
        <v>14000</v>
      </c>
    </row>
    <row r="402" spans="1:12" x14ac:dyDescent="0.25">
      <c r="A402" t="s">
        <v>1769</v>
      </c>
      <c r="B402" t="s">
        <v>1770</v>
      </c>
      <c r="C402" t="s">
        <v>21</v>
      </c>
      <c r="D402">
        <v>2944</v>
      </c>
      <c r="E402" t="s">
        <v>1771</v>
      </c>
      <c r="F402" t="s">
        <v>95</v>
      </c>
      <c r="G402" t="s">
        <v>94</v>
      </c>
      <c r="H402">
        <v>29440017960288</v>
      </c>
      <c r="I402" t="s">
        <v>1772</v>
      </c>
      <c r="J402">
        <v>4</v>
      </c>
      <c r="K402" t="s">
        <v>1773</v>
      </c>
      <c r="L402">
        <v>14000</v>
      </c>
    </row>
    <row r="403" spans="1:12" x14ac:dyDescent="0.25">
      <c r="A403" t="s">
        <v>1863</v>
      </c>
      <c r="B403" t="s">
        <v>1864</v>
      </c>
      <c r="C403" t="s">
        <v>21</v>
      </c>
      <c r="D403">
        <v>3487</v>
      </c>
      <c r="E403" t="s">
        <v>1865</v>
      </c>
      <c r="F403" t="s">
        <v>232</v>
      </c>
      <c r="G403" t="s">
        <v>231</v>
      </c>
      <c r="H403">
        <v>34870017960918</v>
      </c>
      <c r="I403" t="s">
        <v>1351</v>
      </c>
      <c r="J403">
        <v>4.202</v>
      </c>
      <c r="K403" t="s">
        <v>1866</v>
      </c>
      <c r="L403">
        <v>14000</v>
      </c>
    </row>
    <row r="404" spans="1:12" x14ac:dyDescent="0.25">
      <c r="A404" t="s">
        <v>2347</v>
      </c>
      <c r="B404" t="s">
        <v>2348</v>
      </c>
      <c r="C404" t="s">
        <v>21</v>
      </c>
      <c r="D404">
        <v>3231</v>
      </c>
      <c r="E404" t="s">
        <v>2349</v>
      </c>
      <c r="F404" t="s">
        <v>251</v>
      </c>
      <c r="G404" t="s">
        <v>2350</v>
      </c>
      <c r="H404">
        <v>32310017958898</v>
      </c>
      <c r="I404" t="s">
        <v>2351</v>
      </c>
      <c r="J404">
        <v>4.5</v>
      </c>
      <c r="K404" t="s">
        <v>2352</v>
      </c>
      <c r="L404">
        <v>14000</v>
      </c>
    </row>
    <row r="405" spans="1:12" x14ac:dyDescent="0.25">
      <c r="A405" t="s">
        <v>2568</v>
      </c>
      <c r="B405" s="1">
        <v>44203.439004629632</v>
      </c>
      <c r="C405" t="s">
        <v>21</v>
      </c>
      <c r="D405">
        <v>1926</v>
      </c>
      <c r="E405" t="s">
        <v>2569</v>
      </c>
      <c r="F405" t="s">
        <v>224</v>
      </c>
      <c r="G405" t="s">
        <v>223</v>
      </c>
      <c r="H405">
        <v>19260017960585</v>
      </c>
      <c r="I405" t="s">
        <v>2570</v>
      </c>
      <c r="J405">
        <v>4.4000000000000004</v>
      </c>
      <c r="K405" t="s">
        <v>2571</v>
      </c>
      <c r="L405">
        <v>14000</v>
      </c>
    </row>
    <row r="406" spans="1:12" x14ac:dyDescent="0.25">
      <c r="A406" t="s">
        <v>2600</v>
      </c>
      <c r="B406" t="s">
        <v>2601</v>
      </c>
      <c r="C406" t="s">
        <v>21</v>
      </c>
      <c r="D406">
        <v>3386</v>
      </c>
      <c r="E406" t="s">
        <v>2602</v>
      </c>
      <c r="F406" t="s">
        <v>95</v>
      </c>
      <c r="G406" t="s">
        <v>2603</v>
      </c>
      <c r="H406">
        <v>33860017959577</v>
      </c>
      <c r="I406" t="s">
        <v>2604</v>
      </c>
      <c r="J406">
        <v>4.9400000000000004</v>
      </c>
      <c r="K406" t="s">
        <v>2605</v>
      </c>
      <c r="L406">
        <v>14000</v>
      </c>
    </row>
    <row r="407" spans="1:12" x14ac:dyDescent="0.25">
      <c r="A407" t="s">
        <v>2804</v>
      </c>
      <c r="B407" t="s">
        <v>2805</v>
      </c>
      <c r="C407" t="s">
        <v>21</v>
      </c>
      <c r="D407">
        <v>1174</v>
      </c>
      <c r="E407" t="s">
        <v>2806</v>
      </c>
      <c r="F407" t="s">
        <v>175</v>
      </c>
      <c r="G407" t="s">
        <v>174</v>
      </c>
      <c r="H407">
        <v>11740017960870</v>
      </c>
      <c r="I407" t="s">
        <v>2807</v>
      </c>
      <c r="J407">
        <v>4.2</v>
      </c>
      <c r="K407" t="s">
        <v>2808</v>
      </c>
      <c r="L407">
        <v>14000</v>
      </c>
    </row>
    <row r="408" spans="1:12" x14ac:dyDescent="0.25">
      <c r="A408" t="s">
        <v>3973</v>
      </c>
      <c r="B408" s="1">
        <v>44266.563634259262</v>
      </c>
      <c r="C408" t="s">
        <v>21</v>
      </c>
      <c r="D408">
        <v>429</v>
      </c>
      <c r="E408" t="s">
        <v>3974</v>
      </c>
      <c r="F408" t="s">
        <v>298</v>
      </c>
      <c r="G408" t="s">
        <v>297</v>
      </c>
      <c r="H408">
        <v>4290017961687</v>
      </c>
      <c r="I408" t="s">
        <v>3975</v>
      </c>
      <c r="J408">
        <v>5.01</v>
      </c>
      <c r="K408" t="s">
        <v>3976</v>
      </c>
      <c r="L408">
        <v>14000</v>
      </c>
    </row>
    <row r="409" spans="1:12" x14ac:dyDescent="0.25">
      <c r="A409" t="s">
        <v>4014</v>
      </c>
      <c r="B409" t="s">
        <v>4015</v>
      </c>
      <c r="C409" t="s">
        <v>21</v>
      </c>
      <c r="D409">
        <v>1862</v>
      </c>
      <c r="E409" t="s">
        <v>4016</v>
      </c>
      <c r="F409" t="s">
        <v>251</v>
      </c>
      <c r="G409" t="s">
        <v>825</v>
      </c>
      <c r="H409">
        <v>18620017961223</v>
      </c>
      <c r="I409" t="s">
        <v>4017</v>
      </c>
      <c r="J409">
        <v>4.04</v>
      </c>
      <c r="K409" t="s">
        <v>4018</v>
      </c>
      <c r="L409">
        <v>14000</v>
      </c>
    </row>
    <row r="410" spans="1:12" x14ac:dyDescent="0.25">
      <c r="A410" t="s">
        <v>4199</v>
      </c>
      <c r="B410" t="s">
        <v>4200</v>
      </c>
      <c r="C410" t="s">
        <v>21</v>
      </c>
      <c r="D410">
        <v>1280</v>
      </c>
      <c r="E410" t="s">
        <v>4201</v>
      </c>
      <c r="F410" t="s">
        <v>694</v>
      </c>
      <c r="G410" t="s">
        <v>1896</v>
      </c>
      <c r="H410">
        <v>12800017959697</v>
      </c>
      <c r="I410" t="s">
        <v>4202</v>
      </c>
      <c r="J410">
        <v>4.0199999999999996</v>
      </c>
      <c r="K410" t="s">
        <v>4203</v>
      </c>
      <c r="L410">
        <v>14000</v>
      </c>
    </row>
    <row r="411" spans="1:12" x14ac:dyDescent="0.25">
      <c r="A411" t="s">
        <v>4265</v>
      </c>
      <c r="B411" t="s">
        <v>4266</v>
      </c>
      <c r="C411" t="s">
        <v>21</v>
      </c>
      <c r="D411">
        <v>1915</v>
      </c>
      <c r="E411" t="s">
        <v>4267</v>
      </c>
      <c r="F411" t="s">
        <v>1423</v>
      </c>
      <c r="G411" t="s">
        <v>1733</v>
      </c>
      <c r="H411">
        <v>19150017962575</v>
      </c>
      <c r="I411" t="s">
        <v>4268</v>
      </c>
      <c r="J411">
        <v>5.3</v>
      </c>
      <c r="K411" t="s">
        <v>4269</v>
      </c>
      <c r="L411">
        <v>14000</v>
      </c>
    </row>
    <row r="412" spans="1:12" x14ac:dyDescent="0.25">
      <c r="A412" t="s">
        <v>3138</v>
      </c>
      <c r="B412" t="s">
        <v>3139</v>
      </c>
      <c r="C412" t="s">
        <v>21</v>
      </c>
      <c r="D412">
        <v>3230</v>
      </c>
      <c r="E412" t="s">
        <v>3140</v>
      </c>
      <c r="F412" t="s">
        <v>26</v>
      </c>
      <c r="G412" t="s">
        <v>2270</v>
      </c>
      <c r="H412">
        <v>32300017960077</v>
      </c>
      <c r="I412" t="s">
        <v>3141</v>
      </c>
      <c r="J412">
        <v>4</v>
      </c>
      <c r="K412" t="s">
        <v>3142</v>
      </c>
      <c r="L412">
        <v>13900</v>
      </c>
    </row>
    <row r="413" spans="1:12" x14ac:dyDescent="0.25">
      <c r="A413" t="s">
        <v>2825</v>
      </c>
      <c r="B413" t="s">
        <v>2826</v>
      </c>
      <c r="C413" t="s">
        <v>354</v>
      </c>
      <c r="D413">
        <v>96</v>
      </c>
      <c r="E413" t="s">
        <v>2828</v>
      </c>
      <c r="F413" t="s">
        <v>142</v>
      </c>
      <c r="G413" t="s">
        <v>2829</v>
      </c>
      <c r="H413">
        <v>960017962134</v>
      </c>
      <c r="I413" t="s">
        <v>2830</v>
      </c>
      <c r="J413">
        <v>4.3</v>
      </c>
      <c r="K413" t="s">
        <v>2831</v>
      </c>
      <c r="L413">
        <v>13800</v>
      </c>
    </row>
    <row r="414" spans="1:12" x14ac:dyDescent="0.25">
      <c r="A414" t="s">
        <v>2865</v>
      </c>
      <c r="B414" t="s">
        <v>2866</v>
      </c>
      <c r="C414" t="s">
        <v>21</v>
      </c>
      <c r="D414">
        <v>2935</v>
      </c>
      <c r="E414" t="s">
        <v>2867</v>
      </c>
      <c r="F414" t="s">
        <v>198</v>
      </c>
      <c r="G414" t="s">
        <v>197</v>
      </c>
      <c r="H414">
        <v>29350017959075</v>
      </c>
      <c r="I414" t="s">
        <v>2868</v>
      </c>
      <c r="J414">
        <v>4</v>
      </c>
      <c r="K414" t="s">
        <v>2869</v>
      </c>
      <c r="L414">
        <v>13800</v>
      </c>
    </row>
    <row r="415" spans="1:12" x14ac:dyDescent="0.25">
      <c r="A415" t="s">
        <v>3236</v>
      </c>
      <c r="B415" t="s">
        <v>3237</v>
      </c>
      <c r="C415" t="s">
        <v>21</v>
      </c>
      <c r="D415">
        <v>2907</v>
      </c>
      <c r="E415" t="s">
        <v>3238</v>
      </c>
      <c r="F415" t="s">
        <v>163</v>
      </c>
      <c r="G415" t="s">
        <v>162</v>
      </c>
      <c r="H415">
        <v>29070017962747</v>
      </c>
      <c r="I415" t="s">
        <v>53</v>
      </c>
      <c r="J415">
        <v>3.9740000000000002</v>
      </c>
      <c r="K415" t="s">
        <v>3239</v>
      </c>
      <c r="L415">
        <v>13780</v>
      </c>
    </row>
    <row r="416" spans="1:12" x14ac:dyDescent="0.25">
      <c r="A416" t="s">
        <v>1300</v>
      </c>
      <c r="B416" t="s">
        <v>1301</v>
      </c>
      <c r="C416" t="s">
        <v>21</v>
      </c>
      <c r="D416">
        <v>2130</v>
      </c>
      <c r="E416" t="s">
        <v>1302</v>
      </c>
      <c r="F416" t="s">
        <v>306</v>
      </c>
      <c r="G416" t="s">
        <v>1303</v>
      </c>
      <c r="H416">
        <v>21300017959967</v>
      </c>
      <c r="I416" t="s">
        <v>1304</v>
      </c>
      <c r="J416">
        <v>4.2</v>
      </c>
      <c r="K416" t="s">
        <v>1305</v>
      </c>
      <c r="L416">
        <v>13718</v>
      </c>
    </row>
    <row r="417" spans="1:12" x14ac:dyDescent="0.25">
      <c r="A417" t="s">
        <v>3113</v>
      </c>
      <c r="B417" t="s">
        <v>3114</v>
      </c>
      <c r="C417" t="s">
        <v>354</v>
      </c>
      <c r="D417">
        <v>1300</v>
      </c>
      <c r="E417" t="s">
        <v>3115</v>
      </c>
      <c r="F417" t="s">
        <v>519</v>
      </c>
      <c r="G417" t="s">
        <v>2790</v>
      </c>
      <c r="H417">
        <v>13000017961480</v>
      </c>
      <c r="I417" t="s">
        <v>804</v>
      </c>
      <c r="J417">
        <v>3.9</v>
      </c>
      <c r="K417" t="s">
        <v>3116</v>
      </c>
      <c r="L417">
        <v>13550</v>
      </c>
    </row>
    <row r="418" spans="1:12" x14ac:dyDescent="0.25">
      <c r="A418" t="s">
        <v>2080</v>
      </c>
      <c r="B418" t="s">
        <v>2081</v>
      </c>
      <c r="C418" t="s">
        <v>354</v>
      </c>
      <c r="D418">
        <v>3758</v>
      </c>
      <c r="E418" t="s">
        <v>2083</v>
      </c>
      <c r="F418" t="s">
        <v>371</v>
      </c>
      <c r="G418" t="s">
        <v>371</v>
      </c>
      <c r="H418">
        <v>37580017958406</v>
      </c>
      <c r="I418" t="s">
        <v>2084</v>
      </c>
      <c r="J418">
        <v>4.5999999999999996</v>
      </c>
      <c r="K418" t="s">
        <v>2085</v>
      </c>
      <c r="L418">
        <v>13500</v>
      </c>
    </row>
    <row r="419" spans="1:12" x14ac:dyDescent="0.25">
      <c r="A419" t="s">
        <v>2988</v>
      </c>
      <c r="B419" t="s">
        <v>2989</v>
      </c>
      <c r="C419" t="s">
        <v>21</v>
      </c>
      <c r="D419">
        <v>466</v>
      </c>
      <c r="E419" t="s">
        <v>2990</v>
      </c>
      <c r="F419" t="s">
        <v>538</v>
      </c>
      <c r="G419" t="s">
        <v>2990</v>
      </c>
      <c r="H419">
        <v>4660017960591</v>
      </c>
      <c r="I419" t="s">
        <v>2991</v>
      </c>
      <c r="J419">
        <v>4</v>
      </c>
      <c r="K419" t="s">
        <v>2992</v>
      </c>
      <c r="L419">
        <v>13500</v>
      </c>
    </row>
    <row r="420" spans="1:12" x14ac:dyDescent="0.25">
      <c r="A420" t="s">
        <v>4336</v>
      </c>
      <c r="B420" t="s">
        <v>4337</v>
      </c>
      <c r="C420" t="s">
        <v>21</v>
      </c>
      <c r="D420">
        <v>1689</v>
      </c>
      <c r="E420" t="s">
        <v>2704</v>
      </c>
      <c r="F420" t="s">
        <v>1871</v>
      </c>
      <c r="G420" t="s">
        <v>2705</v>
      </c>
      <c r="H420">
        <v>16890017959294</v>
      </c>
      <c r="I420" t="s">
        <v>3303</v>
      </c>
      <c r="J420">
        <v>4.1459999999999999</v>
      </c>
      <c r="K420" t="s">
        <v>896</v>
      </c>
      <c r="L420">
        <v>13500</v>
      </c>
    </row>
    <row r="421" spans="1:12" x14ac:dyDescent="0.25">
      <c r="A421" t="s">
        <v>3143</v>
      </c>
      <c r="B421" t="s">
        <v>3144</v>
      </c>
      <c r="C421" t="s">
        <v>21</v>
      </c>
      <c r="D421">
        <v>2138</v>
      </c>
      <c r="E421" t="s">
        <v>3145</v>
      </c>
      <c r="F421" t="s">
        <v>251</v>
      </c>
      <c r="G421" t="s">
        <v>825</v>
      </c>
      <c r="H421">
        <v>21380017960981</v>
      </c>
      <c r="I421" t="s">
        <v>3146</v>
      </c>
      <c r="J421">
        <v>3.9</v>
      </c>
      <c r="K421" t="s">
        <v>3147</v>
      </c>
      <c r="L421">
        <v>13100</v>
      </c>
    </row>
    <row r="422" spans="1:12" x14ac:dyDescent="0.25">
      <c r="A422" t="s">
        <v>1292</v>
      </c>
      <c r="B422" t="s">
        <v>1293</v>
      </c>
      <c r="C422" t="s">
        <v>21</v>
      </c>
      <c r="D422">
        <v>1113</v>
      </c>
      <c r="E422" t="s">
        <v>1295</v>
      </c>
      <c r="F422" t="s">
        <v>1297</v>
      </c>
      <c r="G422" t="s">
        <v>1296</v>
      </c>
      <c r="H422">
        <v>11130017958323</v>
      </c>
      <c r="I422" t="s">
        <v>1298</v>
      </c>
      <c r="J422">
        <v>3.74</v>
      </c>
      <c r="K422" t="s">
        <v>1299</v>
      </c>
      <c r="L422">
        <v>13083</v>
      </c>
    </row>
    <row r="423" spans="1:12" x14ac:dyDescent="0.25">
      <c r="A423" t="s">
        <v>2772</v>
      </c>
      <c r="B423" t="s">
        <v>2773</v>
      </c>
      <c r="C423" t="s">
        <v>21</v>
      </c>
      <c r="D423">
        <v>156</v>
      </c>
      <c r="E423" t="s">
        <v>2774</v>
      </c>
      <c r="F423" t="s">
        <v>461</v>
      </c>
      <c r="G423" t="s">
        <v>460</v>
      </c>
      <c r="H423">
        <v>1560017961474</v>
      </c>
      <c r="I423" t="s">
        <v>2775</v>
      </c>
      <c r="J423">
        <v>4</v>
      </c>
      <c r="K423" t="s">
        <v>2776</v>
      </c>
      <c r="L423">
        <v>13081</v>
      </c>
    </row>
    <row r="424" spans="1:12" x14ac:dyDescent="0.25">
      <c r="A424" t="s">
        <v>1357</v>
      </c>
      <c r="B424" s="1">
        <v>44906.367175925923</v>
      </c>
      <c r="C424" t="s">
        <v>21</v>
      </c>
      <c r="D424">
        <v>683</v>
      </c>
      <c r="E424" t="s">
        <v>1358</v>
      </c>
      <c r="F424" t="s">
        <v>664</v>
      </c>
      <c r="G424" t="s">
        <v>1359</v>
      </c>
      <c r="H424">
        <v>6830017958442</v>
      </c>
      <c r="I424" t="s">
        <v>1360</v>
      </c>
      <c r="J424">
        <v>4.8</v>
      </c>
      <c r="K424" t="s">
        <v>1361</v>
      </c>
      <c r="L424">
        <v>13040</v>
      </c>
    </row>
    <row r="425" spans="1:12" x14ac:dyDescent="0.25">
      <c r="A425" t="s">
        <v>159</v>
      </c>
      <c r="B425" t="s">
        <v>160</v>
      </c>
      <c r="C425" t="s">
        <v>21</v>
      </c>
      <c r="D425">
        <v>1889</v>
      </c>
      <c r="E425" t="s">
        <v>161</v>
      </c>
      <c r="F425" t="s">
        <v>163</v>
      </c>
      <c r="G425" t="s">
        <v>162</v>
      </c>
      <c r="H425">
        <v>18890017959400</v>
      </c>
      <c r="I425" t="s">
        <v>164</v>
      </c>
      <c r="J425">
        <v>3.9</v>
      </c>
      <c r="K425" t="s">
        <v>165</v>
      </c>
      <c r="L425">
        <v>13000</v>
      </c>
    </row>
    <row r="426" spans="1:12" x14ac:dyDescent="0.25">
      <c r="A426" t="s">
        <v>1109</v>
      </c>
      <c r="B426" t="s">
        <v>1110</v>
      </c>
      <c r="C426" t="s">
        <v>21</v>
      </c>
      <c r="D426">
        <v>2131</v>
      </c>
      <c r="E426" t="s">
        <v>748</v>
      </c>
      <c r="F426" t="s">
        <v>749</v>
      </c>
      <c r="G426" t="s">
        <v>748</v>
      </c>
      <c r="H426">
        <v>21310017958749</v>
      </c>
      <c r="I426" t="s">
        <v>1111</v>
      </c>
      <c r="J426">
        <v>4</v>
      </c>
      <c r="K426" t="s">
        <v>1112</v>
      </c>
      <c r="L426">
        <v>13000</v>
      </c>
    </row>
    <row r="427" spans="1:12" x14ac:dyDescent="0.25">
      <c r="A427" t="s">
        <v>1403</v>
      </c>
      <c r="B427" t="s">
        <v>1404</v>
      </c>
      <c r="C427" t="s">
        <v>21</v>
      </c>
      <c r="D427">
        <v>427</v>
      </c>
      <c r="E427" t="s">
        <v>1405</v>
      </c>
      <c r="F427" t="s">
        <v>51</v>
      </c>
      <c r="G427" t="s">
        <v>50</v>
      </c>
      <c r="H427">
        <v>4270017963320</v>
      </c>
      <c r="I427" t="s">
        <v>1406</v>
      </c>
      <c r="J427">
        <v>6.65</v>
      </c>
      <c r="K427" t="s">
        <v>1407</v>
      </c>
      <c r="L427">
        <v>13000</v>
      </c>
    </row>
    <row r="428" spans="1:12" x14ac:dyDescent="0.25">
      <c r="A428" t="s">
        <v>1780</v>
      </c>
      <c r="B428" t="s">
        <v>1781</v>
      </c>
      <c r="C428" t="s">
        <v>21</v>
      </c>
      <c r="D428">
        <v>3146</v>
      </c>
      <c r="E428" t="s">
        <v>1782</v>
      </c>
      <c r="F428" t="s">
        <v>322</v>
      </c>
      <c r="G428" t="s">
        <v>1783</v>
      </c>
      <c r="H428">
        <v>31460017963959</v>
      </c>
      <c r="I428" t="s">
        <v>1784</v>
      </c>
      <c r="J428">
        <v>4.7</v>
      </c>
      <c r="K428" t="s">
        <v>1785</v>
      </c>
      <c r="L428">
        <v>13000</v>
      </c>
    </row>
    <row r="429" spans="1:12" x14ac:dyDescent="0.25">
      <c r="A429" t="s">
        <v>2442</v>
      </c>
      <c r="B429" t="s">
        <v>2443</v>
      </c>
      <c r="C429" t="s">
        <v>21</v>
      </c>
      <c r="D429">
        <v>2874</v>
      </c>
      <c r="E429" t="s">
        <v>2444</v>
      </c>
      <c r="F429" t="s">
        <v>519</v>
      </c>
      <c r="G429" t="s">
        <v>518</v>
      </c>
      <c r="H429">
        <v>28740017963992</v>
      </c>
      <c r="I429" t="s">
        <v>2445</v>
      </c>
      <c r="J429">
        <v>3.9</v>
      </c>
      <c r="K429" t="s">
        <v>2446</v>
      </c>
      <c r="L429">
        <v>13000</v>
      </c>
    </row>
    <row r="430" spans="1:12" x14ac:dyDescent="0.25">
      <c r="A430" t="s">
        <v>3286</v>
      </c>
      <c r="B430" t="s">
        <v>3287</v>
      </c>
      <c r="C430" t="s">
        <v>21</v>
      </c>
      <c r="D430">
        <v>2743</v>
      </c>
      <c r="E430" t="s">
        <v>3288</v>
      </c>
      <c r="F430" t="s">
        <v>657</v>
      </c>
      <c r="G430" t="s">
        <v>1710</v>
      </c>
      <c r="H430">
        <v>27430017958376</v>
      </c>
      <c r="I430" t="s">
        <v>3289</v>
      </c>
      <c r="J430">
        <v>4</v>
      </c>
      <c r="K430" t="s">
        <v>3290</v>
      </c>
      <c r="L430">
        <v>13000</v>
      </c>
    </row>
    <row r="431" spans="1:12" x14ac:dyDescent="0.25">
      <c r="A431" t="s">
        <v>3669</v>
      </c>
      <c r="B431" t="s">
        <v>3670</v>
      </c>
      <c r="C431" t="s">
        <v>21</v>
      </c>
      <c r="D431">
        <v>1595</v>
      </c>
      <c r="E431" t="s">
        <v>3671</v>
      </c>
      <c r="F431" t="s">
        <v>525</v>
      </c>
      <c r="G431" t="s">
        <v>3672</v>
      </c>
      <c r="H431">
        <v>15950017959438</v>
      </c>
      <c r="I431" t="s">
        <v>3673</v>
      </c>
      <c r="J431">
        <v>4</v>
      </c>
      <c r="K431" t="s">
        <v>3674</v>
      </c>
      <c r="L431">
        <v>13000</v>
      </c>
    </row>
    <row r="432" spans="1:12" x14ac:dyDescent="0.25">
      <c r="A432" t="s">
        <v>3675</v>
      </c>
      <c r="B432" t="s">
        <v>457</v>
      </c>
      <c r="C432" t="s">
        <v>21</v>
      </c>
      <c r="D432">
        <v>243</v>
      </c>
      <c r="E432" t="s">
        <v>3676</v>
      </c>
      <c r="F432" t="s">
        <v>72</v>
      </c>
      <c r="G432" t="s">
        <v>1411</v>
      </c>
      <c r="H432">
        <v>2430017960619</v>
      </c>
      <c r="I432" t="s">
        <v>3677</v>
      </c>
      <c r="J432">
        <v>3.7</v>
      </c>
      <c r="K432" t="s">
        <v>3678</v>
      </c>
      <c r="L432">
        <v>13000</v>
      </c>
    </row>
    <row r="433" spans="1:12" x14ac:dyDescent="0.25">
      <c r="A433" t="s">
        <v>4166</v>
      </c>
      <c r="B433" t="s">
        <v>4167</v>
      </c>
      <c r="C433" t="s">
        <v>21</v>
      </c>
      <c r="D433">
        <v>2011</v>
      </c>
      <c r="E433" t="s">
        <v>4168</v>
      </c>
      <c r="F433" t="s">
        <v>232</v>
      </c>
      <c r="G433" t="s">
        <v>1727</v>
      </c>
      <c r="H433">
        <v>20110017962182</v>
      </c>
      <c r="I433" t="s">
        <v>4169</v>
      </c>
      <c r="J433">
        <v>3.84</v>
      </c>
      <c r="K433" t="s">
        <v>4170</v>
      </c>
      <c r="L433">
        <v>13000</v>
      </c>
    </row>
    <row r="434" spans="1:12" x14ac:dyDescent="0.25">
      <c r="A434" t="s">
        <v>4261</v>
      </c>
      <c r="B434" t="s">
        <v>4262</v>
      </c>
      <c r="C434" t="s">
        <v>21</v>
      </c>
      <c r="D434">
        <v>2103</v>
      </c>
      <c r="E434" t="s">
        <v>4263</v>
      </c>
      <c r="F434" t="s">
        <v>749</v>
      </c>
      <c r="G434" t="s">
        <v>1637</v>
      </c>
      <c r="H434">
        <v>21030017960333</v>
      </c>
      <c r="I434" t="s">
        <v>3630</v>
      </c>
      <c r="J434">
        <v>3.8</v>
      </c>
      <c r="K434" t="s">
        <v>4264</v>
      </c>
      <c r="L434">
        <v>13000</v>
      </c>
    </row>
    <row r="435" spans="1:12" x14ac:dyDescent="0.25">
      <c r="A435" t="s">
        <v>3511</v>
      </c>
      <c r="B435" t="s">
        <v>3512</v>
      </c>
      <c r="C435" t="s">
        <v>21</v>
      </c>
      <c r="D435">
        <v>307</v>
      </c>
      <c r="E435" t="s">
        <v>3513</v>
      </c>
      <c r="F435" t="s">
        <v>749</v>
      </c>
      <c r="G435" t="s">
        <v>1637</v>
      </c>
      <c r="H435">
        <v>3070017960740</v>
      </c>
      <c r="I435" t="s">
        <v>3514</v>
      </c>
      <c r="J435">
        <v>4</v>
      </c>
      <c r="K435" t="s">
        <v>3515</v>
      </c>
      <c r="L435">
        <v>12700</v>
      </c>
    </row>
    <row r="436" spans="1:12" x14ac:dyDescent="0.25">
      <c r="A436" t="s">
        <v>3940</v>
      </c>
      <c r="B436" t="s">
        <v>3941</v>
      </c>
      <c r="C436" t="s">
        <v>21</v>
      </c>
      <c r="D436">
        <v>2065</v>
      </c>
      <c r="E436" t="s">
        <v>3942</v>
      </c>
      <c r="F436" t="s">
        <v>638</v>
      </c>
      <c r="G436" t="s">
        <v>941</v>
      </c>
      <c r="H436">
        <v>20650017959968</v>
      </c>
      <c r="I436" t="s">
        <v>3943</v>
      </c>
      <c r="J436">
        <v>7</v>
      </c>
      <c r="K436" t="s">
        <v>3944</v>
      </c>
      <c r="L436">
        <v>12700</v>
      </c>
    </row>
    <row r="437" spans="1:12" x14ac:dyDescent="0.25">
      <c r="A437" t="s">
        <v>787</v>
      </c>
      <c r="B437" t="s">
        <v>788</v>
      </c>
      <c r="C437" t="s">
        <v>21</v>
      </c>
      <c r="D437">
        <v>1985</v>
      </c>
      <c r="E437" t="s">
        <v>789</v>
      </c>
      <c r="F437" t="s">
        <v>79</v>
      </c>
      <c r="G437" t="s">
        <v>790</v>
      </c>
      <c r="H437">
        <v>19850017959472</v>
      </c>
      <c r="I437" t="s">
        <v>791</v>
      </c>
      <c r="J437">
        <v>4.3</v>
      </c>
      <c r="K437" t="s">
        <v>792</v>
      </c>
      <c r="L437">
        <v>12618</v>
      </c>
    </row>
    <row r="438" spans="1:12" x14ac:dyDescent="0.25">
      <c r="A438" t="s">
        <v>4180</v>
      </c>
      <c r="B438" t="s">
        <v>4181</v>
      </c>
      <c r="C438" t="s">
        <v>21</v>
      </c>
      <c r="D438">
        <v>991</v>
      </c>
      <c r="E438" t="s">
        <v>230</v>
      </c>
      <c r="F438" t="s">
        <v>232</v>
      </c>
      <c r="G438" t="s">
        <v>231</v>
      </c>
      <c r="H438">
        <v>9910017961549</v>
      </c>
      <c r="I438" t="s">
        <v>4182</v>
      </c>
      <c r="J438">
        <v>4</v>
      </c>
      <c r="K438" t="s">
        <v>4183</v>
      </c>
      <c r="L438">
        <v>12500</v>
      </c>
    </row>
    <row r="439" spans="1:12" x14ac:dyDescent="0.25">
      <c r="A439" t="s">
        <v>3531</v>
      </c>
      <c r="B439" t="s">
        <v>3532</v>
      </c>
      <c r="C439" t="s">
        <v>21</v>
      </c>
      <c r="D439">
        <v>1488</v>
      </c>
      <c r="E439" t="s">
        <v>3533</v>
      </c>
      <c r="F439" t="s">
        <v>26</v>
      </c>
      <c r="G439" t="s">
        <v>378</v>
      </c>
      <c r="H439">
        <v>14880017958494</v>
      </c>
      <c r="I439" t="s">
        <v>3534</v>
      </c>
      <c r="J439">
        <v>3.69</v>
      </c>
      <c r="K439" t="s">
        <v>2316</v>
      </c>
      <c r="L439">
        <v>12200</v>
      </c>
    </row>
    <row r="440" spans="1:12" x14ac:dyDescent="0.25">
      <c r="A440" t="s">
        <v>3133</v>
      </c>
      <c r="B440" t="s">
        <v>3134</v>
      </c>
      <c r="C440" t="s">
        <v>21</v>
      </c>
      <c r="D440">
        <v>824</v>
      </c>
      <c r="E440" t="s">
        <v>3135</v>
      </c>
      <c r="F440" t="s">
        <v>500</v>
      </c>
      <c r="G440" t="s">
        <v>3136</v>
      </c>
      <c r="H440">
        <v>8240017960040</v>
      </c>
      <c r="I440" t="s">
        <v>3137</v>
      </c>
      <c r="J440">
        <v>3.9</v>
      </c>
      <c r="K440" t="s">
        <v>3541</v>
      </c>
      <c r="L440">
        <v>12030</v>
      </c>
    </row>
    <row r="441" spans="1:12" x14ac:dyDescent="0.25">
      <c r="A441" t="s">
        <v>2256</v>
      </c>
      <c r="B441" t="s">
        <v>2257</v>
      </c>
      <c r="C441" t="s">
        <v>21</v>
      </c>
      <c r="D441">
        <v>2915</v>
      </c>
      <c r="E441" t="s">
        <v>2258</v>
      </c>
      <c r="F441" t="s">
        <v>58</v>
      </c>
      <c r="G441" t="s">
        <v>58</v>
      </c>
      <c r="H441">
        <v>29150017960847</v>
      </c>
      <c r="I441" t="s">
        <v>2259</v>
      </c>
      <c r="J441">
        <v>4.5999999999999996</v>
      </c>
      <c r="K441" t="s">
        <v>2260</v>
      </c>
      <c r="L441">
        <v>12018</v>
      </c>
    </row>
    <row r="442" spans="1:12" x14ac:dyDescent="0.25">
      <c r="A442" t="s">
        <v>3871</v>
      </c>
      <c r="B442" t="s">
        <v>3872</v>
      </c>
      <c r="C442" t="s">
        <v>21</v>
      </c>
      <c r="D442">
        <v>2967</v>
      </c>
      <c r="E442" t="s">
        <v>3873</v>
      </c>
      <c r="F442" t="s">
        <v>104</v>
      </c>
      <c r="G442" t="s">
        <v>2067</v>
      </c>
      <c r="H442">
        <v>29670017959420</v>
      </c>
      <c r="I442" t="s">
        <v>3874</v>
      </c>
      <c r="J442">
        <v>3.6</v>
      </c>
      <c r="K442" t="s">
        <v>3875</v>
      </c>
      <c r="L442">
        <v>12018</v>
      </c>
    </row>
    <row r="443" spans="1:12" x14ac:dyDescent="0.25">
      <c r="A443" t="s">
        <v>1119</v>
      </c>
      <c r="B443" t="s">
        <v>1120</v>
      </c>
      <c r="C443" t="s">
        <v>21</v>
      </c>
      <c r="D443">
        <v>3273</v>
      </c>
      <c r="E443" t="s">
        <v>1121</v>
      </c>
      <c r="F443" t="s">
        <v>270</v>
      </c>
      <c r="G443" t="s">
        <v>772</v>
      </c>
      <c r="H443">
        <v>32730017962380</v>
      </c>
      <c r="I443" t="s">
        <v>1122</v>
      </c>
      <c r="J443">
        <v>3.46</v>
      </c>
      <c r="K443" t="s">
        <v>1123</v>
      </c>
      <c r="L443">
        <v>12000</v>
      </c>
    </row>
    <row r="444" spans="1:12" x14ac:dyDescent="0.25">
      <c r="A444" t="s">
        <v>1651</v>
      </c>
      <c r="B444" t="s">
        <v>1652</v>
      </c>
      <c r="C444" t="s">
        <v>21</v>
      </c>
      <c r="D444">
        <v>3369</v>
      </c>
      <c r="E444" t="s">
        <v>1654</v>
      </c>
      <c r="F444" t="s">
        <v>95</v>
      </c>
      <c r="G444" t="s">
        <v>1655</v>
      </c>
      <c r="H444">
        <v>33690017960676</v>
      </c>
      <c r="I444" t="s">
        <v>1656</v>
      </c>
      <c r="J444">
        <v>3.8010000000000002</v>
      </c>
      <c r="K444" t="s">
        <v>1657</v>
      </c>
      <c r="L444">
        <v>12000</v>
      </c>
    </row>
    <row r="445" spans="1:12" x14ac:dyDescent="0.25">
      <c r="A445" t="s">
        <v>1966</v>
      </c>
      <c r="B445" t="s">
        <v>1967</v>
      </c>
      <c r="C445" t="s">
        <v>21</v>
      </c>
      <c r="D445">
        <v>1355</v>
      </c>
      <c r="E445" t="s">
        <v>1968</v>
      </c>
      <c r="F445" t="s">
        <v>1871</v>
      </c>
      <c r="G445" t="s">
        <v>1969</v>
      </c>
      <c r="H445">
        <v>13550017961386</v>
      </c>
      <c r="I445" t="s">
        <v>1970</v>
      </c>
      <c r="J445">
        <v>4</v>
      </c>
      <c r="K445" t="s">
        <v>1971</v>
      </c>
      <c r="L445">
        <v>12000</v>
      </c>
    </row>
    <row r="446" spans="1:12" x14ac:dyDescent="0.25">
      <c r="A446" t="s">
        <v>2154</v>
      </c>
      <c r="B446" t="s">
        <v>2155</v>
      </c>
      <c r="C446" t="s">
        <v>21</v>
      </c>
      <c r="D446">
        <v>964</v>
      </c>
      <c r="E446" t="s">
        <v>2156</v>
      </c>
      <c r="F446" t="s">
        <v>183</v>
      </c>
      <c r="G446" t="s">
        <v>396</v>
      </c>
      <c r="H446">
        <v>9640017959969</v>
      </c>
      <c r="I446" t="s">
        <v>2157</v>
      </c>
      <c r="J446">
        <v>3.93</v>
      </c>
      <c r="K446" t="s">
        <v>2158</v>
      </c>
      <c r="L446">
        <v>12000</v>
      </c>
    </row>
    <row r="447" spans="1:12" x14ac:dyDescent="0.25">
      <c r="A447" t="s">
        <v>2222</v>
      </c>
      <c r="B447" t="s">
        <v>2223</v>
      </c>
      <c r="C447" t="s">
        <v>21</v>
      </c>
      <c r="D447">
        <v>2707</v>
      </c>
      <c r="E447" t="s">
        <v>2224</v>
      </c>
      <c r="F447" t="s">
        <v>519</v>
      </c>
      <c r="G447" t="s">
        <v>518</v>
      </c>
      <c r="H447">
        <v>27070017959123</v>
      </c>
      <c r="I447" t="s">
        <v>2225</v>
      </c>
      <c r="J447">
        <v>3.7</v>
      </c>
      <c r="K447" t="s">
        <v>2226</v>
      </c>
      <c r="L447">
        <v>12000</v>
      </c>
    </row>
    <row r="448" spans="1:12" x14ac:dyDescent="0.25">
      <c r="A448" t="s">
        <v>2372</v>
      </c>
      <c r="B448" t="s">
        <v>2373</v>
      </c>
      <c r="C448" t="s">
        <v>21</v>
      </c>
      <c r="D448">
        <v>343</v>
      </c>
      <c r="E448" t="s">
        <v>94</v>
      </c>
      <c r="F448" t="s">
        <v>95</v>
      </c>
      <c r="G448" t="s">
        <v>94</v>
      </c>
      <c r="H448">
        <v>3430017960812</v>
      </c>
      <c r="I448" t="s">
        <v>2374</v>
      </c>
      <c r="J448">
        <v>3.5</v>
      </c>
      <c r="K448" t="s">
        <v>2375</v>
      </c>
      <c r="L448">
        <v>12000</v>
      </c>
    </row>
    <row r="449" spans="1:12" x14ac:dyDescent="0.25">
      <c r="A449" t="s">
        <v>2458</v>
      </c>
      <c r="B449" t="s">
        <v>2459</v>
      </c>
      <c r="C449" t="s">
        <v>21</v>
      </c>
      <c r="D449">
        <v>3900</v>
      </c>
      <c r="E449" t="s">
        <v>2460</v>
      </c>
      <c r="F449" t="s">
        <v>427</v>
      </c>
      <c r="G449" t="s">
        <v>1799</v>
      </c>
      <c r="H449">
        <v>39000017959208</v>
      </c>
      <c r="I449" t="s">
        <v>2461</v>
      </c>
      <c r="J449">
        <v>4</v>
      </c>
      <c r="K449" t="s">
        <v>2462</v>
      </c>
      <c r="L449">
        <v>12000</v>
      </c>
    </row>
    <row r="450" spans="1:12" x14ac:dyDescent="0.25">
      <c r="A450" t="s">
        <v>2646</v>
      </c>
      <c r="B450" t="s">
        <v>2647</v>
      </c>
      <c r="C450" t="s">
        <v>21</v>
      </c>
      <c r="D450">
        <v>661</v>
      </c>
      <c r="E450" t="s">
        <v>2648</v>
      </c>
      <c r="F450" t="s">
        <v>51</v>
      </c>
      <c r="G450" t="s">
        <v>1055</v>
      </c>
      <c r="H450">
        <v>6610017961891</v>
      </c>
      <c r="I450" t="s">
        <v>2649</v>
      </c>
      <c r="J450">
        <v>3.58</v>
      </c>
      <c r="K450" t="s">
        <v>2650</v>
      </c>
      <c r="L450">
        <v>12000</v>
      </c>
    </row>
    <row r="451" spans="1:12" x14ac:dyDescent="0.25">
      <c r="A451" t="s">
        <v>2782</v>
      </c>
      <c r="B451" t="s">
        <v>2783</v>
      </c>
      <c r="C451" t="s">
        <v>21</v>
      </c>
      <c r="D451">
        <v>1138</v>
      </c>
      <c r="E451" t="s">
        <v>2784</v>
      </c>
      <c r="F451" t="s">
        <v>163</v>
      </c>
      <c r="G451" t="s">
        <v>162</v>
      </c>
      <c r="H451">
        <v>11380017961075</v>
      </c>
      <c r="I451" t="s">
        <v>2785</v>
      </c>
      <c r="J451">
        <v>12.3</v>
      </c>
      <c r="K451" t="s">
        <v>2786</v>
      </c>
      <c r="L451">
        <v>12000</v>
      </c>
    </row>
    <row r="452" spans="1:12" x14ac:dyDescent="0.25">
      <c r="A452" t="s">
        <v>2950</v>
      </c>
      <c r="B452" t="s">
        <v>2951</v>
      </c>
      <c r="C452" t="s">
        <v>21</v>
      </c>
      <c r="D452">
        <v>1733</v>
      </c>
      <c r="E452" t="s">
        <v>2952</v>
      </c>
      <c r="F452" t="s">
        <v>44</v>
      </c>
      <c r="G452" t="s">
        <v>620</v>
      </c>
      <c r="H452">
        <v>17330017959614</v>
      </c>
      <c r="I452" t="s">
        <v>172</v>
      </c>
      <c r="J452">
        <v>4.2</v>
      </c>
      <c r="K452" t="s">
        <v>2953</v>
      </c>
      <c r="L452">
        <v>12000</v>
      </c>
    </row>
    <row r="453" spans="1:12" x14ac:dyDescent="0.25">
      <c r="A453" t="s">
        <v>3220</v>
      </c>
      <c r="B453" t="s">
        <v>3221</v>
      </c>
      <c r="C453" t="s">
        <v>21</v>
      </c>
      <c r="D453">
        <v>1757</v>
      </c>
      <c r="E453" t="s">
        <v>3222</v>
      </c>
      <c r="F453" t="s">
        <v>838</v>
      </c>
      <c r="G453" t="s">
        <v>3223</v>
      </c>
      <c r="H453">
        <v>17570017961758</v>
      </c>
      <c r="I453" t="s">
        <v>3224</v>
      </c>
      <c r="J453">
        <v>3.63</v>
      </c>
      <c r="K453" t="s">
        <v>3225</v>
      </c>
      <c r="L453">
        <v>12000</v>
      </c>
    </row>
    <row r="454" spans="1:12" x14ac:dyDescent="0.25">
      <c r="A454" t="s">
        <v>3659</v>
      </c>
      <c r="B454" s="1">
        <v>44784.628148148149</v>
      </c>
      <c r="C454" t="s">
        <v>354</v>
      </c>
      <c r="D454">
        <v>3365</v>
      </c>
      <c r="E454" t="s">
        <v>3661</v>
      </c>
      <c r="F454" t="s">
        <v>664</v>
      </c>
      <c r="G454" t="s">
        <v>1756</v>
      </c>
      <c r="H454">
        <v>33650017962614</v>
      </c>
      <c r="I454" t="s">
        <v>3662</v>
      </c>
      <c r="J454">
        <v>4.1399999999999997</v>
      </c>
      <c r="K454" t="s">
        <v>3663</v>
      </c>
      <c r="L454">
        <v>12000</v>
      </c>
    </row>
    <row r="455" spans="1:12" x14ac:dyDescent="0.25">
      <c r="A455" t="s">
        <v>3862</v>
      </c>
      <c r="B455" t="s">
        <v>3863</v>
      </c>
      <c r="C455" t="s">
        <v>21</v>
      </c>
      <c r="D455">
        <v>1123</v>
      </c>
      <c r="E455" t="s">
        <v>3864</v>
      </c>
      <c r="F455" t="s">
        <v>175</v>
      </c>
      <c r="G455" t="s">
        <v>580</v>
      </c>
      <c r="H455">
        <v>11230017960348</v>
      </c>
      <c r="I455" t="s">
        <v>999</v>
      </c>
      <c r="J455">
        <v>4</v>
      </c>
      <c r="K455" t="s">
        <v>3865</v>
      </c>
      <c r="L455">
        <v>12000</v>
      </c>
    </row>
    <row r="456" spans="1:12" x14ac:dyDescent="0.25">
      <c r="A456" t="s">
        <v>4031</v>
      </c>
      <c r="B456" t="s">
        <v>2137</v>
      </c>
      <c r="C456" t="s">
        <v>21</v>
      </c>
      <c r="D456">
        <v>2030</v>
      </c>
      <c r="E456" t="s">
        <v>4032</v>
      </c>
      <c r="F456" t="s">
        <v>1836</v>
      </c>
      <c r="G456" t="s">
        <v>4033</v>
      </c>
      <c r="H456">
        <v>20300017960845</v>
      </c>
      <c r="I456" t="s">
        <v>4034</v>
      </c>
      <c r="J456">
        <v>5.65</v>
      </c>
      <c r="K456" t="s">
        <v>4035</v>
      </c>
      <c r="L456">
        <v>12000</v>
      </c>
    </row>
    <row r="457" spans="1:12" x14ac:dyDescent="0.25">
      <c r="A457" t="s">
        <v>4140</v>
      </c>
      <c r="B457" t="s">
        <v>4141</v>
      </c>
      <c r="C457" t="s">
        <v>21</v>
      </c>
      <c r="D457">
        <v>2405</v>
      </c>
      <c r="E457" t="s">
        <v>492</v>
      </c>
      <c r="F457" t="s">
        <v>385</v>
      </c>
      <c r="G457" t="s">
        <v>384</v>
      </c>
      <c r="H457">
        <v>24050017961973</v>
      </c>
      <c r="I457" t="s">
        <v>4142</v>
      </c>
      <c r="J457">
        <v>4.2</v>
      </c>
      <c r="K457" t="s">
        <v>4143</v>
      </c>
      <c r="L457">
        <v>12000</v>
      </c>
    </row>
    <row r="458" spans="1:12" x14ac:dyDescent="0.25">
      <c r="A458" t="s">
        <v>442</v>
      </c>
      <c r="B458" t="s">
        <v>443</v>
      </c>
      <c r="C458" t="s">
        <v>21</v>
      </c>
      <c r="D458">
        <v>3605</v>
      </c>
      <c r="E458" t="s">
        <v>444</v>
      </c>
      <c r="F458" t="s">
        <v>446</v>
      </c>
      <c r="G458" t="s">
        <v>445</v>
      </c>
      <c r="H458">
        <v>36050017960297</v>
      </c>
      <c r="I458" t="s">
        <v>447</v>
      </c>
      <c r="J458">
        <v>3.5</v>
      </c>
      <c r="K458" t="s">
        <v>448</v>
      </c>
      <c r="L458">
        <v>11560</v>
      </c>
    </row>
    <row r="459" spans="1:12" x14ac:dyDescent="0.25">
      <c r="A459" t="s">
        <v>1135</v>
      </c>
      <c r="B459" t="s">
        <v>1136</v>
      </c>
      <c r="C459" t="s">
        <v>21</v>
      </c>
      <c r="D459">
        <v>1670</v>
      </c>
      <c r="E459" t="s">
        <v>1137</v>
      </c>
      <c r="F459" t="s">
        <v>371</v>
      </c>
      <c r="G459" t="s">
        <v>453</v>
      </c>
      <c r="H459">
        <v>16700017961910</v>
      </c>
      <c r="I459" t="s">
        <v>1138</v>
      </c>
      <c r="J459">
        <v>3.4</v>
      </c>
      <c r="K459" t="s">
        <v>1139</v>
      </c>
      <c r="L459">
        <v>11518</v>
      </c>
    </row>
    <row r="460" spans="1:12" x14ac:dyDescent="0.25">
      <c r="A460" t="s">
        <v>2693</v>
      </c>
      <c r="B460" t="s">
        <v>2694</v>
      </c>
      <c r="C460" t="s">
        <v>21</v>
      </c>
      <c r="D460">
        <v>3201</v>
      </c>
      <c r="E460" t="s">
        <v>2695</v>
      </c>
      <c r="F460" t="s">
        <v>371</v>
      </c>
      <c r="G460" t="s">
        <v>736</v>
      </c>
      <c r="H460">
        <v>32010017959172</v>
      </c>
      <c r="I460" t="s">
        <v>2696</v>
      </c>
      <c r="J460">
        <v>3.4</v>
      </c>
      <c r="K460" t="s">
        <v>2697</v>
      </c>
      <c r="L460">
        <v>11518</v>
      </c>
    </row>
    <row r="461" spans="1:12" x14ac:dyDescent="0.25">
      <c r="A461" t="s">
        <v>1827</v>
      </c>
      <c r="B461" t="s">
        <v>1828</v>
      </c>
      <c r="C461" t="s">
        <v>21</v>
      </c>
      <c r="D461">
        <v>2911</v>
      </c>
      <c r="E461" t="s">
        <v>1829</v>
      </c>
      <c r="F461" t="s">
        <v>95</v>
      </c>
      <c r="G461" t="s">
        <v>1626</v>
      </c>
      <c r="H461">
        <v>29110017959972</v>
      </c>
      <c r="I461" t="s">
        <v>1830</v>
      </c>
      <c r="J461">
        <v>4.0999999999999996</v>
      </c>
      <c r="K461" t="s">
        <v>1831</v>
      </c>
      <c r="L461">
        <v>11500</v>
      </c>
    </row>
    <row r="462" spans="1:12" x14ac:dyDescent="0.25">
      <c r="A462" t="s">
        <v>3852</v>
      </c>
      <c r="B462" t="s">
        <v>3853</v>
      </c>
      <c r="C462" t="s">
        <v>21</v>
      </c>
      <c r="D462">
        <v>2632</v>
      </c>
      <c r="E462" t="s">
        <v>3854</v>
      </c>
      <c r="F462" t="s">
        <v>251</v>
      </c>
      <c r="G462" t="s">
        <v>1247</v>
      </c>
      <c r="H462">
        <v>26320017962165</v>
      </c>
      <c r="I462" t="s">
        <v>3855</v>
      </c>
      <c r="J462">
        <v>3.4</v>
      </c>
      <c r="K462" t="s">
        <v>3856</v>
      </c>
      <c r="L462">
        <v>11500</v>
      </c>
    </row>
    <row r="463" spans="1:12" x14ac:dyDescent="0.25">
      <c r="A463" t="s">
        <v>2682</v>
      </c>
      <c r="B463" t="s">
        <v>2683</v>
      </c>
      <c r="C463" t="s">
        <v>21</v>
      </c>
      <c r="D463">
        <v>804</v>
      </c>
      <c r="E463" t="s">
        <v>2684</v>
      </c>
      <c r="F463" t="s">
        <v>664</v>
      </c>
      <c r="G463" t="s">
        <v>2565</v>
      </c>
      <c r="H463">
        <v>8040017961399</v>
      </c>
      <c r="I463" t="s">
        <v>2685</v>
      </c>
      <c r="J463">
        <v>3.3</v>
      </c>
      <c r="K463" t="s">
        <v>2686</v>
      </c>
      <c r="L463">
        <v>11300</v>
      </c>
    </row>
    <row r="464" spans="1:12" x14ac:dyDescent="0.25">
      <c r="A464" t="s">
        <v>399</v>
      </c>
      <c r="B464" t="s">
        <v>400</v>
      </c>
      <c r="C464" t="s">
        <v>21</v>
      </c>
      <c r="D464">
        <v>2953</v>
      </c>
      <c r="E464" t="s">
        <v>401</v>
      </c>
      <c r="F464" t="s">
        <v>322</v>
      </c>
      <c r="G464" t="s">
        <v>402</v>
      </c>
      <c r="H464">
        <v>29530017962684</v>
      </c>
      <c r="I464" t="s">
        <v>403</v>
      </c>
      <c r="J464">
        <v>5</v>
      </c>
      <c r="K464" t="s">
        <v>404</v>
      </c>
      <c r="L464">
        <v>11200</v>
      </c>
    </row>
    <row r="465" spans="1:12" x14ac:dyDescent="0.25">
      <c r="A465" t="s">
        <v>994</v>
      </c>
      <c r="B465" t="s">
        <v>995</v>
      </c>
      <c r="C465" t="s">
        <v>21</v>
      </c>
      <c r="D465">
        <v>3287</v>
      </c>
      <c r="E465" t="s">
        <v>996</v>
      </c>
      <c r="F465" t="s">
        <v>446</v>
      </c>
      <c r="G465" t="s">
        <v>997</v>
      </c>
      <c r="H465">
        <v>32870017960255</v>
      </c>
      <c r="I465" t="s">
        <v>998</v>
      </c>
      <c r="J465">
        <v>3.3</v>
      </c>
      <c r="K465" t="s">
        <v>999</v>
      </c>
      <c r="L465">
        <v>11123</v>
      </c>
    </row>
    <row r="466" spans="1:12" x14ac:dyDescent="0.25">
      <c r="A466" t="s">
        <v>1222</v>
      </c>
      <c r="B466" t="s">
        <v>1223</v>
      </c>
      <c r="C466" t="s">
        <v>21</v>
      </c>
      <c r="D466">
        <v>3285</v>
      </c>
      <c r="E466" t="s">
        <v>1225</v>
      </c>
      <c r="F466" t="s">
        <v>79</v>
      </c>
      <c r="G466" t="s">
        <v>790</v>
      </c>
      <c r="H466">
        <v>32850017963692</v>
      </c>
      <c r="I466" t="s">
        <v>1226</v>
      </c>
      <c r="J466">
        <v>4.3</v>
      </c>
      <c r="K466" t="s">
        <v>1227</v>
      </c>
      <c r="L466">
        <v>11100</v>
      </c>
    </row>
    <row r="467" spans="1:12" x14ac:dyDescent="0.25">
      <c r="A467" t="s">
        <v>3746</v>
      </c>
      <c r="B467" t="s">
        <v>3747</v>
      </c>
      <c r="C467" t="s">
        <v>21</v>
      </c>
      <c r="D467">
        <v>2662</v>
      </c>
      <c r="E467" t="s">
        <v>3748</v>
      </c>
      <c r="F467" t="s">
        <v>217</v>
      </c>
      <c r="G467" t="s">
        <v>216</v>
      </c>
      <c r="H467">
        <v>26620017959621</v>
      </c>
      <c r="I467" t="s">
        <v>3749</v>
      </c>
      <c r="J467">
        <v>3.6</v>
      </c>
      <c r="K467" t="s">
        <v>3750</v>
      </c>
      <c r="L467">
        <v>11020</v>
      </c>
    </row>
    <row r="468" spans="1:12" x14ac:dyDescent="0.25">
      <c r="A468" t="s">
        <v>4184</v>
      </c>
      <c r="B468" t="s">
        <v>4185</v>
      </c>
      <c r="C468" t="s">
        <v>21</v>
      </c>
      <c r="D468">
        <v>1108</v>
      </c>
      <c r="E468" t="s">
        <v>4186</v>
      </c>
      <c r="F468" t="s">
        <v>258</v>
      </c>
      <c r="G468" t="s">
        <v>3996</v>
      </c>
      <c r="H468">
        <v>11080017960312</v>
      </c>
      <c r="I468" t="s">
        <v>4187</v>
      </c>
      <c r="J468">
        <v>5.0999999999999996</v>
      </c>
      <c r="K468" t="s">
        <v>4188</v>
      </c>
      <c r="L468">
        <v>11020</v>
      </c>
    </row>
    <row r="469" spans="1:12" x14ac:dyDescent="0.25">
      <c r="A469" t="s">
        <v>3921</v>
      </c>
      <c r="B469" t="s">
        <v>3922</v>
      </c>
      <c r="C469" t="s">
        <v>21</v>
      </c>
      <c r="D469">
        <v>3015</v>
      </c>
      <c r="E469" t="s">
        <v>3923</v>
      </c>
      <c r="F469" t="s">
        <v>104</v>
      </c>
      <c r="G469" t="s">
        <v>1689</v>
      </c>
      <c r="H469">
        <v>30150017962282</v>
      </c>
      <c r="I469" t="s">
        <v>3924</v>
      </c>
      <c r="J469">
        <v>3.5</v>
      </c>
      <c r="K469" t="s">
        <v>3925</v>
      </c>
      <c r="L469">
        <v>11018</v>
      </c>
    </row>
    <row r="470" spans="1:12" x14ac:dyDescent="0.25">
      <c r="A470" t="s">
        <v>39</v>
      </c>
      <c r="B470" t="s">
        <v>40</v>
      </c>
      <c r="C470" t="s">
        <v>21</v>
      </c>
      <c r="D470">
        <v>2619</v>
      </c>
      <c r="E470" t="s">
        <v>42</v>
      </c>
      <c r="F470" t="s">
        <v>44</v>
      </c>
      <c r="G470" t="s">
        <v>43</v>
      </c>
      <c r="H470">
        <v>26190017959403</v>
      </c>
      <c r="I470" t="s">
        <v>46</v>
      </c>
      <c r="J470">
        <v>5</v>
      </c>
      <c r="K470" t="s">
        <v>2255</v>
      </c>
      <c r="L470">
        <v>11014</v>
      </c>
    </row>
    <row r="471" spans="1:12" x14ac:dyDescent="0.25">
      <c r="A471" t="s">
        <v>1426</v>
      </c>
      <c r="B471" t="s">
        <v>1427</v>
      </c>
      <c r="C471" t="s">
        <v>21</v>
      </c>
      <c r="D471">
        <v>1533</v>
      </c>
      <c r="E471" t="s">
        <v>1428</v>
      </c>
      <c r="F471" t="s">
        <v>35</v>
      </c>
      <c r="G471" t="s">
        <v>1309</v>
      </c>
      <c r="H471">
        <v>15330017961941</v>
      </c>
      <c r="I471" t="s">
        <v>1429</v>
      </c>
      <c r="J471">
        <v>3.7</v>
      </c>
      <c r="K471" t="s">
        <v>1430</v>
      </c>
      <c r="L471">
        <v>11000</v>
      </c>
    </row>
    <row r="472" spans="1:12" x14ac:dyDescent="0.25">
      <c r="A472" t="s">
        <v>1548</v>
      </c>
      <c r="B472" t="s">
        <v>1549</v>
      </c>
      <c r="C472" t="s">
        <v>21</v>
      </c>
      <c r="D472">
        <v>1855</v>
      </c>
      <c r="E472" t="s">
        <v>1308</v>
      </c>
      <c r="F472" t="s">
        <v>35</v>
      </c>
      <c r="G472" t="s">
        <v>1309</v>
      </c>
      <c r="H472">
        <v>18550017962603</v>
      </c>
      <c r="I472" t="s">
        <v>1550</v>
      </c>
      <c r="J472">
        <v>3.15</v>
      </c>
      <c r="K472" t="s">
        <v>1551</v>
      </c>
      <c r="L472">
        <v>11000</v>
      </c>
    </row>
    <row r="473" spans="1:12" x14ac:dyDescent="0.25">
      <c r="A473" t="s">
        <v>1951</v>
      </c>
      <c r="B473" t="s">
        <v>1952</v>
      </c>
      <c r="C473" t="s">
        <v>21</v>
      </c>
      <c r="D473">
        <v>2302</v>
      </c>
      <c r="E473" t="s">
        <v>1496</v>
      </c>
      <c r="F473" t="s">
        <v>88</v>
      </c>
      <c r="G473" t="s">
        <v>88</v>
      </c>
      <c r="H473">
        <v>23020017960724</v>
      </c>
      <c r="I473" t="s">
        <v>1953</v>
      </c>
      <c r="J473">
        <v>5.6</v>
      </c>
      <c r="K473" t="s">
        <v>1954</v>
      </c>
      <c r="L473">
        <v>11000</v>
      </c>
    </row>
    <row r="474" spans="1:12" x14ac:dyDescent="0.25">
      <c r="A474" t="s">
        <v>3618</v>
      </c>
      <c r="B474" t="s">
        <v>3619</v>
      </c>
      <c r="C474" t="s">
        <v>21</v>
      </c>
      <c r="D474">
        <v>151</v>
      </c>
      <c r="E474" t="s">
        <v>3620</v>
      </c>
      <c r="F474" t="s">
        <v>519</v>
      </c>
      <c r="G474" t="s">
        <v>3621</v>
      </c>
      <c r="H474">
        <v>1510017960737</v>
      </c>
      <c r="I474" t="s">
        <v>3622</v>
      </c>
      <c r="J474">
        <v>4.0999999999999996</v>
      </c>
      <c r="K474" t="s">
        <v>3623</v>
      </c>
      <c r="L474">
        <v>11000</v>
      </c>
    </row>
    <row r="475" spans="1:12" x14ac:dyDescent="0.25">
      <c r="A475" t="s">
        <v>4042</v>
      </c>
      <c r="B475" t="s">
        <v>4043</v>
      </c>
      <c r="C475" t="s">
        <v>21</v>
      </c>
      <c r="D475">
        <v>110</v>
      </c>
      <c r="E475" t="s">
        <v>2594</v>
      </c>
      <c r="F475" t="s">
        <v>183</v>
      </c>
      <c r="G475" t="s">
        <v>2230</v>
      </c>
      <c r="H475">
        <v>1100017961239</v>
      </c>
      <c r="I475" t="s">
        <v>4044</v>
      </c>
      <c r="J475">
        <v>4.0999999999999996</v>
      </c>
      <c r="K475" t="s">
        <v>4045</v>
      </c>
      <c r="L475">
        <v>11000</v>
      </c>
    </row>
    <row r="476" spans="1:12" x14ac:dyDescent="0.25">
      <c r="A476" t="s">
        <v>2267</v>
      </c>
      <c r="B476" t="s">
        <v>2268</v>
      </c>
      <c r="C476" t="s">
        <v>21</v>
      </c>
      <c r="D476">
        <v>2985</v>
      </c>
      <c r="E476" t="s">
        <v>2269</v>
      </c>
      <c r="F476" t="s">
        <v>26</v>
      </c>
      <c r="G476" t="s">
        <v>2270</v>
      </c>
      <c r="H476">
        <v>29850017960202</v>
      </c>
      <c r="I476" t="s">
        <v>2271</v>
      </c>
      <c r="J476">
        <v>3.1</v>
      </c>
      <c r="K476" t="s">
        <v>2272</v>
      </c>
      <c r="L476">
        <v>10893</v>
      </c>
    </row>
    <row r="477" spans="1:12" x14ac:dyDescent="0.25">
      <c r="A477" t="s">
        <v>2232</v>
      </c>
      <c r="B477" s="1">
        <v>44572.66333333333</v>
      </c>
      <c r="C477" t="s">
        <v>368</v>
      </c>
      <c r="D477">
        <v>927</v>
      </c>
      <c r="E477" t="s">
        <v>2233</v>
      </c>
      <c r="F477" t="s">
        <v>1201</v>
      </c>
      <c r="G477" t="s">
        <v>2234</v>
      </c>
      <c r="H477">
        <v>9270017959020</v>
      </c>
      <c r="I477" t="s">
        <v>2235</v>
      </c>
      <c r="J477">
        <v>3.2</v>
      </c>
      <c r="K477" t="s">
        <v>2236</v>
      </c>
      <c r="L477">
        <v>10851</v>
      </c>
    </row>
    <row r="478" spans="1:12" x14ac:dyDescent="0.25">
      <c r="A478" t="s">
        <v>2979</v>
      </c>
      <c r="B478" t="s">
        <v>2980</v>
      </c>
      <c r="C478" t="s">
        <v>21</v>
      </c>
      <c r="D478">
        <v>1867</v>
      </c>
      <c r="E478" t="s">
        <v>2322</v>
      </c>
      <c r="F478" t="s">
        <v>687</v>
      </c>
      <c r="G478" t="s">
        <v>686</v>
      </c>
      <c r="H478">
        <v>18670017959210</v>
      </c>
      <c r="I478" t="s">
        <v>2461</v>
      </c>
      <c r="J478">
        <v>3.8</v>
      </c>
      <c r="K478" t="s">
        <v>2981</v>
      </c>
      <c r="L478">
        <v>10553</v>
      </c>
    </row>
    <row r="479" spans="1:12" x14ac:dyDescent="0.25">
      <c r="A479" t="s">
        <v>1972</v>
      </c>
      <c r="B479" t="s">
        <v>1973</v>
      </c>
      <c r="C479" t="s">
        <v>21</v>
      </c>
      <c r="D479">
        <v>3603</v>
      </c>
      <c r="E479" t="s">
        <v>1974</v>
      </c>
      <c r="F479" t="s">
        <v>591</v>
      </c>
      <c r="G479" t="s">
        <v>1349</v>
      </c>
      <c r="H479">
        <v>36030017960283</v>
      </c>
      <c r="I479" t="s">
        <v>1975</v>
      </c>
      <c r="J479">
        <v>3.2</v>
      </c>
      <c r="K479" t="s">
        <v>1976</v>
      </c>
      <c r="L479">
        <v>10518</v>
      </c>
    </row>
    <row r="480" spans="1:12" x14ac:dyDescent="0.25">
      <c r="A480" t="s">
        <v>2820</v>
      </c>
      <c r="B480" s="1">
        <v>44904.429282407407</v>
      </c>
      <c r="C480" t="s">
        <v>21</v>
      </c>
      <c r="D480">
        <v>90</v>
      </c>
      <c r="E480" t="s">
        <v>2821</v>
      </c>
      <c r="F480" t="s">
        <v>238</v>
      </c>
      <c r="G480" t="s">
        <v>2822</v>
      </c>
      <c r="H480">
        <v>900017960267</v>
      </c>
      <c r="I480" t="s">
        <v>2823</v>
      </c>
      <c r="J480">
        <v>3</v>
      </c>
      <c r="K480" t="s">
        <v>2824</v>
      </c>
      <c r="L480">
        <v>10518</v>
      </c>
    </row>
    <row r="481" spans="1:12" x14ac:dyDescent="0.25">
      <c r="A481" t="s">
        <v>3756</v>
      </c>
      <c r="B481" t="s">
        <v>3757</v>
      </c>
      <c r="C481" t="s">
        <v>21</v>
      </c>
      <c r="D481">
        <v>1120</v>
      </c>
      <c r="E481" t="s">
        <v>237</v>
      </c>
      <c r="F481" t="s">
        <v>238</v>
      </c>
      <c r="G481" t="s">
        <v>238</v>
      </c>
      <c r="H481">
        <v>11200017958351</v>
      </c>
      <c r="I481" t="s">
        <v>3758</v>
      </c>
      <c r="J481">
        <v>3.8</v>
      </c>
      <c r="K481" t="s">
        <v>3759</v>
      </c>
      <c r="L481">
        <v>10518</v>
      </c>
    </row>
    <row r="482" spans="1:12" x14ac:dyDescent="0.25">
      <c r="A482" t="s">
        <v>393</v>
      </c>
      <c r="B482" t="s">
        <v>394</v>
      </c>
      <c r="C482" t="s">
        <v>21</v>
      </c>
      <c r="D482">
        <v>2220</v>
      </c>
      <c r="E482" t="s">
        <v>395</v>
      </c>
      <c r="F482" t="s">
        <v>183</v>
      </c>
      <c r="G482" t="s">
        <v>396</v>
      </c>
      <c r="H482">
        <v>22200017960068</v>
      </c>
      <c r="I482" t="s">
        <v>397</v>
      </c>
      <c r="J482">
        <v>3</v>
      </c>
      <c r="K482" t="s">
        <v>398</v>
      </c>
      <c r="L482">
        <v>10500</v>
      </c>
    </row>
    <row r="483" spans="1:12" x14ac:dyDescent="0.25">
      <c r="A483" t="s">
        <v>2243</v>
      </c>
      <c r="B483" t="s">
        <v>2244</v>
      </c>
      <c r="C483" t="s">
        <v>21</v>
      </c>
      <c r="D483">
        <v>2569</v>
      </c>
      <c r="E483" t="s">
        <v>2245</v>
      </c>
      <c r="F483" t="s">
        <v>749</v>
      </c>
      <c r="G483" t="s">
        <v>2246</v>
      </c>
      <c r="H483">
        <v>25690017960881</v>
      </c>
      <c r="I483" t="s">
        <v>2247</v>
      </c>
      <c r="J483">
        <v>4.2</v>
      </c>
      <c r="K483" t="s">
        <v>2248</v>
      </c>
      <c r="L483">
        <v>10500</v>
      </c>
    </row>
    <row r="484" spans="1:12" x14ac:dyDescent="0.25">
      <c r="A484" t="s">
        <v>2728</v>
      </c>
      <c r="B484" t="s">
        <v>2729</v>
      </c>
      <c r="C484" t="s">
        <v>21</v>
      </c>
      <c r="D484">
        <v>2874</v>
      </c>
      <c r="E484" t="s">
        <v>2444</v>
      </c>
      <c r="F484" t="s">
        <v>519</v>
      </c>
      <c r="G484" t="s">
        <v>518</v>
      </c>
      <c r="H484">
        <v>28740017962917</v>
      </c>
      <c r="I484" t="s">
        <v>2730</v>
      </c>
      <c r="J484">
        <v>3.03</v>
      </c>
      <c r="K484" t="s">
        <v>2731</v>
      </c>
      <c r="L484">
        <v>10500</v>
      </c>
    </row>
    <row r="485" spans="1:12" x14ac:dyDescent="0.25">
      <c r="A485" t="s">
        <v>2925</v>
      </c>
      <c r="B485" t="s">
        <v>2926</v>
      </c>
      <c r="C485" t="s">
        <v>21</v>
      </c>
      <c r="D485">
        <v>2570</v>
      </c>
      <c r="E485" t="s">
        <v>2927</v>
      </c>
      <c r="F485" t="s">
        <v>461</v>
      </c>
      <c r="G485" t="s">
        <v>963</v>
      </c>
      <c r="H485">
        <v>25700017960463</v>
      </c>
      <c r="I485" t="s">
        <v>2928</v>
      </c>
      <c r="J485">
        <v>3.073</v>
      </c>
      <c r="K485" t="s">
        <v>2929</v>
      </c>
      <c r="L485">
        <v>10500</v>
      </c>
    </row>
    <row r="486" spans="1:12" x14ac:dyDescent="0.25">
      <c r="A486" t="s">
        <v>3296</v>
      </c>
      <c r="B486" t="s">
        <v>3297</v>
      </c>
      <c r="C486" t="s">
        <v>354</v>
      </c>
      <c r="D486">
        <v>1575</v>
      </c>
      <c r="E486" t="s">
        <v>3298</v>
      </c>
      <c r="F486" t="s">
        <v>95</v>
      </c>
      <c r="G486" t="s">
        <v>94</v>
      </c>
      <c r="H486">
        <v>15750017962121</v>
      </c>
      <c r="I486" t="s">
        <v>1235</v>
      </c>
      <c r="J486">
        <v>3.3</v>
      </c>
      <c r="K486" t="s">
        <v>3299</v>
      </c>
      <c r="L486">
        <v>10500</v>
      </c>
    </row>
    <row r="487" spans="1:12" x14ac:dyDescent="0.25">
      <c r="A487" t="s">
        <v>4080</v>
      </c>
      <c r="B487" t="s">
        <v>4081</v>
      </c>
      <c r="C487" t="s">
        <v>354</v>
      </c>
      <c r="D487">
        <v>379</v>
      </c>
      <c r="E487" t="s">
        <v>4083</v>
      </c>
      <c r="F487" t="s">
        <v>175</v>
      </c>
      <c r="G487" t="s">
        <v>3072</v>
      </c>
      <c r="H487">
        <v>3790017961372</v>
      </c>
      <c r="I487" t="s">
        <v>4084</v>
      </c>
      <c r="J487">
        <v>3.1</v>
      </c>
      <c r="K487" t="s">
        <v>4085</v>
      </c>
      <c r="L487">
        <v>10500</v>
      </c>
    </row>
    <row r="488" spans="1:12" x14ac:dyDescent="0.25">
      <c r="A488" t="s">
        <v>654</v>
      </c>
      <c r="B488" t="s">
        <v>655</v>
      </c>
      <c r="C488" t="s">
        <v>21</v>
      </c>
      <c r="D488">
        <v>1046</v>
      </c>
      <c r="E488" t="s">
        <v>656</v>
      </c>
      <c r="F488" t="s">
        <v>657</v>
      </c>
      <c r="G488" t="s">
        <v>657</v>
      </c>
      <c r="H488">
        <v>10460017959660</v>
      </c>
      <c r="I488" t="s">
        <v>658</v>
      </c>
      <c r="J488">
        <v>3</v>
      </c>
      <c r="K488" t="s">
        <v>659</v>
      </c>
      <c r="L488">
        <v>10400</v>
      </c>
    </row>
    <row r="489" spans="1:12" x14ac:dyDescent="0.25">
      <c r="A489" t="s">
        <v>2501</v>
      </c>
      <c r="B489" t="s">
        <v>1264</v>
      </c>
      <c r="C489" t="s">
        <v>21</v>
      </c>
      <c r="D489">
        <v>2767</v>
      </c>
      <c r="E489" t="s">
        <v>2502</v>
      </c>
      <c r="F489" t="s">
        <v>461</v>
      </c>
      <c r="G489" t="s">
        <v>844</v>
      </c>
      <c r="H489">
        <v>27670017963369</v>
      </c>
      <c r="I489" t="s">
        <v>2503</v>
      </c>
      <c r="J489">
        <v>3.008</v>
      </c>
      <c r="K489" t="s">
        <v>2504</v>
      </c>
      <c r="L489">
        <v>10400</v>
      </c>
    </row>
    <row r="490" spans="1:12" x14ac:dyDescent="0.25">
      <c r="A490" t="s">
        <v>213</v>
      </c>
      <c r="B490" t="s">
        <v>214</v>
      </c>
      <c r="C490" t="s">
        <v>21</v>
      </c>
      <c r="D490">
        <v>3007</v>
      </c>
      <c r="E490" t="s">
        <v>215</v>
      </c>
      <c r="F490" t="s">
        <v>217</v>
      </c>
      <c r="G490" t="s">
        <v>216</v>
      </c>
      <c r="H490">
        <v>30070017962839</v>
      </c>
      <c r="I490" t="s">
        <v>218</v>
      </c>
      <c r="J490">
        <v>3</v>
      </c>
      <c r="K490" t="s">
        <v>219</v>
      </c>
      <c r="L490">
        <v>10378</v>
      </c>
    </row>
    <row r="491" spans="1:12" x14ac:dyDescent="0.25">
      <c r="A491" t="s">
        <v>1156</v>
      </c>
      <c r="B491" t="s">
        <v>202</v>
      </c>
      <c r="C491" t="s">
        <v>21</v>
      </c>
      <c r="D491">
        <v>2586</v>
      </c>
      <c r="E491" t="s">
        <v>1157</v>
      </c>
      <c r="F491" t="s">
        <v>224</v>
      </c>
      <c r="G491" t="s">
        <v>807</v>
      </c>
      <c r="H491">
        <v>25860017962688</v>
      </c>
      <c r="I491" t="s">
        <v>408</v>
      </c>
      <c r="J491">
        <v>5.3</v>
      </c>
      <c r="K491" t="s">
        <v>1158</v>
      </c>
      <c r="L491">
        <v>10342</v>
      </c>
    </row>
    <row r="492" spans="1:12" x14ac:dyDescent="0.25">
      <c r="A492" t="s">
        <v>1581</v>
      </c>
      <c r="B492" t="s">
        <v>1582</v>
      </c>
      <c r="C492" t="s">
        <v>21</v>
      </c>
      <c r="D492">
        <v>1146</v>
      </c>
      <c r="E492" t="s">
        <v>1583</v>
      </c>
      <c r="F492" t="s">
        <v>163</v>
      </c>
      <c r="G492" t="s">
        <v>831</v>
      </c>
      <c r="H492">
        <v>11460017958821</v>
      </c>
      <c r="I492" t="s">
        <v>1584</v>
      </c>
      <c r="J492">
        <v>3.4</v>
      </c>
      <c r="K492" t="s">
        <v>1585</v>
      </c>
      <c r="L492">
        <v>10300</v>
      </c>
    </row>
    <row r="493" spans="1:12" x14ac:dyDescent="0.25">
      <c r="A493" t="s">
        <v>3393</v>
      </c>
      <c r="B493" t="s">
        <v>3394</v>
      </c>
      <c r="C493" t="s">
        <v>21</v>
      </c>
      <c r="D493">
        <v>2104</v>
      </c>
      <c r="E493" t="s">
        <v>3395</v>
      </c>
      <c r="F493" t="s">
        <v>95</v>
      </c>
      <c r="G493" t="s">
        <v>1626</v>
      </c>
      <c r="H493">
        <v>21040017961629</v>
      </c>
      <c r="I493" t="s">
        <v>3396</v>
      </c>
      <c r="J493">
        <v>3.5720000000000001</v>
      </c>
      <c r="K493" t="s">
        <v>3397</v>
      </c>
      <c r="L493">
        <v>10200</v>
      </c>
    </row>
    <row r="494" spans="1:12" x14ac:dyDescent="0.25">
      <c r="A494" t="s">
        <v>1724</v>
      </c>
      <c r="B494" t="s">
        <v>1725</v>
      </c>
      <c r="C494" t="s">
        <v>21</v>
      </c>
      <c r="D494">
        <v>2041</v>
      </c>
      <c r="E494" t="s">
        <v>1726</v>
      </c>
      <c r="F494" t="s">
        <v>232</v>
      </c>
      <c r="G494" t="s">
        <v>1727</v>
      </c>
      <c r="H494">
        <v>20410017961297</v>
      </c>
      <c r="I494" t="s">
        <v>1728</v>
      </c>
      <c r="J494">
        <v>3.1</v>
      </c>
      <c r="K494" t="s">
        <v>1729</v>
      </c>
      <c r="L494">
        <v>10120</v>
      </c>
    </row>
    <row r="495" spans="1:12" x14ac:dyDescent="0.25">
      <c r="A495" t="s">
        <v>3492</v>
      </c>
      <c r="B495" t="s">
        <v>3493</v>
      </c>
      <c r="C495" t="s">
        <v>21</v>
      </c>
      <c r="D495">
        <v>2417</v>
      </c>
      <c r="E495" t="s">
        <v>93</v>
      </c>
      <c r="F495" t="s">
        <v>95</v>
      </c>
      <c r="G495" t="s">
        <v>94</v>
      </c>
      <c r="H495">
        <v>24170017960245</v>
      </c>
      <c r="I495" t="s">
        <v>3494</v>
      </c>
      <c r="J495">
        <v>3.1</v>
      </c>
      <c r="K495" t="s">
        <v>3495</v>
      </c>
      <c r="L495">
        <v>10100</v>
      </c>
    </row>
    <row r="496" spans="1:12" x14ac:dyDescent="0.25">
      <c r="A496" t="s">
        <v>4306</v>
      </c>
      <c r="B496" t="s">
        <v>4307</v>
      </c>
      <c r="C496" t="s">
        <v>21</v>
      </c>
      <c r="D496">
        <v>2741</v>
      </c>
      <c r="E496" t="s">
        <v>4308</v>
      </c>
      <c r="F496" t="s">
        <v>446</v>
      </c>
      <c r="G496" t="s">
        <v>997</v>
      </c>
      <c r="H496">
        <v>27410017963788</v>
      </c>
      <c r="I496" t="s">
        <v>4309</v>
      </c>
      <c r="J496">
        <v>3</v>
      </c>
      <c r="K496" t="s">
        <v>4310</v>
      </c>
      <c r="L496">
        <v>10100</v>
      </c>
    </row>
    <row r="497" spans="1:12" x14ac:dyDescent="0.25">
      <c r="A497" t="s">
        <v>2133</v>
      </c>
      <c r="B497" t="s">
        <v>2134</v>
      </c>
      <c r="C497" t="s">
        <v>21</v>
      </c>
      <c r="D497">
        <v>1925</v>
      </c>
      <c r="E497" t="s">
        <v>2135</v>
      </c>
      <c r="F497" t="s">
        <v>461</v>
      </c>
      <c r="G497" t="s">
        <v>460</v>
      </c>
      <c r="H497">
        <v>19250017960301</v>
      </c>
      <c r="I497" t="s">
        <v>2136</v>
      </c>
      <c r="J497">
        <v>3.6640000000000001</v>
      </c>
      <c r="K497" t="s">
        <v>2137</v>
      </c>
      <c r="L497">
        <v>10090</v>
      </c>
    </row>
    <row r="498" spans="1:12" x14ac:dyDescent="0.25">
      <c r="A498" t="s">
        <v>144</v>
      </c>
      <c r="B498" t="s">
        <v>145</v>
      </c>
      <c r="C498" t="s">
        <v>146</v>
      </c>
      <c r="D498">
        <v>734</v>
      </c>
      <c r="E498" t="s">
        <v>148</v>
      </c>
      <c r="F498" t="s">
        <v>150</v>
      </c>
      <c r="G498" t="s">
        <v>149</v>
      </c>
      <c r="H498">
        <v>7340017962119</v>
      </c>
      <c r="I498" t="s">
        <v>151</v>
      </c>
      <c r="J498">
        <v>10</v>
      </c>
      <c r="K498" t="s">
        <v>152</v>
      </c>
      <c r="L498">
        <v>10000</v>
      </c>
    </row>
    <row r="499" spans="1:12" x14ac:dyDescent="0.25">
      <c r="A499" t="s">
        <v>220</v>
      </c>
      <c r="B499" t="s">
        <v>221</v>
      </c>
      <c r="C499" t="s">
        <v>21</v>
      </c>
      <c r="D499">
        <v>1540</v>
      </c>
      <c r="E499" t="s">
        <v>222</v>
      </c>
      <c r="F499" t="s">
        <v>224</v>
      </c>
      <c r="G499" t="s">
        <v>223</v>
      </c>
      <c r="H499">
        <v>15400017961269</v>
      </c>
      <c r="I499" t="s">
        <v>226</v>
      </c>
      <c r="J499">
        <v>4.3</v>
      </c>
      <c r="K499" t="s">
        <v>227</v>
      </c>
      <c r="L499">
        <v>10000</v>
      </c>
    </row>
    <row r="500" spans="1:12" x14ac:dyDescent="0.25">
      <c r="A500" t="s">
        <v>241</v>
      </c>
      <c r="B500" t="s">
        <v>242</v>
      </c>
      <c r="C500" t="s">
        <v>21</v>
      </c>
      <c r="D500">
        <v>2924</v>
      </c>
      <c r="E500" t="s">
        <v>243</v>
      </c>
      <c r="F500" t="s">
        <v>224</v>
      </c>
      <c r="G500" t="s">
        <v>244</v>
      </c>
      <c r="H500">
        <v>29240017962789</v>
      </c>
      <c r="I500" t="s">
        <v>245</v>
      </c>
      <c r="J500">
        <v>12</v>
      </c>
      <c r="K500" t="s">
        <v>246</v>
      </c>
      <c r="L500">
        <v>10000</v>
      </c>
    </row>
    <row r="501" spans="1:12" x14ac:dyDescent="0.25">
      <c r="A501" t="s">
        <v>287</v>
      </c>
      <c r="B501" t="s">
        <v>288</v>
      </c>
      <c r="C501" t="s">
        <v>21</v>
      </c>
      <c r="D501">
        <v>3814</v>
      </c>
      <c r="E501" t="s">
        <v>290</v>
      </c>
      <c r="F501" t="s">
        <v>111</v>
      </c>
      <c r="G501" t="s">
        <v>291</v>
      </c>
      <c r="H501">
        <v>38140017962120</v>
      </c>
      <c r="I501" t="s">
        <v>292</v>
      </c>
      <c r="J501">
        <v>3</v>
      </c>
      <c r="K501" t="s">
        <v>293</v>
      </c>
      <c r="L501">
        <v>10000</v>
      </c>
    </row>
    <row r="502" spans="1:12" x14ac:dyDescent="0.25">
      <c r="A502" t="s">
        <v>317</v>
      </c>
      <c r="B502" t="s">
        <v>318</v>
      </c>
      <c r="C502" t="s">
        <v>21</v>
      </c>
      <c r="D502">
        <v>2710</v>
      </c>
      <c r="E502" t="s">
        <v>320</v>
      </c>
      <c r="F502" t="s">
        <v>322</v>
      </c>
      <c r="G502" t="s">
        <v>321</v>
      </c>
      <c r="H502">
        <v>27100017959775</v>
      </c>
      <c r="I502" t="s">
        <v>323</v>
      </c>
      <c r="J502">
        <v>3</v>
      </c>
      <c r="K502" t="s">
        <v>324</v>
      </c>
      <c r="L502">
        <v>10000</v>
      </c>
    </row>
    <row r="503" spans="1:12" x14ac:dyDescent="0.25">
      <c r="A503" t="s">
        <v>490</v>
      </c>
      <c r="B503" t="s">
        <v>491</v>
      </c>
      <c r="C503" t="s">
        <v>21</v>
      </c>
      <c r="D503">
        <v>2405</v>
      </c>
      <c r="E503" t="s">
        <v>492</v>
      </c>
      <c r="F503" t="s">
        <v>385</v>
      </c>
      <c r="G503" t="s">
        <v>384</v>
      </c>
      <c r="H503">
        <v>24050017963044</v>
      </c>
      <c r="I503" t="s">
        <v>493</v>
      </c>
      <c r="J503">
        <v>4</v>
      </c>
      <c r="K503" t="s">
        <v>494</v>
      </c>
      <c r="L503">
        <v>10000</v>
      </c>
    </row>
    <row r="504" spans="1:12" x14ac:dyDescent="0.25">
      <c r="A504" t="s">
        <v>515</v>
      </c>
      <c r="B504" t="s">
        <v>516</v>
      </c>
      <c r="C504" t="s">
        <v>21</v>
      </c>
      <c r="D504">
        <v>3087</v>
      </c>
      <c r="E504" t="s">
        <v>517</v>
      </c>
      <c r="F504" t="s">
        <v>519</v>
      </c>
      <c r="G504" t="s">
        <v>518</v>
      </c>
      <c r="H504">
        <v>30870017960538</v>
      </c>
      <c r="I504" t="s">
        <v>520</v>
      </c>
      <c r="J504">
        <v>5.03</v>
      </c>
      <c r="K504" t="s">
        <v>372</v>
      </c>
      <c r="L504">
        <v>10000</v>
      </c>
    </row>
    <row r="505" spans="1:12" x14ac:dyDescent="0.25">
      <c r="A505" t="s">
        <v>582</v>
      </c>
      <c r="B505" s="1">
        <v>44630.555613425924</v>
      </c>
      <c r="C505" t="s">
        <v>21</v>
      </c>
      <c r="D505">
        <v>3213</v>
      </c>
      <c r="E505" t="s">
        <v>583</v>
      </c>
      <c r="F505" t="s">
        <v>198</v>
      </c>
      <c r="G505" t="s">
        <v>584</v>
      </c>
      <c r="H505">
        <v>32130017963993</v>
      </c>
      <c r="I505" t="s">
        <v>585</v>
      </c>
      <c r="J505">
        <v>4.8</v>
      </c>
      <c r="K505" t="s">
        <v>586</v>
      </c>
      <c r="L505">
        <v>10000</v>
      </c>
    </row>
    <row r="506" spans="1:12" x14ac:dyDescent="0.25">
      <c r="A506" t="s">
        <v>594</v>
      </c>
      <c r="B506" t="s">
        <v>595</v>
      </c>
      <c r="C506" t="s">
        <v>21</v>
      </c>
      <c r="D506">
        <v>1593</v>
      </c>
      <c r="E506" t="s">
        <v>596</v>
      </c>
      <c r="F506" t="s">
        <v>232</v>
      </c>
      <c r="G506" t="s">
        <v>231</v>
      </c>
      <c r="H506">
        <v>15930017962675</v>
      </c>
      <c r="I506" t="s">
        <v>597</v>
      </c>
      <c r="J506">
        <v>4.1020000000000003</v>
      </c>
      <c r="K506" t="s">
        <v>598</v>
      </c>
      <c r="L506">
        <v>10000</v>
      </c>
    </row>
    <row r="507" spans="1:12" x14ac:dyDescent="0.25">
      <c r="A507" t="s">
        <v>797</v>
      </c>
      <c r="B507" t="s">
        <v>798</v>
      </c>
      <c r="C507" t="s">
        <v>21</v>
      </c>
      <c r="D507">
        <v>3537</v>
      </c>
      <c r="E507" t="s">
        <v>799</v>
      </c>
      <c r="F507" t="s">
        <v>306</v>
      </c>
      <c r="G507" t="s">
        <v>800</v>
      </c>
      <c r="H507">
        <v>35370017961416</v>
      </c>
      <c r="I507" t="s">
        <v>801</v>
      </c>
      <c r="J507">
        <v>3.8</v>
      </c>
      <c r="K507" t="s">
        <v>802</v>
      </c>
      <c r="L507">
        <v>10000</v>
      </c>
    </row>
    <row r="508" spans="1:12" x14ac:dyDescent="0.25">
      <c r="A508" t="s">
        <v>828</v>
      </c>
      <c r="B508" t="s">
        <v>829</v>
      </c>
      <c r="C508" t="s">
        <v>21</v>
      </c>
      <c r="D508">
        <v>275</v>
      </c>
      <c r="E508" t="s">
        <v>830</v>
      </c>
      <c r="F508" t="s">
        <v>163</v>
      </c>
      <c r="G508" t="s">
        <v>831</v>
      </c>
      <c r="H508">
        <v>2750017958478</v>
      </c>
      <c r="I508" t="s">
        <v>832</v>
      </c>
      <c r="J508">
        <v>3</v>
      </c>
      <c r="K508" t="s">
        <v>833</v>
      </c>
      <c r="L508">
        <v>10000</v>
      </c>
    </row>
    <row r="509" spans="1:12" x14ac:dyDescent="0.25">
      <c r="A509" t="s">
        <v>847</v>
      </c>
      <c r="B509" t="s">
        <v>848</v>
      </c>
      <c r="C509" t="s">
        <v>21</v>
      </c>
      <c r="D509">
        <v>2903</v>
      </c>
      <c r="E509" t="s">
        <v>849</v>
      </c>
      <c r="F509" t="s">
        <v>525</v>
      </c>
      <c r="G509" t="s">
        <v>524</v>
      </c>
      <c r="H509">
        <v>29030017962816</v>
      </c>
      <c r="I509" t="s">
        <v>850</v>
      </c>
      <c r="J509">
        <v>3.5</v>
      </c>
      <c r="K509" t="s">
        <v>851</v>
      </c>
      <c r="L509">
        <v>10000</v>
      </c>
    </row>
    <row r="510" spans="1:12" x14ac:dyDescent="0.25">
      <c r="A510" t="s">
        <v>863</v>
      </c>
      <c r="B510" t="s">
        <v>864</v>
      </c>
      <c r="C510" t="s">
        <v>21</v>
      </c>
      <c r="D510">
        <v>461</v>
      </c>
      <c r="E510" t="s">
        <v>865</v>
      </c>
      <c r="F510" t="s">
        <v>385</v>
      </c>
      <c r="G510" t="s">
        <v>866</v>
      </c>
      <c r="H510">
        <v>4610017959508</v>
      </c>
      <c r="I510" t="s">
        <v>867</v>
      </c>
      <c r="J510">
        <v>3.85</v>
      </c>
      <c r="K510" t="s">
        <v>868</v>
      </c>
      <c r="L510">
        <v>10000</v>
      </c>
    </row>
    <row r="511" spans="1:12" x14ac:dyDescent="0.25">
      <c r="A511" t="s">
        <v>928</v>
      </c>
      <c r="B511" t="s">
        <v>929</v>
      </c>
      <c r="C511" t="s">
        <v>354</v>
      </c>
      <c r="D511">
        <v>516</v>
      </c>
      <c r="E511" t="s">
        <v>930</v>
      </c>
      <c r="F511" t="s">
        <v>284</v>
      </c>
      <c r="G511" t="s">
        <v>913</v>
      </c>
      <c r="H511">
        <v>5160017961343</v>
      </c>
      <c r="I511" t="s">
        <v>931</v>
      </c>
      <c r="J511">
        <v>9.9</v>
      </c>
      <c r="K511" t="s">
        <v>932</v>
      </c>
      <c r="L511">
        <v>10000</v>
      </c>
    </row>
    <row r="512" spans="1:12" x14ac:dyDescent="0.25">
      <c r="A512" t="s">
        <v>1070</v>
      </c>
      <c r="B512" t="s">
        <v>1071</v>
      </c>
      <c r="C512" t="s">
        <v>21</v>
      </c>
      <c r="D512">
        <v>2693</v>
      </c>
      <c r="E512" t="s">
        <v>1072</v>
      </c>
      <c r="F512" t="s">
        <v>198</v>
      </c>
      <c r="G512" t="s">
        <v>1073</v>
      </c>
      <c r="H512">
        <v>26930017959572</v>
      </c>
      <c r="I512" t="s">
        <v>81</v>
      </c>
      <c r="J512">
        <v>3.1</v>
      </c>
      <c r="K512" t="s">
        <v>1074</v>
      </c>
      <c r="L512">
        <v>10000</v>
      </c>
    </row>
    <row r="513" spans="1:12" x14ac:dyDescent="0.25">
      <c r="A513" t="s">
        <v>1164</v>
      </c>
      <c r="B513" t="s">
        <v>1165</v>
      </c>
      <c r="C513" t="s">
        <v>368</v>
      </c>
      <c r="D513">
        <v>2378</v>
      </c>
      <c r="E513" t="s">
        <v>1166</v>
      </c>
      <c r="F513" t="s">
        <v>72</v>
      </c>
      <c r="G513" t="s">
        <v>71</v>
      </c>
      <c r="H513">
        <v>23780017959739</v>
      </c>
      <c r="I513" t="s">
        <v>1167</v>
      </c>
      <c r="J513">
        <v>3</v>
      </c>
      <c r="K513" t="s">
        <v>1168</v>
      </c>
      <c r="L513">
        <v>10000</v>
      </c>
    </row>
    <row r="514" spans="1:12" x14ac:dyDescent="0.25">
      <c r="A514" t="s">
        <v>1237</v>
      </c>
      <c r="B514" t="s">
        <v>1238</v>
      </c>
      <c r="C514" t="s">
        <v>21</v>
      </c>
      <c r="D514">
        <v>462</v>
      </c>
      <c r="E514" t="s">
        <v>1239</v>
      </c>
      <c r="F514" t="s">
        <v>1241</v>
      </c>
      <c r="G514" t="s">
        <v>1240</v>
      </c>
      <c r="H514">
        <v>4620017963209</v>
      </c>
      <c r="I514" t="s">
        <v>1242</v>
      </c>
      <c r="J514">
        <v>5</v>
      </c>
      <c r="K514" t="s">
        <v>1243</v>
      </c>
      <c r="L514">
        <v>10000</v>
      </c>
    </row>
    <row r="515" spans="1:12" x14ac:dyDescent="0.25">
      <c r="A515" t="s">
        <v>1490</v>
      </c>
      <c r="B515" t="s">
        <v>1491</v>
      </c>
      <c r="C515" t="s">
        <v>21</v>
      </c>
      <c r="D515">
        <v>2232</v>
      </c>
      <c r="E515" t="s">
        <v>1450</v>
      </c>
      <c r="F515" t="s">
        <v>88</v>
      </c>
      <c r="G515" t="s">
        <v>1451</v>
      </c>
      <c r="H515">
        <v>22320017963685</v>
      </c>
      <c r="I515" t="s">
        <v>1492</v>
      </c>
      <c r="J515">
        <v>5</v>
      </c>
      <c r="K515" t="s">
        <v>1493</v>
      </c>
      <c r="L515">
        <v>10000</v>
      </c>
    </row>
    <row r="516" spans="1:12" x14ac:dyDescent="0.25">
      <c r="A516" t="s">
        <v>1499</v>
      </c>
      <c r="B516" t="s">
        <v>1500</v>
      </c>
      <c r="C516" t="s">
        <v>21</v>
      </c>
      <c r="D516">
        <v>3460</v>
      </c>
      <c r="E516" t="s">
        <v>1501</v>
      </c>
      <c r="F516" t="s">
        <v>371</v>
      </c>
      <c r="G516" t="s">
        <v>370</v>
      </c>
      <c r="H516">
        <v>34600017959998</v>
      </c>
      <c r="I516" t="s">
        <v>1502</v>
      </c>
      <c r="J516">
        <v>3.1</v>
      </c>
      <c r="K516" t="s">
        <v>1503</v>
      </c>
      <c r="L516">
        <v>10000</v>
      </c>
    </row>
    <row r="517" spans="1:12" x14ac:dyDescent="0.25">
      <c r="A517" t="s">
        <v>1668</v>
      </c>
      <c r="B517" t="s">
        <v>1669</v>
      </c>
      <c r="C517" t="s">
        <v>21</v>
      </c>
      <c r="D517">
        <v>1279</v>
      </c>
      <c r="E517" t="s">
        <v>1670</v>
      </c>
      <c r="F517" t="s">
        <v>298</v>
      </c>
      <c r="G517" t="s">
        <v>297</v>
      </c>
      <c r="H517">
        <v>12790017963393</v>
      </c>
      <c r="I517" t="s">
        <v>1671</v>
      </c>
      <c r="J517">
        <v>2.95</v>
      </c>
      <c r="K517" t="s">
        <v>1672</v>
      </c>
      <c r="L517">
        <v>10000</v>
      </c>
    </row>
    <row r="518" spans="1:12" x14ac:dyDescent="0.25">
      <c r="A518" t="s">
        <v>1692</v>
      </c>
      <c r="B518" t="s">
        <v>1693</v>
      </c>
      <c r="C518" t="s">
        <v>21</v>
      </c>
      <c r="D518">
        <v>3066</v>
      </c>
      <c r="E518" t="s">
        <v>1694</v>
      </c>
      <c r="F518" t="s">
        <v>1241</v>
      </c>
      <c r="G518" t="s">
        <v>1695</v>
      </c>
      <c r="H518">
        <v>30660017959479</v>
      </c>
      <c r="I518" t="s">
        <v>1696</v>
      </c>
      <c r="J518">
        <v>5.26</v>
      </c>
      <c r="K518" t="s">
        <v>1697</v>
      </c>
      <c r="L518">
        <v>10000</v>
      </c>
    </row>
    <row r="519" spans="1:12" x14ac:dyDescent="0.25">
      <c r="A519" t="s">
        <v>1764</v>
      </c>
      <c r="B519" t="s">
        <v>1765</v>
      </c>
      <c r="C519" t="s">
        <v>21</v>
      </c>
      <c r="D519">
        <v>1884</v>
      </c>
      <c r="E519" t="s">
        <v>1766</v>
      </c>
      <c r="F519" t="s">
        <v>446</v>
      </c>
      <c r="G519" t="s">
        <v>1003</v>
      </c>
      <c r="H519">
        <v>18840017958587</v>
      </c>
      <c r="I519" t="s">
        <v>1767</v>
      </c>
      <c r="J519">
        <v>4.0999999999999996</v>
      </c>
      <c r="K519" t="s">
        <v>1768</v>
      </c>
      <c r="L519">
        <v>10000</v>
      </c>
    </row>
    <row r="520" spans="1:12" x14ac:dyDescent="0.25">
      <c r="A520" t="s">
        <v>1854</v>
      </c>
      <c r="B520" t="s">
        <v>1855</v>
      </c>
      <c r="C520" t="s">
        <v>21</v>
      </c>
      <c r="D520">
        <v>149</v>
      </c>
      <c r="E520" t="s">
        <v>812</v>
      </c>
      <c r="F520" t="s">
        <v>749</v>
      </c>
      <c r="G520" t="s">
        <v>813</v>
      </c>
      <c r="H520">
        <v>1490017959503</v>
      </c>
      <c r="I520" t="s">
        <v>1856</v>
      </c>
      <c r="J520">
        <v>5.8</v>
      </c>
      <c r="K520" t="s">
        <v>1857</v>
      </c>
      <c r="L520">
        <v>10000</v>
      </c>
    </row>
    <row r="521" spans="1:12" x14ac:dyDescent="0.25">
      <c r="A521" t="s">
        <v>2074</v>
      </c>
      <c r="B521" t="s">
        <v>2075</v>
      </c>
      <c r="C521" t="s">
        <v>21</v>
      </c>
      <c r="D521">
        <v>16</v>
      </c>
      <c r="E521" t="s">
        <v>2076</v>
      </c>
      <c r="F521" t="s">
        <v>1297</v>
      </c>
      <c r="G521" t="s">
        <v>2077</v>
      </c>
      <c r="H521">
        <v>160017959331</v>
      </c>
      <c r="I521" t="s">
        <v>2078</v>
      </c>
      <c r="J521">
        <v>3.01</v>
      </c>
      <c r="K521" t="s">
        <v>2079</v>
      </c>
      <c r="L521">
        <v>10000</v>
      </c>
    </row>
    <row r="522" spans="1:12" x14ac:dyDescent="0.25">
      <c r="A522" t="s">
        <v>2128</v>
      </c>
      <c r="B522" t="s">
        <v>2129</v>
      </c>
      <c r="C522" t="s">
        <v>21</v>
      </c>
      <c r="D522">
        <v>1348</v>
      </c>
      <c r="E522" t="s">
        <v>2130</v>
      </c>
      <c r="F522" t="s">
        <v>1241</v>
      </c>
      <c r="G522" t="s">
        <v>1240</v>
      </c>
      <c r="H522">
        <v>13480017962958</v>
      </c>
      <c r="I522" t="s">
        <v>2131</v>
      </c>
      <c r="J522">
        <v>3</v>
      </c>
      <c r="K522" t="s">
        <v>2132</v>
      </c>
      <c r="L522">
        <v>10000</v>
      </c>
    </row>
    <row r="523" spans="1:12" x14ac:dyDescent="0.25">
      <c r="A523" t="s">
        <v>2159</v>
      </c>
      <c r="B523" t="s">
        <v>2160</v>
      </c>
      <c r="C523" t="s">
        <v>354</v>
      </c>
      <c r="D523">
        <v>1983</v>
      </c>
      <c r="E523" t="s">
        <v>2161</v>
      </c>
      <c r="F523" t="s">
        <v>35</v>
      </c>
      <c r="G523" t="s">
        <v>1309</v>
      </c>
      <c r="H523">
        <v>19830017959280</v>
      </c>
      <c r="I523" t="s">
        <v>2162</v>
      </c>
      <c r="J523">
        <v>4.0999999999999996</v>
      </c>
      <c r="K523" t="s">
        <v>2163</v>
      </c>
      <c r="L523">
        <v>10000</v>
      </c>
    </row>
    <row r="524" spans="1:12" x14ac:dyDescent="0.25">
      <c r="A524" t="s">
        <v>2180</v>
      </c>
      <c r="B524" s="1">
        <v>44872.521435185183</v>
      </c>
      <c r="C524" t="s">
        <v>21</v>
      </c>
      <c r="D524">
        <v>3898</v>
      </c>
      <c r="E524" t="s">
        <v>2181</v>
      </c>
      <c r="F524" t="s">
        <v>58</v>
      </c>
      <c r="G524" t="s">
        <v>2182</v>
      </c>
      <c r="H524">
        <v>38980017960979</v>
      </c>
      <c r="I524" t="s">
        <v>2183</v>
      </c>
      <c r="J524">
        <v>3.5</v>
      </c>
      <c r="K524" t="s">
        <v>2184</v>
      </c>
      <c r="L524">
        <v>10000</v>
      </c>
    </row>
    <row r="525" spans="1:12" x14ac:dyDescent="0.25">
      <c r="A525" t="s">
        <v>2196</v>
      </c>
      <c r="B525" t="s">
        <v>2197</v>
      </c>
      <c r="C525" t="s">
        <v>21</v>
      </c>
      <c r="D525">
        <v>1883</v>
      </c>
      <c r="E525" t="s">
        <v>2198</v>
      </c>
      <c r="F525" t="s">
        <v>538</v>
      </c>
      <c r="G525" t="s">
        <v>1660</v>
      </c>
      <c r="H525">
        <v>18830017959708</v>
      </c>
      <c r="I525" t="s">
        <v>2199</v>
      </c>
      <c r="J525">
        <v>5</v>
      </c>
      <c r="K525" t="s">
        <v>2200</v>
      </c>
      <c r="L525">
        <v>10000</v>
      </c>
    </row>
    <row r="526" spans="1:12" x14ac:dyDescent="0.25">
      <c r="A526" t="s">
        <v>2201</v>
      </c>
      <c r="B526" t="s">
        <v>2202</v>
      </c>
      <c r="C526" t="s">
        <v>21</v>
      </c>
      <c r="D526">
        <v>2089</v>
      </c>
      <c r="E526" t="s">
        <v>2203</v>
      </c>
      <c r="F526" t="s">
        <v>1201</v>
      </c>
      <c r="G526" t="s">
        <v>1200</v>
      </c>
      <c r="H526">
        <v>20890017961840</v>
      </c>
      <c r="I526" t="s">
        <v>2204</v>
      </c>
      <c r="J526">
        <v>2.9</v>
      </c>
      <c r="K526" t="s">
        <v>2205</v>
      </c>
      <c r="L526">
        <v>10000</v>
      </c>
    </row>
    <row r="527" spans="1:12" x14ac:dyDescent="0.25">
      <c r="A527" t="s">
        <v>2237</v>
      </c>
      <c r="B527" t="s">
        <v>2238</v>
      </c>
      <c r="C527" t="s">
        <v>21</v>
      </c>
      <c r="D527">
        <v>1672</v>
      </c>
      <c r="E527" t="s">
        <v>2239</v>
      </c>
      <c r="F527" t="s">
        <v>232</v>
      </c>
      <c r="G527" t="s">
        <v>2240</v>
      </c>
      <c r="H527">
        <v>16720017959223</v>
      </c>
      <c r="I527" t="s">
        <v>2241</v>
      </c>
      <c r="J527">
        <v>2.8679999999999999</v>
      </c>
      <c r="K527" t="s">
        <v>2242</v>
      </c>
      <c r="L527">
        <v>10000</v>
      </c>
    </row>
    <row r="528" spans="1:12" x14ac:dyDescent="0.25">
      <c r="A528" t="s">
        <v>2249</v>
      </c>
      <c r="B528" t="s">
        <v>2250</v>
      </c>
      <c r="C528" t="s">
        <v>354</v>
      </c>
      <c r="D528">
        <v>3216</v>
      </c>
      <c r="E528" t="s">
        <v>2251</v>
      </c>
      <c r="F528" t="s">
        <v>687</v>
      </c>
      <c r="G528" t="s">
        <v>2252</v>
      </c>
      <c r="H528">
        <v>32160017962467</v>
      </c>
      <c r="I528" t="s">
        <v>2253</v>
      </c>
      <c r="J528">
        <v>4.4000000000000004</v>
      </c>
      <c r="K528" t="s">
        <v>2254</v>
      </c>
      <c r="L528">
        <v>10000</v>
      </c>
    </row>
    <row r="529" spans="1:12" x14ac:dyDescent="0.25">
      <c r="A529" t="s">
        <v>2414</v>
      </c>
      <c r="B529" t="s">
        <v>2415</v>
      </c>
      <c r="C529" t="s">
        <v>21</v>
      </c>
      <c r="D529">
        <v>1126</v>
      </c>
      <c r="E529" t="s">
        <v>2416</v>
      </c>
      <c r="F529" t="s">
        <v>163</v>
      </c>
      <c r="G529" t="s">
        <v>1517</v>
      </c>
      <c r="H529">
        <v>11260017962478</v>
      </c>
      <c r="I529" t="s">
        <v>2417</v>
      </c>
      <c r="J529">
        <v>3.8</v>
      </c>
      <c r="K529" t="s">
        <v>2418</v>
      </c>
      <c r="L529">
        <v>10000</v>
      </c>
    </row>
    <row r="530" spans="1:12" x14ac:dyDescent="0.25">
      <c r="A530" t="s">
        <v>2494</v>
      </c>
      <c r="B530" t="s">
        <v>2495</v>
      </c>
      <c r="C530" t="s">
        <v>21</v>
      </c>
      <c r="D530">
        <v>487</v>
      </c>
      <c r="E530" t="s">
        <v>2497</v>
      </c>
      <c r="F530" t="s">
        <v>476</v>
      </c>
      <c r="G530" t="s">
        <v>2498</v>
      </c>
      <c r="H530">
        <v>4870017962658</v>
      </c>
      <c r="I530" t="s">
        <v>2499</v>
      </c>
      <c r="J530">
        <v>3</v>
      </c>
      <c r="K530" t="s">
        <v>2500</v>
      </c>
      <c r="L530">
        <v>10000</v>
      </c>
    </row>
    <row r="531" spans="1:12" x14ac:dyDescent="0.25">
      <c r="A531" t="s">
        <v>2505</v>
      </c>
      <c r="B531" t="s">
        <v>2506</v>
      </c>
      <c r="C531" t="s">
        <v>21</v>
      </c>
      <c r="D531">
        <v>2808</v>
      </c>
      <c r="E531" t="s">
        <v>2507</v>
      </c>
      <c r="F531" t="s">
        <v>385</v>
      </c>
      <c r="G531" t="s">
        <v>866</v>
      </c>
      <c r="H531">
        <v>28080017961623</v>
      </c>
      <c r="I531" t="s">
        <v>1425</v>
      </c>
      <c r="J531">
        <v>2.9809999999999999</v>
      </c>
      <c r="K531" t="s">
        <v>2508</v>
      </c>
      <c r="L531">
        <v>10000</v>
      </c>
    </row>
    <row r="532" spans="1:12" x14ac:dyDescent="0.25">
      <c r="A532" t="s">
        <v>2546</v>
      </c>
      <c r="B532" t="s">
        <v>2547</v>
      </c>
      <c r="C532" t="s">
        <v>21</v>
      </c>
      <c r="D532">
        <v>3315</v>
      </c>
      <c r="E532" t="s">
        <v>2548</v>
      </c>
      <c r="F532" t="s">
        <v>1021</v>
      </c>
      <c r="G532" t="s">
        <v>2549</v>
      </c>
      <c r="H532">
        <v>33150017958434</v>
      </c>
      <c r="I532" t="s">
        <v>2550</v>
      </c>
      <c r="J532">
        <v>6.4</v>
      </c>
      <c r="K532" t="s">
        <v>2551</v>
      </c>
      <c r="L532">
        <v>10000</v>
      </c>
    </row>
    <row r="533" spans="1:12" x14ac:dyDescent="0.25">
      <c r="A533" t="s">
        <v>2582</v>
      </c>
      <c r="B533" t="s">
        <v>2583</v>
      </c>
      <c r="C533" t="s">
        <v>21</v>
      </c>
      <c r="D533">
        <v>2645</v>
      </c>
      <c r="E533" t="s">
        <v>2584</v>
      </c>
      <c r="F533" t="s">
        <v>183</v>
      </c>
      <c r="G533" t="s">
        <v>183</v>
      </c>
      <c r="H533">
        <v>26450017960144</v>
      </c>
      <c r="I533" t="s">
        <v>2585</v>
      </c>
      <c r="J533">
        <v>3</v>
      </c>
      <c r="K533" t="s">
        <v>2586</v>
      </c>
      <c r="L533">
        <v>10000</v>
      </c>
    </row>
    <row r="534" spans="1:12" x14ac:dyDescent="0.25">
      <c r="A534" t="s">
        <v>2612</v>
      </c>
      <c r="B534" t="s">
        <v>2613</v>
      </c>
      <c r="C534" t="s">
        <v>21</v>
      </c>
      <c r="D534">
        <v>1054</v>
      </c>
      <c r="E534" t="s">
        <v>2614</v>
      </c>
      <c r="F534" t="s">
        <v>427</v>
      </c>
      <c r="G534" t="s">
        <v>426</v>
      </c>
      <c r="H534">
        <v>10540017960339</v>
      </c>
      <c r="I534" t="s">
        <v>1864</v>
      </c>
      <c r="J534">
        <v>3.4</v>
      </c>
      <c r="K534" t="s">
        <v>2615</v>
      </c>
      <c r="L534">
        <v>10000</v>
      </c>
    </row>
    <row r="535" spans="1:12" x14ac:dyDescent="0.25">
      <c r="A535" t="s">
        <v>2767</v>
      </c>
      <c r="B535" t="s">
        <v>2768</v>
      </c>
      <c r="C535" t="s">
        <v>21</v>
      </c>
      <c r="D535">
        <v>417</v>
      </c>
      <c r="E535" t="s">
        <v>2769</v>
      </c>
      <c r="F535" t="s">
        <v>72</v>
      </c>
      <c r="G535" t="s">
        <v>1411</v>
      </c>
      <c r="H535">
        <v>4170017960334</v>
      </c>
      <c r="I535" t="s">
        <v>2770</v>
      </c>
      <c r="J535">
        <v>4</v>
      </c>
      <c r="K535" t="s">
        <v>2771</v>
      </c>
      <c r="L535">
        <v>10000</v>
      </c>
    </row>
    <row r="536" spans="1:12" x14ac:dyDescent="0.25">
      <c r="A536" t="s">
        <v>2809</v>
      </c>
      <c r="B536" t="s">
        <v>2810</v>
      </c>
      <c r="C536" t="s">
        <v>21</v>
      </c>
      <c r="D536">
        <v>1691</v>
      </c>
      <c r="E536" t="s">
        <v>2811</v>
      </c>
      <c r="F536" t="s">
        <v>1605</v>
      </c>
      <c r="G536" t="s">
        <v>2812</v>
      </c>
      <c r="H536">
        <v>16910017963384</v>
      </c>
      <c r="I536" t="s">
        <v>2813</v>
      </c>
      <c r="J536">
        <v>8.1</v>
      </c>
      <c r="K536" t="s">
        <v>2814</v>
      </c>
      <c r="L536">
        <v>10000</v>
      </c>
    </row>
    <row r="537" spans="1:12" x14ac:dyDescent="0.25">
      <c r="A537" t="s">
        <v>2881</v>
      </c>
      <c r="B537" t="s">
        <v>2882</v>
      </c>
      <c r="C537" t="s">
        <v>21</v>
      </c>
      <c r="D537">
        <v>3219</v>
      </c>
      <c r="E537" t="s">
        <v>2883</v>
      </c>
      <c r="F537" t="s">
        <v>258</v>
      </c>
      <c r="G537" t="s">
        <v>2884</v>
      </c>
      <c r="H537">
        <v>32190017958475</v>
      </c>
      <c r="I537" t="s">
        <v>2885</v>
      </c>
      <c r="J537">
        <v>10.1</v>
      </c>
      <c r="K537" t="s">
        <v>2886</v>
      </c>
      <c r="L537">
        <v>10000</v>
      </c>
    </row>
    <row r="538" spans="1:12" x14ac:dyDescent="0.25">
      <c r="A538" t="s">
        <v>3024</v>
      </c>
      <c r="B538" t="s">
        <v>3025</v>
      </c>
      <c r="C538" t="s">
        <v>21</v>
      </c>
      <c r="D538">
        <v>886</v>
      </c>
      <c r="E538" t="s">
        <v>3026</v>
      </c>
      <c r="F538" t="s">
        <v>476</v>
      </c>
      <c r="G538" t="s">
        <v>2498</v>
      </c>
      <c r="H538">
        <v>8860017962847</v>
      </c>
      <c r="I538" t="s">
        <v>3027</v>
      </c>
      <c r="J538">
        <v>3.3420000000000001</v>
      </c>
      <c r="K538" t="s">
        <v>3028</v>
      </c>
      <c r="L538">
        <v>10000</v>
      </c>
    </row>
    <row r="539" spans="1:12" x14ac:dyDescent="0.25">
      <c r="A539" t="s">
        <v>3051</v>
      </c>
      <c r="B539" t="s">
        <v>3052</v>
      </c>
      <c r="C539" t="s">
        <v>3053</v>
      </c>
      <c r="D539">
        <v>3929</v>
      </c>
      <c r="E539" t="s">
        <v>3055</v>
      </c>
      <c r="F539" t="s">
        <v>427</v>
      </c>
      <c r="G539" t="s">
        <v>1153</v>
      </c>
      <c r="H539">
        <v>39290017960285</v>
      </c>
      <c r="I539" t="s">
        <v>3056</v>
      </c>
      <c r="J539">
        <v>3.9</v>
      </c>
      <c r="K539" t="s">
        <v>3057</v>
      </c>
      <c r="L539">
        <v>10000</v>
      </c>
    </row>
    <row r="540" spans="1:12" x14ac:dyDescent="0.25">
      <c r="A540" t="s">
        <v>3069</v>
      </c>
      <c r="B540" t="s">
        <v>3070</v>
      </c>
      <c r="C540" t="s">
        <v>21</v>
      </c>
      <c r="D540">
        <v>1431</v>
      </c>
      <c r="E540" t="s">
        <v>3071</v>
      </c>
      <c r="F540" t="s">
        <v>175</v>
      </c>
      <c r="G540" t="s">
        <v>3072</v>
      </c>
      <c r="H540">
        <v>14310017962953</v>
      </c>
      <c r="I540" t="s">
        <v>3073</v>
      </c>
      <c r="J540">
        <v>8.6999999999999993</v>
      </c>
      <c r="K540" t="s">
        <v>3074</v>
      </c>
      <c r="L540">
        <v>10000</v>
      </c>
    </row>
    <row r="541" spans="1:12" x14ac:dyDescent="0.25">
      <c r="A541" t="s">
        <v>3079</v>
      </c>
      <c r="B541" t="s">
        <v>3080</v>
      </c>
      <c r="C541" t="s">
        <v>21</v>
      </c>
      <c r="D541">
        <v>1598</v>
      </c>
      <c r="E541" t="s">
        <v>3081</v>
      </c>
      <c r="F541" t="s">
        <v>95</v>
      </c>
      <c r="G541" t="s">
        <v>1626</v>
      </c>
      <c r="H541">
        <v>15980017961596</v>
      </c>
      <c r="I541" t="s">
        <v>3082</v>
      </c>
      <c r="J541">
        <v>4.3</v>
      </c>
      <c r="K541" t="s">
        <v>3083</v>
      </c>
      <c r="L541">
        <v>10000</v>
      </c>
    </row>
    <row r="542" spans="1:12" x14ac:dyDescent="0.25">
      <c r="A542" t="s">
        <v>3122</v>
      </c>
      <c r="B542" t="s">
        <v>3123</v>
      </c>
      <c r="C542" t="s">
        <v>21</v>
      </c>
      <c r="D542">
        <v>2137</v>
      </c>
      <c r="E542" t="s">
        <v>3124</v>
      </c>
      <c r="F542" t="s">
        <v>284</v>
      </c>
      <c r="G542" t="s">
        <v>3125</v>
      </c>
      <c r="H542">
        <v>21370017960877</v>
      </c>
      <c r="I542" t="s">
        <v>3126</v>
      </c>
      <c r="J542">
        <v>5.0999999999999996</v>
      </c>
      <c r="K542" t="s">
        <v>3127</v>
      </c>
      <c r="L542">
        <v>10000</v>
      </c>
    </row>
    <row r="543" spans="1:12" x14ac:dyDescent="0.25">
      <c r="A543" t="s">
        <v>3164</v>
      </c>
      <c r="B543" t="s">
        <v>3165</v>
      </c>
      <c r="C543" t="s">
        <v>21</v>
      </c>
      <c r="D543">
        <v>2181</v>
      </c>
      <c r="E543" t="s">
        <v>3166</v>
      </c>
      <c r="F543" t="s">
        <v>175</v>
      </c>
      <c r="G543" t="s">
        <v>3072</v>
      </c>
      <c r="H543">
        <v>21810017961666</v>
      </c>
      <c r="I543" t="s">
        <v>3167</v>
      </c>
      <c r="J543">
        <v>3.5</v>
      </c>
      <c r="K543" t="s">
        <v>3168</v>
      </c>
      <c r="L543">
        <v>10000</v>
      </c>
    </row>
    <row r="544" spans="1:12" x14ac:dyDescent="0.25">
      <c r="A544" t="s">
        <v>3194</v>
      </c>
      <c r="B544" t="s">
        <v>3195</v>
      </c>
      <c r="C544" t="s">
        <v>21</v>
      </c>
      <c r="D544">
        <v>2171</v>
      </c>
      <c r="E544" t="s">
        <v>3196</v>
      </c>
      <c r="F544" t="s">
        <v>306</v>
      </c>
      <c r="G544" t="s">
        <v>305</v>
      </c>
      <c r="H544">
        <v>21710017960905</v>
      </c>
      <c r="I544" t="s">
        <v>3197</v>
      </c>
      <c r="J544">
        <v>10.3</v>
      </c>
      <c r="K544" t="s">
        <v>3198</v>
      </c>
      <c r="L544">
        <v>10000</v>
      </c>
    </row>
    <row r="545" spans="1:12" x14ac:dyDescent="0.25">
      <c r="A545" t="s">
        <v>3205</v>
      </c>
      <c r="B545" t="s">
        <v>3206</v>
      </c>
      <c r="C545" t="s">
        <v>21</v>
      </c>
      <c r="D545">
        <v>3064</v>
      </c>
      <c r="E545" t="s">
        <v>3207</v>
      </c>
      <c r="F545" t="s">
        <v>95</v>
      </c>
      <c r="G545" t="s">
        <v>1655</v>
      </c>
      <c r="H545">
        <v>30640017962977</v>
      </c>
      <c r="I545" t="s">
        <v>3208</v>
      </c>
      <c r="J545">
        <v>3.2</v>
      </c>
      <c r="K545" t="s">
        <v>3209</v>
      </c>
      <c r="L545">
        <v>10000</v>
      </c>
    </row>
    <row r="546" spans="1:12" x14ac:dyDescent="0.25">
      <c r="A546" t="s">
        <v>3304</v>
      </c>
      <c r="B546" t="s">
        <v>3305</v>
      </c>
      <c r="C546" t="s">
        <v>21</v>
      </c>
      <c r="D546">
        <v>2708</v>
      </c>
      <c r="E546" t="s">
        <v>3306</v>
      </c>
      <c r="F546" t="s">
        <v>778</v>
      </c>
      <c r="G546" t="s">
        <v>3202</v>
      </c>
      <c r="H546">
        <v>27080017961043</v>
      </c>
      <c r="I546" t="s">
        <v>3307</v>
      </c>
      <c r="J546">
        <v>4</v>
      </c>
      <c r="K546" t="s">
        <v>3308</v>
      </c>
      <c r="L546">
        <v>10000</v>
      </c>
    </row>
    <row r="547" spans="1:12" x14ac:dyDescent="0.25">
      <c r="A547" t="s">
        <v>3313</v>
      </c>
      <c r="B547" t="s">
        <v>3314</v>
      </c>
      <c r="C547" t="s">
        <v>21</v>
      </c>
      <c r="D547">
        <v>770</v>
      </c>
      <c r="E547" t="s">
        <v>3315</v>
      </c>
      <c r="F547" t="s">
        <v>638</v>
      </c>
      <c r="G547" t="s">
        <v>3316</v>
      </c>
      <c r="H547">
        <v>7700017960511</v>
      </c>
      <c r="I547" t="s">
        <v>3317</v>
      </c>
      <c r="J547">
        <v>4.3</v>
      </c>
      <c r="K547" t="s">
        <v>3318</v>
      </c>
      <c r="L547">
        <v>10000</v>
      </c>
    </row>
    <row r="548" spans="1:12" x14ac:dyDescent="0.25">
      <c r="A548" t="s">
        <v>3398</v>
      </c>
      <c r="B548" t="s">
        <v>3399</v>
      </c>
      <c r="C548" t="s">
        <v>21</v>
      </c>
      <c r="D548">
        <v>3213</v>
      </c>
      <c r="E548" t="s">
        <v>583</v>
      </c>
      <c r="F548" t="s">
        <v>198</v>
      </c>
      <c r="G548" t="s">
        <v>584</v>
      </c>
      <c r="H548">
        <v>32130017958793</v>
      </c>
      <c r="I548" t="s">
        <v>3400</v>
      </c>
      <c r="J548">
        <v>4.3</v>
      </c>
      <c r="K548" t="s">
        <v>2242</v>
      </c>
      <c r="L548">
        <v>10000</v>
      </c>
    </row>
    <row r="549" spans="1:12" x14ac:dyDescent="0.25">
      <c r="A549" t="s">
        <v>3435</v>
      </c>
      <c r="B549" t="s">
        <v>3436</v>
      </c>
      <c r="C549" t="s">
        <v>21</v>
      </c>
      <c r="D549">
        <v>3895</v>
      </c>
      <c r="E549" t="s">
        <v>3437</v>
      </c>
      <c r="F549" t="s">
        <v>306</v>
      </c>
      <c r="G549" t="s">
        <v>800</v>
      </c>
      <c r="H549">
        <v>38950017963438</v>
      </c>
      <c r="I549" t="s">
        <v>3438</v>
      </c>
      <c r="J549">
        <v>5.3</v>
      </c>
      <c r="K549" t="s">
        <v>3439</v>
      </c>
      <c r="L549">
        <v>10000</v>
      </c>
    </row>
    <row r="550" spans="1:12" x14ac:dyDescent="0.25">
      <c r="A550" t="s">
        <v>3547</v>
      </c>
      <c r="B550" t="s">
        <v>3548</v>
      </c>
      <c r="C550" t="s">
        <v>21</v>
      </c>
      <c r="D550">
        <v>1936</v>
      </c>
      <c r="E550" t="s">
        <v>3550</v>
      </c>
      <c r="F550" t="s">
        <v>163</v>
      </c>
      <c r="G550" t="s">
        <v>2428</v>
      </c>
      <c r="H550">
        <v>19360017962923</v>
      </c>
      <c r="I550" t="s">
        <v>3551</v>
      </c>
      <c r="J550">
        <v>3.9</v>
      </c>
      <c r="K550" t="s">
        <v>3552</v>
      </c>
      <c r="L550">
        <v>10000</v>
      </c>
    </row>
    <row r="551" spans="1:12" x14ac:dyDescent="0.25">
      <c r="A551" t="s">
        <v>3571</v>
      </c>
      <c r="B551" t="s">
        <v>3572</v>
      </c>
      <c r="C551" t="s">
        <v>21</v>
      </c>
      <c r="D551">
        <v>2982</v>
      </c>
      <c r="E551" t="s">
        <v>3573</v>
      </c>
      <c r="F551" t="s">
        <v>35</v>
      </c>
      <c r="G551" t="s">
        <v>1309</v>
      </c>
      <c r="H551">
        <v>29820017959378</v>
      </c>
      <c r="I551" t="s">
        <v>3574</v>
      </c>
      <c r="J551">
        <v>5.9729999999999999</v>
      </c>
      <c r="K551" t="s">
        <v>3575</v>
      </c>
      <c r="L551">
        <v>10000</v>
      </c>
    </row>
    <row r="552" spans="1:12" x14ac:dyDescent="0.25">
      <c r="A552" t="s">
        <v>3579</v>
      </c>
      <c r="B552" t="s">
        <v>3580</v>
      </c>
      <c r="C552" t="s">
        <v>21</v>
      </c>
      <c r="D552">
        <v>1094</v>
      </c>
      <c r="E552" t="s">
        <v>3581</v>
      </c>
      <c r="F552" t="s">
        <v>1297</v>
      </c>
      <c r="G552" t="s">
        <v>2077</v>
      </c>
      <c r="H552">
        <v>10940017960135</v>
      </c>
      <c r="I552" t="s">
        <v>3582</v>
      </c>
      <c r="J552">
        <v>6.23</v>
      </c>
      <c r="K552" t="s">
        <v>3583</v>
      </c>
      <c r="L552">
        <v>10000</v>
      </c>
    </row>
    <row r="553" spans="1:12" x14ac:dyDescent="0.25">
      <c r="A553" t="s">
        <v>3588</v>
      </c>
      <c r="B553" t="s">
        <v>3589</v>
      </c>
      <c r="C553" t="s">
        <v>21</v>
      </c>
      <c r="D553">
        <v>2708</v>
      </c>
      <c r="E553" t="s">
        <v>3306</v>
      </c>
      <c r="F553" t="s">
        <v>778</v>
      </c>
      <c r="G553" t="s">
        <v>3202</v>
      </c>
      <c r="H553">
        <v>27080017960920</v>
      </c>
      <c r="I553" t="s">
        <v>3590</v>
      </c>
      <c r="J553">
        <v>4</v>
      </c>
      <c r="K553" t="s">
        <v>267</v>
      </c>
      <c r="L553">
        <v>10000</v>
      </c>
    </row>
    <row r="554" spans="1:12" x14ac:dyDescent="0.25">
      <c r="A554" t="s">
        <v>3812</v>
      </c>
      <c r="B554" t="s">
        <v>3813</v>
      </c>
      <c r="C554" t="s">
        <v>21</v>
      </c>
      <c r="D554">
        <v>1954</v>
      </c>
      <c r="E554" t="s">
        <v>3814</v>
      </c>
      <c r="F554" t="s">
        <v>638</v>
      </c>
      <c r="G554" t="s">
        <v>637</v>
      </c>
      <c r="H554">
        <v>19540017962250</v>
      </c>
      <c r="I554" t="s">
        <v>3815</v>
      </c>
      <c r="J554">
        <v>12.4</v>
      </c>
      <c r="K554" t="s">
        <v>3816</v>
      </c>
      <c r="L554">
        <v>10000</v>
      </c>
    </row>
    <row r="555" spans="1:12" x14ac:dyDescent="0.25">
      <c r="A555" t="s">
        <v>4086</v>
      </c>
      <c r="B555" t="s">
        <v>4087</v>
      </c>
      <c r="C555" t="s">
        <v>354</v>
      </c>
      <c r="D555">
        <v>2211</v>
      </c>
      <c r="E555" t="s">
        <v>729</v>
      </c>
      <c r="F555" t="s">
        <v>322</v>
      </c>
      <c r="G555" t="s">
        <v>322</v>
      </c>
      <c r="H555">
        <v>22110017962302</v>
      </c>
      <c r="I555" t="s">
        <v>4088</v>
      </c>
      <c r="J555">
        <v>3.0750000000000002</v>
      </c>
      <c r="K555" t="s">
        <v>4089</v>
      </c>
      <c r="L555">
        <v>10000</v>
      </c>
    </row>
    <row r="556" spans="1:12" x14ac:dyDescent="0.25">
      <c r="A556" t="s">
        <v>4123</v>
      </c>
      <c r="B556" t="s">
        <v>4124</v>
      </c>
      <c r="C556" t="s">
        <v>21</v>
      </c>
      <c r="D556">
        <v>2500</v>
      </c>
      <c r="E556" t="s">
        <v>4125</v>
      </c>
      <c r="F556" t="s">
        <v>88</v>
      </c>
      <c r="G556" t="s">
        <v>4126</v>
      </c>
      <c r="H556">
        <v>25000017962323</v>
      </c>
      <c r="I556" t="s">
        <v>4127</v>
      </c>
      <c r="J556">
        <v>3.3</v>
      </c>
      <c r="K556" t="s">
        <v>4128</v>
      </c>
      <c r="L556">
        <v>10000</v>
      </c>
    </row>
    <row r="557" spans="1:12" x14ac:dyDescent="0.25">
      <c r="A557" t="s">
        <v>4148</v>
      </c>
      <c r="B557" t="s">
        <v>4149</v>
      </c>
      <c r="C557" t="s">
        <v>21</v>
      </c>
      <c r="D557">
        <v>1329</v>
      </c>
      <c r="E557" t="s">
        <v>4150</v>
      </c>
      <c r="F557" t="s">
        <v>1241</v>
      </c>
      <c r="G557" t="s">
        <v>1240</v>
      </c>
      <c r="H557">
        <v>13290017963151</v>
      </c>
      <c r="I557" t="s">
        <v>4151</v>
      </c>
      <c r="J557">
        <v>5</v>
      </c>
      <c r="K557" t="s">
        <v>4152</v>
      </c>
      <c r="L557">
        <v>10000</v>
      </c>
    </row>
    <row r="558" spans="1:12" x14ac:dyDescent="0.25">
      <c r="A558" t="s">
        <v>4251</v>
      </c>
      <c r="B558" t="s">
        <v>4252</v>
      </c>
      <c r="C558" t="s">
        <v>21</v>
      </c>
      <c r="D558">
        <v>374</v>
      </c>
      <c r="E558" t="s">
        <v>4253</v>
      </c>
      <c r="F558" t="s">
        <v>95</v>
      </c>
      <c r="G558" t="s">
        <v>2030</v>
      </c>
      <c r="H558">
        <v>3740017959901</v>
      </c>
      <c r="I558" t="s">
        <v>4254</v>
      </c>
      <c r="J558">
        <v>3</v>
      </c>
      <c r="K558" t="s">
        <v>4255</v>
      </c>
      <c r="L558">
        <v>10000</v>
      </c>
    </row>
    <row r="559" spans="1:12" x14ac:dyDescent="0.25">
      <c r="A559" t="s">
        <v>107</v>
      </c>
      <c r="B559" t="s">
        <v>108</v>
      </c>
      <c r="C559" t="s">
        <v>21</v>
      </c>
      <c r="D559">
        <v>1489</v>
      </c>
      <c r="E559" t="s">
        <v>109</v>
      </c>
      <c r="F559" t="s">
        <v>111</v>
      </c>
      <c r="G559" t="s">
        <v>110</v>
      </c>
      <c r="H559">
        <v>14890017958411</v>
      </c>
      <c r="I559" t="s">
        <v>112</v>
      </c>
      <c r="J559">
        <v>2.9</v>
      </c>
      <c r="K559" t="s">
        <v>113</v>
      </c>
      <c r="L559">
        <v>9800</v>
      </c>
    </row>
    <row r="560" spans="1:12" x14ac:dyDescent="0.25">
      <c r="A560" t="s">
        <v>1570</v>
      </c>
      <c r="B560" s="1">
        <v>44688.364791666667</v>
      </c>
      <c r="C560" t="s">
        <v>21</v>
      </c>
      <c r="D560">
        <v>2064</v>
      </c>
      <c r="E560" t="s">
        <v>1572</v>
      </c>
      <c r="F560" t="s">
        <v>1106</v>
      </c>
      <c r="G560" t="s">
        <v>1573</v>
      </c>
      <c r="H560">
        <v>20640017961637</v>
      </c>
      <c r="I560" t="s">
        <v>1574</v>
      </c>
      <c r="J560">
        <v>2.8</v>
      </c>
      <c r="K560" t="s">
        <v>1575</v>
      </c>
      <c r="L560">
        <v>9800</v>
      </c>
    </row>
    <row r="561" spans="1:12" x14ac:dyDescent="0.25">
      <c r="A561" t="s">
        <v>3463</v>
      </c>
      <c r="B561" t="s">
        <v>3464</v>
      </c>
      <c r="C561" t="s">
        <v>21</v>
      </c>
      <c r="D561">
        <v>3414</v>
      </c>
      <c r="E561" t="s">
        <v>3465</v>
      </c>
      <c r="F561" t="s">
        <v>1021</v>
      </c>
      <c r="G561" t="s">
        <v>1189</v>
      </c>
      <c r="H561">
        <v>34140017960069</v>
      </c>
      <c r="I561" t="s">
        <v>3466</v>
      </c>
      <c r="J561">
        <v>3.2</v>
      </c>
      <c r="K561" t="s">
        <v>3467</v>
      </c>
      <c r="L561">
        <v>9500</v>
      </c>
    </row>
    <row r="562" spans="1:12" x14ac:dyDescent="0.25">
      <c r="A562" t="s">
        <v>479</v>
      </c>
      <c r="B562" t="s">
        <v>480</v>
      </c>
      <c r="C562" t="s">
        <v>21</v>
      </c>
      <c r="D562">
        <v>2959</v>
      </c>
      <c r="E562" t="s">
        <v>481</v>
      </c>
      <c r="F562" t="s">
        <v>44</v>
      </c>
      <c r="G562" t="s">
        <v>126</v>
      </c>
      <c r="H562">
        <v>29590017959931</v>
      </c>
      <c r="I562" t="s">
        <v>482</v>
      </c>
      <c r="J562">
        <v>2.9</v>
      </c>
      <c r="K562" t="s">
        <v>483</v>
      </c>
      <c r="L562">
        <v>9400</v>
      </c>
    </row>
    <row r="563" spans="1:12" x14ac:dyDescent="0.25">
      <c r="A563" t="s">
        <v>2144</v>
      </c>
      <c r="B563" t="s">
        <v>2145</v>
      </c>
      <c r="C563" t="s">
        <v>21</v>
      </c>
      <c r="D563">
        <v>3852</v>
      </c>
      <c r="E563" t="s">
        <v>2146</v>
      </c>
      <c r="F563" t="s">
        <v>329</v>
      </c>
      <c r="G563" t="s">
        <v>1126</v>
      </c>
      <c r="H563">
        <v>38520017963889</v>
      </c>
      <c r="I563" t="s">
        <v>2147</v>
      </c>
      <c r="J563">
        <v>2.6</v>
      </c>
      <c r="K563" t="s">
        <v>2148</v>
      </c>
      <c r="L563">
        <v>9136</v>
      </c>
    </row>
    <row r="564" spans="1:12" x14ac:dyDescent="0.25">
      <c r="A564" t="s">
        <v>495</v>
      </c>
      <c r="B564" t="s">
        <v>496</v>
      </c>
      <c r="C564" t="s">
        <v>21</v>
      </c>
      <c r="D564">
        <v>23</v>
      </c>
      <c r="E564" t="s">
        <v>498</v>
      </c>
      <c r="F564" t="s">
        <v>500</v>
      </c>
      <c r="G564" t="s">
        <v>499</v>
      </c>
      <c r="H564">
        <v>230017961423</v>
      </c>
      <c r="I564" t="s">
        <v>501</v>
      </c>
      <c r="J564">
        <v>2.6</v>
      </c>
      <c r="K564" t="s">
        <v>502</v>
      </c>
      <c r="L564">
        <v>9000</v>
      </c>
    </row>
    <row r="565" spans="1:12" x14ac:dyDescent="0.25">
      <c r="A565" t="s">
        <v>983</v>
      </c>
      <c r="B565" t="s">
        <v>984</v>
      </c>
      <c r="C565" t="s">
        <v>21</v>
      </c>
      <c r="D565">
        <v>2924</v>
      </c>
      <c r="E565" t="s">
        <v>243</v>
      </c>
      <c r="F565" t="s">
        <v>224</v>
      </c>
      <c r="G565" t="s">
        <v>244</v>
      </c>
      <c r="H565">
        <v>29240017960318</v>
      </c>
      <c r="I565" t="s">
        <v>985</v>
      </c>
      <c r="J565">
        <v>3.23</v>
      </c>
      <c r="K565" t="s">
        <v>986</v>
      </c>
      <c r="L565">
        <v>9000</v>
      </c>
    </row>
    <row r="566" spans="1:12" x14ac:dyDescent="0.25">
      <c r="A566" t="s">
        <v>1175</v>
      </c>
      <c r="B566" t="s">
        <v>1176</v>
      </c>
      <c r="C566" t="s">
        <v>21</v>
      </c>
      <c r="D566">
        <v>154</v>
      </c>
      <c r="E566" t="s">
        <v>1177</v>
      </c>
      <c r="F566" t="s">
        <v>142</v>
      </c>
      <c r="G566" t="s">
        <v>1032</v>
      </c>
      <c r="H566">
        <v>1540017963174</v>
      </c>
      <c r="I566" t="s">
        <v>1178</v>
      </c>
      <c r="J566">
        <v>2.8</v>
      </c>
      <c r="K566" t="s">
        <v>1179</v>
      </c>
      <c r="L566">
        <v>9000</v>
      </c>
    </row>
    <row r="567" spans="1:12" x14ac:dyDescent="0.25">
      <c r="A567" t="s">
        <v>2436</v>
      </c>
      <c r="B567" t="s">
        <v>2437</v>
      </c>
      <c r="C567" t="s">
        <v>21</v>
      </c>
      <c r="D567">
        <v>3841</v>
      </c>
      <c r="E567" t="s">
        <v>2438</v>
      </c>
      <c r="F567" t="s">
        <v>371</v>
      </c>
      <c r="G567" t="s">
        <v>2439</v>
      </c>
      <c r="H567">
        <v>38410017959623</v>
      </c>
      <c r="I567" t="s">
        <v>2440</v>
      </c>
      <c r="J567">
        <v>2.8</v>
      </c>
      <c r="K567" t="s">
        <v>2441</v>
      </c>
      <c r="L567">
        <v>9000</v>
      </c>
    </row>
    <row r="568" spans="1:12" x14ac:dyDescent="0.25">
      <c r="A568" t="s">
        <v>2665</v>
      </c>
      <c r="B568" t="s">
        <v>2666</v>
      </c>
      <c r="C568" t="s">
        <v>368</v>
      </c>
      <c r="D568">
        <v>2797</v>
      </c>
      <c r="E568" t="s">
        <v>2667</v>
      </c>
      <c r="F568" t="s">
        <v>2669</v>
      </c>
      <c r="G568" t="s">
        <v>2668</v>
      </c>
      <c r="H568">
        <v>27970017962616</v>
      </c>
      <c r="I568" t="s">
        <v>2670</v>
      </c>
      <c r="J568">
        <v>2.6</v>
      </c>
      <c r="K568" t="s">
        <v>2671</v>
      </c>
      <c r="L568">
        <v>9000</v>
      </c>
    </row>
    <row r="569" spans="1:12" x14ac:dyDescent="0.25">
      <c r="A569" t="s">
        <v>1306</v>
      </c>
      <c r="B569" t="s">
        <v>1307</v>
      </c>
      <c r="C569" t="s">
        <v>21</v>
      </c>
      <c r="D569">
        <v>1855</v>
      </c>
      <c r="E569" t="s">
        <v>1308</v>
      </c>
      <c r="F569" t="s">
        <v>35</v>
      </c>
      <c r="G569" t="s">
        <v>1309</v>
      </c>
      <c r="H569">
        <v>18550017961207</v>
      </c>
      <c r="I569" t="s">
        <v>1310</v>
      </c>
      <c r="J569">
        <v>2.6</v>
      </c>
      <c r="K569" t="s">
        <v>1311</v>
      </c>
      <c r="L569">
        <v>8995</v>
      </c>
    </row>
    <row r="570" spans="1:12" x14ac:dyDescent="0.25">
      <c r="A570" t="s">
        <v>3159</v>
      </c>
      <c r="B570" t="s">
        <v>3160</v>
      </c>
      <c r="C570" t="s">
        <v>21</v>
      </c>
      <c r="D570">
        <v>592</v>
      </c>
      <c r="E570" t="s">
        <v>3161</v>
      </c>
      <c r="F570" t="s">
        <v>306</v>
      </c>
      <c r="G570" t="s">
        <v>305</v>
      </c>
      <c r="H570">
        <v>5920017959677</v>
      </c>
      <c r="I570" t="s">
        <v>3162</v>
      </c>
      <c r="J570">
        <v>5.4</v>
      </c>
      <c r="K570" t="s">
        <v>3163</v>
      </c>
      <c r="L570">
        <v>8700</v>
      </c>
    </row>
    <row r="571" spans="1:12" x14ac:dyDescent="0.25">
      <c r="A571" t="s">
        <v>1545</v>
      </c>
      <c r="B571" s="1">
        <v>44781.559421296297</v>
      </c>
      <c r="C571" t="s">
        <v>21</v>
      </c>
      <c r="D571">
        <v>3920</v>
      </c>
      <c r="E571" t="s">
        <v>1268</v>
      </c>
      <c r="F571" t="s">
        <v>349</v>
      </c>
      <c r="G571" t="s">
        <v>348</v>
      </c>
      <c r="H571">
        <v>39200017960684</v>
      </c>
      <c r="I571" t="s">
        <v>1546</v>
      </c>
      <c r="J571">
        <v>2.9</v>
      </c>
      <c r="K571" t="s">
        <v>1547</v>
      </c>
      <c r="L571">
        <v>8600</v>
      </c>
    </row>
    <row r="572" spans="1:12" x14ac:dyDescent="0.25">
      <c r="A572" t="s">
        <v>2651</v>
      </c>
      <c r="B572" t="s">
        <v>2652</v>
      </c>
      <c r="C572" t="s">
        <v>21</v>
      </c>
      <c r="D572">
        <v>3118</v>
      </c>
      <c r="E572" t="s">
        <v>2653</v>
      </c>
      <c r="F572" t="s">
        <v>446</v>
      </c>
      <c r="G572" t="s">
        <v>1567</v>
      </c>
      <c r="H572">
        <v>31180017960956</v>
      </c>
      <c r="I572" t="s">
        <v>2654</v>
      </c>
      <c r="J572">
        <v>2.7</v>
      </c>
      <c r="K572" t="s">
        <v>2655</v>
      </c>
      <c r="L572">
        <v>8600</v>
      </c>
    </row>
    <row r="573" spans="1:12" x14ac:dyDescent="0.25">
      <c r="A573" t="s">
        <v>2304</v>
      </c>
      <c r="B573" t="s">
        <v>2305</v>
      </c>
      <c r="C573" t="s">
        <v>21</v>
      </c>
      <c r="D573">
        <v>92</v>
      </c>
      <c r="E573" t="s">
        <v>2307</v>
      </c>
      <c r="F573" t="s">
        <v>51</v>
      </c>
      <c r="G573" t="s">
        <v>50</v>
      </c>
      <c r="H573">
        <v>920017962736</v>
      </c>
      <c r="I573" t="s">
        <v>2308</v>
      </c>
      <c r="J573">
        <v>2.4500000000000002</v>
      </c>
      <c r="K573" t="s">
        <v>2309</v>
      </c>
      <c r="L573">
        <v>8581</v>
      </c>
    </row>
    <row r="574" spans="1:12" x14ac:dyDescent="0.25">
      <c r="A574" t="s">
        <v>247</v>
      </c>
      <c r="B574" t="s">
        <v>248</v>
      </c>
      <c r="C574" t="s">
        <v>21</v>
      </c>
      <c r="D574">
        <v>2641</v>
      </c>
      <c r="E574" t="s">
        <v>249</v>
      </c>
      <c r="F574" t="s">
        <v>251</v>
      </c>
      <c r="G574" t="s">
        <v>250</v>
      </c>
      <c r="H574">
        <v>26410017958561</v>
      </c>
      <c r="I574" t="s">
        <v>252</v>
      </c>
      <c r="J574">
        <v>2.5499999999999998</v>
      </c>
      <c r="K574" t="s">
        <v>253</v>
      </c>
      <c r="L574">
        <v>8500</v>
      </c>
    </row>
    <row r="575" spans="1:12" x14ac:dyDescent="0.25">
      <c r="A575" t="s">
        <v>2968</v>
      </c>
      <c r="B575" t="s">
        <v>2969</v>
      </c>
      <c r="C575" t="s">
        <v>21</v>
      </c>
      <c r="D575">
        <v>2157</v>
      </c>
      <c r="E575" t="s">
        <v>2970</v>
      </c>
      <c r="F575" t="s">
        <v>119</v>
      </c>
      <c r="G575" t="s">
        <v>118</v>
      </c>
      <c r="H575">
        <v>21570017961209</v>
      </c>
      <c r="I575" t="s">
        <v>2971</v>
      </c>
      <c r="J575">
        <v>2.5</v>
      </c>
      <c r="K575" t="s">
        <v>2972</v>
      </c>
      <c r="L575">
        <v>8500</v>
      </c>
    </row>
    <row r="576" spans="1:12" x14ac:dyDescent="0.25">
      <c r="A576" t="s">
        <v>3099</v>
      </c>
      <c r="B576" t="s">
        <v>1569</v>
      </c>
      <c r="C576" t="s">
        <v>21</v>
      </c>
      <c r="D576">
        <v>2063</v>
      </c>
      <c r="E576" t="s">
        <v>3100</v>
      </c>
      <c r="F576" t="s">
        <v>232</v>
      </c>
      <c r="G576" t="s">
        <v>2240</v>
      </c>
      <c r="H576">
        <v>20630017959282</v>
      </c>
      <c r="I576" t="s">
        <v>3101</v>
      </c>
      <c r="J576">
        <v>3.0129999999999999</v>
      </c>
      <c r="K576" t="s">
        <v>3102</v>
      </c>
      <c r="L576">
        <v>8500</v>
      </c>
    </row>
    <row r="577" spans="1:12" x14ac:dyDescent="0.25">
      <c r="A577" t="s">
        <v>207</v>
      </c>
      <c r="B577" t="s">
        <v>208</v>
      </c>
      <c r="C577" t="s">
        <v>21</v>
      </c>
      <c r="D577">
        <v>2330</v>
      </c>
      <c r="E577" t="s">
        <v>209</v>
      </c>
      <c r="F577" t="s">
        <v>51</v>
      </c>
      <c r="G577" t="s">
        <v>210</v>
      </c>
      <c r="H577">
        <v>23300017960883</v>
      </c>
      <c r="I577" t="s">
        <v>211</v>
      </c>
      <c r="J577">
        <v>2.41</v>
      </c>
      <c r="K577" t="s">
        <v>212</v>
      </c>
      <c r="L577">
        <v>8400</v>
      </c>
    </row>
    <row r="578" spans="1:12" x14ac:dyDescent="0.25">
      <c r="A578" t="s">
        <v>1564</v>
      </c>
      <c r="B578" t="s">
        <v>1565</v>
      </c>
      <c r="C578" t="s">
        <v>21</v>
      </c>
      <c r="D578">
        <v>2738</v>
      </c>
      <c r="E578" t="s">
        <v>1566</v>
      </c>
      <c r="F578" t="s">
        <v>446</v>
      </c>
      <c r="G578" t="s">
        <v>1567</v>
      </c>
      <c r="H578">
        <v>27380017959017</v>
      </c>
      <c r="I578" t="s">
        <v>1568</v>
      </c>
      <c r="J578">
        <v>2.7</v>
      </c>
      <c r="K578" t="s">
        <v>1569</v>
      </c>
      <c r="L578">
        <v>8400</v>
      </c>
    </row>
    <row r="579" spans="1:12" x14ac:dyDescent="0.25">
      <c r="A579" t="s">
        <v>352</v>
      </c>
      <c r="B579" t="s">
        <v>353</v>
      </c>
      <c r="C579" t="s">
        <v>354</v>
      </c>
      <c r="D579">
        <v>1744</v>
      </c>
      <c r="E579" t="s">
        <v>356</v>
      </c>
      <c r="F579" t="s">
        <v>358</v>
      </c>
      <c r="G579" t="s">
        <v>357</v>
      </c>
      <c r="H579">
        <v>17440017959858</v>
      </c>
      <c r="I579" t="s">
        <v>359</v>
      </c>
      <c r="J579">
        <v>2.2999999999999998</v>
      </c>
      <c r="K579" t="s">
        <v>360</v>
      </c>
      <c r="L579">
        <v>8000</v>
      </c>
    </row>
    <row r="580" spans="1:12" x14ac:dyDescent="0.25">
      <c r="A580" t="s">
        <v>587</v>
      </c>
      <c r="B580" t="s">
        <v>588</v>
      </c>
      <c r="C580" t="s">
        <v>21</v>
      </c>
      <c r="D580">
        <v>3217</v>
      </c>
      <c r="E580" t="s">
        <v>589</v>
      </c>
      <c r="F580" t="s">
        <v>591</v>
      </c>
      <c r="G580" t="s">
        <v>590</v>
      </c>
      <c r="H580">
        <v>32170017960784</v>
      </c>
      <c r="I580" t="s">
        <v>592</v>
      </c>
      <c r="J580">
        <v>2.5</v>
      </c>
      <c r="K580" t="s">
        <v>593</v>
      </c>
      <c r="L580">
        <v>8000</v>
      </c>
    </row>
    <row r="581" spans="1:12" x14ac:dyDescent="0.25">
      <c r="A581" t="s">
        <v>617</v>
      </c>
      <c r="B581" t="s">
        <v>618</v>
      </c>
      <c r="C581" t="s">
        <v>21</v>
      </c>
      <c r="D581">
        <v>1620</v>
      </c>
      <c r="E581" t="s">
        <v>619</v>
      </c>
      <c r="F581" t="s">
        <v>44</v>
      </c>
      <c r="G581" t="s">
        <v>620</v>
      </c>
      <c r="H581">
        <v>16200017960700</v>
      </c>
      <c r="I581" t="s">
        <v>621</v>
      </c>
      <c r="J581">
        <v>4.7</v>
      </c>
      <c r="K581" t="s">
        <v>622</v>
      </c>
      <c r="L581">
        <v>8000</v>
      </c>
    </row>
    <row r="582" spans="1:12" x14ac:dyDescent="0.25">
      <c r="A582" t="s">
        <v>708</v>
      </c>
      <c r="B582" t="s">
        <v>709</v>
      </c>
      <c r="C582" t="s">
        <v>21</v>
      </c>
      <c r="D582">
        <v>1261</v>
      </c>
      <c r="E582" t="s">
        <v>710</v>
      </c>
      <c r="F582" t="s">
        <v>712</v>
      </c>
      <c r="G582" t="s">
        <v>711</v>
      </c>
      <c r="H582">
        <v>12610017960400</v>
      </c>
      <c r="I582" t="s">
        <v>713</v>
      </c>
      <c r="J582">
        <v>2.4</v>
      </c>
      <c r="K582" t="s">
        <v>714</v>
      </c>
      <c r="L582">
        <v>8000</v>
      </c>
    </row>
    <row r="583" spans="1:12" x14ac:dyDescent="0.25">
      <c r="A583" t="s">
        <v>852</v>
      </c>
      <c r="B583" t="s">
        <v>853</v>
      </c>
      <c r="C583" t="s">
        <v>21</v>
      </c>
      <c r="D583">
        <v>1507</v>
      </c>
      <c r="E583" t="s">
        <v>854</v>
      </c>
      <c r="F583" t="s">
        <v>855</v>
      </c>
      <c r="G583" t="s">
        <v>854</v>
      </c>
      <c r="H583">
        <v>15070017962351</v>
      </c>
      <c r="I583" t="s">
        <v>856</v>
      </c>
      <c r="J583">
        <v>2.42</v>
      </c>
      <c r="K583" t="s">
        <v>857</v>
      </c>
      <c r="L583">
        <v>8000</v>
      </c>
    </row>
    <row r="584" spans="1:12" x14ac:dyDescent="0.25">
      <c r="A584" t="s">
        <v>966</v>
      </c>
      <c r="B584" t="s">
        <v>967</v>
      </c>
      <c r="C584" t="s">
        <v>21</v>
      </c>
      <c r="D584">
        <v>895</v>
      </c>
      <c r="E584" t="s">
        <v>969</v>
      </c>
      <c r="F584" t="s">
        <v>183</v>
      </c>
      <c r="G584" t="s">
        <v>182</v>
      </c>
      <c r="H584">
        <v>8950017960491</v>
      </c>
      <c r="I584" t="s">
        <v>970</v>
      </c>
      <c r="J584">
        <v>2.4</v>
      </c>
      <c r="K584" t="s">
        <v>971</v>
      </c>
      <c r="L584">
        <v>8000</v>
      </c>
    </row>
    <row r="585" spans="1:12" x14ac:dyDescent="0.25">
      <c r="A585" t="s">
        <v>1086</v>
      </c>
      <c r="B585" t="s">
        <v>1087</v>
      </c>
      <c r="C585" t="s">
        <v>21</v>
      </c>
      <c r="D585">
        <v>1559</v>
      </c>
      <c r="E585" t="s">
        <v>1088</v>
      </c>
      <c r="F585" t="s">
        <v>224</v>
      </c>
      <c r="G585" t="s">
        <v>223</v>
      </c>
      <c r="H585">
        <v>15590017963155</v>
      </c>
      <c r="I585" t="s">
        <v>1089</v>
      </c>
      <c r="J585">
        <v>2.3170000000000002</v>
      </c>
      <c r="K585" t="s">
        <v>1090</v>
      </c>
      <c r="L585">
        <v>8000</v>
      </c>
    </row>
    <row r="586" spans="1:12" x14ac:dyDescent="0.25">
      <c r="A586" t="s">
        <v>2386</v>
      </c>
      <c r="B586" t="s">
        <v>2387</v>
      </c>
      <c r="C586" t="s">
        <v>21</v>
      </c>
      <c r="D586">
        <v>2440</v>
      </c>
      <c r="E586" t="s">
        <v>2388</v>
      </c>
      <c r="F586" t="s">
        <v>2390</v>
      </c>
      <c r="G586" t="s">
        <v>2389</v>
      </c>
      <c r="H586">
        <v>24400017960637</v>
      </c>
      <c r="I586" t="s">
        <v>2391</v>
      </c>
      <c r="J586">
        <v>4.7</v>
      </c>
      <c r="K586" t="s">
        <v>2392</v>
      </c>
      <c r="L586">
        <v>8000</v>
      </c>
    </row>
    <row r="587" spans="1:12" x14ac:dyDescent="0.25">
      <c r="A587" t="s">
        <v>2687</v>
      </c>
      <c r="B587" t="s">
        <v>2688</v>
      </c>
      <c r="C587" t="s">
        <v>21</v>
      </c>
      <c r="D587">
        <v>1938</v>
      </c>
      <c r="E587" t="s">
        <v>2689</v>
      </c>
      <c r="F587" t="s">
        <v>657</v>
      </c>
      <c r="G587" t="s">
        <v>2690</v>
      </c>
      <c r="H587">
        <v>19380017960345</v>
      </c>
      <c r="I587" t="s">
        <v>2691</v>
      </c>
      <c r="J587">
        <v>3</v>
      </c>
      <c r="K587" t="s">
        <v>2692</v>
      </c>
      <c r="L587">
        <v>8000</v>
      </c>
    </row>
    <row r="588" spans="1:12" x14ac:dyDescent="0.25">
      <c r="A588" t="s">
        <v>3430</v>
      </c>
      <c r="B588" t="s">
        <v>3431</v>
      </c>
      <c r="C588" t="s">
        <v>21</v>
      </c>
      <c r="D588">
        <v>2479</v>
      </c>
      <c r="E588" t="s">
        <v>3432</v>
      </c>
      <c r="F588" t="s">
        <v>657</v>
      </c>
      <c r="G588" t="s">
        <v>2690</v>
      </c>
      <c r="H588">
        <v>24790017962395</v>
      </c>
      <c r="I588" t="s">
        <v>3433</v>
      </c>
      <c r="J588">
        <v>2.5</v>
      </c>
      <c r="K588" t="s">
        <v>3434</v>
      </c>
      <c r="L588">
        <v>8000</v>
      </c>
    </row>
    <row r="589" spans="1:12" x14ac:dyDescent="0.25">
      <c r="A589" t="s">
        <v>3847</v>
      </c>
      <c r="B589" t="s">
        <v>3848</v>
      </c>
      <c r="C589" t="s">
        <v>21</v>
      </c>
      <c r="D589">
        <v>1896</v>
      </c>
      <c r="E589" t="s">
        <v>3849</v>
      </c>
      <c r="F589" t="s">
        <v>461</v>
      </c>
      <c r="G589" t="s">
        <v>963</v>
      </c>
      <c r="H589">
        <v>18960017959352</v>
      </c>
      <c r="I589" t="s">
        <v>3850</v>
      </c>
      <c r="J589">
        <v>2.9910000000000001</v>
      </c>
      <c r="K589" t="s">
        <v>3851</v>
      </c>
      <c r="L589">
        <v>8000</v>
      </c>
    </row>
    <row r="590" spans="1:12" x14ac:dyDescent="0.25">
      <c r="A590" t="s">
        <v>2331</v>
      </c>
      <c r="B590" t="s">
        <v>2332</v>
      </c>
      <c r="C590" t="s">
        <v>21</v>
      </c>
      <c r="D590">
        <v>2554</v>
      </c>
      <c r="E590" t="s">
        <v>2333</v>
      </c>
      <c r="F590" t="s">
        <v>183</v>
      </c>
      <c r="G590" t="s">
        <v>183</v>
      </c>
      <c r="H590">
        <v>25540017959735</v>
      </c>
      <c r="I590" t="s">
        <v>2334</v>
      </c>
      <c r="J590">
        <v>2.2999999999999998</v>
      </c>
      <c r="K590" t="s">
        <v>2335</v>
      </c>
      <c r="L590">
        <v>7900</v>
      </c>
    </row>
    <row r="591" spans="1:12" x14ac:dyDescent="0.25">
      <c r="A591" t="s">
        <v>3041</v>
      </c>
      <c r="B591" t="s">
        <v>3042</v>
      </c>
      <c r="C591" t="s">
        <v>21</v>
      </c>
      <c r="D591">
        <v>863</v>
      </c>
      <c r="E591" t="s">
        <v>2219</v>
      </c>
      <c r="F591" t="s">
        <v>1039</v>
      </c>
      <c r="G591" t="s">
        <v>2219</v>
      </c>
      <c r="H591">
        <v>8630017960182</v>
      </c>
      <c r="I591" t="s">
        <v>3043</v>
      </c>
      <c r="J591">
        <v>3</v>
      </c>
      <c r="K591" t="s">
        <v>3044</v>
      </c>
      <c r="L591">
        <v>7900</v>
      </c>
    </row>
    <row r="592" spans="1:12" x14ac:dyDescent="0.25">
      <c r="A592" t="s">
        <v>3407</v>
      </c>
      <c r="B592" t="s">
        <v>3408</v>
      </c>
      <c r="C592" t="s">
        <v>21</v>
      </c>
      <c r="D592">
        <v>1167</v>
      </c>
      <c r="E592" t="s">
        <v>3409</v>
      </c>
      <c r="F592" t="s">
        <v>306</v>
      </c>
      <c r="G592" t="s">
        <v>305</v>
      </c>
      <c r="H592">
        <v>11670017958698</v>
      </c>
      <c r="I592" t="s">
        <v>3410</v>
      </c>
      <c r="J592">
        <v>2.8</v>
      </c>
      <c r="K592" t="s">
        <v>3411</v>
      </c>
      <c r="L592">
        <v>7800</v>
      </c>
    </row>
    <row r="593" spans="1:12" x14ac:dyDescent="0.25">
      <c r="A593" t="s">
        <v>4026</v>
      </c>
      <c r="B593" t="s">
        <v>4027</v>
      </c>
      <c r="C593" t="s">
        <v>21</v>
      </c>
      <c r="D593">
        <v>1225</v>
      </c>
      <c r="E593" t="s">
        <v>4028</v>
      </c>
      <c r="F593" t="s">
        <v>88</v>
      </c>
      <c r="G593" t="s">
        <v>88</v>
      </c>
      <c r="H593">
        <v>12250017959369</v>
      </c>
      <c r="I593" t="s">
        <v>4029</v>
      </c>
      <c r="J593">
        <v>2.4</v>
      </c>
      <c r="K593" t="s">
        <v>4030</v>
      </c>
      <c r="L593">
        <v>7800</v>
      </c>
    </row>
    <row r="594" spans="1:12" x14ac:dyDescent="0.25">
      <c r="A594" t="s">
        <v>3557</v>
      </c>
      <c r="B594" t="s">
        <v>3558</v>
      </c>
      <c r="C594" t="s">
        <v>21</v>
      </c>
      <c r="D594">
        <v>1640</v>
      </c>
      <c r="E594" t="s">
        <v>3559</v>
      </c>
      <c r="F594" t="s">
        <v>232</v>
      </c>
      <c r="G594" t="s">
        <v>231</v>
      </c>
      <c r="H594">
        <v>16400017961512</v>
      </c>
      <c r="I594" t="s">
        <v>3560</v>
      </c>
      <c r="J594">
        <v>2.234</v>
      </c>
      <c r="K594" t="s">
        <v>3561</v>
      </c>
      <c r="L594">
        <v>7600</v>
      </c>
    </row>
    <row r="595" spans="1:12" x14ac:dyDescent="0.25">
      <c r="A595" t="s">
        <v>366</v>
      </c>
      <c r="B595" t="s">
        <v>367</v>
      </c>
      <c r="C595" t="s">
        <v>21</v>
      </c>
      <c r="D595">
        <v>1199</v>
      </c>
      <c r="E595" t="s">
        <v>369</v>
      </c>
      <c r="F595" t="s">
        <v>371</v>
      </c>
      <c r="G595" t="s">
        <v>370</v>
      </c>
      <c r="H595">
        <v>11990017960642</v>
      </c>
      <c r="I595" t="s">
        <v>372</v>
      </c>
      <c r="J595">
        <v>2.52</v>
      </c>
      <c r="K595" t="s">
        <v>373</v>
      </c>
      <c r="L595">
        <v>7500</v>
      </c>
    </row>
    <row r="596" spans="1:12" x14ac:dyDescent="0.25">
      <c r="A596" t="s">
        <v>1113</v>
      </c>
      <c r="B596" t="s">
        <v>1114</v>
      </c>
      <c r="C596" t="s">
        <v>21</v>
      </c>
      <c r="D596">
        <v>3694</v>
      </c>
      <c r="E596" t="s">
        <v>1115</v>
      </c>
      <c r="F596" t="s">
        <v>349</v>
      </c>
      <c r="G596" t="s">
        <v>1116</v>
      </c>
      <c r="H596">
        <v>36940017961832</v>
      </c>
      <c r="I596" t="s">
        <v>1117</v>
      </c>
      <c r="J596">
        <v>2.6</v>
      </c>
      <c r="K596" t="s">
        <v>1118</v>
      </c>
      <c r="L596">
        <v>7500</v>
      </c>
    </row>
    <row r="597" spans="1:12" x14ac:dyDescent="0.25">
      <c r="A597" t="s">
        <v>3210</v>
      </c>
      <c r="B597" t="s">
        <v>3211</v>
      </c>
      <c r="C597" t="s">
        <v>21</v>
      </c>
      <c r="D597">
        <v>2191</v>
      </c>
      <c r="E597" t="s">
        <v>3212</v>
      </c>
      <c r="F597" t="s">
        <v>183</v>
      </c>
      <c r="G597" t="s">
        <v>183</v>
      </c>
      <c r="H597">
        <v>21910017960693</v>
      </c>
      <c r="I597" t="s">
        <v>3213</v>
      </c>
      <c r="J597">
        <v>2.16</v>
      </c>
      <c r="K597" t="s">
        <v>3214</v>
      </c>
      <c r="L597">
        <v>7450</v>
      </c>
    </row>
    <row r="598" spans="1:12" x14ac:dyDescent="0.25">
      <c r="A598" t="s">
        <v>2405</v>
      </c>
      <c r="B598" t="s">
        <v>2406</v>
      </c>
      <c r="C598" t="s">
        <v>21</v>
      </c>
      <c r="D598">
        <v>3098</v>
      </c>
      <c r="E598" t="s">
        <v>2407</v>
      </c>
      <c r="F598" t="s">
        <v>183</v>
      </c>
      <c r="G598" t="s">
        <v>183</v>
      </c>
      <c r="H598">
        <v>30980017960558</v>
      </c>
      <c r="I598" t="s">
        <v>2408</v>
      </c>
      <c r="J598">
        <v>2.12</v>
      </c>
      <c r="K598" t="s">
        <v>2409</v>
      </c>
      <c r="L598">
        <v>7400</v>
      </c>
    </row>
    <row r="599" spans="1:12" x14ac:dyDescent="0.25">
      <c r="A599" t="s">
        <v>1994</v>
      </c>
      <c r="B599" t="s">
        <v>1995</v>
      </c>
      <c r="C599" t="s">
        <v>21</v>
      </c>
      <c r="D599">
        <v>217</v>
      </c>
      <c r="E599" t="s">
        <v>1996</v>
      </c>
      <c r="F599" t="s">
        <v>51</v>
      </c>
      <c r="G599" t="s">
        <v>210</v>
      </c>
      <c r="H599">
        <v>2170017959074</v>
      </c>
      <c r="I599" t="s">
        <v>1997</v>
      </c>
      <c r="J599">
        <v>3.5</v>
      </c>
      <c r="K599" t="s">
        <v>1998</v>
      </c>
      <c r="L599">
        <v>7354</v>
      </c>
    </row>
    <row r="600" spans="1:12" x14ac:dyDescent="0.25">
      <c r="A600" t="s">
        <v>841</v>
      </c>
      <c r="B600" t="s">
        <v>842</v>
      </c>
      <c r="C600" t="s">
        <v>21</v>
      </c>
      <c r="D600">
        <v>1941</v>
      </c>
      <c r="E600" t="s">
        <v>843</v>
      </c>
      <c r="F600" t="s">
        <v>461</v>
      </c>
      <c r="G600" t="s">
        <v>844</v>
      </c>
      <c r="H600">
        <v>19410017961816</v>
      </c>
      <c r="I600" t="s">
        <v>845</v>
      </c>
      <c r="J600">
        <v>2.3079999999999998</v>
      </c>
      <c r="K600" t="s">
        <v>846</v>
      </c>
      <c r="L600">
        <v>7300</v>
      </c>
    </row>
    <row r="601" spans="1:12" x14ac:dyDescent="0.25">
      <c r="A601" t="s">
        <v>2842</v>
      </c>
      <c r="B601" t="s">
        <v>2843</v>
      </c>
      <c r="C601" t="s">
        <v>21</v>
      </c>
      <c r="D601">
        <v>2416</v>
      </c>
      <c r="E601" t="s">
        <v>2844</v>
      </c>
      <c r="F601" t="s">
        <v>175</v>
      </c>
      <c r="G601" t="s">
        <v>407</v>
      </c>
      <c r="H601">
        <v>24160017960009</v>
      </c>
      <c r="I601" t="s">
        <v>2845</v>
      </c>
      <c r="J601">
        <v>2.1</v>
      </c>
      <c r="K601" t="s">
        <v>2846</v>
      </c>
      <c r="L601">
        <v>7300</v>
      </c>
    </row>
    <row r="602" spans="1:12" x14ac:dyDescent="0.25">
      <c r="A602" t="s">
        <v>3609</v>
      </c>
      <c r="B602" t="s">
        <v>3610</v>
      </c>
      <c r="C602" t="s">
        <v>21</v>
      </c>
      <c r="D602">
        <v>639</v>
      </c>
      <c r="E602" t="s">
        <v>3611</v>
      </c>
      <c r="F602" t="s">
        <v>183</v>
      </c>
      <c r="G602" t="s">
        <v>819</v>
      </c>
      <c r="H602">
        <v>6390017959480</v>
      </c>
      <c r="I602" t="s">
        <v>3612</v>
      </c>
      <c r="J602">
        <v>2.2000000000000002</v>
      </c>
      <c r="K602" t="s">
        <v>3613</v>
      </c>
      <c r="L602">
        <v>7200</v>
      </c>
    </row>
    <row r="603" spans="1:12" x14ac:dyDescent="0.25">
      <c r="A603" t="s">
        <v>1374</v>
      </c>
      <c r="B603" t="s">
        <v>1375</v>
      </c>
      <c r="C603" t="s">
        <v>21</v>
      </c>
      <c r="D603">
        <v>1662</v>
      </c>
      <c r="E603" t="s">
        <v>1376</v>
      </c>
      <c r="F603" t="s">
        <v>778</v>
      </c>
      <c r="G603" t="s">
        <v>1253</v>
      </c>
      <c r="H603">
        <v>16620017960769</v>
      </c>
      <c r="I603" t="s">
        <v>1377</v>
      </c>
      <c r="J603">
        <v>2.12</v>
      </c>
      <c r="K603" t="s">
        <v>1378</v>
      </c>
      <c r="L603">
        <v>7138</v>
      </c>
    </row>
    <row r="604" spans="1:12" x14ac:dyDescent="0.25">
      <c r="A604" t="s">
        <v>4256</v>
      </c>
      <c r="B604" t="s">
        <v>4257</v>
      </c>
      <c r="C604" t="s">
        <v>21</v>
      </c>
      <c r="D604">
        <v>290</v>
      </c>
      <c r="E604" t="s">
        <v>4258</v>
      </c>
      <c r="F604" t="s">
        <v>198</v>
      </c>
      <c r="G604" t="s">
        <v>4007</v>
      </c>
      <c r="H604">
        <v>2900017962606</v>
      </c>
      <c r="I604" t="s">
        <v>4259</v>
      </c>
      <c r="J604">
        <v>2</v>
      </c>
      <c r="K604" t="s">
        <v>4260</v>
      </c>
      <c r="L604">
        <v>7028</v>
      </c>
    </row>
    <row r="605" spans="1:12" x14ac:dyDescent="0.25">
      <c r="A605" t="s">
        <v>68</v>
      </c>
      <c r="B605" t="s">
        <v>69</v>
      </c>
      <c r="C605" t="s">
        <v>21</v>
      </c>
      <c r="D605">
        <v>447</v>
      </c>
      <c r="E605" t="s">
        <v>70</v>
      </c>
      <c r="F605" t="s">
        <v>72</v>
      </c>
      <c r="G605" t="s">
        <v>71</v>
      </c>
      <c r="H605">
        <v>4470017963517</v>
      </c>
      <c r="I605" t="s">
        <v>73</v>
      </c>
      <c r="J605">
        <v>2.02</v>
      </c>
      <c r="K605" t="s">
        <v>74</v>
      </c>
      <c r="L605">
        <v>7000</v>
      </c>
    </row>
    <row r="606" spans="1:12" x14ac:dyDescent="0.25">
      <c r="A606" t="s">
        <v>388</v>
      </c>
      <c r="B606" t="s">
        <v>389</v>
      </c>
      <c r="C606" t="s">
        <v>21</v>
      </c>
      <c r="D606">
        <v>2188</v>
      </c>
      <c r="E606" t="s">
        <v>390</v>
      </c>
      <c r="F606" t="s">
        <v>72</v>
      </c>
      <c r="G606" t="s">
        <v>72</v>
      </c>
      <c r="H606">
        <v>21880017962561</v>
      </c>
      <c r="I606" t="s">
        <v>391</v>
      </c>
      <c r="J606">
        <v>2</v>
      </c>
      <c r="K606" t="s">
        <v>392</v>
      </c>
      <c r="L606">
        <v>7000</v>
      </c>
    </row>
    <row r="607" spans="1:12" x14ac:dyDescent="0.25">
      <c r="A607" t="s">
        <v>757</v>
      </c>
      <c r="B607" t="s">
        <v>758</v>
      </c>
      <c r="C607" t="s">
        <v>21</v>
      </c>
      <c r="D607">
        <v>960</v>
      </c>
      <c r="E607" t="s">
        <v>759</v>
      </c>
      <c r="F607" t="s">
        <v>258</v>
      </c>
      <c r="G607" t="s">
        <v>760</v>
      </c>
      <c r="H607">
        <v>9600017960721</v>
      </c>
      <c r="I607" t="s">
        <v>761</v>
      </c>
      <c r="J607">
        <v>5</v>
      </c>
      <c r="K607" t="s">
        <v>762</v>
      </c>
      <c r="L607">
        <v>7000</v>
      </c>
    </row>
    <row r="608" spans="1:12" x14ac:dyDescent="0.25">
      <c r="A608" t="s">
        <v>944</v>
      </c>
      <c r="B608" t="s">
        <v>945</v>
      </c>
      <c r="C608" t="s">
        <v>21</v>
      </c>
      <c r="D608">
        <v>2516</v>
      </c>
      <c r="E608" t="s">
        <v>946</v>
      </c>
      <c r="F608" t="s">
        <v>72</v>
      </c>
      <c r="G608" t="s">
        <v>71</v>
      </c>
      <c r="H608">
        <v>25160017958944</v>
      </c>
      <c r="I608" t="s">
        <v>947</v>
      </c>
      <c r="J608">
        <v>2</v>
      </c>
      <c r="K608" t="s">
        <v>948</v>
      </c>
      <c r="L608">
        <v>7000</v>
      </c>
    </row>
    <row r="609" spans="1:12" x14ac:dyDescent="0.25">
      <c r="A609" t="s">
        <v>960</v>
      </c>
      <c r="B609" t="s">
        <v>961</v>
      </c>
      <c r="C609" t="s">
        <v>21</v>
      </c>
      <c r="D609">
        <v>3109</v>
      </c>
      <c r="E609" t="s">
        <v>962</v>
      </c>
      <c r="F609" t="s">
        <v>461</v>
      </c>
      <c r="G609" t="s">
        <v>963</v>
      </c>
      <c r="H609">
        <v>31090017958948</v>
      </c>
      <c r="I609" t="s">
        <v>964</v>
      </c>
      <c r="J609">
        <v>2.1</v>
      </c>
      <c r="K609" t="s">
        <v>965</v>
      </c>
      <c r="L609">
        <v>7000</v>
      </c>
    </row>
    <row r="610" spans="1:12" x14ac:dyDescent="0.25">
      <c r="A610" t="s">
        <v>1228</v>
      </c>
      <c r="B610" t="s">
        <v>1229</v>
      </c>
      <c r="C610" t="s">
        <v>21</v>
      </c>
      <c r="D610">
        <v>1033</v>
      </c>
      <c r="E610" t="s">
        <v>1230</v>
      </c>
      <c r="F610" t="s">
        <v>1039</v>
      </c>
      <c r="G610" t="s">
        <v>1039</v>
      </c>
      <c r="H610">
        <v>10330017959279</v>
      </c>
      <c r="I610" t="s">
        <v>1231</v>
      </c>
      <c r="J610">
        <v>2.1</v>
      </c>
      <c r="K610" t="s">
        <v>1232</v>
      </c>
      <c r="L610">
        <v>7000</v>
      </c>
    </row>
    <row r="611" spans="1:12" x14ac:dyDescent="0.25">
      <c r="A611" t="s">
        <v>1244</v>
      </c>
      <c r="B611" t="s">
        <v>1245</v>
      </c>
      <c r="C611" t="s">
        <v>21</v>
      </c>
      <c r="D611">
        <v>188</v>
      </c>
      <c r="E611" t="s">
        <v>1246</v>
      </c>
      <c r="F611" t="s">
        <v>251</v>
      </c>
      <c r="G611" t="s">
        <v>1247</v>
      </c>
      <c r="H611">
        <v>1880017959202</v>
      </c>
      <c r="I611" t="s">
        <v>1248</v>
      </c>
      <c r="J611">
        <v>2.2999999999999998</v>
      </c>
      <c r="K611" t="s">
        <v>1249</v>
      </c>
      <c r="L611">
        <v>7000</v>
      </c>
    </row>
    <row r="612" spans="1:12" x14ac:dyDescent="0.25">
      <c r="A612" t="s">
        <v>1256</v>
      </c>
      <c r="B612" t="s">
        <v>1257</v>
      </c>
      <c r="C612" t="s">
        <v>21</v>
      </c>
      <c r="D612">
        <v>2755</v>
      </c>
      <c r="E612" t="s">
        <v>1258</v>
      </c>
      <c r="F612" t="s">
        <v>342</v>
      </c>
      <c r="G612" t="s">
        <v>700</v>
      </c>
      <c r="H612">
        <v>27550017962391</v>
      </c>
      <c r="I612" t="s">
        <v>1259</v>
      </c>
      <c r="J612">
        <v>2.4500000000000002</v>
      </c>
      <c r="K612" t="s">
        <v>1260</v>
      </c>
      <c r="L612">
        <v>7000</v>
      </c>
    </row>
    <row r="613" spans="1:12" x14ac:dyDescent="0.25">
      <c r="A613" t="s">
        <v>1408</v>
      </c>
      <c r="B613" t="s">
        <v>1409</v>
      </c>
      <c r="C613" t="s">
        <v>21</v>
      </c>
      <c r="D613">
        <v>426</v>
      </c>
      <c r="E613" t="s">
        <v>1410</v>
      </c>
      <c r="F613" t="s">
        <v>72</v>
      </c>
      <c r="G613" t="s">
        <v>1411</v>
      </c>
      <c r="H613">
        <v>4260017959053</v>
      </c>
      <c r="I613" t="s">
        <v>1412</v>
      </c>
      <c r="J613">
        <v>2</v>
      </c>
      <c r="K613" t="s">
        <v>1413</v>
      </c>
      <c r="L613">
        <v>7000</v>
      </c>
    </row>
    <row r="614" spans="1:12" x14ac:dyDescent="0.25">
      <c r="A614" t="s">
        <v>1470</v>
      </c>
      <c r="B614" t="s">
        <v>1471</v>
      </c>
      <c r="C614" t="s">
        <v>21</v>
      </c>
      <c r="D614">
        <v>3901</v>
      </c>
      <c r="E614" t="s">
        <v>1472</v>
      </c>
      <c r="F614" t="s">
        <v>591</v>
      </c>
      <c r="G614" t="s">
        <v>1349</v>
      </c>
      <c r="H614">
        <v>39010017958798</v>
      </c>
      <c r="I614" t="s">
        <v>1473</v>
      </c>
      <c r="J614">
        <v>2.2999999999999998</v>
      </c>
      <c r="K614" t="s">
        <v>1474</v>
      </c>
      <c r="L614">
        <v>7000</v>
      </c>
    </row>
    <row r="615" spans="1:12" x14ac:dyDescent="0.25">
      <c r="A615" t="s">
        <v>1591</v>
      </c>
      <c r="B615" t="s">
        <v>1592</v>
      </c>
      <c r="C615" t="s">
        <v>21</v>
      </c>
      <c r="D615">
        <v>447</v>
      </c>
      <c r="E615" t="s">
        <v>70</v>
      </c>
      <c r="F615" t="s">
        <v>72</v>
      </c>
      <c r="G615" t="s">
        <v>71</v>
      </c>
      <c r="H615">
        <v>4470017963049</v>
      </c>
      <c r="I615" t="s">
        <v>1593</v>
      </c>
      <c r="J615">
        <v>2.02</v>
      </c>
      <c r="K615" t="s">
        <v>1594</v>
      </c>
      <c r="L615">
        <v>7000</v>
      </c>
    </row>
    <row r="616" spans="1:12" x14ac:dyDescent="0.25">
      <c r="A616" t="s">
        <v>1687</v>
      </c>
      <c r="B616" s="1">
        <v>44659.667673611111</v>
      </c>
      <c r="C616" t="s">
        <v>21</v>
      </c>
      <c r="D616">
        <v>1714</v>
      </c>
      <c r="E616" t="s">
        <v>1688</v>
      </c>
      <c r="F616" t="s">
        <v>104</v>
      </c>
      <c r="G616" t="s">
        <v>1689</v>
      </c>
      <c r="H616">
        <v>17140017958337</v>
      </c>
      <c r="I616" t="s">
        <v>1690</v>
      </c>
      <c r="J616">
        <v>2.7</v>
      </c>
      <c r="K616" t="s">
        <v>1691</v>
      </c>
      <c r="L616">
        <v>7000</v>
      </c>
    </row>
    <row r="617" spans="1:12" x14ac:dyDescent="0.25">
      <c r="A617" t="s">
        <v>2227</v>
      </c>
      <c r="B617" t="s">
        <v>2228</v>
      </c>
      <c r="C617" t="s">
        <v>21</v>
      </c>
      <c r="D617">
        <v>2484</v>
      </c>
      <c r="E617" t="s">
        <v>2229</v>
      </c>
      <c r="F617" t="s">
        <v>183</v>
      </c>
      <c r="G617" t="s">
        <v>2230</v>
      </c>
      <c r="H617">
        <v>24840017961642</v>
      </c>
      <c r="I617" t="s">
        <v>1170</v>
      </c>
      <c r="J617">
        <v>2.1</v>
      </c>
      <c r="K617" t="s">
        <v>2231</v>
      </c>
      <c r="L617">
        <v>7000</v>
      </c>
    </row>
    <row r="618" spans="1:12" x14ac:dyDescent="0.25">
      <c r="A618" t="s">
        <v>2315</v>
      </c>
      <c r="B618" t="s">
        <v>2316</v>
      </c>
      <c r="C618" t="s">
        <v>21</v>
      </c>
      <c r="D618">
        <v>3933</v>
      </c>
      <c r="E618" t="s">
        <v>2317</v>
      </c>
      <c r="F618" t="s">
        <v>371</v>
      </c>
      <c r="G618" t="s">
        <v>370</v>
      </c>
      <c r="H618">
        <v>39330017958843</v>
      </c>
      <c r="I618" t="s">
        <v>2318</v>
      </c>
      <c r="J618">
        <v>2.1</v>
      </c>
      <c r="K618" t="s">
        <v>2319</v>
      </c>
      <c r="L618">
        <v>7000</v>
      </c>
    </row>
    <row r="619" spans="1:12" x14ac:dyDescent="0.25">
      <c r="A619" t="s">
        <v>3345</v>
      </c>
      <c r="B619" t="s">
        <v>3346</v>
      </c>
      <c r="C619" t="s">
        <v>21</v>
      </c>
      <c r="D619">
        <v>907</v>
      </c>
      <c r="E619" t="s">
        <v>3347</v>
      </c>
      <c r="F619" t="s">
        <v>657</v>
      </c>
      <c r="G619" t="s">
        <v>3348</v>
      </c>
      <c r="H619">
        <v>9070017958642</v>
      </c>
      <c r="I619" t="s">
        <v>3349</v>
      </c>
      <c r="J619">
        <v>2</v>
      </c>
      <c r="K619" t="s">
        <v>3350</v>
      </c>
      <c r="L619">
        <v>7000</v>
      </c>
    </row>
    <row r="620" spans="1:12" x14ac:dyDescent="0.25">
      <c r="A620" t="s">
        <v>3385</v>
      </c>
      <c r="B620" t="s">
        <v>3386</v>
      </c>
      <c r="C620" t="s">
        <v>21</v>
      </c>
      <c r="D620">
        <v>2874</v>
      </c>
      <c r="E620" t="s">
        <v>2444</v>
      </c>
      <c r="F620" t="s">
        <v>519</v>
      </c>
      <c r="G620" t="s">
        <v>518</v>
      </c>
      <c r="H620">
        <v>28740017958352</v>
      </c>
      <c r="I620" t="s">
        <v>3387</v>
      </c>
      <c r="J620">
        <v>2.02</v>
      </c>
      <c r="K620" t="s">
        <v>3388</v>
      </c>
      <c r="L620">
        <v>7000</v>
      </c>
    </row>
    <row r="621" spans="1:12" x14ac:dyDescent="0.25">
      <c r="A621" t="s">
        <v>3401</v>
      </c>
      <c r="B621" t="s">
        <v>3402</v>
      </c>
      <c r="C621" t="s">
        <v>21</v>
      </c>
      <c r="D621">
        <v>2268</v>
      </c>
      <c r="E621" t="s">
        <v>3403</v>
      </c>
      <c r="F621" t="s">
        <v>284</v>
      </c>
      <c r="G621" t="s">
        <v>3404</v>
      </c>
      <c r="H621">
        <v>22680017960851</v>
      </c>
      <c r="I621" t="s">
        <v>3405</v>
      </c>
      <c r="J621">
        <v>3</v>
      </c>
      <c r="K621" t="s">
        <v>3406</v>
      </c>
      <c r="L621">
        <v>7000</v>
      </c>
    </row>
    <row r="622" spans="1:12" x14ac:dyDescent="0.25">
      <c r="A622" t="s">
        <v>3664</v>
      </c>
      <c r="B622" t="s">
        <v>3665</v>
      </c>
      <c r="C622" t="s">
        <v>21</v>
      </c>
      <c r="D622">
        <v>2292</v>
      </c>
      <c r="E622" t="s">
        <v>3666</v>
      </c>
      <c r="F622" t="s">
        <v>855</v>
      </c>
      <c r="G622" t="s">
        <v>854</v>
      </c>
      <c r="H622">
        <v>22920017961127</v>
      </c>
      <c r="I622" t="s">
        <v>3667</v>
      </c>
      <c r="J622">
        <v>2</v>
      </c>
      <c r="K622" t="s">
        <v>3668</v>
      </c>
      <c r="L622">
        <v>7000</v>
      </c>
    </row>
    <row r="623" spans="1:12" x14ac:dyDescent="0.25">
      <c r="A623" t="s">
        <v>3904</v>
      </c>
      <c r="B623" t="s">
        <v>3589</v>
      </c>
      <c r="C623" t="s">
        <v>21</v>
      </c>
      <c r="D623">
        <v>3615</v>
      </c>
      <c r="E623" t="s">
        <v>3905</v>
      </c>
      <c r="F623" t="s">
        <v>427</v>
      </c>
      <c r="G623" t="s">
        <v>3906</v>
      </c>
      <c r="H623">
        <v>36150017959983</v>
      </c>
      <c r="I623" t="s">
        <v>3907</v>
      </c>
      <c r="J623">
        <v>2.2999999999999998</v>
      </c>
      <c r="K623" t="s">
        <v>3908</v>
      </c>
      <c r="L623">
        <v>7000</v>
      </c>
    </row>
    <row r="624" spans="1:12" x14ac:dyDescent="0.25">
      <c r="A624" t="s">
        <v>4095</v>
      </c>
      <c r="B624" t="s">
        <v>4096</v>
      </c>
      <c r="C624" t="s">
        <v>21</v>
      </c>
      <c r="D624">
        <v>1869</v>
      </c>
      <c r="E624" t="s">
        <v>4097</v>
      </c>
      <c r="F624" t="s">
        <v>183</v>
      </c>
      <c r="G624" t="s">
        <v>819</v>
      </c>
      <c r="H624">
        <v>18690017958809</v>
      </c>
      <c r="I624" t="s">
        <v>4098</v>
      </c>
      <c r="J624">
        <v>2</v>
      </c>
      <c r="K624" t="s">
        <v>4099</v>
      </c>
      <c r="L624">
        <v>7000</v>
      </c>
    </row>
    <row r="625" spans="1:12" x14ac:dyDescent="0.25">
      <c r="A625" t="s">
        <v>4118</v>
      </c>
      <c r="B625" t="s">
        <v>4119</v>
      </c>
      <c r="C625" t="s">
        <v>21</v>
      </c>
      <c r="D625">
        <v>1778</v>
      </c>
      <c r="E625" t="s">
        <v>4120</v>
      </c>
      <c r="F625" t="s">
        <v>1297</v>
      </c>
      <c r="G625" t="s">
        <v>1296</v>
      </c>
      <c r="H625">
        <v>17780017960849</v>
      </c>
      <c r="I625" t="s">
        <v>4121</v>
      </c>
      <c r="J625">
        <v>2.48</v>
      </c>
      <c r="K625" t="s">
        <v>4122</v>
      </c>
      <c r="L625">
        <v>7000</v>
      </c>
    </row>
    <row r="626" spans="1:12" x14ac:dyDescent="0.25">
      <c r="A626" t="s">
        <v>4315</v>
      </c>
      <c r="B626" t="s">
        <v>4316</v>
      </c>
      <c r="C626" t="s">
        <v>21</v>
      </c>
      <c r="D626">
        <v>3360</v>
      </c>
      <c r="E626" t="s">
        <v>4317</v>
      </c>
      <c r="F626" t="s">
        <v>2669</v>
      </c>
      <c r="G626" t="s">
        <v>4318</v>
      </c>
      <c r="H626">
        <v>33600017962476</v>
      </c>
      <c r="I626" t="s">
        <v>4319</v>
      </c>
      <c r="J626">
        <v>2</v>
      </c>
      <c r="K626" t="s">
        <v>4320</v>
      </c>
      <c r="L626">
        <v>7000</v>
      </c>
    </row>
    <row r="627" spans="1:12" x14ac:dyDescent="0.25">
      <c r="A627" t="s">
        <v>2777</v>
      </c>
      <c r="B627" t="s">
        <v>2778</v>
      </c>
      <c r="C627" t="s">
        <v>21</v>
      </c>
      <c r="D627">
        <v>1007</v>
      </c>
      <c r="E627" t="s">
        <v>2780</v>
      </c>
      <c r="F627" t="s">
        <v>183</v>
      </c>
      <c r="G627" t="s">
        <v>2230</v>
      </c>
      <c r="H627">
        <v>10070017962940</v>
      </c>
      <c r="I627" t="s">
        <v>873</v>
      </c>
      <c r="J627">
        <v>2</v>
      </c>
      <c r="K627" t="s">
        <v>2781</v>
      </c>
      <c r="L627">
        <v>6900</v>
      </c>
    </row>
    <row r="628" spans="1:12" x14ac:dyDescent="0.25">
      <c r="A628" t="s">
        <v>2870</v>
      </c>
      <c r="B628" t="s">
        <v>2871</v>
      </c>
      <c r="C628" t="s">
        <v>21</v>
      </c>
      <c r="D628">
        <v>2950</v>
      </c>
      <c r="E628" t="s">
        <v>2872</v>
      </c>
      <c r="F628" t="s">
        <v>51</v>
      </c>
      <c r="G628" t="s">
        <v>2873</v>
      </c>
      <c r="H628">
        <v>29500017963639</v>
      </c>
      <c r="I628" t="s">
        <v>2874</v>
      </c>
      <c r="J628">
        <v>2.02</v>
      </c>
      <c r="K628" t="s">
        <v>2875</v>
      </c>
      <c r="L628">
        <v>6900</v>
      </c>
    </row>
    <row r="629" spans="1:12" x14ac:dyDescent="0.25">
      <c r="A629" t="s">
        <v>3629</v>
      </c>
      <c r="B629" t="s">
        <v>3630</v>
      </c>
      <c r="C629" t="s">
        <v>21</v>
      </c>
      <c r="D629">
        <v>522</v>
      </c>
      <c r="E629" t="s">
        <v>3631</v>
      </c>
      <c r="F629" t="s">
        <v>51</v>
      </c>
      <c r="G629" t="s">
        <v>1815</v>
      </c>
      <c r="H629">
        <v>5220017960579</v>
      </c>
      <c r="I629" t="s">
        <v>3632</v>
      </c>
      <c r="J629">
        <v>2.2799999999999998</v>
      </c>
      <c r="K629" t="s">
        <v>3633</v>
      </c>
      <c r="L629">
        <v>6800</v>
      </c>
    </row>
    <row r="630" spans="1:12" x14ac:dyDescent="0.25">
      <c r="A630" t="s">
        <v>4129</v>
      </c>
      <c r="B630" t="s">
        <v>4130</v>
      </c>
      <c r="C630" t="s">
        <v>21</v>
      </c>
      <c r="D630">
        <v>2445</v>
      </c>
      <c r="E630" t="s">
        <v>4131</v>
      </c>
      <c r="F630" t="s">
        <v>72</v>
      </c>
      <c r="G630" t="s">
        <v>4132</v>
      </c>
      <c r="H630">
        <v>24450017959090</v>
      </c>
      <c r="I630" t="s">
        <v>4133</v>
      </c>
      <c r="J630">
        <v>2</v>
      </c>
      <c r="K630" t="s">
        <v>4134</v>
      </c>
      <c r="L630">
        <v>6500</v>
      </c>
    </row>
    <row r="631" spans="1:12" x14ac:dyDescent="0.25">
      <c r="A631" t="s">
        <v>3842</v>
      </c>
      <c r="B631" t="s">
        <v>3843</v>
      </c>
      <c r="C631" t="s">
        <v>21</v>
      </c>
      <c r="D631">
        <v>3024</v>
      </c>
      <c r="E631" t="s">
        <v>3844</v>
      </c>
      <c r="F631" t="s">
        <v>51</v>
      </c>
      <c r="G631" t="s">
        <v>1055</v>
      </c>
      <c r="H631">
        <v>30240017963713</v>
      </c>
      <c r="I631" t="s">
        <v>3845</v>
      </c>
      <c r="J631">
        <v>1.86</v>
      </c>
      <c r="K631" t="s">
        <v>3846</v>
      </c>
      <c r="L631">
        <v>6400</v>
      </c>
    </row>
    <row r="632" spans="1:12" x14ac:dyDescent="0.25">
      <c r="A632" t="s">
        <v>1618</v>
      </c>
      <c r="B632" t="s">
        <v>1619</v>
      </c>
      <c r="C632" t="s">
        <v>21</v>
      </c>
      <c r="D632">
        <v>942</v>
      </c>
      <c r="E632" t="s">
        <v>1620</v>
      </c>
      <c r="F632" t="s">
        <v>638</v>
      </c>
      <c r="G632" t="s">
        <v>637</v>
      </c>
      <c r="H632">
        <v>9420017963135</v>
      </c>
      <c r="I632" t="s">
        <v>1621</v>
      </c>
      <c r="J632">
        <v>1.9</v>
      </c>
      <c r="K632" t="s">
        <v>1622</v>
      </c>
      <c r="L632">
        <v>6300</v>
      </c>
    </row>
    <row r="633" spans="1:12" x14ac:dyDescent="0.25">
      <c r="A633" t="s">
        <v>703</v>
      </c>
      <c r="B633" t="s">
        <v>704</v>
      </c>
      <c r="C633" t="s">
        <v>21</v>
      </c>
      <c r="D633">
        <v>3945</v>
      </c>
      <c r="E633" t="s">
        <v>705</v>
      </c>
      <c r="F633" t="s">
        <v>58</v>
      </c>
      <c r="G633" t="s">
        <v>58</v>
      </c>
      <c r="H633">
        <v>39450017962666</v>
      </c>
      <c r="I633" t="s">
        <v>706</v>
      </c>
      <c r="J633">
        <v>2</v>
      </c>
      <c r="K633" t="s">
        <v>707</v>
      </c>
      <c r="L633">
        <v>6227</v>
      </c>
    </row>
    <row r="634" spans="1:12" x14ac:dyDescent="0.25">
      <c r="A634" t="s">
        <v>2033</v>
      </c>
      <c r="B634" t="s">
        <v>2034</v>
      </c>
      <c r="C634" t="s">
        <v>21</v>
      </c>
      <c r="D634">
        <v>605</v>
      </c>
      <c r="E634" t="s">
        <v>2035</v>
      </c>
      <c r="F634" t="s">
        <v>469</v>
      </c>
      <c r="G634" t="s">
        <v>2036</v>
      </c>
      <c r="H634">
        <v>6050017958486</v>
      </c>
      <c r="I634" t="s">
        <v>2037</v>
      </c>
      <c r="J634">
        <v>1.76</v>
      </c>
      <c r="K634" t="s">
        <v>2038</v>
      </c>
      <c r="L634">
        <v>6100</v>
      </c>
    </row>
    <row r="635" spans="1:12" x14ac:dyDescent="0.25">
      <c r="A635" t="s">
        <v>1129</v>
      </c>
      <c r="B635" t="s">
        <v>1130</v>
      </c>
      <c r="C635" t="s">
        <v>21</v>
      </c>
      <c r="D635">
        <v>3167</v>
      </c>
      <c r="E635" t="s">
        <v>1131</v>
      </c>
      <c r="F635" t="s">
        <v>838</v>
      </c>
      <c r="G635" t="s">
        <v>1132</v>
      </c>
      <c r="H635">
        <v>31670017961652</v>
      </c>
      <c r="I635" t="s">
        <v>1133</v>
      </c>
      <c r="J635">
        <v>2.5</v>
      </c>
      <c r="K635" t="s">
        <v>1134</v>
      </c>
      <c r="L635">
        <v>6000</v>
      </c>
    </row>
    <row r="636" spans="1:12" x14ac:dyDescent="0.25">
      <c r="A636" t="s">
        <v>1276</v>
      </c>
      <c r="B636" t="s">
        <v>1277</v>
      </c>
      <c r="C636" t="s">
        <v>21</v>
      </c>
      <c r="D636">
        <v>574</v>
      </c>
      <c r="E636" t="s">
        <v>1278</v>
      </c>
      <c r="F636" t="s">
        <v>664</v>
      </c>
      <c r="G636" t="s">
        <v>663</v>
      </c>
      <c r="H636">
        <v>5740017960962</v>
      </c>
      <c r="I636" t="s">
        <v>1279</v>
      </c>
      <c r="J636">
        <v>2.2000000000000002</v>
      </c>
      <c r="K636" t="s">
        <v>1280</v>
      </c>
      <c r="L636">
        <v>6000</v>
      </c>
    </row>
    <row r="637" spans="1:12" x14ac:dyDescent="0.25">
      <c r="A637" t="s">
        <v>1613</v>
      </c>
      <c r="B637" t="s">
        <v>1614</v>
      </c>
      <c r="C637" t="s">
        <v>21</v>
      </c>
      <c r="D637">
        <v>1128</v>
      </c>
      <c r="E637" t="s">
        <v>1615</v>
      </c>
      <c r="F637" t="s">
        <v>446</v>
      </c>
      <c r="G637" t="s">
        <v>997</v>
      </c>
      <c r="H637">
        <v>11280017961118</v>
      </c>
      <c r="I637" t="s">
        <v>1616</v>
      </c>
      <c r="J637">
        <v>2.4</v>
      </c>
      <c r="K637" t="s">
        <v>1617</v>
      </c>
      <c r="L637">
        <v>6000</v>
      </c>
    </row>
    <row r="638" spans="1:12" x14ac:dyDescent="0.25">
      <c r="A638" t="s">
        <v>2362</v>
      </c>
      <c r="B638" t="s">
        <v>2363</v>
      </c>
      <c r="C638" t="s">
        <v>368</v>
      </c>
      <c r="D638">
        <v>2813</v>
      </c>
      <c r="E638" t="s">
        <v>2365</v>
      </c>
      <c r="F638" t="s">
        <v>694</v>
      </c>
      <c r="G638" t="s">
        <v>1896</v>
      </c>
      <c r="H638">
        <v>28130017961457</v>
      </c>
      <c r="I638" t="s">
        <v>2366</v>
      </c>
      <c r="J638">
        <v>2.92</v>
      </c>
      <c r="K638" t="s">
        <v>2367</v>
      </c>
      <c r="L638">
        <v>6000</v>
      </c>
    </row>
    <row r="639" spans="1:12" x14ac:dyDescent="0.25">
      <c r="A639" t="s">
        <v>2954</v>
      </c>
      <c r="B639" t="s">
        <v>2955</v>
      </c>
      <c r="C639" t="s">
        <v>21</v>
      </c>
      <c r="D639">
        <v>3239</v>
      </c>
      <c r="E639" t="s">
        <v>2956</v>
      </c>
      <c r="F639" t="s">
        <v>446</v>
      </c>
      <c r="G639" t="s">
        <v>997</v>
      </c>
      <c r="H639">
        <v>32390017961100</v>
      </c>
      <c r="I639" t="s">
        <v>2957</v>
      </c>
      <c r="J639">
        <v>6</v>
      </c>
      <c r="K639" t="s">
        <v>2958</v>
      </c>
      <c r="L639">
        <v>6000</v>
      </c>
    </row>
    <row r="640" spans="1:12" x14ac:dyDescent="0.25">
      <c r="A640" t="s">
        <v>4144</v>
      </c>
      <c r="B640" t="s">
        <v>4145</v>
      </c>
      <c r="C640" t="s">
        <v>21</v>
      </c>
      <c r="D640">
        <v>2686</v>
      </c>
      <c r="E640" t="s">
        <v>322</v>
      </c>
      <c r="F640" t="s">
        <v>322</v>
      </c>
      <c r="G640" t="s">
        <v>402</v>
      </c>
      <c r="H640">
        <v>26860017961530</v>
      </c>
      <c r="I640" t="s">
        <v>4146</v>
      </c>
      <c r="J640">
        <v>1.86</v>
      </c>
      <c r="K640" t="s">
        <v>4147</v>
      </c>
      <c r="L640">
        <v>6000</v>
      </c>
    </row>
    <row r="641" spans="1:12" x14ac:dyDescent="0.25">
      <c r="A641" t="s">
        <v>4162</v>
      </c>
      <c r="B641" t="s">
        <v>1110</v>
      </c>
      <c r="C641" t="s">
        <v>21</v>
      </c>
      <c r="D641">
        <v>2179</v>
      </c>
      <c r="E641" t="s">
        <v>4163</v>
      </c>
      <c r="F641" t="s">
        <v>446</v>
      </c>
      <c r="G641" t="s">
        <v>1400</v>
      </c>
      <c r="H641">
        <v>21790017959632</v>
      </c>
      <c r="I641" t="s">
        <v>4164</v>
      </c>
      <c r="J641">
        <v>6.6</v>
      </c>
      <c r="K641" t="s">
        <v>4165</v>
      </c>
      <c r="L641">
        <v>6000</v>
      </c>
    </row>
    <row r="642" spans="1:12" x14ac:dyDescent="0.25">
      <c r="A642" t="s">
        <v>2483</v>
      </c>
      <c r="B642" t="s">
        <v>2484</v>
      </c>
      <c r="C642" t="s">
        <v>21</v>
      </c>
      <c r="D642">
        <v>194</v>
      </c>
      <c r="E642" t="s">
        <v>2485</v>
      </c>
      <c r="F642" t="s">
        <v>342</v>
      </c>
      <c r="G642" t="s">
        <v>2486</v>
      </c>
      <c r="H642">
        <v>1940017960876</v>
      </c>
      <c r="I642" t="s">
        <v>2487</v>
      </c>
      <c r="J642">
        <v>1.7</v>
      </c>
      <c r="K642" t="s">
        <v>2488</v>
      </c>
      <c r="L642">
        <v>5970</v>
      </c>
    </row>
    <row r="643" spans="1:12" x14ac:dyDescent="0.25">
      <c r="A643" t="s">
        <v>2732</v>
      </c>
      <c r="B643" t="s">
        <v>2733</v>
      </c>
      <c r="C643" t="s">
        <v>21</v>
      </c>
      <c r="D643">
        <v>3754</v>
      </c>
      <c r="E643" t="s">
        <v>2734</v>
      </c>
      <c r="F643" t="s">
        <v>371</v>
      </c>
      <c r="G643" t="s">
        <v>736</v>
      </c>
      <c r="H643">
        <v>37540017960434</v>
      </c>
      <c r="I643" t="s">
        <v>2706</v>
      </c>
      <c r="J643">
        <v>1.7</v>
      </c>
      <c r="K643" t="s">
        <v>2735</v>
      </c>
      <c r="L643">
        <v>5940</v>
      </c>
    </row>
    <row r="644" spans="1:12" x14ac:dyDescent="0.25">
      <c r="A644" t="s">
        <v>3886</v>
      </c>
      <c r="B644" t="s">
        <v>3887</v>
      </c>
      <c r="C644" t="s">
        <v>21</v>
      </c>
      <c r="D644">
        <v>1680</v>
      </c>
      <c r="E644" t="s">
        <v>3888</v>
      </c>
      <c r="F644" t="s">
        <v>270</v>
      </c>
      <c r="G644" t="s">
        <v>2172</v>
      </c>
      <c r="H644">
        <v>16800017961523</v>
      </c>
      <c r="I644" t="s">
        <v>3889</v>
      </c>
      <c r="J644">
        <v>1.83</v>
      </c>
      <c r="K644" t="s">
        <v>3890</v>
      </c>
      <c r="L644">
        <v>5908</v>
      </c>
    </row>
    <row r="645" spans="1:12" x14ac:dyDescent="0.25">
      <c r="A645" t="s">
        <v>3760</v>
      </c>
      <c r="B645" t="s">
        <v>3761</v>
      </c>
      <c r="C645" t="s">
        <v>21</v>
      </c>
      <c r="D645">
        <v>212</v>
      </c>
      <c r="E645" t="s">
        <v>3762</v>
      </c>
      <c r="F645" t="s">
        <v>134</v>
      </c>
      <c r="G645" t="s">
        <v>335</v>
      </c>
      <c r="H645">
        <v>2120017960071</v>
      </c>
      <c r="I645" t="s">
        <v>3763</v>
      </c>
      <c r="J645">
        <v>2</v>
      </c>
      <c r="K645" t="s">
        <v>3764</v>
      </c>
      <c r="L645">
        <v>5900</v>
      </c>
    </row>
    <row r="646" spans="1:12" x14ac:dyDescent="0.25">
      <c r="A646" t="s">
        <v>1682</v>
      </c>
      <c r="B646" t="s">
        <v>1683</v>
      </c>
      <c r="C646" t="s">
        <v>21</v>
      </c>
      <c r="D646">
        <v>1086</v>
      </c>
      <c r="E646" t="s">
        <v>1684</v>
      </c>
      <c r="F646" t="s">
        <v>175</v>
      </c>
      <c r="G646" t="s">
        <v>1685</v>
      </c>
      <c r="H646">
        <v>10860017961045</v>
      </c>
      <c r="I646" t="s">
        <v>1686</v>
      </c>
      <c r="J646">
        <v>1.7</v>
      </c>
      <c r="K646" t="s">
        <v>255</v>
      </c>
      <c r="L646">
        <v>5833</v>
      </c>
    </row>
    <row r="647" spans="1:12" x14ac:dyDescent="0.25">
      <c r="A647" t="s">
        <v>4236</v>
      </c>
      <c r="B647" t="s">
        <v>4237</v>
      </c>
      <c r="C647" t="s">
        <v>21</v>
      </c>
      <c r="D647">
        <v>52</v>
      </c>
      <c r="E647" t="s">
        <v>4238</v>
      </c>
      <c r="F647" t="s">
        <v>175</v>
      </c>
      <c r="G647" t="s">
        <v>580</v>
      </c>
      <c r="H647">
        <v>520017963336</v>
      </c>
      <c r="I647" t="s">
        <v>4239</v>
      </c>
      <c r="J647">
        <v>1.7</v>
      </c>
      <c r="K647" t="s">
        <v>4240</v>
      </c>
      <c r="L647">
        <v>5700</v>
      </c>
    </row>
    <row r="648" spans="1:12" x14ac:dyDescent="0.25">
      <c r="A648" t="s">
        <v>4217</v>
      </c>
      <c r="B648" t="s">
        <v>4218</v>
      </c>
      <c r="C648" t="s">
        <v>21</v>
      </c>
      <c r="D648">
        <v>503</v>
      </c>
      <c r="E648" t="s">
        <v>4219</v>
      </c>
      <c r="F648" t="s">
        <v>1297</v>
      </c>
      <c r="G648" t="s">
        <v>1296</v>
      </c>
      <c r="H648">
        <v>5030017960794</v>
      </c>
      <c r="I648" t="s">
        <v>4220</v>
      </c>
      <c r="J648">
        <v>1.77</v>
      </c>
      <c r="K648" t="s">
        <v>4221</v>
      </c>
      <c r="L648">
        <v>5640</v>
      </c>
    </row>
    <row r="649" spans="1:12" x14ac:dyDescent="0.25">
      <c r="A649" t="s">
        <v>1216</v>
      </c>
      <c r="B649" t="s">
        <v>1217</v>
      </c>
      <c r="C649" t="s">
        <v>21</v>
      </c>
      <c r="D649">
        <v>1301</v>
      </c>
      <c r="E649" t="s">
        <v>1218</v>
      </c>
      <c r="F649" t="s">
        <v>855</v>
      </c>
      <c r="G649" t="s">
        <v>1219</v>
      </c>
      <c r="H649">
        <v>13010017962469</v>
      </c>
      <c r="I649" t="s">
        <v>1220</v>
      </c>
      <c r="J649">
        <v>1.6</v>
      </c>
      <c r="K649" t="s">
        <v>1221</v>
      </c>
      <c r="L649">
        <v>5600</v>
      </c>
    </row>
    <row r="650" spans="1:12" x14ac:dyDescent="0.25">
      <c r="A650" t="s">
        <v>816</v>
      </c>
      <c r="B650" t="s">
        <v>817</v>
      </c>
      <c r="C650" t="s">
        <v>21</v>
      </c>
      <c r="D650">
        <v>718</v>
      </c>
      <c r="E650" t="s">
        <v>818</v>
      </c>
      <c r="F650" t="s">
        <v>183</v>
      </c>
      <c r="G650" t="s">
        <v>819</v>
      </c>
      <c r="H650">
        <v>7180017961008</v>
      </c>
      <c r="I650" t="s">
        <v>820</v>
      </c>
      <c r="J650">
        <v>1.7</v>
      </c>
      <c r="K650" t="s">
        <v>821</v>
      </c>
      <c r="L650">
        <v>5500</v>
      </c>
    </row>
    <row r="651" spans="1:12" x14ac:dyDescent="0.25">
      <c r="A651" t="s">
        <v>1844</v>
      </c>
      <c r="B651" t="s">
        <v>1845</v>
      </c>
      <c r="C651" t="s">
        <v>21</v>
      </c>
      <c r="D651">
        <v>3320</v>
      </c>
      <c r="E651" t="s">
        <v>1846</v>
      </c>
      <c r="F651" t="s">
        <v>72</v>
      </c>
      <c r="G651" t="s">
        <v>72</v>
      </c>
      <c r="H651">
        <v>33200017960048</v>
      </c>
      <c r="I651" t="s">
        <v>1847</v>
      </c>
      <c r="J651">
        <v>2.8</v>
      </c>
      <c r="K651" t="s">
        <v>1848</v>
      </c>
      <c r="L651">
        <v>5500</v>
      </c>
    </row>
    <row r="652" spans="1:12" x14ac:dyDescent="0.25">
      <c r="A652" t="s">
        <v>1271</v>
      </c>
      <c r="B652" t="s">
        <v>1272</v>
      </c>
      <c r="C652" t="s">
        <v>21</v>
      </c>
      <c r="D652">
        <v>1485</v>
      </c>
      <c r="E652" t="s">
        <v>1273</v>
      </c>
      <c r="F652" t="s">
        <v>183</v>
      </c>
      <c r="G652" t="s">
        <v>183</v>
      </c>
      <c r="H652">
        <v>14850017959161</v>
      </c>
      <c r="I652" t="s">
        <v>1274</v>
      </c>
      <c r="J652">
        <v>2.2999999999999998</v>
      </c>
      <c r="K652" t="s">
        <v>1275</v>
      </c>
      <c r="L652">
        <v>5288</v>
      </c>
    </row>
    <row r="653" spans="1:12" x14ac:dyDescent="0.25">
      <c r="A653" t="s">
        <v>1250</v>
      </c>
      <c r="B653" t="s">
        <v>1251</v>
      </c>
      <c r="C653" t="s">
        <v>21</v>
      </c>
      <c r="D653">
        <v>2659</v>
      </c>
      <c r="E653" t="s">
        <v>1252</v>
      </c>
      <c r="F653" t="s">
        <v>778</v>
      </c>
      <c r="G653" t="s">
        <v>1253</v>
      </c>
      <c r="H653">
        <v>26590017961166</v>
      </c>
      <c r="I653" t="s">
        <v>1254</v>
      </c>
      <c r="J653">
        <v>2.02</v>
      </c>
      <c r="K653" t="s">
        <v>1255</v>
      </c>
      <c r="L653">
        <v>5238</v>
      </c>
    </row>
    <row r="654" spans="1:12" x14ac:dyDescent="0.25">
      <c r="A654" t="s">
        <v>2798</v>
      </c>
      <c r="B654" t="s">
        <v>2799</v>
      </c>
      <c r="C654" t="s">
        <v>21</v>
      </c>
      <c r="D654">
        <v>727</v>
      </c>
      <c r="E654" t="s">
        <v>2800</v>
      </c>
      <c r="F654" t="s">
        <v>27</v>
      </c>
      <c r="G654" t="s">
        <v>2801</v>
      </c>
      <c r="H654">
        <v>7270017958748</v>
      </c>
      <c r="I654" t="s">
        <v>2802</v>
      </c>
      <c r="J654">
        <v>1.49</v>
      </c>
      <c r="K654" t="s">
        <v>2803</v>
      </c>
      <c r="L654">
        <v>5168</v>
      </c>
    </row>
    <row r="655" spans="1:12" x14ac:dyDescent="0.25">
      <c r="A655" t="s">
        <v>2175</v>
      </c>
      <c r="B655" t="s">
        <v>2176</v>
      </c>
      <c r="C655" t="s">
        <v>21</v>
      </c>
      <c r="D655">
        <v>284</v>
      </c>
      <c r="E655" t="s">
        <v>2177</v>
      </c>
      <c r="F655" t="s">
        <v>446</v>
      </c>
      <c r="G655" t="s">
        <v>1567</v>
      </c>
      <c r="H655">
        <v>2840017960468</v>
      </c>
      <c r="I655" t="s">
        <v>2178</v>
      </c>
      <c r="J655">
        <v>2.2000000000000002</v>
      </c>
      <c r="K655" t="s">
        <v>2179</v>
      </c>
      <c r="L655">
        <v>5130</v>
      </c>
    </row>
    <row r="656" spans="1:12" x14ac:dyDescent="0.25">
      <c r="A656" t="s">
        <v>2376</v>
      </c>
      <c r="B656" t="s">
        <v>2377</v>
      </c>
      <c r="C656" t="s">
        <v>21</v>
      </c>
      <c r="D656">
        <v>361</v>
      </c>
      <c r="E656" t="s">
        <v>2378</v>
      </c>
      <c r="F656" t="s">
        <v>27</v>
      </c>
      <c r="G656" t="s">
        <v>27</v>
      </c>
      <c r="H656">
        <v>3610017959304</v>
      </c>
      <c r="I656" t="s">
        <v>2379</v>
      </c>
      <c r="J656">
        <v>1.46</v>
      </c>
      <c r="K656" t="s">
        <v>2380</v>
      </c>
      <c r="L656">
        <v>5130</v>
      </c>
    </row>
    <row r="657" spans="1:12" x14ac:dyDescent="0.25">
      <c r="A657" t="s">
        <v>1960</v>
      </c>
      <c r="B657" t="s">
        <v>1961</v>
      </c>
      <c r="C657" t="s">
        <v>21</v>
      </c>
      <c r="D657">
        <v>1201</v>
      </c>
      <c r="E657" t="s">
        <v>1962</v>
      </c>
      <c r="F657" t="s">
        <v>358</v>
      </c>
      <c r="G657" t="s">
        <v>1963</v>
      </c>
      <c r="H657">
        <v>12010017958915</v>
      </c>
      <c r="I657" t="s">
        <v>1964</v>
      </c>
      <c r="J657">
        <v>1.5</v>
      </c>
      <c r="K657" t="s">
        <v>1965</v>
      </c>
      <c r="L657">
        <v>5100</v>
      </c>
    </row>
    <row r="658" spans="1:12" x14ac:dyDescent="0.25">
      <c r="A658" t="s">
        <v>4295</v>
      </c>
      <c r="B658" t="s">
        <v>4296</v>
      </c>
      <c r="C658" t="s">
        <v>21</v>
      </c>
      <c r="D658">
        <v>1242</v>
      </c>
      <c r="E658" t="s">
        <v>4297</v>
      </c>
      <c r="F658" t="s">
        <v>35</v>
      </c>
      <c r="G658" t="s">
        <v>4298</v>
      </c>
      <c r="H658">
        <v>12420017959553</v>
      </c>
      <c r="I658" t="s">
        <v>4299</v>
      </c>
      <c r="J658">
        <v>1.85</v>
      </c>
      <c r="K658" t="s">
        <v>4300</v>
      </c>
      <c r="L658">
        <v>5050</v>
      </c>
    </row>
    <row r="659" spans="1:12" x14ac:dyDescent="0.25">
      <c r="A659" t="s">
        <v>416</v>
      </c>
      <c r="B659" t="s">
        <v>417</v>
      </c>
      <c r="C659" t="s">
        <v>21</v>
      </c>
      <c r="D659">
        <v>2653</v>
      </c>
      <c r="E659" t="s">
        <v>418</v>
      </c>
      <c r="F659" t="s">
        <v>420</v>
      </c>
      <c r="G659" t="s">
        <v>419</v>
      </c>
      <c r="H659">
        <v>26530017961137</v>
      </c>
      <c r="I659" t="s">
        <v>421</v>
      </c>
      <c r="J659">
        <v>1.7</v>
      </c>
      <c r="K659" t="s">
        <v>422</v>
      </c>
      <c r="L659">
        <v>5020</v>
      </c>
    </row>
    <row r="660" spans="1:12" x14ac:dyDescent="0.25">
      <c r="A660" t="s">
        <v>449</v>
      </c>
      <c r="B660" s="2">
        <v>44628</v>
      </c>
      <c r="C660" t="s">
        <v>451</v>
      </c>
      <c r="D660">
        <v>1565</v>
      </c>
      <c r="E660" t="s">
        <v>452</v>
      </c>
      <c r="F660" t="s">
        <v>371</v>
      </c>
      <c r="G660" t="s">
        <v>453</v>
      </c>
      <c r="H660">
        <v>15650017960509</v>
      </c>
      <c r="I660" t="s">
        <v>454</v>
      </c>
      <c r="J660">
        <v>1.5</v>
      </c>
      <c r="K660" t="s">
        <v>455</v>
      </c>
      <c r="L660">
        <v>5000</v>
      </c>
    </row>
    <row r="661" spans="1:12" x14ac:dyDescent="0.25">
      <c r="A661" t="s">
        <v>568</v>
      </c>
      <c r="B661" t="s">
        <v>569</v>
      </c>
      <c r="C661" t="s">
        <v>21</v>
      </c>
      <c r="D661">
        <v>3716</v>
      </c>
      <c r="E661" t="s">
        <v>571</v>
      </c>
      <c r="F661" t="s">
        <v>573</v>
      </c>
      <c r="G661" t="s">
        <v>572</v>
      </c>
      <c r="H661">
        <v>37160017963635</v>
      </c>
      <c r="I661" t="s">
        <v>574</v>
      </c>
      <c r="J661">
        <v>2</v>
      </c>
      <c r="K661" t="s">
        <v>575</v>
      </c>
      <c r="L661">
        <v>5000</v>
      </c>
    </row>
    <row r="662" spans="1:12" x14ac:dyDescent="0.25">
      <c r="A662" t="s">
        <v>972</v>
      </c>
      <c r="B662" t="s">
        <v>973</v>
      </c>
      <c r="C662" t="s">
        <v>21</v>
      </c>
      <c r="D662">
        <v>439</v>
      </c>
      <c r="E662" t="s">
        <v>974</v>
      </c>
      <c r="F662" t="s">
        <v>284</v>
      </c>
      <c r="G662" t="s">
        <v>913</v>
      </c>
      <c r="H662">
        <v>4390017961828</v>
      </c>
      <c r="I662" t="s">
        <v>975</v>
      </c>
      <c r="J662">
        <v>12.8</v>
      </c>
      <c r="K662" t="s">
        <v>976</v>
      </c>
      <c r="L662">
        <v>5000</v>
      </c>
    </row>
    <row r="663" spans="1:12" x14ac:dyDescent="0.25">
      <c r="A663" t="s">
        <v>987</v>
      </c>
      <c r="B663" t="s">
        <v>988</v>
      </c>
      <c r="C663" t="s">
        <v>21</v>
      </c>
      <c r="D663">
        <v>542</v>
      </c>
      <c r="E663" t="s">
        <v>989</v>
      </c>
      <c r="F663" t="s">
        <v>991</v>
      </c>
      <c r="G663" t="s">
        <v>990</v>
      </c>
      <c r="H663">
        <v>5420017963586</v>
      </c>
      <c r="I663" t="s">
        <v>992</v>
      </c>
      <c r="J663">
        <v>3.98</v>
      </c>
      <c r="K663" t="s">
        <v>993</v>
      </c>
      <c r="L663">
        <v>5000</v>
      </c>
    </row>
    <row r="664" spans="1:12" x14ac:dyDescent="0.25">
      <c r="A664" t="s">
        <v>1146</v>
      </c>
      <c r="B664" t="s">
        <v>1147</v>
      </c>
      <c r="C664" t="s">
        <v>21</v>
      </c>
      <c r="D664">
        <v>1290</v>
      </c>
      <c r="E664" t="s">
        <v>1148</v>
      </c>
      <c r="F664" t="s">
        <v>778</v>
      </c>
      <c r="G664" t="s">
        <v>1148</v>
      </c>
      <c r="H664">
        <v>12900017960806</v>
      </c>
      <c r="I664" t="s">
        <v>1149</v>
      </c>
      <c r="J664">
        <v>2</v>
      </c>
      <c r="K664" t="s">
        <v>1150</v>
      </c>
      <c r="L664">
        <v>5000</v>
      </c>
    </row>
    <row r="665" spans="1:12" x14ac:dyDescent="0.25">
      <c r="A665" t="s">
        <v>1379</v>
      </c>
      <c r="B665" t="s">
        <v>1380</v>
      </c>
      <c r="C665" t="s">
        <v>21</v>
      </c>
      <c r="D665">
        <v>3847</v>
      </c>
      <c r="E665" t="s">
        <v>1381</v>
      </c>
      <c r="F665" t="s">
        <v>591</v>
      </c>
      <c r="G665" t="s">
        <v>1349</v>
      </c>
      <c r="H665">
        <v>38470017959530</v>
      </c>
      <c r="I665" t="s">
        <v>1382</v>
      </c>
      <c r="J665">
        <v>1.6</v>
      </c>
      <c r="K665" t="s">
        <v>1383</v>
      </c>
      <c r="L665">
        <v>5000</v>
      </c>
    </row>
    <row r="666" spans="1:12" x14ac:dyDescent="0.25">
      <c r="A666" t="s">
        <v>1454</v>
      </c>
      <c r="B666" t="s">
        <v>1455</v>
      </c>
      <c r="C666" t="s">
        <v>21</v>
      </c>
      <c r="D666">
        <v>656</v>
      </c>
      <c r="E666" t="s">
        <v>1456</v>
      </c>
      <c r="F666" t="s">
        <v>838</v>
      </c>
      <c r="G666" t="s">
        <v>1132</v>
      </c>
      <c r="H666">
        <v>6560017963746</v>
      </c>
      <c r="I666" t="s">
        <v>336</v>
      </c>
      <c r="J666">
        <v>4.4000000000000004</v>
      </c>
      <c r="K666" t="s">
        <v>1457</v>
      </c>
      <c r="L666">
        <v>5000</v>
      </c>
    </row>
    <row r="667" spans="1:12" x14ac:dyDescent="0.25">
      <c r="A667" t="s">
        <v>1658</v>
      </c>
      <c r="B667" t="s">
        <v>1659</v>
      </c>
      <c r="C667" t="s">
        <v>21</v>
      </c>
      <c r="D667">
        <v>302</v>
      </c>
      <c r="E667" t="s">
        <v>1660</v>
      </c>
      <c r="F667" t="s">
        <v>538</v>
      </c>
      <c r="G667" t="s">
        <v>1660</v>
      </c>
      <c r="H667">
        <v>3020017958613</v>
      </c>
      <c r="I667" t="s">
        <v>1661</v>
      </c>
      <c r="J667">
        <v>4.1399999999999997</v>
      </c>
      <c r="K667" t="s">
        <v>1662</v>
      </c>
      <c r="L667">
        <v>5000</v>
      </c>
    </row>
    <row r="668" spans="1:12" x14ac:dyDescent="0.25">
      <c r="A668" t="s">
        <v>1880</v>
      </c>
      <c r="B668" t="s">
        <v>1881</v>
      </c>
      <c r="C668" t="s">
        <v>1882</v>
      </c>
      <c r="D668">
        <v>2248</v>
      </c>
      <c r="E668" t="s">
        <v>1884</v>
      </c>
      <c r="F668" t="s">
        <v>1039</v>
      </c>
      <c r="G668" t="s">
        <v>1039</v>
      </c>
      <c r="H668">
        <v>22480017963555</v>
      </c>
      <c r="I668" t="s">
        <v>1885</v>
      </c>
      <c r="J668">
        <v>2</v>
      </c>
      <c r="K668" t="s">
        <v>1886</v>
      </c>
      <c r="L668">
        <v>5000</v>
      </c>
    </row>
    <row r="669" spans="1:12" x14ac:dyDescent="0.25">
      <c r="A669" t="s">
        <v>2003</v>
      </c>
      <c r="B669" t="s">
        <v>2004</v>
      </c>
      <c r="C669" t="s">
        <v>21</v>
      </c>
      <c r="D669">
        <v>2080</v>
      </c>
      <c r="E669" t="s">
        <v>2005</v>
      </c>
      <c r="F669" t="s">
        <v>855</v>
      </c>
      <c r="G669" t="s">
        <v>1219</v>
      </c>
      <c r="H669">
        <v>20800017959779</v>
      </c>
      <c r="I669" t="s">
        <v>2006</v>
      </c>
      <c r="J669">
        <v>1.8</v>
      </c>
      <c r="K669" t="s">
        <v>2007</v>
      </c>
      <c r="L669">
        <v>5000</v>
      </c>
    </row>
    <row r="670" spans="1:12" x14ac:dyDescent="0.25">
      <c r="A670" t="s">
        <v>2097</v>
      </c>
      <c r="B670" t="s">
        <v>2098</v>
      </c>
      <c r="C670" t="s">
        <v>21</v>
      </c>
      <c r="D670">
        <v>222</v>
      </c>
      <c r="E670" t="s">
        <v>2099</v>
      </c>
      <c r="F670" t="s">
        <v>342</v>
      </c>
      <c r="G670" t="s">
        <v>2100</v>
      </c>
      <c r="H670">
        <v>2220017959082</v>
      </c>
      <c r="I670" t="s">
        <v>2101</v>
      </c>
      <c r="J670">
        <v>1.93</v>
      </c>
      <c r="K670" t="s">
        <v>1080</v>
      </c>
      <c r="L670">
        <v>5000</v>
      </c>
    </row>
    <row r="671" spans="1:12" x14ac:dyDescent="0.25">
      <c r="A671" t="s">
        <v>2216</v>
      </c>
      <c r="B671" t="s">
        <v>2217</v>
      </c>
      <c r="C671" t="s">
        <v>21</v>
      </c>
      <c r="D671">
        <v>2617</v>
      </c>
      <c r="E671" t="s">
        <v>2218</v>
      </c>
      <c r="F671" t="s">
        <v>1039</v>
      </c>
      <c r="G671" t="s">
        <v>2219</v>
      </c>
      <c r="H671">
        <v>26170017961368</v>
      </c>
      <c r="I671" t="s">
        <v>2220</v>
      </c>
      <c r="J671">
        <v>1.71</v>
      </c>
      <c r="K671" t="s">
        <v>2221</v>
      </c>
      <c r="L671">
        <v>5000</v>
      </c>
    </row>
    <row r="672" spans="1:12" x14ac:dyDescent="0.25">
      <c r="A672" t="s">
        <v>2541</v>
      </c>
      <c r="B672" t="s">
        <v>2542</v>
      </c>
      <c r="C672" t="s">
        <v>21</v>
      </c>
      <c r="D672">
        <v>1165</v>
      </c>
      <c r="E672" t="s">
        <v>2543</v>
      </c>
      <c r="F672" t="s">
        <v>778</v>
      </c>
      <c r="G672" t="s">
        <v>1561</v>
      </c>
      <c r="H672">
        <v>11650017962982</v>
      </c>
      <c r="I672" t="s">
        <v>2544</v>
      </c>
      <c r="J672">
        <v>1.5</v>
      </c>
      <c r="K672" t="s">
        <v>2545</v>
      </c>
      <c r="L672">
        <v>5000</v>
      </c>
    </row>
    <row r="673" spans="1:12" x14ac:dyDescent="0.25">
      <c r="A673" t="s">
        <v>2708</v>
      </c>
      <c r="B673" t="s">
        <v>2709</v>
      </c>
      <c r="C673" t="s">
        <v>21</v>
      </c>
      <c r="D673">
        <v>1498</v>
      </c>
      <c r="E673" t="s">
        <v>2710</v>
      </c>
      <c r="F673" t="s">
        <v>224</v>
      </c>
      <c r="G673" t="s">
        <v>2679</v>
      </c>
      <c r="H673">
        <v>14980017960307</v>
      </c>
      <c r="I673" t="s">
        <v>2540</v>
      </c>
      <c r="J673">
        <v>3.3</v>
      </c>
      <c r="K673" t="s">
        <v>2711</v>
      </c>
      <c r="L673">
        <v>5000</v>
      </c>
    </row>
    <row r="674" spans="1:12" x14ac:dyDescent="0.25">
      <c r="A674" t="s">
        <v>2887</v>
      </c>
      <c r="B674" t="s">
        <v>2888</v>
      </c>
      <c r="C674" t="s">
        <v>21</v>
      </c>
      <c r="D674">
        <v>1483</v>
      </c>
      <c r="E674" t="s">
        <v>2889</v>
      </c>
      <c r="F674" t="s">
        <v>694</v>
      </c>
      <c r="G674" t="s">
        <v>1482</v>
      </c>
      <c r="H674">
        <v>14830017958589</v>
      </c>
      <c r="I674" t="s">
        <v>2890</v>
      </c>
      <c r="J674">
        <v>5.76</v>
      </c>
      <c r="K674" t="s">
        <v>2891</v>
      </c>
      <c r="L674">
        <v>5000</v>
      </c>
    </row>
    <row r="675" spans="1:12" x14ac:dyDescent="0.25">
      <c r="A675" t="s">
        <v>2892</v>
      </c>
      <c r="B675" t="s">
        <v>2893</v>
      </c>
      <c r="C675" t="s">
        <v>354</v>
      </c>
      <c r="D675">
        <v>1983</v>
      </c>
      <c r="E675" t="s">
        <v>2161</v>
      </c>
      <c r="F675" t="s">
        <v>35</v>
      </c>
      <c r="G675" t="s">
        <v>1309</v>
      </c>
      <c r="H675">
        <v>19830017958740</v>
      </c>
      <c r="I675" t="s">
        <v>2894</v>
      </c>
      <c r="J675">
        <v>1.81</v>
      </c>
      <c r="K675" t="s">
        <v>2895</v>
      </c>
      <c r="L675">
        <v>5000</v>
      </c>
    </row>
    <row r="676" spans="1:12" x14ac:dyDescent="0.25">
      <c r="A676" t="s">
        <v>2911</v>
      </c>
      <c r="B676" t="s">
        <v>2912</v>
      </c>
      <c r="C676" t="s">
        <v>21</v>
      </c>
      <c r="D676">
        <v>1765</v>
      </c>
      <c r="E676" t="s">
        <v>2913</v>
      </c>
      <c r="F676" t="s">
        <v>111</v>
      </c>
      <c r="G676" t="s">
        <v>204</v>
      </c>
      <c r="H676">
        <v>17650017960835</v>
      </c>
      <c r="I676" t="s">
        <v>2914</v>
      </c>
      <c r="J676">
        <v>2.7</v>
      </c>
      <c r="K676" t="s">
        <v>2915</v>
      </c>
      <c r="L676">
        <v>5000</v>
      </c>
    </row>
    <row r="677" spans="1:12" x14ac:dyDescent="0.25">
      <c r="A677" t="s">
        <v>3029</v>
      </c>
      <c r="B677" t="s">
        <v>3030</v>
      </c>
      <c r="C677" t="s">
        <v>21</v>
      </c>
      <c r="D677">
        <v>1834</v>
      </c>
      <c r="E677" t="s">
        <v>3031</v>
      </c>
      <c r="F677" t="s">
        <v>602</v>
      </c>
      <c r="G677" t="s">
        <v>3032</v>
      </c>
      <c r="H677">
        <v>18340017960919</v>
      </c>
      <c r="I677" t="s">
        <v>3033</v>
      </c>
      <c r="J677">
        <v>2</v>
      </c>
      <c r="K677" t="s">
        <v>3034</v>
      </c>
      <c r="L677">
        <v>5000</v>
      </c>
    </row>
    <row r="678" spans="1:12" x14ac:dyDescent="0.25">
      <c r="A678" t="s">
        <v>3351</v>
      </c>
      <c r="B678" t="s">
        <v>3352</v>
      </c>
      <c r="C678" t="s">
        <v>21</v>
      </c>
      <c r="D678">
        <v>413</v>
      </c>
      <c r="E678" t="s">
        <v>3353</v>
      </c>
      <c r="F678" t="s">
        <v>342</v>
      </c>
      <c r="G678" t="s">
        <v>2100</v>
      </c>
      <c r="H678">
        <v>4130017961665</v>
      </c>
      <c r="I678" t="s">
        <v>3354</v>
      </c>
      <c r="J678">
        <v>1.54</v>
      </c>
      <c r="K678" t="s">
        <v>3355</v>
      </c>
      <c r="L678">
        <v>5000</v>
      </c>
    </row>
    <row r="679" spans="1:12" x14ac:dyDescent="0.25">
      <c r="A679" t="s">
        <v>3361</v>
      </c>
      <c r="B679" t="s">
        <v>3362</v>
      </c>
      <c r="C679" t="s">
        <v>21</v>
      </c>
      <c r="D679">
        <v>471</v>
      </c>
      <c r="E679" t="s">
        <v>3363</v>
      </c>
      <c r="F679" t="s">
        <v>500</v>
      </c>
      <c r="G679" t="s">
        <v>3364</v>
      </c>
      <c r="H679">
        <v>4710017960343</v>
      </c>
      <c r="I679" t="s">
        <v>3365</v>
      </c>
      <c r="J679">
        <v>2</v>
      </c>
      <c r="K679" t="s">
        <v>3366</v>
      </c>
      <c r="L679">
        <v>5000</v>
      </c>
    </row>
    <row r="680" spans="1:12" x14ac:dyDescent="0.25">
      <c r="A680" t="s">
        <v>3440</v>
      </c>
      <c r="B680" t="s">
        <v>3441</v>
      </c>
      <c r="C680" t="s">
        <v>21</v>
      </c>
      <c r="D680">
        <v>1970</v>
      </c>
      <c r="E680" t="s">
        <v>3442</v>
      </c>
      <c r="F680" t="s">
        <v>446</v>
      </c>
      <c r="G680" t="s">
        <v>445</v>
      </c>
      <c r="H680">
        <v>19700017963428</v>
      </c>
      <c r="I680" t="s">
        <v>3443</v>
      </c>
      <c r="J680">
        <v>1.6</v>
      </c>
      <c r="K680" t="s">
        <v>3444</v>
      </c>
      <c r="L680">
        <v>5000</v>
      </c>
    </row>
    <row r="681" spans="1:12" x14ac:dyDescent="0.25">
      <c r="A681" t="s">
        <v>3458</v>
      </c>
      <c r="B681" t="s">
        <v>3459</v>
      </c>
      <c r="C681" t="s">
        <v>21</v>
      </c>
      <c r="D681">
        <v>1829</v>
      </c>
      <c r="E681" t="s">
        <v>3460</v>
      </c>
      <c r="F681" t="s">
        <v>1836</v>
      </c>
      <c r="G681" t="s">
        <v>1835</v>
      </c>
      <c r="H681">
        <v>18290017960772</v>
      </c>
      <c r="I681" t="s">
        <v>3461</v>
      </c>
      <c r="J681">
        <v>3</v>
      </c>
      <c r="K681" t="s">
        <v>3462</v>
      </c>
      <c r="L681">
        <v>5000</v>
      </c>
    </row>
    <row r="682" spans="1:12" x14ac:dyDescent="0.25">
      <c r="A682" t="s">
        <v>3496</v>
      </c>
      <c r="B682" t="s">
        <v>3497</v>
      </c>
      <c r="C682" t="s">
        <v>21</v>
      </c>
      <c r="D682">
        <v>1807</v>
      </c>
      <c r="E682" t="s">
        <v>3498</v>
      </c>
      <c r="F682" t="s">
        <v>51</v>
      </c>
      <c r="G682" t="s">
        <v>2873</v>
      </c>
      <c r="H682">
        <v>18070017958806</v>
      </c>
      <c r="I682" t="s">
        <v>3499</v>
      </c>
      <c r="J682">
        <v>1.8</v>
      </c>
      <c r="K682" t="s">
        <v>3500</v>
      </c>
      <c r="L682">
        <v>5000</v>
      </c>
    </row>
    <row r="683" spans="1:12" x14ac:dyDescent="0.25">
      <c r="A683" t="s">
        <v>3542</v>
      </c>
      <c r="B683" t="s">
        <v>3543</v>
      </c>
      <c r="C683" t="s">
        <v>21</v>
      </c>
      <c r="D683">
        <v>2972</v>
      </c>
      <c r="E683" t="s">
        <v>3544</v>
      </c>
      <c r="F683" t="s">
        <v>88</v>
      </c>
      <c r="G683" t="s">
        <v>1451</v>
      </c>
      <c r="H683">
        <v>29720017961520</v>
      </c>
      <c r="I683" t="s">
        <v>3545</v>
      </c>
      <c r="J683">
        <v>4.2</v>
      </c>
      <c r="K683" t="s">
        <v>3546</v>
      </c>
      <c r="L683">
        <v>5000</v>
      </c>
    </row>
    <row r="684" spans="1:12" x14ac:dyDescent="0.25">
      <c r="A684" t="s">
        <v>3597</v>
      </c>
      <c r="B684" t="s">
        <v>3598</v>
      </c>
      <c r="C684" t="s">
        <v>21</v>
      </c>
      <c r="D684">
        <v>3934</v>
      </c>
      <c r="E684" t="s">
        <v>3599</v>
      </c>
      <c r="F684" t="s">
        <v>371</v>
      </c>
      <c r="G684" t="s">
        <v>512</v>
      </c>
      <c r="H684">
        <v>39340017963831</v>
      </c>
      <c r="I684" t="s">
        <v>3600</v>
      </c>
      <c r="J684">
        <v>5.4</v>
      </c>
      <c r="K684" t="s">
        <v>3601</v>
      </c>
      <c r="L684">
        <v>5000</v>
      </c>
    </row>
    <row r="685" spans="1:12" x14ac:dyDescent="0.25">
      <c r="A685" t="s">
        <v>3624</v>
      </c>
      <c r="B685" t="s">
        <v>3625</v>
      </c>
      <c r="C685" t="s">
        <v>21</v>
      </c>
      <c r="D685">
        <v>691</v>
      </c>
      <c r="E685" t="s">
        <v>3626</v>
      </c>
      <c r="F685" t="s">
        <v>183</v>
      </c>
      <c r="G685" t="s">
        <v>396</v>
      </c>
      <c r="H685">
        <v>6910017961077</v>
      </c>
      <c r="I685" t="s">
        <v>3627</v>
      </c>
      <c r="J685">
        <v>2.2000000000000002</v>
      </c>
      <c r="K685" t="s">
        <v>3628</v>
      </c>
      <c r="L685">
        <v>5000</v>
      </c>
    </row>
    <row r="686" spans="1:12" x14ac:dyDescent="0.25">
      <c r="A686" t="s">
        <v>3694</v>
      </c>
      <c r="B686" s="1">
        <v>44658.448483796295</v>
      </c>
      <c r="C686" t="s">
        <v>21</v>
      </c>
      <c r="D686">
        <v>1617</v>
      </c>
      <c r="E686" t="s">
        <v>2663</v>
      </c>
      <c r="F686" t="s">
        <v>88</v>
      </c>
      <c r="G686" t="s">
        <v>87</v>
      </c>
      <c r="H686">
        <v>16170017962046</v>
      </c>
      <c r="I686" t="s">
        <v>3695</v>
      </c>
      <c r="J686">
        <v>15.8</v>
      </c>
      <c r="K686" t="s">
        <v>2477</v>
      </c>
      <c r="L686">
        <v>5000</v>
      </c>
    </row>
    <row r="687" spans="1:12" x14ac:dyDescent="0.25">
      <c r="A687" t="s">
        <v>3736</v>
      </c>
      <c r="B687" t="s">
        <v>3737</v>
      </c>
      <c r="C687" t="s">
        <v>21</v>
      </c>
      <c r="D687">
        <v>1984</v>
      </c>
      <c r="E687" t="s">
        <v>3738</v>
      </c>
      <c r="F687" t="s">
        <v>44</v>
      </c>
      <c r="G687" t="s">
        <v>620</v>
      </c>
      <c r="H687">
        <v>19840017959091</v>
      </c>
      <c r="I687" t="s">
        <v>3739</v>
      </c>
      <c r="J687">
        <v>9.4</v>
      </c>
      <c r="K687" t="s">
        <v>3740</v>
      </c>
      <c r="L687">
        <v>5000</v>
      </c>
    </row>
    <row r="688" spans="1:12" x14ac:dyDescent="0.25">
      <c r="A688" t="s">
        <v>3899</v>
      </c>
      <c r="B688" t="s">
        <v>3900</v>
      </c>
      <c r="C688" t="s">
        <v>21</v>
      </c>
      <c r="D688">
        <v>3499</v>
      </c>
      <c r="E688" t="s">
        <v>3901</v>
      </c>
      <c r="F688" t="s">
        <v>371</v>
      </c>
      <c r="G688" t="s">
        <v>371</v>
      </c>
      <c r="H688">
        <v>34990017959441</v>
      </c>
      <c r="I688" t="s">
        <v>3902</v>
      </c>
      <c r="J688">
        <v>1.7</v>
      </c>
      <c r="K688" t="s">
        <v>3903</v>
      </c>
      <c r="L688">
        <v>5000</v>
      </c>
    </row>
    <row r="689" spans="1:12" x14ac:dyDescent="0.25">
      <c r="A689" t="s">
        <v>3935</v>
      </c>
      <c r="B689" t="s">
        <v>3936</v>
      </c>
      <c r="C689" t="s">
        <v>21</v>
      </c>
      <c r="D689">
        <v>910</v>
      </c>
      <c r="E689" t="s">
        <v>3937</v>
      </c>
      <c r="F689" t="s">
        <v>1039</v>
      </c>
      <c r="G689" t="s">
        <v>1038</v>
      </c>
      <c r="H689">
        <v>9100017959478</v>
      </c>
      <c r="I689" t="s">
        <v>3938</v>
      </c>
      <c r="J689">
        <v>2.2000000000000002</v>
      </c>
      <c r="K689" t="s">
        <v>3939</v>
      </c>
      <c r="L689">
        <v>5000</v>
      </c>
    </row>
    <row r="690" spans="1:12" x14ac:dyDescent="0.25">
      <c r="A690" t="s">
        <v>4019</v>
      </c>
      <c r="B690" s="1">
        <v>44845.457939814813</v>
      </c>
      <c r="C690" t="s">
        <v>21</v>
      </c>
      <c r="D690">
        <v>85</v>
      </c>
      <c r="E690" t="s">
        <v>4020</v>
      </c>
      <c r="F690" t="s">
        <v>238</v>
      </c>
      <c r="G690" t="s">
        <v>3703</v>
      </c>
      <c r="H690">
        <v>850017963611</v>
      </c>
      <c r="I690" t="s">
        <v>4021</v>
      </c>
      <c r="J690">
        <v>2.4</v>
      </c>
      <c r="K690" t="s">
        <v>4022</v>
      </c>
      <c r="L690">
        <v>5000</v>
      </c>
    </row>
    <row r="691" spans="1:12" x14ac:dyDescent="0.25">
      <c r="A691" t="s">
        <v>3721</v>
      </c>
      <c r="B691" t="s">
        <v>3722</v>
      </c>
      <c r="C691" t="s">
        <v>21</v>
      </c>
      <c r="D691">
        <v>2322</v>
      </c>
      <c r="E691" t="s">
        <v>3723</v>
      </c>
      <c r="F691" t="s">
        <v>657</v>
      </c>
      <c r="G691" t="s">
        <v>2690</v>
      </c>
      <c r="H691">
        <v>23220017959664</v>
      </c>
      <c r="I691" t="s">
        <v>2605</v>
      </c>
      <c r="J691">
        <v>1.4</v>
      </c>
      <c r="K691" t="s">
        <v>3724</v>
      </c>
      <c r="L691">
        <v>4800</v>
      </c>
    </row>
    <row r="692" spans="1:12" x14ac:dyDescent="0.25">
      <c r="A692" t="s">
        <v>875</v>
      </c>
      <c r="B692" t="s">
        <v>876</v>
      </c>
      <c r="C692" t="s">
        <v>21</v>
      </c>
      <c r="D692">
        <v>296</v>
      </c>
      <c r="E692" t="s">
        <v>877</v>
      </c>
      <c r="F692" t="s">
        <v>26</v>
      </c>
      <c r="G692" t="s">
        <v>878</v>
      </c>
      <c r="H692">
        <v>2960017958940</v>
      </c>
      <c r="I692" t="s">
        <v>879</v>
      </c>
      <c r="J692">
        <v>1.82</v>
      </c>
      <c r="K692" t="s">
        <v>880</v>
      </c>
      <c r="L692">
        <v>4770</v>
      </c>
    </row>
    <row r="693" spans="1:12" x14ac:dyDescent="0.25">
      <c r="A693" t="s">
        <v>949</v>
      </c>
      <c r="B693" t="s">
        <v>950</v>
      </c>
      <c r="C693" t="s">
        <v>21</v>
      </c>
      <c r="D693">
        <v>1777</v>
      </c>
      <c r="E693" t="s">
        <v>951</v>
      </c>
      <c r="F693" t="s">
        <v>183</v>
      </c>
      <c r="G693" t="s">
        <v>819</v>
      </c>
      <c r="H693">
        <v>17770017960270</v>
      </c>
      <c r="I693" t="s">
        <v>952</v>
      </c>
      <c r="J693">
        <v>1.4</v>
      </c>
      <c r="K693" t="s">
        <v>953</v>
      </c>
      <c r="L693">
        <v>4600</v>
      </c>
    </row>
    <row r="694" spans="1:12" x14ac:dyDescent="0.25">
      <c r="A694" t="s">
        <v>1431</v>
      </c>
      <c r="B694" s="1">
        <v>44815.424791666665</v>
      </c>
      <c r="C694" t="s">
        <v>21</v>
      </c>
      <c r="D694">
        <v>545</v>
      </c>
      <c r="E694" t="s">
        <v>1432</v>
      </c>
      <c r="F694" t="s">
        <v>270</v>
      </c>
      <c r="G694" t="s">
        <v>1433</v>
      </c>
      <c r="H694">
        <v>5450017960230</v>
      </c>
      <c r="I694" t="s">
        <v>1434</v>
      </c>
      <c r="J694">
        <v>1.3</v>
      </c>
      <c r="K694" t="s">
        <v>1435</v>
      </c>
      <c r="L694">
        <v>4550</v>
      </c>
    </row>
    <row r="695" spans="1:12" x14ac:dyDescent="0.25">
      <c r="A695" t="s">
        <v>1058</v>
      </c>
      <c r="B695" t="s">
        <v>1059</v>
      </c>
      <c r="C695" t="s">
        <v>21</v>
      </c>
      <c r="D695">
        <v>3547</v>
      </c>
      <c r="E695" t="s">
        <v>1061</v>
      </c>
      <c r="F695" t="s">
        <v>538</v>
      </c>
      <c r="G695" t="s">
        <v>1062</v>
      </c>
      <c r="H695">
        <v>35470017959860</v>
      </c>
      <c r="I695" t="s">
        <v>1063</v>
      </c>
      <c r="J695">
        <v>1.3</v>
      </c>
      <c r="K695" t="s">
        <v>1064</v>
      </c>
      <c r="L695">
        <v>4500</v>
      </c>
    </row>
    <row r="696" spans="1:12" x14ac:dyDescent="0.25">
      <c r="A696" t="s">
        <v>1703</v>
      </c>
      <c r="B696" t="s">
        <v>1196</v>
      </c>
      <c r="C696" t="s">
        <v>21</v>
      </c>
      <c r="D696">
        <v>3289</v>
      </c>
      <c r="E696" t="s">
        <v>1704</v>
      </c>
      <c r="F696" t="s">
        <v>270</v>
      </c>
      <c r="G696" t="s">
        <v>1433</v>
      </c>
      <c r="H696">
        <v>32890017963082</v>
      </c>
      <c r="I696" t="s">
        <v>1705</v>
      </c>
      <c r="J696">
        <v>1.44</v>
      </c>
      <c r="K696" t="s">
        <v>1706</v>
      </c>
      <c r="L696">
        <v>4500</v>
      </c>
    </row>
    <row r="697" spans="1:12" x14ac:dyDescent="0.25">
      <c r="A697" t="s">
        <v>1707</v>
      </c>
      <c r="B697" t="s">
        <v>1708</v>
      </c>
      <c r="C697" t="s">
        <v>21</v>
      </c>
      <c r="D697">
        <v>2214</v>
      </c>
      <c r="E697" t="s">
        <v>1709</v>
      </c>
      <c r="F697" t="s">
        <v>657</v>
      </c>
      <c r="G697" t="s">
        <v>1710</v>
      </c>
      <c r="H697">
        <v>22140017960596</v>
      </c>
      <c r="I697" t="s">
        <v>1711</v>
      </c>
      <c r="J697">
        <v>2</v>
      </c>
      <c r="K697" t="s">
        <v>1712</v>
      </c>
      <c r="L697">
        <v>4500</v>
      </c>
    </row>
    <row r="698" spans="1:12" x14ac:dyDescent="0.25">
      <c r="A698" t="s">
        <v>2916</v>
      </c>
      <c r="B698" t="s">
        <v>2917</v>
      </c>
      <c r="C698" t="s">
        <v>21</v>
      </c>
      <c r="D698">
        <v>331</v>
      </c>
      <c r="E698" t="s">
        <v>2918</v>
      </c>
      <c r="F698" t="s">
        <v>175</v>
      </c>
      <c r="G698" t="s">
        <v>407</v>
      </c>
      <c r="H698">
        <v>3310017958808</v>
      </c>
      <c r="I698" t="s">
        <v>2919</v>
      </c>
      <c r="J698">
        <v>1.8</v>
      </c>
      <c r="K698" t="s">
        <v>2920</v>
      </c>
      <c r="L698">
        <v>4500</v>
      </c>
    </row>
    <row r="699" spans="1:12" x14ac:dyDescent="0.25">
      <c r="A699" t="s">
        <v>3787</v>
      </c>
      <c r="B699" t="s">
        <v>3788</v>
      </c>
      <c r="C699" t="s">
        <v>21</v>
      </c>
      <c r="D699">
        <v>817</v>
      </c>
      <c r="E699" t="s">
        <v>3789</v>
      </c>
      <c r="F699" t="s">
        <v>500</v>
      </c>
      <c r="G699" t="s">
        <v>499</v>
      </c>
      <c r="H699">
        <v>8170017963645</v>
      </c>
      <c r="I699" t="s">
        <v>3790</v>
      </c>
      <c r="J699">
        <v>1.3</v>
      </c>
      <c r="K699" t="s">
        <v>3791</v>
      </c>
      <c r="L699">
        <v>4335</v>
      </c>
    </row>
    <row r="700" spans="1:12" x14ac:dyDescent="0.25">
      <c r="A700" t="s">
        <v>3014</v>
      </c>
      <c r="B700" s="1">
        <v>44900.581701388888</v>
      </c>
      <c r="C700" t="s">
        <v>21</v>
      </c>
      <c r="D700">
        <v>650</v>
      </c>
      <c r="E700" t="s">
        <v>3015</v>
      </c>
      <c r="F700" t="s">
        <v>638</v>
      </c>
      <c r="G700" t="s">
        <v>3016</v>
      </c>
      <c r="H700">
        <v>6500017961194</v>
      </c>
      <c r="I700" t="s">
        <v>3017</v>
      </c>
      <c r="J700">
        <v>1.7</v>
      </c>
      <c r="K700" t="s">
        <v>3018</v>
      </c>
      <c r="L700">
        <v>4317</v>
      </c>
    </row>
    <row r="701" spans="1:12" x14ac:dyDescent="0.25">
      <c r="A701" t="s">
        <v>186</v>
      </c>
      <c r="B701" t="s">
        <v>187</v>
      </c>
      <c r="C701" t="s">
        <v>21</v>
      </c>
      <c r="D701">
        <v>1850</v>
      </c>
      <c r="E701" t="s">
        <v>190</v>
      </c>
      <c r="F701" t="s">
        <v>183</v>
      </c>
      <c r="G701" t="s">
        <v>182</v>
      </c>
      <c r="H701">
        <v>18500017961472</v>
      </c>
      <c r="I701" t="s">
        <v>191</v>
      </c>
      <c r="J701">
        <v>1.21</v>
      </c>
      <c r="K701" t="s">
        <v>192</v>
      </c>
      <c r="L701">
        <v>4220</v>
      </c>
    </row>
    <row r="702" spans="1:12" x14ac:dyDescent="0.25">
      <c r="A702" t="s">
        <v>1035</v>
      </c>
      <c r="B702" t="s">
        <v>1036</v>
      </c>
      <c r="C702" t="s">
        <v>21</v>
      </c>
      <c r="D702">
        <v>2902</v>
      </c>
      <c r="E702" t="s">
        <v>1037</v>
      </c>
      <c r="F702" t="s">
        <v>1039</v>
      </c>
      <c r="G702" t="s">
        <v>1038</v>
      </c>
      <c r="H702">
        <v>29020017961061</v>
      </c>
      <c r="I702" t="s">
        <v>1040</v>
      </c>
      <c r="J702">
        <v>1.3</v>
      </c>
      <c r="K702" t="s">
        <v>1041</v>
      </c>
      <c r="L702">
        <v>4200</v>
      </c>
    </row>
    <row r="703" spans="1:12" x14ac:dyDescent="0.25">
      <c r="A703" t="s">
        <v>1747</v>
      </c>
      <c r="B703" t="s">
        <v>1748</v>
      </c>
      <c r="C703" t="s">
        <v>21</v>
      </c>
      <c r="D703">
        <v>1393</v>
      </c>
      <c r="E703" t="s">
        <v>1749</v>
      </c>
      <c r="F703" t="s">
        <v>519</v>
      </c>
      <c r="G703" t="s">
        <v>1750</v>
      </c>
      <c r="H703">
        <v>13930017960252</v>
      </c>
      <c r="I703" t="s">
        <v>1751</v>
      </c>
      <c r="J703">
        <v>4</v>
      </c>
      <c r="K703" t="s">
        <v>1752</v>
      </c>
      <c r="L703">
        <v>4200</v>
      </c>
    </row>
    <row r="704" spans="1:12" x14ac:dyDescent="0.25">
      <c r="A704" t="s">
        <v>261</v>
      </c>
      <c r="B704" t="s">
        <v>262</v>
      </c>
      <c r="C704" t="s">
        <v>21</v>
      </c>
      <c r="D704">
        <v>3038</v>
      </c>
      <c r="E704" t="s">
        <v>263</v>
      </c>
      <c r="F704" t="s">
        <v>51</v>
      </c>
      <c r="G704" t="s">
        <v>210</v>
      </c>
      <c r="H704">
        <v>30380017958939</v>
      </c>
      <c r="I704" t="s">
        <v>264</v>
      </c>
      <c r="J704">
        <v>1.29</v>
      </c>
      <c r="K704" t="s">
        <v>265</v>
      </c>
      <c r="L704">
        <v>4000</v>
      </c>
    </row>
    <row r="705" spans="1:12" x14ac:dyDescent="0.25">
      <c r="A705" t="s">
        <v>892</v>
      </c>
      <c r="B705" t="s">
        <v>893</v>
      </c>
      <c r="C705" t="s">
        <v>21</v>
      </c>
      <c r="D705">
        <v>935</v>
      </c>
      <c r="E705" t="s">
        <v>894</v>
      </c>
      <c r="F705" t="s">
        <v>224</v>
      </c>
      <c r="G705" t="s">
        <v>895</v>
      </c>
      <c r="H705">
        <v>9350017959481</v>
      </c>
      <c r="I705" t="s">
        <v>896</v>
      </c>
      <c r="J705">
        <v>1.2</v>
      </c>
      <c r="K705" t="s">
        <v>897</v>
      </c>
      <c r="L705">
        <v>4000</v>
      </c>
    </row>
    <row r="706" spans="1:12" x14ac:dyDescent="0.25">
      <c r="A706" t="s">
        <v>1286</v>
      </c>
      <c r="B706" t="s">
        <v>1287</v>
      </c>
      <c r="C706" t="s">
        <v>21</v>
      </c>
      <c r="D706">
        <v>1144</v>
      </c>
      <c r="E706" t="s">
        <v>1288</v>
      </c>
      <c r="F706" t="s">
        <v>991</v>
      </c>
      <c r="G706" t="s">
        <v>1289</v>
      </c>
      <c r="H706">
        <v>11440017963395</v>
      </c>
      <c r="I706" t="s">
        <v>1290</v>
      </c>
      <c r="J706">
        <v>1.22</v>
      </c>
      <c r="K706" t="s">
        <v>1291</v>
      </c>
      <c r="L706">
        <v>4000</v>
      </c>
    </row>
    <row r="707" spans="1:12" x14ac:dyDescent="0.25">
      <c r="A707" t="s">
        <v>1905</v>
      </c>
      <c r="B707" t="s">
        <v>1906</v>
      </c>
      <c r="C707" t="s">
        <v>21</v>
      </c>
      <c r="D707">
        <v>2684</v>
      </c>
      <c r="E707" t="s">
        <v>1907</v>
      </c>
      <c r="F707" t="s">
        <v>500</v>
      </c>
      <c r="G707" t="s">
        <v>1908</v>
      </c>
      <c r="H707">
        <v>26840017963991</v>
      </c>
      <c r="I707" t="s">
        <v>1909</v>
      </c>
      <c r="J707">
        <v>1.3</v>
      </c>
      <c r="K707" t="s">
        <v>1910</v>
      </c>
      <c r="L707">
        <v>4000</v>
      </c>
    </row>
    <row r="708" spans="1:12" x14ac:dyDescent="0.25">
      <c r="A708" t="s">
        <v>1977</v>
      </c>
      <c r="B708" t="s">
        <v>1978</v>
      </c>
      <c r="C708" t="s">
        <v>21</v>
      </c>
      <c r="D708">
        <v>2523</v>
      </c>
      <c r="E708" t="s">
        <v>1979</v>
      </c>
      <c r="F708" t="s">
        <v>198</v>
      </c>
      <c r="G708" t="s">
        <v>1073</v>
      </c>
      <c r="H708">
        <v>25230017959537</v>
      </c>
      <c r="I708" t="s">
        <v>1980</v>
      </c>
      <c r="J708">
        <v>1.21</v>
      </c>
      <c r="K708" t="s">
        <v>1981</v>
      </c>
      <c r="L708">
        <v>4000</v>
      </c>
    </row>
    <row r="709" spans="1:12" x14ac:dyDescent="0.25">
      <c r="A709" t="s">
        <v>2008</v>
      </c>
      <c r="B709" t="s">
        <v>2009</v>
      </c>
      <c r="C709" t="s">
        <v>21</v>
      </c>
      <c r="D709">
        <v>1888</v>
      </c>
      <c r="E709" t="s">
        <v>2010</v>
      </c>
      <c r="F709" t="s">
        <v>183</v>
      </c>
      <c r="G709" t="s">
        <v>819</v>
      </c>
      <c r="H709">
        <v>18880017960508</v>
      </c>
      <c r="I709" t="s">
        <v>454</v>
      </c>
      <c r="J709">
        <v>1.2</v>
      </c>
      <c r="K709" t="s">
        <v>2011</v>
      </c>
      <c r="L709">
        <v>4000</v>
      </c>
    </row>
    <row r="710" spans="1:12" x14ac:dyDescent="0.25">
      <c r="A710" t="s">
        <v>3231</v>
      </c>
      <c r="B710" t="s">
        <v>3232</v>
      </c>
      <c r="C710" t="s">
        <v>21</v>
      </c>
      <c r="D710">
        <v>1664</v>
      </c>
      <c r="E710" t="s">
        <v>3233</v>
      </c>
      <c r="F710" t="s">
        <v>602</v>
      </c>
      <c r="G710" t="s">
        <v>3032</v>
      </c>
      <c r="H710">
        <v>16640017959299</v>
      </c>
      <c r="I710" t="s">
        <v>3234</v>
      </c>
      <c r="J710">
        <v>1.3</v>
      </c>
      <c r="K710" t="s">
        <v>3235</v>
      </c>
      <c r="L710">
        <v>4000</v>
      </c>
    </row>
    <row r="711" spans="1:12" x14ac:dyDescent="0.25">
      <c r="A711" t="s">
        <v>3420</v>
      </c>
      <c r="B711" t="s">
        <v>3421</v>
      </c>
      <c r="C711" t="s">
        <v>21</v>
      </c>
      <c r="D711">
        <v>1828</v>
      </c>
      <c r="E711" t="s">
        <v>3422</v>
      </c>
      <c r="F711" t="s">
        <v>1039</v>
      </c>
      <c r="G711" t="s">
        <v>1039</v>
      </c>
      <c r="H711">
        <v>18280017961093</v>
      </c>
      <c r="I711" t="s">
        <v>3423</v>
      </c>
      <c r="J711">
        <v>1.165</v>
      </c>
      <c r="K711" t="s">
        <v>3424</v>
      </c>
      <c r="L711">
        <v>4000</v>
      </c>
    </row>
    <row r="712" spans="1:12" x14ac:dyDescent="0.25">
      <c r="A712" t="s">
        <v>3710</v>
      </c>
      <c r="B712" t="s">
        <v>3711</v>
      </c>
      <c r="C712" t="s">
        <v>21</v>
      </c>
      <c r="D712">
        <v>2841</v>
      </c>
      <c r="E712" t="s">
        <v>3712</v>
      </c>
      <c r="F712" t="s">
        <v>1039</v>
      </c>
      <c r="G712" t="s">
        <v>1039</v>
      </c>
      <c r="H712">
        <v>28410017958526</v>
      </c>
      <c r="I712" t="s">
        <v>3713</v>
      </c>
      <c r="J712">
        <v>1.21</v>
      </c>
      <c r="K712" t="s">
        <v>3714</v>
      </c>
      <c r="L712">
        <v>4000</v>
      </c>
    </row>
    <row r="713" spans="1:12" x14ac:dyDescent="0.25">
      <c r="A713" t="s">
        <v>4189</v>
      </c>
      <c r="B713" t="s">
        <v>4190</v>
      </c>
      <c r="C713" t="s">
        <v>21</v>
      </c>
      <c r="D713">
        <v>2032</v>
      </c>
      <c r="E713" t="s">
        <v>4191</v>
      </c>
      <c r="F713" t="s">
        <v>469</v>
      </c>
      <c r="G713" t="s">
        <v>4192</v>
      </c>
      <c r="H713">
        <v>20320017961293</v>
      </c>
      <c r="I713" t="s">
        <v>4193</v>
      </c>
      <c r="J713">
        <v>2.2200000000000002</v>
      </c>
      <c r="K713" t="s">
        <v>1255</v>
      </c>
      <c r="L713">
        <v>4000</v>
      </c>
    </row>
    <row r="714" spans="1:12" x14ac:dyDescent="0.25">
      <c r="A714" t="s">
        <v>2368</v>
      </c>
      <c r="B714" t="s">
        <v>2369</v>
      </c>
      <c r="C714" t="s">
        <v>21</v>
      </c>
      <c r="D714">
        <v>1528</v>
      </c>
      <c r="E714" t="s">
        <v>2370</v>
      </c>
      <c r="F714" t="s">
        <v>183</v>
      </c>
      <c r="G714" t="s">
        <v>396</v>
      </c>
      <c r="H714">
        <v>15280017962141</v>
      </c>
      <c r="I714" t="s">
        <v>2371</v>
      </c>
      <c r="J714">
        <v>1.21</v>
      </c>
      <c r="K714" t="s">
        <v>293</v>
      </c>
      <c r="L714">
        <v>3900</v>
      </c>
    </row>
    <row r="715" spans="1:12" x14ac:dyDescent="0.25">
      <c r="A715" t="s">
        <v>2902</v>
      </c>
      <c r="B715" t="s">
        <v>2903</v>
      </c>
      <c r="C715" t="s">
        <v>21</v>
      </c>
      <c r="D715">
        <v>684</v>
      </c>
      <c r="E715" t="s">
        <v>2904</v>
      </c>
      <c r="F715" t="s">
        <v>1297</v>
      </c>
      <c r="G715" t="s">
        <v>1394</v>
      </c>
      <c r="H715">
        <v>6840017960302</v>
      </c>
      <c r="I715" t="s">
        <v>2905</v>
      </c>
      <c r="J715">
        <v>1.1100000000000001</v>
      </c>
      <c r="K715" t="s">
        <v>2706</v>
      </c>
      <c r="L715">
        <v>3880</v>
      </c>
    </row>
    <row r="716" spans="1:12" x14ac:dyDescent="0.25">
      <c r="A716" t="s">
        <v>1899</v>
      </c>
      <c r="B716" t="s">
        <v>1900</v>
      </c>
      <c r="C716" t="s">
        <v>21</v>
      </c>
      <c r="D716">
        <v>648</v>
      </c>
      <c r="E716" t="s">
        <v>1902</v>
      </c>
      <c r="F716" t="s">
        <v>778</v>
      </c>
      <c r="G716" t="s">
        <v>1561</v>
      </c>
      <c r="H716">
        <v>6480017961664</v>
      </c>
      <c r="I716" t="s">
        <v>1903</v>
      </c>
      <c r="J716">
        <v>1.1000000000000001</v>
      </c>
      <c r="K716" t="s">
        <v>1904</v>
      </c>
      <c r="L716">
        <v>3860</v>
      </c>
    </row>
    <row r="717" spans="1:12" x14ac:dyDescent="0.25">
      <c r="A717" t="s">
        <v>374</v>
      </c>
      <c r="B717" t="s">
        <v>375</v>
      </c>
      <c r="C717" t="s">
        <v>21</v>
      </c>
      <c r="D717">
        <v>2085</v>
      </c>
      <c r="E717" t="s">
        <v>377</v>
      </c>
      <c r="F717" t="s">
        <v>26</v>
      </c>
      <c r="G717" t="s">
        <v>378</v>
      </c>
      <c r="H717">
        <v>20850017962352</v>
      </c>
      <c r="I717" t="s">
        <v>379</v>
      </c>
      <c r="J717">
        <v>1.1000000000000001</v>
      </c>
      <c r="K717" t="s">
        <v>380</v>
      </c>
      <c r="L717">
        <v>3848</v>
      </c>
    </row>
    <row r="718" spans="1:12" x14ac:dyDescent="0.25">
      <c r="A718" t="s">
        <v>888</v>
      </c>
      <c r="B718" t="s">
        <v>889</v>
      </c>
      <c r="C718" t="s">
        <v>21</v>
      </c>
      <c r="D718">
        <v>2867</v>
      </c>
      <c r="E718" t="s">
        <v>890</v>
      </c>
      <c r="F718" t="s">
        <v>27</v>
      </c>
      <c r="G718" t="s">
        <v>26</v>
      </c>
      <c r="H718">
        <v>28670017962818</v>
      </c>
      <c r="I718" t="s">
        <v>891</v>
      </c>
      <c r="J718">
        <v>1.1100000000000001</v>
      </c>
      <c r="K718" t="s">
        <v>493</v>
      </c>
      <c r="L718">
        <v>3820</v>
      </c>
    </row>
    <row r="719" spans="1:12" x14ac:dyDescent="0.25">
      <c r="A719" t="s">
        <v>1091</v>
      </c>
      <c r="B719" t="s">
        <v>1092</v>
      </c>
      <c r="C719" t="s">
        <v>21</v>
      </c>
      <c r="D719">
        <v>2680</v>
      </c>
      <c r="E719" t="s">
        <v>1093</v>
      </c>
      <c r="F719" t="s">
        <v>446</v>
      </c>
      <c r="G719" t="s">
        <v>1094</v>
      </c>
      <c r="H719">
        <v>26800017962397</v>
      </c>
      <c r="I719" t="s">
        <v>1095</v>
      </c>
      <c r="J719">
        <v>1.1000000000000001</v>
      </c>
      <c r="K719" t="s">
        <v>1096</v>
      </c>
      <c r="L719">
        <v>3800</v>
      </c>
    </row>
    <row r="720" spans="1:12" x14ac:dyDescent="0.25">
      <c r="A720" t="s">
        <v>1341</v>
      </c>
      <c r="B720" t="s">
        <v>1342</v>
      </c>
      <c r="C720" t="s">
        <v>21</v>
      </c>
      <c r="D720">
        <v>1961</v>
      </c>
      <c r="E720" t="s">
        <v>1343</v>
      </c>
      <c r="F720" t="s">
        <v>778</v>
      </c>
      <c r="G720" t="s">
        <v>777</v>
      </c>
      <c r="H720">
        <v>19610017962401</v>
      </c>
      <c r="I720" t="s">
        <v>1344</v>
      </c>
      <c r="J720">
        <v>1.1000000000000001</v>
      </c>
      <c r="K720" t="s">
        <v>1345</v>
      </c>
      <c r="L720">
        <v>3800</v>
      </c>
    </row>
    <row r="721" spans="1:12" x14ac:dyDescent="0.25">
      <c r="A721" t="s">
        <v>4270</v>
      </c>
      <c r="B721" t="s">
        <v>4271</v>
      </c>
      <c r="C721" t="s">
        <v>21</v>
      </c>
      <c r="D721">
        <v>1001</v>
      </c>
      <c r="E721" t="s">
        <v>4272</v>
      </c>
      <c r="F721" t="s">
        <v>342</v>
      </c>
      <c r="G721" t="s">
        <v>2100</v>
      </c>
      <c r="H721">
        <v>10010017962807</v>
      </c>
      <c r="I721" t="s">
        <v>4273</v>
      </c>
      <c r="J721">
        <v>1.1100000000000001</v>
      </c>
      <c r="K721" t="s">
        <v>4274</v>
      </c>
      <c r="L721">
        <v>3800</v>
      </c>
    </row>
    <row r="722" spans="1:12" x14ac:dyDescent="0.25">
      <c r="A722" t="s">
        <v>763</v>
      </c>
      <c r="B722" t="s">
        <v>764</v>
      </c>
      <c r="C722" t="s">
        <v>21</v>
      </c>
      <c r="D722">
        <v>434</v>
      </c>
      <c r="E722" t="s">
        <v>765</v>
      </c>
      <c r="F722" t="s">
        <v>469</v>
      </c>
      <c r="G722" t="s">
        <v>766</v>
      </c>
      <c r="H722">
        <v>4340017958499</v>
      </c>
      <c r="I722" t="s">
        <v>767</v>
      </c>
      <c r="J722">
        <v>1.06</v>
      </c>
      <c r="K722" t="s">
        <v>768</v>
      </c>
      <c r="L722">
        <v>3700</v>
      </c>
    </row>
    <row r="723" spans="1:12" x14ac:dyDescent="0.25">
      <c r="A723" t="s">
        <v>2112</v>
      </c>
      <c r="B723" t="s">
        <v>2113</v>
      </c>
      <c r="C723" t="s">
        <v>21</v>
      </c>
      <c r="D723">
        <v>2849</v>
      </c>
      <c r="E723" t="s">
        <v>2114</v>
      </c>
      <c r="F723" t="s">
        <v>664</v>
      </c>
      <c r="G723" t="s">
        <v>1359</v>
      </c>
      <c r="H723">
        <v>28490017960755</v>
      </c>
      <c r="I723" t="s">
        <v>2115</v>
      </c>
      <c r="J723">
        <v>2</v>
      </c>
      <c r="K723" t="s">
        <v>2116</v>
      </c>
      <c r="L723">
        <v>3700</v>
      </c>
    </row>
    <row r="724" spans="1:12" x14ac:dyDescent="0.25">
      <c r="A724" t="s">
        <v>1600</v>
      </c>
      <c r="B724" t="s">
        <v>1601</v>
      </c>
      <c r="C724" t="s">
        <v>21</v>
      </c>
      <c r="D724">
        <v>1284</v>
      </c>
      <c r="E724" t="s">
        <v>1603</v>
      </c>
      <c r="F724" t="s">
        <v>1605</v>
      </c>
      <c r="G724" t="s">
        <v>1604</v>
      </c>
      <c r="H724">
        <v>12840017961123</v>
      </c>
      <c r="I724" t="s">
        <v>1606</v>
      </c>
      <c r="J724">
        <v>1.1100000000000001</v>
      </c>
      <c r="K724" t="s">
        <v>1607</v>
      </c>
      <c r="L724">
        <v>3515</v>
      </c>
    </row>
    <row r="725" spans="1:12" x14ac:dyDescent="0.25">
      <c r="A725" t="s">
        <v>641</v>
      </c>
      <c r="B725" t="s">
        <v>642</v>
      </c>
      <c r="C725" t="s">
        <v>21</v>
      </c>
      <c r="D725">
        <v>3341</v>
      </c>
      <c r="E725" t="s">
        <v>643</v>
      </c>
      <c r="F725" t="s">
        <v>251</v>
      </c>
      <c r="G725" t="s">
        <v>644</v>
      </c>
      <c r="H725">
        <v>33410017962353</v>
      </c>
      <c r="I725" t="s">
        <v>645</v>
      </c>
      <c r="J725">
        <v>1</v>
      </c>
      <c r="K725" t="s">
        <v>646</v>
      </c>
      <c r="L725">
        <v>3514</v>
      </c>
    </row>
    <row r="726" spans="1:12" x14ac:dyDescent="0.25">
      <c r="A726" t="s">
        <v>254</v>
      </c>
      <c r="B726" t="s">
        <v>255</v>
      </c>
      <c r="C726" t="s">
        <v>21</v>
      </c>
      <c r="D726">
        <v>3941</v>
      </c>
      <c r="E726" t="s">
        <v>256</v>
      </c>
      <c r="F726" t="s">
        <v>258</v>
      </c>
      <c r="G726" t="s">
        <v>257</v>
      </c>
      <c r="H726">
        <v>39410017962732</v>
      </c>
      <c r="I726" t="s">
        <v>259</v>
      </c>
      <c r="J726">
        <v>1</v>
      </c>
      <c r="K726" t="s">
        <v>260</v>
      </c>
      <c r="L726">
        <v>3500</v>
      </c>
    </row>
    <row r="727" spans="1:12" x14ac:dyDescent="0.25">
      <c r="A727" t="s">
        <v>1362</v>
      </c>
      <c r="B727" t="s">
        <v>1363</v>
      </c>
      <c r="C727" t="s">
        <v>21</v>
      </c>
      <c r="D727">
        <v>231</v>
      </c>
      <c r="E727" t="s">
        <v>1364</v>
      </c>
      <c r="F727" t="s">
        <v>342</v>
      </c>
      <c r="G727" t="s">
        <v>1365</v>
      </c>
      <c r="H727">
        <v>2310017959874</v>
      </c>
      <c r="I727" t="s">
        <v>1366</v>
      </c>
      <c r="J727">
        <v>1.28</v>
      </c>
      <c r="K727" t="s">
        <v>1367</v>
      </c>
      <c r="L727">
        <v>3500</v>
      </c>
    </row>
    <row r="728" spans="1:12" x14ac:dyDescent="0.25">
      <c r="A728" t="s">
        <v>1414</v>
      </c>
      <c r="B728" t="s">
        <v>1415</v>
      </c>
      <c r="C728" t="s">
        <v>21</v>
      </c>
      <c r="D728">
        <v>305</v>
      </c>
      <c r="E728" t="s">
        <v>1416</v>
      </c>
      <c r="F728" t="s">
        <v>519</v>
      </c>
      <c r="G728" t="s">
        <v>1417</v>
      </c>
      <c r="H728">
        <v>3050017963614</v>
      </c>
      <c r="I728" t="s">
        <v>1418</v>
      </c>
      <c r="J728">
        <v>1.1000000000000001</v>
      </c>
      <c r="K728" t="s">
        <v>1419</v>
      </c>
      <c r="L728">
        <v>3500</v>
      </c>
    </row>
    <row r="729" spans="1:12" x14ac:dyDescent="0.25">
      <c r="A729" t="s">
        <v>1812</v>
      </c>
      <c r="B729" t="s">
        <v>1813</v>
      </c>
      <c r="C729" t="s">
        <v>21</v>
      </c>
      <c r="D729">
        <v>628</v>
      </c>
      <c r="E729" t="s">
        <v>1814</v>
      </c>
      <c r="F729" t="s">
        <v>51</v>
      </c>
      <c r="G729" t="s">
        <v>1815</v>
      </c>
      <c r="H729">
        <v>6280017963089</v>
      </c>
      <c r="I729" t="s">
        <v>1816</v>
      </c>
      <c r="J729">
        <v>2.08</v>
      </c>
      <c r="K729" t="s">
        <v>1817</v>
      </c>
      <c r="L729">
        <v>3500</v>
      </c>
    </row>
    <row r="730" spans="1:12" x14ac:dyDescent="0.25">
      <c r="A730" t="s">
        <v>2022</v>
      </c>
      <c r="B730" t="s">
        <v>2023</v>
      </c>
      <c r="C730" t="s">
        <v>21</v>
      </c>
      <c r="D730">
        <v>990</v>
      </c>
      <c r="E730" t="s">
        <v>2024</v>
      </c>
      <c r="F730" t="s">
        <v>183</v>
      </c>
      <c r="G730" t="s">
        <v>183</v>
      </c>
      <c r="H730">
        <v>9900017961791</v>
      </c>
      <c r="I730" t="s">
        <v>2025</v>
      </c>
      <c r="J730">
        <v>1.1000000000000001</v>
      </c>
      <c r="K730" t="s">
        <v>2026</v>
      </c>
      <c r="L730">
        <v>3500</v>
      </c>
    </row>
    <row r="731" spans="1:12" x14ac:dyDescent="0.25">
      <c r="A731" t="s">
        <v>2285</v>
      </c>
      <c r="B731" t="s">
        <v>2286</v>
      </c>
      <c r="C731" t="s">
        <v>21</v>
      </c>
      <c r="D731">
        <v>2050</v>
      </c>
      <c r="E731" t="s">
        <v>1743</v>
      </c>
      <c r="F731" t="s">
        <v>298</v>
      </c>
      <c r="G731" t="s">
        <v>1744</v>
      </c>
      <c r="H731">
        <v>20500017959337</v>
      </c>
      <c r="I731" t="s">
        <v>2287</v>
      </c>
      <c r="J731">
        <v>1.43</v>
      </c>
      <c r="K731" t="s">
        <v>2288</v>
      </c>
      <c r="L731">
        <v>3500</v>
      </c>
    </row>
    <row r="732" spans="1:12" x14ac:dyDescent="0.25">
      <c r="A732" t="s">
        <v>2325</v>
      </c>
      <c r="B732" t="s">
        <v>2326</v>
      </c>
      <c r="C732" t="s">
        <v>21</v>
      </c>
      <c r="D732">
        <v>494</v>
      </c>
      <c r="E732" t="s">
        <v>2327</v>
      </c>
      <c r="F732" t="s">
        <v>270</v>
      </c>
      <c r="G732" t="s">
        <v>2328</v>
      </c>
      <c r="H732">
        <v>4940017960335</v>
      </c>
      <c r="I732" t="s">
        <v>2329</v>
      </c>
      <c r="J732">
        <v>1.01</v>
      </c>
      <c r="K732" t="s">
        <v>2330</v>
      </c>
      <c r="L732">
        <v>3500</v>
      </c>
    </row>
    <row r="733" spans="1:12" x14ac:dyDescent="0.25">
      <c r="A733" t="s">
        <v>2787</v>
      </c>
      <c r="B733" t="s">
        <v>2788</v>
      </c>
      <c r="C733" t="s">
        <v>21</v>
      </c>
      <c r="D733">
        <v>115</v>
      </c>
      <c r="E733" t="s">
        <v>2789</v>
      </c>
      <c r="F733" t="s">
        <v>519</v>
      </c>
      <c r="G733" t="s">
        <v>2790</v>
      </c>
      <c r="H733">
        <v>1150017959325</v>
      </c>
      <c r="I733" t="s">
        <v>2791</v>
      </c>
      <c r="J733">
        <v>1.1100000000000001</v>
      </c>
      <c r="K733" t="s">
        <v>2792</v>
      </c>
      <c r="L733">
        <v>3500</v>
      </c>
    </row>
    <row r="734" spans="1:12" x14ac:dyDescent="0.25">
      <c r="A734" t="s">
        <v>3199</v>
      </c>
      <c r="B734" t="s">
        <v>3200</v>
      </c>
      <c r="C734" t="s">
        <v>21</v>
      </c>
      <c r="D734">
        <v>2799</v>
      </c>
      <c r="E734" t="s">
        <v>3201</v>
      </c>
      <c r="F734" t="s">
        <v>778</v>
      </c>
      <c r="G734" t="s">
        <v>3202</v>
      </c>
      <c r="H734">
        <v>27990017961153</v>
      </c>
      <c r="I734" t="s">
        <v>3203</v>
      </c>
      <c r="J734">
        <v>1.2</v>
      </c>
      <c r="K734" t="s">
        <v>3204</v>
      </c>
      <c r="L734">
        <v>3500</v>
      </c>
    </row>
    <row r="735" spans="1:12" x14ac:dyDescent="0.25">
      <c r="A735" t="s">
        <v>3291</v>
      </c>
      <c r="B735" t="s">
        <v>3292</v>
      </c>
      <c r="C735" t="s">
        <v>354</v>
      </c>
      <c r="D735">
        <v>562</v>
      </c>
      <c r="E735" t="s">
        <v>3293</v>
      </c>
      <c r="F735" t="s">
        <v>1039</v>
      </c>
      <c r="G735" t="s">
        <v>2219</v>
      </c>
      <c r="H735">
        <v>5620017959732</v>
      </c>
      <c r="I735" t="s">
        <v>3294</v>
      </c>
      <c r="J735">
        <v>1.1000000000000001</v>
      </c>
      <c r="K735" t="s">
        <v>3295</v>
      </c>
      <c r="L735">
        <v>3500</v>
      </c>
    </row>
    <row r="736" spans="1:12" x14ac:dyDescent="0.25">
      <c r="A736" t="s">
        <v>3606</v>
      </c>
      <c r="B736" t="s">
        <v>3607</v>
      </c>
      <c r="C736" t="s">
        <v>21</v>
      </c>
      <c r="D736">
        <v>1730</v>
      </c>
      <c r="E736" t="s">
        <v>1219</v>
      </c>
      <c r="F736" t="s">
        <v>855</v>
      </c>
      <c r="G736" t="s">
        <v>1219</v>
      </c>
      <c r="H736">
        <v>17300017961270</v>
      </c>
      <c r="I736" t="s">
        <v>2773</v>
      </c>
      <c r="J736">
        <v>1.1000000000000001</v>
      </c>
      <c r="K736" t="s">
        <v>3608</v>
      </c>
      <c r="L736">
        <v>3500</v>
      </c>
    </row>
    <row r="737" spans="1:12" x14ac:dyDescent="0.25">
      <c r="A737" t="s">
        <v>3696</v>
      </c>
      <c r="B737" t="s">
        <v>3697</v>
      </c>
      <c r="C737" t="s">
        <v>21</v>
      </c>
      <c r="D737">
        <v>112</v>
      </c>
      <c r="E737" t="s">
        <v>819</v>
      </c>
      <c r="F737" t="s">
        <v>183</v>
      </c>
      <c r="G737" t="s">
        <v>819</v>
      </c>
      <c r="H737">
        <v>1120017960607</v>
      </c>
      <c r="I737" t="s">
        <v>3698</v>
      </c>
      <c r="J737">
        <v>1.1000000000000001</v>
      </c>
      <c r="K737" t="s">
        <v>3699</v>
      </c>
      <c r="L737">
        <v>3500</v>
      </c>
    </row>
    <row r="738" spans="1:12" x14ac:dyDescent="0.25">
      <c r="A738" t="s">
        <v>4232</v>
      </c>
      <c r="B738" t="s">
        <v>4233</v>
      </c>
      <c r="C738" t="s">
        <v>21</v>
      </c>
      <c r="D738">
        <v>2645</v>
      </c>
      <c r="E738" t="s">
        <v>2584</v>
      </c>
      <c r="F738" t="s">
        <v>183</v>
      </c>
      <c r="G738" t="s">
        <v>183</v>
      </c>
      <c r="H738">
        <v>26450017960553</v>
      </c>
      <c r="I738" t="s">
        <v>4234</v>
      </c>
      <c r="J738">
        <v>1</v>
      </c>
      <c r="K738" t="s">
        <v>4235</v>
      </c>
      <c r="L738">
        <v>3500</v>
      </c>
    </row>
    <row r="739" spans="1:12" x14ac:dyDescent="0.25">
      <c r="A739" t="s">
        <v>2261</v>
      </c>
      <c r="B739" t="s">
        <v>2262</v>
      </c>
      <c r="C739" t="s">
        <v>21</v>
      </c>
      <c r="D739">
        <v>422</v>
      </c>
      <c r="E739" t="s">
        <v>2263</v>
      </c>
      <c r="F739" t="s">
        <v>298</v>
      </c>
      <c r="G739" t="s">
        <v>2264</v>
      </c>
      <c r="H739">
        <v>4220017963175</v>
      </c>
      <c r="I739" t="s">
        <v>2265</v>
      </c>
      <c r="J739">
        <v>1.58</v>
      </c>
      <c r="K739" t="s">
        <v>2266</v>
      </c>
      <c r="L739">
        <v>3415</v>
      </c>
    </row>
    <row r="740" spans="1:12" x14ac:dyDescent="0.25">
      <c r="A740" t="s">
        <v>1999</v>
      </c>
      <c r="B740" t="s">
        <v>2000</v>
      </c>
      <c r="C740" t="s">
        <v>21</v>
      </c>
      <c r="D740">
        <v>726</v>
      </c>
      <c r="E740" t="s">
        <v>1253</v>
      </c>
      <c r="F740" t="s">
        <v>778</v>
      </c>
      <c r="G740" t="s">
        <v>1253</v>
      </c>
      <c r="H740">
        <v>7260017960499</v>
      </c>
      <c r="I740" t="s">
        <v>2001</v>
      </c>
      <c r="J740">
        <v>1</v>
      </c>
      <c r="K740" t="s">
        <v>2002</v>
      </c>
      <c r="L740">
        <v>3400</v>
      </c>
    </row>
    <row r="741" spans="1:12" x14ac:dyDescent="0.25">
      <c r="A741" t="s">
        <v>3832</v>
      </c>
      <c r="B741" t="s">
        <v>3833</v>
      </c>
      <c r="C741" t="s">
        <v>354</v>
      </c>
      <c r="D741">
        <v>1027</v>
      </c>
      <c r="E741" t="s">
        <v>3834</v>
      </c>
      <c r="F741" t="s">
        <v>855</v>
      </c>
      <c r="G741" t="s">
        <v>1213</v>
      </c>
      <c r="H741">
        <v>10270017960989</v>
      </c>
      <c r="I741" t="s">
        <v>3835</v>
      </c>
      <c r="J741">
        <v>1</v>
      </c>
      <c r="K741" t="s">
        <v>3836</v>
      </c>
      <c r="L741">
        <v>3400</v>
      </c>
    </row>
    <row r="742" spans="1:12" x14ac:dyDescent="0.25">
      <c r="A742" t="s">
        <v>1741</v>
      </c>
      <c r="B742" t="s">
        <v>1742</v>
      </c>
      <c r="C742" t="s">
        <v>21</v>
      </c>
      <c r="D742">
        <v>2050</v>
      </c>
      <c r="E742" t="s">
        <v>1743</v>
      </c>
      <c r="F742" t="s">
        <v>298</v>
      </c>
      <c r="G742" t="s">
        <v>1744</v>
      </c>
      <c r="H742">
        <v>20500017961874</v>
      </c>
      <c r="I742" t="s">
        <v>1745</v>
      </c>
      <c r="J742">
        <v>7.86</v>
      </c>
      <c r="K742" t="s">
        <v>1746</v>
      </c>
      <c r="L742">
        <v>3300</v>
      </c>
    </row>
    <row r="743" spans="1:12" x14ac:dyDescent="0.25">
      <c r="A743" t="s">
        <v>3184</v>
      </c>
      <c r="B743" t="s">
        <v>3185</v>
      </c>
      <c r="C743" t="s">
        <v>21</v>
      </c>
      <c r="D743">
        <v>643</v>
      </c>
      <c r="E743" t="s">
        <v>3186</v>
      </c>
      <c r="F743" t="s">
        <v>342</v>
      </c>
      <c r="G743" t="s">
        <v>700</v>
      </c>
      <c r="H743">
        <v>6430017959448</v>
      </c>
      <c r="I743" t="s">
        <v>3187</v>
      </c>
      <c r="J743">
        <v>1.1100000000000001</v>
      </c>
      <c r="K743" t="s">
        <v>3188</v>
      </c>
      <c r="L743">
        <v>3200</v>
      </c>
    </row>
    <row r="744" spans="1:12" x14ac:dyDescent="0.25">
      <c r="A744" t="s">
        <v>4194</v>
      </c>
      <c r="B744" t="s">
        <v>4195</v>
      </c>
      <c r="C744" t="s">
        <v>21</v>
      </c>
      <c r="D744">
        <v>638</v>
      </c>
      <c r="E744" t="s">
        <v>4196</v>
      </c>
      <c r="F744" t="s">
        <v>51</v>
      </c>
      <c r="G744" t="s">
        <v>1055</v>
      </c>
      <c r="H744">
        <v>6380017962183</v>
      </c>
      <c r="I744" t="s">
        <v>4197</v>
      </c>
      <c r="J744">
        <v>1.65</v>
      </c>
      <c r="K744" t="s">
        <v>4198</v>
      </c>
      <c r="L744">
        <v>3151</v>
      </c>
    </row>
    <row r="745" spans="1:12" x14ac:dyDescent="0.25">
      <c r="A745" t="s">
        <v>3931</v>
      </c>
      <c r="B745" t="s">
        <v>3932</v>
      </c>
      <c r="C745" t="s">
        <v>21</v>
      </c>
      <c r="D745">
        <v>654</v>
      </c>
      <c r="E745" t="s">
        <v>1444</v>
      </c>
      <c r="F745" t="s">
        <v>51</v>
      </c>
      <c r="G745" t="s">
        <v>1445</v>
      </c>
      <c r="H745">
        <v>6540017963385</v>
      </c>
      <c r="I745" t="s">
        <v>3933</v>
      </c>
      <c r="J745">
        <v>0.99</v>
      </c>
      <c r="K745" t="s">
        <v>3934</v>
      </c>
      <c r="L745">
        <v>3145</v>
      </c>
    </row>
    <row r="746" spans="1:12" x14ac:dyDescent="0.25">
      <c r="A746" t="s">
        <v>690</v>
      </c>
      <c r="B746" t="s">
        <v>691</v>
      </c>
      <c r="C746" t="s">
        <v>21</v>
      </c>
      <c r="D746">
        <v>1017</v>
      </c>
      <c r="E746" t="s">
        <v>692</v>
      </c>
      <c r="F746" t="s">
        <v>694</v>
      </c>
      <c r="G746" t="s">
        <v>693</v>
      </c>
      <c r="H746">
        <v>10170017959995</v>
      </c>
      <c r="I746" t="s">
        <v>695</v>
      </c>
      <c r="J746">
        <v>0.9</v>
      </c>
      <c r="K746" t="s">
        <v>696</v>
      </c>
      <c r="L746">
        <v>3100</v>
      </c>
    </row>
    <row r="747" spans="1:12" x14ac:dyDescent="0.25">
      <c r="A747" t="s">
        <v>1818</v>
      </c>
      <c r="B747" t="s">
        <v>1819</v>
      </c>
      <c r="C747" t="s">
        <v>21</v>
      </c>
      <c r="D747">
        <v>1259</v>
      </c>
      <c r="E747" t="s">
        <v>1820</v>
      </c>
      <c r="F747" t="s">
        <v>27</v>
      </c>
      <c r="G747" t="s">
        <v>27</v>
      </c>
      <c r="H747">
        <v>12590017959675</v>
      </c>
      <c r="I747" t="s">
        <v>1821</v>
      </c>
      <c r="J747">
        <v>0.94</v>
      </c>
      <c r="K747" t="s">
        <v>1533</v>
      </c>
      <c r="L747">
        <v>3084</v>
      </c>
    </row>
    <row r="748" spans="1:12" x14ac:dyDescent="0.25">
      <c r="A748" t="s">
        <v>294</v>
      </c>
      <c r="B748" t="s">
        <v>295</v>
      </c>
      <c r="C748" t="s">
        <v>21</v>
      </c>
      <c r="D748">
        <v>576</v>
      </c>
      <c r="E748" t="s">
        <v>296</v>
      </c>
      <c r="F748" t="s">
        <v>298</v>
      </c>
      <c r="G748" t="s">
        <v>297</v>
      </c>
      <c r="H748">
        <v>5760017961350</v>
      </c>
      <c r="I748" t="s">
        <v>299</v>
      </c>
      <c r="J748">
        <v>1.1200000000000001</v>
      </c>
      <c r="K748" t="s">
        <v>300</v>
      </c>
      <c r="L748">
        <v>3000</v>
      </c>
    </row>
    <row r="749" spans="1:12" x14ac:dyDescent="0.25">
      <c r="A749" t="s">
        <v>338</v>
      </c>
      <c r="B749" t="s">
        <v>339</v>
      </c>
      <c r="C749" t="s">
        <v>21</v>
      </c>
      <c r="D749">
        <v>2986</v>
      </c>
      <c r="E749" t="s">
        <v>340</v>
      </c>
      <c r="F749" t="s">
        <v>342</v>
      </c>
      <c r="G749" t="s">
        <v>341</v>
      </c>
      <c r="H749">
        <v>29860017962027</v>
      </c>
      <c r="I749" t="s">
        <v>343</v>
      </c>
      <c r="J749">
        <v>1.04</v>
      </c>
      <c r="K749" t="s">
        <v>344</v>
      </c>
      <c r="L749">
        <v>3000</v>
      </c>
    </row>
    <row r="750" spans="1:12" x14ac:dyDescent="0.25">
      <c r="A750" t="s">
        <v>667</v>
      </c>
      <c r="B750" t="s">
        <v>668</v>
      </c>
      <c r="C750" t="s">
        <v>21</v>
      </c>
      <c r="D750">
        <v>949</v>
      </c>
      <c r="E750" t="s">
        <v>396</v>
      </c>
      <c r="F750" t="s">
        <v>183</v>
      </c>
      <c r="G750" t="s">
        <v>396</v>
      </c>
      <c r="H750">
        <v>9490017962432</v>
      </c>
      <c r="I750" t="s">
        <v>669</v>
      </c>
      <c r="J750">
        <v>2.4</v>
      </c>
      <c r="K750" t="s">
        <v>670</v>
      </c>
      <c r="L750">
        <v>3000</v>
      </c>
    </row>
    <row r="751" spans="1:12" x14ac:dyDescent="0.25">
      <c r="A751" t="s">
        <v>1192</v>
      </c>
      <c r="B751" t="s">
        <v>1193</v>
      </c>
      <c r="C751" t="s">
        <v>354</v>
      </c>
      <c r="D751">
        <v>1462</v>
      </c>
      <c r="E751" t="s">
        <v>1194</v>
      </c>
      <c r="F751" t="s">
        <v>838</v>
      </c>
      <c r="G751" t="s">
        <v>1195</v>
      </c>
      <c r="H751">
        <v>14620017958719</v>
      </c>
      <c r="I751" t="s">
        <v>1196</v>
      </c>
      <c r="J751">
        <v>1.2</v>
      </c>
      <c r="K751" t="s">
        <v>1197</v>
      </c>
      <c r="L751">
        <v>3000</v>
      </c>
    </row>
    <row r="752" spans="1:12" x14ac:dyDescent="0.25">
      <c r="A752" t="s">
        <v>1336</v>
      </c>
      <c r="B752" t="s">
        <v>1337</v>
      </c>
      <c r="C752" t="s">
        <v>21</v>
      </c>
      <c r="D752">
        <v>867</v>
      </c>
      <c r="E752" t="s">
        <v>1338</v>
      </c>
      <c r="F752" t="s">
        <v>72</v>
      </c>
      <c r="G752" t="s">
        <v>71</v>
      </c>
      <c r="H752">
        <v>8670017961875</v>
      </c>
      <c r="I752" t="s">
        <v>1339</v>
      </c>
      <c r="J752">
        <v>3.7</v>
      </c>
      <c r="K752" t="s">
        <v>1340</v>
      </c>
      <c r="L752">
        <v>3000</v>
      </c>
    </row>
    <row r="753" spans="1:12" x14ac:dyDescent="0.25">
      <c r="A753" t="s">
        <v>1346</v>
      </c>
      <c r="B753" t="s">
        <v>1347</v>
      </c>
      <c r="C753" t="s">
        <v>21</v>
      </c>
      <c r="D753">
        <v>3780</v>
      </c>
      <c r="E753" t="s">
        <v>1348</v>
      </c>
      <c r="F753" t="s">
        <v>591</v>
      </c>
      <c r="G753" t="s">
        <v>1349</v>
      </c>
      <c r="H753">
        <v>37800017960818</v>
      </c>
      <c r="I753" t="s">
        <v>1350</v>
      </c>
      <c r="J753">
        <v>6.3</v>
      </c>
      <c r="K753" t="s">
        <v>1351</v>
      </c>
      <c r="L753">
        <v>3000</v>
      </c>
    </row>
    <row r="754" spans="1:12" x14ac:dyDescent="0.25">
      <c r="A754" t="s">
        <v>1391</v>
      </c>
      <c r="B754" t="s">
        <v>1392</v>
      </c>
      <c r="C754" t="s">
        <v>21</v>
      </c>
      <c r="D754">
        <v>3046</v>
      </c>
      <c r="E754" t="s">
        <v>1393</v>
      </c>
      <c r="F754" t="s">
        <v>1297</v>
      </c>
      <c r="G754" t="s">
        <v>1394</v>
      </c>
      <c r="H754">
        <v>30460017962728</v>
      </c>
      <c r="I754" t="s">
        <v>1395</v>
      </c>
      <c r="J754">
        <v>8.1199999999999992</v>
      </c>
      <c r="K754" t="s">
        <v>1396</v>
      </c>
      <c r="L754">
        <v>3000</v>
      </c>
    </row>
    <row r="755" spans="1:12" x14ac:dyDescent="0.25">
      <c r="A755" t="s">
        <v>1576</v>
      </c>
      <c r="B755" t="s">
        <v>1577</v>
      </c>
      <c r="C755" t="s">
        <v>21</v>
      </c>
      <c r="D755">
        <v>712</v>
      </c>
      <c r="E755" t="s">
        <v>1578</v>
      </c>
      <c r="F755" t="s">
        <v>778</v>
      </c>
      <c r="G755" t="s">
        <v>777</v>
      </c>
      <c r="H755">
        <v>7120017963974</v>
      </c>
      <c r="I755" t="s">
        <v>1579</v>
      </c>
      <c r="J755">
        <v>1.1000000000000001</v>
      </c>
      <c r="K755" t="s">
        <v>1580</v>
      </c>
      <c r="L755">
        <v>3000</v>
      </c>
    </row>
    <row r="756" spans="1:12" x14ac:dyDescent="0.25">
      <c r="A756" t="s">
        <v>1887</v>
      </c>
      <c r="B756" t="s">
        <v>1888</v>
      </c>
      <c r="C756" t="s">
        <v>21</v>
      </c>
      <c r="D756">
        <v>1037</v>
      </c>
      <c r="E756" t="s">
        <v>1889</v>
      </c>
      <c r="F756" t="s">
        <v>694</v>
      </c>
      <c r="G756" t="s">
        <v>1890</v>
      </c>
      <c r="H756">
        <v>10370017958317</v>
      </c>
      <c r="I756" t="s">
        <v>1891</v>
      </c>
      <c r="J756">
        <v>0.97</v>
      </c>
      <c r="K756" t="s">
        <v>1892</v>
      </c>
      <c r="L756">
        <v>3000</v>
      </c>
    </row>
    <row r="757" spans="1:12" x14ac:dyDescent="0.25">
      <c r="A757" t="s">
        <v>1893</v>
      </c>
      <c r="B757" t="s">
        <v>1894</v>
      </c>
      <c r="C757" t="s">
        <v>21</v>
      </c>
      <c r="D757">
        <v>1306</v>
      </c>
      <c r="E757" t="s">
        <v>1895</v>
      </c>
      <c r="F757" t="s">
        <v>694</v>
      </c>
      <c r="G757" t="s">
        <v>1896</v>
      </c>
      <c r="H757">
        <v>13060017961176</v>
      </c>
      <c r="I757" t="s">
        <v>1897</v>
      </c>
      <c r="J757">
        <v>0.9</v>
      </c>
      <c r="K757" t="s">
        <v>1898</v>
      </c>
      <c r="L757">
        <v>3000</v>
      </c>
    </row>
    <row r="758" spans="1:12" x14ac:dyDescent="0.25">
      <c r="A758" t="s">
        <v>2463</v>
      </c>
      <c r="B758" t="s">
        <v>2464</v>
      </c>
      <c r="C758" t="s">
        <v>21</v>
      </c>
      <c r="D758">
        <v>2499</v>
      </c>
      <c r="E758" t="s">
        <v>2465</v>
      </c>
      <c r="F758" t="s">
        <v>664</v>
      </c>
      <c r="G758" t="s">
        <v>2466</v>
      </c>
      <c r="H758">
        <v>24990017962087</v>
      </c>
      <c r="I758" t="s">
        <v>2467</v>
      </c>
      <c r="J758">
        <v>1.7</v>
      </c>
      <c r="K758" t="s">
        <v>2468</v>
      </c>
      <c r="L758">
        <v>3000</v>
      </c>
    </row>
    <row r="759" spans="1:12" x14ac:dyDescent="0.25">
      <c r="A759" t="s">
        <v>2478</v>
      </c>
      <c r="B759" t="s">
        <v>2479</v>
      </c>
      <c r="C759" t="s">
        <v>21</v>
      </c>
      <c r="D759">
        <v>621</v>
      </c>
      <c r="E759" t="s">
        <v>2480</v>
      </c>
      <c r="F759" t="s">
        <v>694</v>
      </c>
      <c r="G759" t="s">
        <v>1896</v>
      </c>
      <c r="H759">
        <v>6210017960226</v>
      </c>
      <c r="I759" t="s">
        <v>2481</v>
      </c>
      <c r="J759">
        <v>0.88300000000000001</v>
      </c>
      <c r="K759" t="s">
        <v>2482</v>
      </c>
      <c r="L759">
        <v>3000</v>
      </c>
    </row>
    <row r="760" spans="1:12" x14ac:dyDescent="0.25">
      <c r="A760" t="s">
        <v>2532</v>
      </c>
      <c r="B760" t="s">
        <v>2533</v>
      </c>
      <c r="C760" t="s">
        <v>21</v>
      </c>
      <c r="D760">
        <v>131</v>
      </c>
      <c r="E760" t="s">
        <v>2534</v>
      </c>
      <c r="F760" t="s">
        <v>602</v>
      </c>
      <c r="G760" t="s">
        <v>2051</v>
      </c>
      <c r="H760">
        <v>1310017963027</v>
      </c>
      <c r="I760" t="s">
        <v>2535</v>
      </c>
      <c r="J760">
        <v>2.0099999999999998</v>
      </c>
      <c r="K760" t="s">
        <v>2536</v>
      </c>
      <c r="L760">
        <v>3000</v>
      </c>
    </row>
    <row r="761" spans="1:12" x14ac:dyDescent="0.25">
      <c r="A761" t="s">
        <v>2577</v>
      </c>
      <c r="B761" t="s">
        <v>2578</v>
      </c>
      <c r="C761" t="s">
        <v>21</v>
      </c>
      <c r="D761">
        <v>3919</v>
      </c>
      <c r="E761" t="s">
        <v>2579</v>
      </c>
      <c r="F761" t="s">
        <v>58</v>
      </c>
      <c r="G761" t="s">
        <v>65</v>
      </c>
      <c r="H761">
        <v>39190017958836</v>
      </c>
      <c r="I761" t="s">
        <v>2580</v>
      </c>
      <c r="J761">
        <v>2.6</v>
      </c>
      <c r="K761" t="s">
        <v>2581</v>
      </c>
      <c r="L761">
        <v>3000</v>
      </c>
    </row>
    <row r="762" spans="1:12" x14ac:dyDescent="0.25">
      <c r="A762" t="s">
        <v>3128</v>
      </c>
      <c r="B762" t="s">
        <v>3129</v>
      </c>
      <c r="C762" t="s">
        <v>21</v>
      </c>
      <c r="D762">
        <v>470</v>
      </c>
      <c r="E762" t="s">
        <v>3130</v>
      </c>
      <c r="F762" t="s">
        <v>72</v>
      </c>
      <c r="G762" t="s">
        <v>72</v>
      </c>
      <c r="H762">
        <v>4700017958624</v>
      </c>
      <c r="I762" t="s">
        <v>3131</v>
      </c>
      <c r="J762">
        <v>1.5</v>
      </c>
      <c r="K762" t="s">
        <v>3132</v>
      </c>
      <c r="L762">
        <v>3000</v>
      </c>
    </row>
    <row r="763" spans="1:12" x14ac:dyDescent="0.25">
      <c r="A763" t="s">
        <v>3240</v>
      </c>
      <c r="B763" t="s">
        <v>3241</v>
      </c>
      <c r="C763" t="s">
        <v>21</v>
      </c>
      <c r="D763">
        <v>3039</v>
      </c>
      <c r="E763" t="s">
        <v>3242</v>
      </c>
      <c r="F763" t="s">
        <v>51</v>
      </c>
      <c r="G763" t="s">
        <v>1445</v>
      </c>
      <c r="H763">
        <v>30390017962080</v>
      </c>
      <c r="I763" t="s">
        <v>3243</v>
      </c>
      <c r="J763">
        <v>1.1100000000000001</v>
      </c>
      <c r="K763" t="s">
        <v>3244</v>
      </c>
      <c r="L763">
        <v>3000</v>
      </c>
    </row>
    <row r="764" spans="1:12" x14ac:dyDescent="0.25">
      <c r="A764" t="s">
        <v>3245</v>
      </c>
      <c r="B764" t="s">
        <v>3246</v>
      </c>
      <c r="C764" t="s">
        <v>21</v>
      </c>
      <c r="D764">
        <v>308</v>
      </c>
      <c r="E764" t="s">
        <v>3247</v>
      </c>
      <c r="F764" t="s">
        <v>298</v>
      </c>
      <c r="G764" t="s">
        <v>3248</v>
      </c>
      <c r="H764">
        <v>3080017959987</v>
      </c>
      <c r="I764" t="s">
        <v>3249</v>
      </c>
      <c r="J764">
        <v>0.99</v>
      </c>
      <c r="K764" t="s">
        <v>3250</v>
      </c>
      <c r="L764">
        <v>3000</v>
      </c>
    </row>
    <row r="765" spans="1:12" x14ac:dyDescent="0.25">
      <c r="A765" t="s">
        <v>3265</v>
      </c>
      <c r="B765" t="s">
        <v>3266</v>
      </c>
      <c r="C765" t="s">
        <v>21</v>
      </c>
      <c r="D765">
        <v>3025</v>
      </c>
      <c r="E765" t="s">
        <v>3267</v>
      </c>
      <c r="F765" t="s">
        <v>342</v>
      </c>
      <c r="G765" t="s">
        <v>700</v>
      </c>
      <c r="H765">
        <v>30250017958519</v>
      </c>
      <c r="I765" t="s">
        <v>3268</v>
      </c>
      <c r="J765">
        <v>0.87</v>
      </c>
      <c r="K765" t="s">
        <v>3269</v>
      </c>
      <c r="L765">
        <v>3000</v>
      </c>
    </row>
    <row r="766" spans="1:12" x14ac:dyDescent="0.25">
      <c r="A766" t="s">
        <v>3614</v>
      </c>
      <c r="B766" t="s">
        <v>3615</v>
      </c>
      <c r="C766" t="s">
        <v>21</v>
      </c>
      <c r="D766">
        <v>1019</v>
      </c>
      <c r="E766" t="s">
        <v>3616</v>
      </c>
      <c r="F766" t="s">
        <v>183</v>
      </c>
      <c r="G766" t="s">
        <v>182</v>
      </c>
      <c r="H766">
        <v>10190017959648</v>
      </c>
      <c r="I766" t="s">
        <v>3617</v>
      </c>
      <c r="J766">
        <v>2</v>
      </c>
      <c r="K766" t="s">
        <v>1147</v>
      </c>
      <c r="L766">
        <v>3000</v>
      </c>
    </row>
    <row r="767" spans="1:12" x14ac:dyDescent="0.25">
      <c r="A767" t="s">
        <v>4241</v>
      </c>
      <c r="B767" t="s">
        <v>4242</v>
      </c>
      <c r="C767" t="s">
        <v>21</v>
      </c>
      <c r="D767">
        <v>1596</v>
      </c>
      <c r="E767" t="s">
        <v>4243</v>
      </c>
      <c r="F767" t="s">
        <v>26</v>
      </c>
      <c r="G767" t="s">
        <v>4244</v>
      </c>
      <c r="H767">
        <v>15960017960001</v>
      </c>
      <c r="I767" t="s">
        <v>4245</v>
      </c>
      <c r="J767">
        <v>0.9</v>
      </c>
      <c r="K767" t="s">
        <v>4246</v>
      </c>
      <c r="L767">
        <v>3000</v>
      </c>
    </row>
    <row r="768" spans="1:12" x14ac:dyDescent="0.25">
      <c r="A768" t="s">
        <v>3956</v>
      </c>
      <c r="B768" t="s">
        <v>3957</v>
      </c>
      <c r="C768" t="s">
        <v>3958</v>
      </c>
      <c r="D768">
        <v>3300</v>
      </c>
      <c r="E768" t="s">
        <v>3959</v>
      </c>
      <c r="F768" t="s">
        <v>298</v>
      </c>
      <c r="G768" t="s">
        <v>3960</v>
      </c>
      <c r="H768">
        <v>33000017958884</v>
      </c>
      <c r="I768" t="s">
        <v>3961</v>
      </c>
      <c r="J768">
        <v>0.81</v>
      </c>
      <c r="K768" t="s">
        <v>3962</v>
      </c>
      <c r="L768">
        <v>2800</v>
      </c>
    </row>
    <row r="769" spans="1:12" x14ac:dyDescent="0.25">
      <c r="A769" t="s">
        <v>3107</v>
      </c>
      <c r="B769" t="s">
        <v>3108</v>
      </c>
      <c r="C769" t="s">
        <v>21</v>
      </c>
      <c r="D769">
        <v>664</v>
      </c>
      <c r="E769" t="s">
        <v>3109</v>
      </c>
      <c r="F769" t="s">
        <v>27</v>
      </c>
      <c r="G769" t="s">
        <v>3110</v>
      </c>
      <c r="H769">
        <v>6640017958934</v>
      </c>
      <c r="I769" t="s">
        <v>3111</v>
      </c>
      <c r="J769">
        <v>0.94</v>
      </c>
      <c r="K769" t="s">
        <v>3112</v>
      </c>
      <c r="L769">
        <v>2765</v>
      </c>
    </row>
    <row r="770" spans="1:12" x14ac:dyDescent="0.25">
      <c r="A770" t="s">
        <v>3584</v>
      </c>
      <c r="B770" t="s">
        <v>2966</v>
      </c>
      <c r="C770" t="s">
        <v>21</v>
      </c>
      <c r="D770">
        <v>3026</v>
      </c>
      <c r="E770" t="s">
        <v>3585</v>
      </c>
      <c r="F770" t="s">
        <v>270</v>
      </c>
      <c r="G770" t="s">
        <v>2172</v>
      </c>
      <c r="H770">
        <v>30260017961159</v>
      </c>
      <c r="I770" t="s">
        <v>3586</v>
      </c>
      <c r="J770">
        <v>1.25</v>
      </c>
      <c r="K770" t="s">
        <v>3587</v>
      </c>
      <c r="L770">
        <v>2700</v>
      </c>
    </row>
    <row r="771" spans="1:12" x14ac:dyDescent="0.25">
      <c r="A771" t="s">
        <v>3591</v>
      </c>
      <c r="B771" t="s">
        <v>3592</v>
      </c>
      <c r="C771" t="s">
        <v>21</v>
      </c>
      <c r="D771">
        <v>984</v>
      </c>
      <c r="E771" t="s">
        <v>3593</v>
      </c>
      <c r="F771" t="s">
        <v>855</v>
      </c>
      <c r="G771" t="s">
        <v>3594</v>
      </c>
      <c r="H771">
        <v>9840017961669</v>
      </c>
      <c r="I771" t="s">
        <v>3595</v>
      </c>
      <c r="J771">
        <v>2.1</v>
      </c>
      <c r="K771" t="s">
        <v>3596</v>
      </c>
      <c r="L771">
        <v>2700</v>
      </c>
    </row>
    <row r="772" spans="1:12" x14ac:dyDescent="0.25">
      <c r="A772" t="s">
        <v>410</v>
      </c>
      <c r="B772" t="s">
        <v>411</v>
      </c>
      <c r="C772" t="s">
        <v>21</v>
      </c>
      <c r="D772">
        <v>3112</v>
      </c>
      <c r="E772" t="s">
        <v>412</v>
      </c>
      <c r="F772" t="s">
        <v>26</v>
      </c>
      <c r="G772" t="s">
        <v>413</v>
      </c>
      <c r="H772">
        <v>31120017960098</v>
      </c>
      <c r="I772" t="s">
        <v>414</v>
      </c>
      <c r="J772">
        <v>0.77</v>
      </c>
      <c r="K772" t="s">
        <v>415</v>
      </c>
      <c r="L772">
        <v>2560</v>
      </c>
    </row>
    <row r="773" spans="1:12" x14ac:dyDescent="0.25">
      <c r="A773" t="s">
        <v>3725</v>
      </c>
      <c r="B773" t="s">
        <v>3726</v>
      </c>
      <c r="C773" t="s">
        <v>21</v>
      </c>
      <c r="D773">
        <v>688</v>
      </c>
      <c r="E773" t="s">
        <v>3727</v>
      </c>
      <c r="F773" t="s">
        <v>51</v>
      </c>
      <c r="G773" t="s">
        <v>3728</v>
      </c>
      <c r="H773">
        <v>6880017958967</v>
      </c>
      <c r="I773" t="s">
        <v>3729</v>
      </c>
      <c r="J773">
        <v>0.85</v>
      </c>
      <c r="K773" t="s">
        <v>3730</v>
      </c>
      <c r="L773">
        <v>2550</v>
      </c>
    </row>
    <row r="774" spans="1:12" x14ac:dyDescent="0.25">
      <c r="A774" t="s">
        <v>266</v>
      </c>
      <c r="B774" t="s">
        <v>267</v>
      </c>
      <c r="C774" t="s">
        <v>21</v>
      </c>
      <c r="D774">
        <v>533</v>
      </c>
      <c r="E774" t="s">
        <v>268</v>
      </c>
      <c r="F774" t="s">
        <v>270</v>
      </c>
      <c r="G774" t="s">
        <v>269</v>
      </c>
      <c r="H774">
        <v>5330017962238</v>
      </c>
      <c r="I774" t="s">
        <v>271</v>
      </c>
      <c r="J774">
        <v>1.83</v>
      </c>
      <c r="K774" t="s">
        <v>272</v>
      </c>
      <c r="L774">
        <v>2500</v>
      </c>
    </row>
    <row r="775" spans="1:12" x14ac:dyDescent="0.25">
      <c r="A775" t="s">
        <v>3058</v>
      </c>
      <c r="B775" t="s">
        <v>3059</v>
      </c>
      <c r="C775" t="s">
        <v>21</v>
      </c>
      <c r="D775">
        <v>3229</v>
      </c>
      <c r="E775" t="s">
        <v>3060</v>
      </c>
      <c r="F775" t="s">
        <v>519</v>
      </c>
      <c r="G775" t="s">
        <v>2985</v>
      </c>
      <c r="H775">
        <v>32290017961189</v>
      </c>
      <c r="I775" t="s">
        <v>3061</v>
      </c>
      <c r="J775">
        <v>3.1</v>
      </c>
      <c r="K775" t="s">
        <v>3062</v>
      </c>
      <c r="L775">
        <v>2500</v>
      </c>
    </row>
    <row r="776" spans="1:12" x14ac:dyDescent="0.25">
      <c r="A776" t="s">
        <v>3741</v>
      </c>
      <c r="B776" t="s">
        <v>3742</v>
      </c>
      <c r="C776" t="s">
        <v>21</v>
      </c>
      <c r="D776">
        <v>690</v>
      </c>
      <c r="E776" t="s">
        <v>3743</v>
      </c>
      <c r="F776" t="s">
        <v>778</v>
      </c>
      <c r="G776" t="s">
        <v>1148</v>
      </c>
      <c r="H776">
        <v>6900017961067</v>
      </c>
      <c r="I776" t="s">
        <v>3744</v>
      </c>
      <c r="J776">
        <v>1.21</v>
      </c>
      <c r="K776" t="s">
        <v>3745</v>
      </c>
      <c r="L776">
        <v>2500</v>
      </c>
    </row>
    <row r="777" spans="1:12" x14ac:dyDescent="0.25">
      <c r="A777" t="s">
        <v>464</v>
      </c>
      <c r="B777" t="s">
        <v>465</v>
      </c>
      <c r="C777" t="s">
        <v>21</v>
      </c>
      <c r="D777">
        <v>1590</v>
      </c>
      <c r="E777" t="s">
        <v>467</v>
      </c>
      <c r="F777" t="s">
        <v>469</v>
      </c>
      <c r="G777" t="s">
        <v>468</v>
      </c>
      <c r="H777">
        <v>15900017960927</v>
      </c>
      <c r="I777" t="s">
        <v>470</v>
      </c>
      <c r="J777">
        <v>0.72</v>
      </c>
      <c r="K777" t="s">
        <v>471</v>
      </c>
      <c r="L777">
        <v>2450</v>
      </c>
    </row>
    <row r="778" spans="1:12" x14ac:dyDescent="0.25">
      <c r="A778" t="s">
        <v>1479</v>
      </c>
      <c r="B778" t="s">
        <v>1480</v>
      </c>
      <c r="C778" t="s">
        <v>21</v>
      </c>
      <c r="D778">
        <v>1013</v>
      </c>
      <c r="E778" t="s">
        <v>1481</v>
      </c>
      <c r="F778" t="s">
        <v>694</v>
      </c>
      <c r="G778" t="s">
        <v>1482</v>
      </c>
      <c r="H778">
        <v>10130017959347</v>
      </c>
      <c r="I778" t="s">
        <v>1483</v>
      </c>
      <c r="J778">
        <v>2.2999999999999998</v>
      </c>
      <c r="K778" t="s">
        <v>1484</v>
      </c>
      <c r="L778">
        <v>2300</v>
      </c>
    </row>
    <row r="779" spans="1:12" x14ac:dyDescent="0.25">
      <c r="A779" t="s">
        <v>4204</v>
      </c>
      <c r="B779" t="s">
        <v>4205</v>
      </c>
      <c r="C779" t="s">
        <v>21</v>
      </c>
      <c r="D779">
        <v>1692</v>
      </c>
      <c r="E779" t="s">
        <v>4206</v>
      </c>
      <c r="F779" t="s">
        <v>27</v>
      </c>
      <c r="G779" t="s">
        <v>156</v>
      </c>
      <c r="H779">
        <v>16920017959393</v>
      </c>
      <c r="I779" t="s">
        <v>4207</v>
      </c>
      <c r="J779">
        <v>1.07</v>
      </c>
      <c r="K779" t="s">
        <v>4208</v>
      </c>
      <c r="L779">
        <v>2300</v>
      </c>
    </row>
    <row r="780" spans="1:12" x14ac:dyDescent="0.25">
      <c r="A780" t="s">
        <v>1052</v>
      </c>
      <c r="B780" t="s">
        <v>1053</v>
      </c>
      <c r="C780" t="s">
        <v>21</v>
      </c>
      <c r="D780">
        <v>365</v>
      </c>
      <c r="E780" t="s">
        <v>1054</v>
      </c>
      <c r="F780" t="s">
        <v>51</v>
      </c>
      <c r="G780" t="s">
        <v>1055</v>
      </c>
      <c r="H780">
        <v>3650017960921</v>
      </c>
      <c r="I780" t="s">
        <v>1056</v>
      </c>
      <c r="J780">
        <v>2.99</v>
      </c>
      <c r="K780" t="s">
        <v>1057</v>
      </c>
      <c r="L780">
        <v>2100</v>
      </c>
    </row>
    <row r="781" spans="1:12" x14ac:dyDescent="0.25">
      <c r="A781" t="s">
        <v>19</v>
      </c>
      <c r="B781" t="s">
        <v>20</v>
      </c>
      <c r="C781" t="s">
        <v>21</v>
      </c>
      <c r="D781">
        <v>2826</v>
      </c>
      <c r="E781" t="s">
        <v>25</v>
      </c>
      <c r="F781" t="s">
        <v>27</v>
      </c>
      <c r="G781" t="s">
        <v>26</v>
      </c>
      <c r="H781">
        <v>28260017959902</v>
      </c>
      <c r="I781" t="s">
        <v>29</v>
      </c>
      <c r="J781">
        <v>0.75</v>
      </c>
      <c r="K781" t="s">
        <v>30</v>
      </c>
      <c r="L781">
        <v>2000</v>
      </c>
    </row>
    <row r="782" spans="1:12" x14ac:dyDescent="0.25">
      <c r="A782" t="s">
        <v>179</v>
      </c>
      <c r="B782" t="s">
        <v>180</v>
      </c>
      <c r="C782" t="s">
        <v>21</v>
      </c>
      <c r="D782">
        <v>814</v>
      </c>
      <c r="E782" t="s">
        <v>181</v>
      </c>
      <c r="F782" t="s">
        <v>183</v>
      </c>
      <c r="G782" t="s">
        <v>182</v>
      </c>
      <c r="H782">
        <v>8140017962864</v>
      </c>
      <c r="I782" t="s">
        <v>184</v>
      </c>
      <c r="J782">
        <v>1.7</v>
      </c>
      <c r="K782" t="s">
        <v>185</v>
      </c>
      <c r="L782">
        <v>2000</v>
      </c>
    </row>
    <row r="783" spans="1:12" x14ac:dyDescent="0.25">
      <c r="A783" t="s">
        <v>739</v>
      </c>
      <c r="B783" t="s">
        <v>740</v>
      </c>
      <c r="C783" t="s">
        <v>21</v>
      </c>
      <c r="D783">
        <v>602</v>
      </c>
      <c r="E783" t="s">
        <v>741</v>
      </c>
      <c r="F783" t="s">
        <v>270</v>
      </c>
      <c r="G783" t="s">
        <v>742</v>
      </c>
      <c r="H783">
        <v>6020017962881</v>
      </c>
      <c r="I783" t="s">
        <v>743</v>
      </c>
      <c r="J783">
        <v>1.27</v>
      </c>
      <c r="K783" t="s">
        <v>744</v>
      </c>
      <c r="L783">
        <v>2000</v>
      </c>
    </row>
    <row r="784" spans="1:12" x14ac:dyDescent="0.25">
      <c r="A784" t="s">
        <v>793</v>
      </c>
      <c r="B784" t="s">
        <v>794</v>
      </c>
      <c r="C784" t="s">
        <v>21</v>
      </c>
      <c r="D784">
        <v>1890</v>
      </c>
      <c r="E784" t="s">
        <v>795</v>
      </c>
      <c r="F784" t="s">
        <v>298</v>
      </c>
      <c r="G784" t="s">
        <v>297</v>
      </c>
      <c r="H784">
        <v>18900017960095</v>
      </c>
      <c r="I784" t="s">
        <v>796</v>
      </c>
      <c r="J784">
        <v>2.2400000000000002</v>
      </c>
      <c r="K784" t="s">
        <v>725</v>
      </c>
      <c r="L784">
        <v>2000</v>
      </c>
    </row>
    <row r="785" spans="1:12" x14ac:dyDescent="0.25">
      <c r="A785" t="s">
        <v>1210</v>
      </c>
      <c r="B785" t="s">
        <v>1211</v>
      </c>
      <c r="C785" t="s">
        <v>21</v>
      </c>
      <c r="D785">
        <v>2369</v>
      </c>
      <c r="E785" t="s">
        <v>1212</v>
      </c>
      <c r="F785" t="s">
        <v>855</v>
      </c>
      <c r="G785" t="s">
        <v>1213</v>
      </c>
      <c r="H785">
        <v>23690017962760</v>
      </c>
      <c r="I785" t="s">
        <v>1214</v>
      </c>
      <c r="J785">
        <v>2.1</v>
      </c>
      <c r="K785" t="s">
        <v>1215</v>
      </c>
      <c r="L785">
        <v>2000</v>
      </c>
    </row>
    <row r="786" spans="1:12" x14ac:dyDescent="0.25">
      <c r="A786" t="s">
        <v>1759</v>
      </c>
      <c r="B786" t="s">
        <v>1760</v>
      </c>
      <c r="C786" t="s">
        <v>21</v>
      </c>
      <c r="D786">
        <v>3</v>
      </c>
      <c r="E786" t="s">
        <v>1761</v>
      </c>
      <c r="F786" t="s">
        <v>51</v>
      </c>
      <c r="G786" t="s">
        <v>1445</v>
      </c>
      <c r="H786">
        <v>30017960841</v>
      </c>
      <c r="I786" t="s">
        <v>1762</v>
      </c>
      <c r="J786">
        <v>1.46</v>
      </c>
      <c r="K786" t="s">
        <v>1763</v>
      </c>
      <c r="L786">
        <v>2000</v>
      </c>
    </row>
    <row r="787" spans="1:12" x14ac:dyDescent="0.25">
      <c r="A787" t="s">
        <v>1839</v>
      </c>
      <c r="B787" t="s">
        <v>1840</v>
      </c>
      <c r="C787" t="s">
        <v>21</v>
      </c>
      <c r="D787">
        <v>713</v>
      </c>
      <c r="E787" t="s">
        <v>1841</v>
      </c>
      <c r="F787" t="s">
        <v>855</v>
      </c>
      <c r="G787" t="s">
        <v>854</v>
      </c>
      <c r="H787">
        <v>7130017963355</v>
      </c>
      <c r="I787" t="s">
        <v>1842</v>
      </c>
      <c r="J787">
        <v>1.4</v>
      </c>
      <c r="K787" t="s">
        <v>1843</v>
      </c>
      <c r="L787">
        <v>2000</v>
      </c>
    </row>
    <row r="788" spans="1:12" x14ac:dyDescent="0.25">
      <c r="A788" t="s">
        <v>2169</v>
      </c>
      <c r="B788" t="s">
        <v>2170</v>
      </c>
      <c r="C788" t="s">
        <v>21</v>
      </c>
      <c r="D788">
        <v>233</v>
      </c>
      <c r="E788" t="s">
        <v>2171</v>
      </c>
      <c r="F788" t="s">
        <v>270</v>
      </c>
      <c r="G788" t="s">
        <v>2172</v>
      </c>
      <c r="H788">
        <v>2330017961079</v>
      </c>
      <c r="I788" t="s">
        <v>2173</v>
      </c>
      <c r="J788">
        <v>0.69</v>
      </c>
      <c r="K788" t="s">
        <v>2174</v>
      </c>
      <c r="L788">
        <v>2000</v>
      </c>
    </row>
    <row r="789" spans="1:12" x14ac:dyDescent="0.25">
      <c r="A789" t="s">
        <v>2353</v>
      </c>
      <c r="B789" t="s">
        <v>2354</v>
      </c>
      <c r="C789" t="s">
        <v>21</v>
      </c>
      <c r="D789">
        <v>3211</v>
      </c>
      <c r="E789" t="s">
        <v>2355</v>
      </c>
      <c r="F789" t="s">
        <v>1605</v>
      </c>
      <c r="G789" t="s">
        <v>2356</v>
      </c>
      <c r="H789">
        <v>32110017962338</v>
      </c>
      <c r="I789" t="s">
        <v>2357</v>
      </c>
      <c r="J789">
        <v>5.2</v>
      </c>
      <c r="K789" t="s">
        <v>400</v>
      </c>
      <c r="L789">
        <v>2000</v>
      </c>
    </row>
    <row r="790" spans="1:12" x14ac:dyDescent="0.25">
      <c r="A790" t="s">
        <v>3380</v>
      </c>
      <c r="B790" t="s">
        <v>3381</v>
      </c>
      <c r="C790" t="s">
        <v>21</v>
      </c>
      <c r="D790">
        <v>765</v>
      </c>
      <c r="E790" t="s">
        <v>3382</v>
      </c>
      <c r="F790" t="s">
        <v>778</v>
      </c>
      <c r="G790" t="s">
        <v>1561</v>
      </c>
      <c r="H790">
        <v>7650017962060</v>
      </c>
      <c r="I790" t="s">
        <v>3383</v>
      </c>
      <c r="J790">
        <v>1.2</v>
      </c>
      <c r="K790" t="s">
        <v>3384</v>
      </c>
      <c r="L790">
        <v>2000</v>
      </c>
    </row>
    <row r="791" spans="1:12" x14ac:dyDescent="0.25">
      <c r="A791" t="s">
        <v>3482</v>
      </c>
      <c r="B791" t="s">
        <v>3483</v>
      </c>
      <c r="C791" t="s">
        <v>21</v>
      </c>
      <c r="D791">
        <v>1632</v>
      </c>
      <c r="E791" t="s">
        <v>3484</v>
      </c>
      <c r="F791" t="s">
        <v>27</v>
      </c>
      <c r="G791" t="s">
        <v>156</v>
      </c>
      <c r="H791">
        <v>16320017959484</v>
      </c>
      <c r="I791" t="s">
        <v>3485</v>
      </c>
      <c r="J791">
        <v>0.98</v>
      </c>
      <c r="K791" t="s">
        <v>3486</v>
      </c>
      <c r="L791">
        <v>2000</v>
      </c>
    </row>
    <row r="792" spans="1:12" x14ac:dyDescent="0.25">
      <c r="A792" t="s">
        <v>4329</v>
      </c>
      <c r="B792" t="s">
        <v>4330</v>
      </c>
      <c r="C792" t="s">
        <v>21</v>
      </c>
      <c r="D792">
        <v>2670</v>
      </c>
      <c r="E792" t="s">
        <v>4331</v>
      </c>
      <c r="F792" t="s">
        <v>183</v>
      </c>
      <c r="G792" t="s">
        <v>2230</v>
      </c>
      <c r="H792">
        <v>26700017961279</v>
      </c>
      <c r="I792" t="s">
        <v>4332</v>
      </c>
      <c r="J792">
        <v>2</v>
      </c>
      <c r="K792" t="s">
        <v>4333</v>
      </c>
      <c r="L792">
        <v>2000</v>
      </c>
    </row>
    <row r="793" spans="1:12" x14ac:dyDescent="0.25">
      <c r="A793" t="s">
        <v>697</v>
      </c>
      <c r="B793" t="s">
        <v>698</v>
      </c>
      <c r="C793" t="s">
        <v>21</v>
      </c>
      <c r="D793">
        <v>438</v>
      </c>
      <c r="E793" t="s">
        <v>699</v>
      </c>
      <c r="F793" t="s">
        <v>342</v>
      </c>
      <c r="G793" t="s">
        <v>700</v>
      </c>
      <c r="H793">
        <v>4380017963442</v>
      </c>
      <c r="I793" t="s">
        <v>701</v>
      </c>
      <c r="J793">
        <v>0.66</v>
      </c>
      <c r="K793" t="s">
        <v>702</v>
      </c>
      <c r="L793">
        <v>1913</v>
      </c>
    </row>
    <row r="794" spans="1:12" x14ac:dyDescent="0.25">
      <c r="A794" t="s">
        <v>1558</v>
      </c>
      <c r="B794" t="s">
        <v>1559</v>
      </c>
      <c r="C794" t="s">
        <v>21</v>
      </c>
      <c r="D794">
        <v>834</v>
      </c>
      <c r="E794" t="s">
        <v>1560</v>
      </c>
      <c r="F794" t="s">
        <v>778</v>
      </c>
      <c r="G794" t="s">
        <v>1561</v>
      </c>
      <c r="H794">
        <v>8340017959111</v>
      </c>
      <c r="I794" t="s">
        <v>1562</v>
      </c>
      <c r="J794">
        <v>4.34</v>
      </c>
      <c r="K794" t="s">
        <v>1563</v>
      </c>
      <c r="L794">
        <v>1703</v>
      </c>
    </row>
    <row r="795" spans="1:12" x14ac:dyDescent="0.25">
      <c r="A795" t="s">
        <v>1442</v>
      </c>
      <c r="B795" t="s">
        <v>1443</v>
      </c>
      <c r="C795" t="s">
        <v>21</v>
      </c>
      <c r="D795">
        <v>654</v>
      </c>
      <c r="E795" t="s">
        <v>1444</v>
      </c>
      <c r="F795" t="s">
        <v>51</v>
      </c>
      <c r="G795" t="s">
        <v>1445</v>
      </c>
      <c r="H795">
        <v>6540017960295</v>
      </c>
      <c r="I795" t="s">
        <v>1446</v>
      </c>
      <c r="J795">
        <v>0.94</v>
      </c>
      <c r="K795" t="s">
        <v>1447</v>
      </c>
      <c r="L795">
        <v>1462</v>
      </c>
    </row>
    <row r="796" spans="1:12" x14ac:dyDescent="0.25">
      <c r="A796" t="s">
        <v>2358</v>
      </c>
      <c r="B796" t="s">
        <v>2359</v>
      </c>
      <c r="C796" t="s">
        <v>21</v>
      </c>
      <c r="D796">
        <v>2290</v>
      </c>
      <c r="E796" t="s">
        <v>2360</v>
      </c>
      <c r="F796" t="s">
        <v>694</v>
      </c>
      <c r="G796" t="s">
        <v>693</v>
      </c>
      <c r="H796">
        <v>22900017958720</v>
      </c>
      <c r="I796" t="s">
        <v>1196</v>
      </c>
      <c r="J796">
        <v>1.36</v>
      </c>
      <c r="K796" t="s">
        <v>2361</v>
      </c>
      <c r="L796">
        <v>1170</v>
      </c>
    </row>
    <row r="797" spans="1:12" x14ac:dyDescent="0.25">
      <c r="A797" t="s">
        <v>2017</v>
      </c>
      <c r="B797" t="s">
        <v>2018</v>
      </c>
      <c r="C797" t="s">
        <v>21</v>
      </c>
      <c r="D797">
        <v>2769</v>
      </c>
      <c r="E797" t="s">
        <v>2019</v>
      </c>
      <c r="F797" t="s">
        <v>26</v>
      </c>
      <c r="G797" t="s">
        <v>378</v>
      </c>
      <c r="H797">
        <v>27690017961863</v>
      </c>
      <c r="I797" t="s">
        <v>2020</v>
      </c>
      <c r="J797">
        <v>3.15</v>
      </c>
      <c r="K797" t="s">
        <v>2021</v>
      </c>
      <c r="L797">
        <v>1100</v>
      </c>
    </row>
    <row r="798" spans="1:12" x14ac:dyDescent="0.25">
      <c r="A798" t="s">
        <v>2672</v>
      </c>
      <c r="B798" t="s">
        <v>2673</v>
      </c>
      <c r="C798" t="s">
        <v>21</v>
      </c>
      <c r="D798">
        <v>2133</v>
      </c>
      <c r="E798" t="s">
        <v>2674</v>
      </c>
      <c r="F798" t="s">
        <v>183</v>
      </c>
      <c r="G798" t="s">
        <v>396</v>
      </c>
      <c r="H798">
        <v>21330017960875</v>
      </c>
      <c r="I798" t="s">
        <v>2675</v>
      </c>
      <c r="J798">
        <v>1</v>
      </c>
      <c r="K798" t="s">
        <v>2676</v>
      </c>
      <c r="L798">
        <v>1100</v>
      </c>
    </row>
    <row r="799" spans="1:12" x14ac:dyDescent="0.25">
      <c r="A799" t="s">
        <v>3945</v>
      </c>
      <c r="B799" t="s">
        <v>3946</v>
      </c>
      <c r="C799" t="s">
        <v>21</v>
      </c>
      <c r="D799">
        <v>3802</v>
      </c>
      <c r="E799" t="s">
        <v>3947</v>
      </c>
      <c r="F799" t="s">
        <v>1986</v>
      </c>
      <c r="G799" t="s">
        <v>3948</v>
      </c>
      <c r="H799">
        <v>38020017964060</v>
      </c>
      <c r="I799" t="s">
        <v>3949</v>
      </c>
      <c r="J799">
        <v>1.6</v>
      </c>
      <c r="K799" t="s">
        <v>3950</v>
      </c>
      <c r="L799">
        <v>1004</v>
      </c>
    </row>
    <row r="800" spans="1:12" x14ac:dyDescent="0.25">
      <c r="A800" t="s">
        <v>153</v>
      </c>
      <c r="B800" t="s">
        <v>154</v>
      </c>
      <c r="C800" t="s">
        <v>21</v>
      </c>
      <c r="D800">
        <v>3051</v>
      </c>
      <c r="E800" t="s">
        <v>155</v>
      </c>
      <c r="F800" t="s">
        <v>27</v>
      </c>
      <c r="G800" t="s">
        <v>156</v>
      </c>
      <c r="H800">
        <v>30510017959305</v>
      </c>
      <c r="I800" t="s">
        <v>157</v>
      </c>
      <c r="J800">
        <v>0.44</v>
      </c>
      <c r="K800" t="s">
        <v>158</v>
      </c>
      <c r="L800">
        <v>1000</v>
      </c>
    </row>
    <row r="801" spans="1:12" x14ac:dyDescent="0.25">
      <c r="A801" t="s">
        <v>599</v>
      </c>
      <c r="B801" t="s">
        <v>600</v>
      </c>
      <c r="C801" t="s">
        <v>21</v>
      </c>
      <c r="D801">
        <v>1316</v>
      </c>
      <c r="E801" t="s">
        <v>601</v>
      </c>
      <c r="F801" t="s">
        <v>602</v>
      </c>
      <c r="G801" t="s">
        <v>601</v>
      </c>
      <c r="H801">
        <v>13160017961956</v>
      </c>
      <c r="I801" t="s">
        <v>603</v>
      </c>
      <c r="J801">
        <v>1.6</v>
      </c>
      <c r="K801" t="s">
        <v>604</v>
      </c>
      <c r="L801">
        <v>1000</v>
      </c>
    </row>
    <row r="802" spans="1:12" x14ac:dyDescent="0.25">
      <c r="A802" t="s">
        <v>775</v>
      </c>
      <c r="B802" s="2">
        <v>44146</v>
      </c>
      <c r="C802" t="s">
        <v>21</v>
      </c>
      <c r="D802">
        <v>1993</v>
      </c>
      <c r="E802" t="s">
        <v>776</v>
      </c>
      <c r="F802" t="s">
        <v>778</v>
      </c>
      <c r="G802" t="s">
        <v>777</v>
      </c>
      <c r="H802">
        <v>19930017962031</v>
      </c>
      <c r="I802" t="s">
        <v>779</v>
      </c>
      <c r="J802">
        <v>3.8</v>
      </c>
      <c r="K802" t="s">
        <v>780</v>
      </c>
      <c r="L802">
        <v>1000</v>
      </c>
    </row>
    <row r="803" spans="1:12" x14ac:dyDescent="0.25">
      <c r="A803" t="s">
        <v>933</v>
      </c>
      <c r="B803" t="s">
        <v>934</v>
      </c>
      <c r="C803" t="s">
        <v>21</v>
      </c>
      <c r="D803">
        <v>1509</v>
      </c>
      <c r="E803" t="s">
        <v>935</v>
      </c>
      <c r="F803" t="s">
        <v>27</v>
      </c>
      <c r="G803" t="s">
        <v>156</v>
      </c>
      <c r="H803">
        <v>15090017959592</v>
      </c>
      <c r="I803" t="s">
        <v>936</v>
      </c>
      <c r="J803">
        <v>0.74</v>
      </c>
      <c r="K803" t="s">
        <v>937</v>
      </c>
      <c r="L803">
        <v>1000</v>
      </c>
    </row>
    <row r="804" spans="1:12" x14ac:dyDescent="0.25">
      <c r="A804" t="s">
        <v>1331</v>
      </c>
      <c r="B804" t="s">
        <v>1332</v>
      </c>
      <c r="C804" t="s">
        <v>21</v>
      </c>
      <c r="D804">
        <v>2275</v>
      </c>
      <c r="E804" t="s">
        <v>1333</v>
      </c>
      <c r="F804" t="s">
        <v>95</v>
      </c>
      <c r="G804" t="s">
        <v>94</v>
      </c>
      <c r="H804">
        <v>22750017959716</v>
      </c>
      <c r="I804" t="s">
        <v>1334</v>
      </c>
      <c r="J804">
        <v>4</v>
      </c>
      <c r="K804" t="s">
        <v>1335</v>
      </c>
      <c r="L804">
        <v>1000</v>
      </c>
    </row>
    <row r="805" spans="1:12" x14ac:dyDescent="0.25">
      <c r="A805" t="s">
        <v>1420</v>
      </c>
      <c r="B805" t="s">
        <v>1421</v>
      </c>
      <c r="C805" t="s">
        <v>21</v>
      </c>
      <c r="D805">
        <v>1330</v>
      </c>
      <c r="E805" t="s">
        <v>1422</v>
      </c>
      <c r="F805" t="s">
        <v>1423</v>
      </c>
      <c r="G805" t="s">
        <v>1423</v>
      </c>
      <c r="H805">
        <v>13300017961433</v>
      </c>
      <c r="I805" t="s">
        <v>1424</v>
      </c>
      <c r="J805">
        <v>3</v>
      </c>
      <c r="K805" t="s">
        <v>1425</v>
      </c>
      <c r="L805">
        <v>1000</v>
      </c>
    </row>
    <row r="806" spans="1:12" x14ac:dyDescent="0.25">
      <c r="A806" t="s">
        <v>1942</v>
      </c>
      <c r="B806" s="1">
        <v>44906.558067129627</v>
      </c>
      <c r="C806" t="s">
        <v>21</v>
      </c>
      <c r="D806">
        <v>1357</v>
      </c>
      <c r="E806" t="s">
        <v>1943</v>
      </c>
      <c r="F806" t="s">
        <v>446</v>
      </c>
      <c r="G806" t="s">
        <v>1567</v>
      </c>
      <c r="H806">
        <v>13570017963179</v>
      </c>
      <c r="I806" t="s">
        <v>1944</v>
      </c>
      <c r="J806">
        <v>6.7</v>
      </c>
      <c r="K806" t="s">
        <v>1945</v>
      </c>
      <c r="L806">
        <v>1000</v>
      </c>
    </row>
    <row r="807" spans="1:12" x14ac:dyDescent="0.25">
      <c r="A807" t="s">
        <v>2048</v>
      </c>
      <c r="B807" t="s">
        <v>2049</v>
      </c>
      <c r="C807" t="s">
        <v>21</v>
      </c>
      <c r="D807">
        <v>132</v>
      </c>
      <c r="E807" t="s">
        <v>2050</v>
      </c>
      <c r="F807" t="s">
        <v>602</v>
      </c>
      <c r="G807" t="s">
        <v>2051</v>
      </c>
      <c r="H807">
        <v>1320017960653</v>
      </c>
      <c r="I807" t="s">
        <v>2052</v>
      </c>
      <c r="J807">
        <v>3.8</v>
      </c>
      <c r="K807" t="s">
        <v>2053</v>
      </c>
      <c r="L807">
        <v>1000</v>
      </c>
    </row>
    <row r="808" spans="1:12" x14ac:dyDescent="0.25">
      <c r="A808" t="s">
        <v>2572</v>
      </c>
      <c r="B808" t="s">
        <v>2573</v>
      </c>
      <c r="C808" t="s">
        <v>21</v>
      </c>
      <c r="D808">
        <v>3292</v>
      </c>
      <c r="E808" t="s">
        <v>2574</v>
      </c>
      <c r="F808" t="s">
        <v>1106</v>
      </c>
      <c r="G808" t="s">
        <v>1573</v>
      </c>
      <c r="H808">
        <v>32920017960860</v>
      </c>
      <c r="I808" t="s">
        <v>2575</v>
      </c>
      <c r="J808">
        <v>3.2</v>
      </c>
      <c r="K808" t="s">
        <v>2576</v>
      </c>
      <c r="L808">
        <v>1000</v>
      </c>
    </row>
    <row r="809" spans="1:12" x14ac:dyDescent="0.25">
      <c r="A809" t="s">
        <v>3566</v>
      </c>
      <c r="B809" t="s">
        <v>3567</v>
      </c>
      <c r="C809" t="s">
        <v>21</v>
      </c>
      <c r="D809">
        <v>2912</v>
      </c>
      <c r="E809" t="s">
        <v>3568</v>
      </c>
      <c r="F809" t="s">
        <v>602</v>
      </c>
      <c r="G809" t="s">
        <v>601</v>
      </c>
      <c r="H809">
        <v>29120017961563</v>
      </c>
      <c r="I809" t="s">
        <v>3569</v>
      </c>
      <c r="J809">
        <v>1.1000000000000001</v>
      </c>
      <c r="K809" t="s">
        <v>3570</v>
      </c>
      <c r="L809">
        <v>1000</v>
      </c>
    </row>
    <row r="810" spans="1:12" x14ac:dyDescent="0.25">
      <c r="A810" t="s">
        <v>3751</v>
      </c>
      <c r="B810" t="s">
        <v>3752</v>
      </c>
      <c r="C810" t="s">
        <v>21</v>
      </c>
      <c r="D810">
        <v>848</v>
      </c>
      <c r="E810" t="s">
        <v>3753</v>
      </c>
      <c r="F810" t="s">
        <v>855</v>
      </c>
      <c r="G810" t="s">
        <v>1213</v>
      </c>
      <c r="H810">
        <v>8480017962942</v>
      </c>
      <c r="I810" t="s">
        <v>3754</v>
      </c>
      <c r="J810">
        <v>4</v>
      </c>
      <c r="K810" t="s">
        <v>3755</v>
      </c>
      <c r="L810">
        <v>1000</v>
      </c>
    </row>
    <row r="811" spans="1:12" x14ac:dyDescent="0.25">
      <c r="A811" t="s">
        <v>3782</v>
      </c>
      <c r="B811" t="s">
        <v>3783</v>
      </c>
      <c r="C811" t="s">
        <v>21</v>
      </c>
      <c r="D811">
        <v>160</v>
      </c>
      <c r="E811" t="s">
        <v>3784</v>
      </c>
      <c r="F811" t="s">
        <v>342</v>
      </c>
      <c r="G811" t="s">
        <v>2486</v>
      </c>
      <c r="H811">
        <v>1600017959449</v>
      </c>
      <c r="I811" t="s">
        <v>3785</v>
      </c>
      <c r="J811">
        <v>4</v>
      </c>
      <c r="K811" t="s">
        <v>3786</v>
      </c>
      <c r="L811">
        <v>1000</v>
      </c>
    </row>
    <row r="812" spans="1:12" x14ac:dyDescent="0.25">
      <c r="A812" t="s">
        <v>3988</v>
      </c>
      <c r="B812" t="s">
        <v>3989</v>
      </c>
      <c r="C812" t="s">
        <v>21</v>
      </c>
      <c r="D812">
        <v>577</v>
      </c>
      <c r="E812" t="s">
        <v>3990</v>
      </c>
      <c r="F812" t="s">
        <v>1297</v>
      </c>
      <c r="G812" t="s">
        <v>2938</v>
      </c>
      <c r="H812">
        <v>5770017959069</v>
      </c>
      <c r="I812" t="s">
        <v>3991</v>
      </c>
      <c r="J812">
        <v>1.72</v>
      </c>
      <c r="K812" t="s">
        <v>3992</v>
      </c>
      <c r="L8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812"/>
  <sheetViews>
    <sheetView workbookViewId="0"/>
  </sheetViews>
  <sheetFormatPr defaultRowHeight="15" x14ac:dyDescent="0.25"/>
  <cols>
    <col min="1" max="1" width="11.5703125" bestFit="1" customWidth="1"/>
    <col min="2" max="2" width="18.28515625" bestFit="1" customWidth="1"/>
    <col min="3" max="3" width="20.140625" bestFit="1" customWidth="1"/>
    <col min="4" max="4" width="22.7109375" bestFit="1" customWidth="1"/>
    <col min="5" max="5" width="14.140625" bestFit="1" customWidth="1"/>
    <col min="6" max="6" width="33.5703125" bestFit="1" customWidth="1"/>
    <col min="7" max="7" width="115.85546875" bestFit="1" customWidth="1"/>
    <col min="8" max="8" width="11.28515625" bestFit="1" customWidth="1"/>
    <col min="9" max="9" width="42.42578125" bestFit="1" customWidth="1"/>
    <col min="10" max="10" width="25.28515625" bestFit="1" customWidth="1"/>
    <col min="11" max="11" width="21" bestFit="1" customWidth="1"/>
    <col min="12" max="12" width="6.42578125" bestFit="1" customWidth="1"/>
    <col min="13" max="13" width="13.7109375" bestFit="1" customWidth="1"/>
    <col min="14" max="14" width="18.28515625" bestFit="1" customWidth="1"/>
    <col min="15" max="15" width="10.7109375" bestFit="1" customWidth="1"/>
    <col min="16" max="16" width="8.28515625" bestFit="1" customWidth="1"/>
    <col min="17" max="17" width="18.28515625" bestFit="1" customWidth="1"/>
    <col min="18" max="18" width="12" bestFit="1" customWidth="1"/>
    <col min="19" max="19" width="10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1464</v>
      </c>
      <c r="B2" t="s">
        <v>1465</v>
      </c>
      <c r="C2" t="s">
        <v>124</v>
      </c>
      <c r="D2" t="s">
        <v>21</v>
      </c>
      <c r="E2" t="s">
        <v>22</v>
      </c>
      <c r="F2" t="s">
        <v>56</v>
      </c>
      <c r="G2" t="s">
        <v>24</v>
      </c>
      <c r="H2">
        <v>862</v>
      </c>
      <c r="I2" t="s">
        <v>1466</v>
      </c>
      <c r="J2" t="s">
        <v>1467</v>
      </c>
      <c r="K2" t="s">
        <v>476</v>
      </c>
      <c r="L2" t="s">
        <v>45</v>
      </c>
      <c r="M2">
        <v>8620017959656</v>
      </c>
      <c r="N2" t="s">
        <v>1468</v>
      </c>
      <c r="O2">
        <v>203.9</v>
      </c>
      <c r="P2">
        <v>195.4</v>
      </c>
      <c r="Q2" t="s">
        <v>1469</v>
      </c>
      <c r="R2">
        <v>682200</v>
      </c>
      <c r="S2">
        <v>3514</v>
      </c>
    </row>
    <row r="3" spans="1:19" x14ac:dyDescent="0.25">
      <c r="A3" t="s">
        <v>2757</v>
      </c>
      <c r="B3" s="1">
        <v>44572.667175925926</v>
      </c>
      <c r="C3" t="s">
        <v>354</v>
      </c>
      <c r="D3" t="s">
        <v>354</v>
      </c>
      <c r="E3" t="s">
        <v>22</v>
      </c>
      <c r="F3" t="s">
        <v>613</v>
      </c>
      <c r="G3" t="e" cm="1">
        <f t="array" ref="G3">--new_gold_loan_scheme-search-lead_gen-north_india-Oct22_manualcpc</f>
        <v>#NAME?</v>
      </c>
      <c r="H3">
        <v>739</v>
      </c>
      <c r="I3" t="s">
        <v>2758</v>
      </c>
      <c r="J3" t="s">
        <v>2759</v>
      </c>
      <c r="K3" t="s">
        <v>1241</v>
      </c>
      <c r="L3" t="s">
        <v>45</v>
      </c>
      <c r="M3">
        <v>7390017958991</v>
      </c>
      <c r="N3" t="s">
        <v>2760</v>
      </c>
      <c r="O3">
        <v>172.43</v>
      </c>
      <c r="P3">
        <v>170.93</v>
      </c>
      <c r="Q3" t="s">
        <v>2761</v>
      </c>
      <c r="R3">
        <v>600000</v>
      </c>
      <c r="S3">
        <v>3514</v>
      </c>
    </row>
    <row r="4" spans="1:19" x14ac:dyDescent="0.25">
      <c r="A4" t="s">
        <v>564</v>
      </c>
      <c r="B4" t="s">
        <v>565</v>
      </c>
      <c r="C4" t="s">
        <v>21</v>
      </c>
      <c r="D4" t="s">
        <v>21</v>
      </c>
      <c r="E4" t="s">
        <v>22</v>
      </c>
      <c r="F4" t="s">
        <v>56</v>
      </c>
      <c r="G4" t="e" cm="1">
        <f t="array" ref="G4">--instant_loan_campaign_madhypradesh_Hindi</f>
        <v>#NAME?</v>
      </c>
      <c r="H4">
        <v>901</v>
      </c>
      <c r="I4" t="s">
        <v>566</v>
      </c>
      <c r="J4" t="s">
        <v>118</v>
      </c>
      <c r="K4" t="s">
        <v>119</v>
      </c>
      <c r="L4" t="s">
        <v>80</v>
      </c>
      <c r="M4">
        <v>9010017962744</v>
      </c>
      <c r="N4" t="s">
        <v>567</v>
      </c>
      <c r="O4">
        <v>151.19999999999999</v>
      </c>
      <c r="P4">
        <v>151.19999999999999</v>
      </c>
      <c r="Q4" t="s">
        <v>1915</v>
      </c>
      <c r="R4">
        <v>529577</v>
      </c>
      <c r="S4">
        <v>3514</v>
      </c>
    </row>
    <row r="5" spans="1:19" x14ac:dyDescent="0.25">
      <c r="A5" t="s">
        <v>2592</v>
      </c>
      <c r="B5" t="s">
        <v>2593</v>
      </c>
      <c r="C5" t="s">
        <v>21</v>
      </c>
      <c r="D5" t="s">
        <v>21</v>
      </c>
      <c r="E5" t="s">
        <v>22</v>
      </c>
      <c r="F5" t="s">
        <v>56</v>
      </c>
      <c r="G5" t="s">
        <v>85</v>
      </c>
      <c r="H5">
        <v>110</v>
      </c>
      <c r="I5" t="s">
        <v>2594</v>
      </c>
      <c r="J5" t="s">
        <v>2230</v>
      </c>
      <c r="K5" t="s">
        <v>183</v>
      </c>
      <c r="L5" t="s">
        <v>36</v>
      </c>
      <c r="M5">
        <v>1100017961621</v>
      </c>
      <c r="N5" t="s">
        <v>2595</v>
      </c>
      <c r="O5">
        <v>83.3</v>
      </c>
      <c r="P5">
        <v>83.1</v>
      </c>
      <c r="Q5" t="s">
        <v>2596</v>
      </c>
      <c r="R5">
        <v>290000</v>
      </c>
      <c r="S5">
        <v>3514</v>
      </c>
    </row>
    <row r="6" spans="1:19" x14ac:dyDescent="0.25">
      <c r="A6" t="s">
        <v>1494</v>
      </c>
      <c r="B6" t="s">
        <v>1495</v>
      </c>
      <c r="C6" t="s">
        <v>21</v>
      </c>
      <c r="D6" t="s">
        <v>21</v>
      </c>
      <c r="E6" t="s">
        <v>22</v>
      </c>
      <c r="F6" t="s">
        <v>56</v>
      </c>
      <c r="G6" t="e" cm="1">
        <f t="array" ref="G6">--instant_loan_bangalore_karanataka</f>
        <v>#NAME?</v>
      </c>
      <c r="H6">
        <v>2302</v>
      </c>
      <c r="I6" t="s">
        <v>1496</v>
      </c>
      <c r="J6" t="s">
        <v>88</v>
      </c>
      <c r="K6" t="s">
        <v>88</v>
      </c>
      <c r="L6" t="s">
        <v>45</v>
      </c>
      <c r="M6">
        <v>23020017963944</v>
      </c>
      <c r="N6" t="s">
        <v>1497</v>
      </c>
      <c r="O6">
        <v>60.67</v>
      </c>
      <c r="P6">
        <v>59.67</v>
      </c>
      <c r="Q6" t="s">
        <v>1498</v>
      </c>
      <c r="R6">
        <v>197197</v>
      </c>
      <c r="S6">
        <v>3514</v>
      </c>
    </row>
    <row r="7" spans="1:19" x14ac:dyDescent="0.25">
      <c r="A7" t="s">
        <v>3505</v>
      </c>
      <c r="B7" t="s">
        <v>3506</v>
      </c>
      <c r="C7" t="s">
        <v>124</v>
      </c>
      <c r="D7" t="s">
        <v>21</v>
      </c>
      <c r="E7" t="s">
        <v>22</v>
      </c>
      <c r="F7" t="s">
        <v>56</v>
      </c>
      <c r="G7" t="s">
        <v>24</v>
      </c>
      <c r="H7">
        <v>2623</v>
      </c>
      <c r="I7" t="s">
        <v>3507</v>
      </c>
      <c r="J7" t="s">
        <v>3508</v>
      </c>
      <c r="K7" t="s">
        <v>687</v>
      </c>
      <c r="L7" t="s">
        <v>135</v>
      </c>
      <c r="M7">
        <v>26230017959617</v>
      </c>
      <c r="N7" t="s">
        <v>3509</v>
      </c>
      <c r="O7">
        <v>71.7</v>
      </c>
      <c r="P7">
        <v>62</v>
      </c>
      <c r="Q7" t="s">
        <v>3510</v>
      </c>
      <c r="R7">
        <v>194540</v>
      </c>
      <c r="S7">
        <v>3514</v>
      </c>
    </row>
    <row r="8" spans="1:19" x14ac:dyDescent="0.25">
      <c r="A8" t="s">
        <v>2626</v>
      </c>
      <c r="B8" t="s">
        <v>2627</v>
      </c>
      <c r="C8" t="s">
        <v>124</v>
      </c>
      <c r="D8" t="s">
        <v>21</v>
      </c>
      <c r="E8" t="s">
        <v>22</v>
      </c>
      <c r="F8" t="s">
        <v>131</v>
      </c>
      <c r="G8" t="s">
        <v>24</v>
      </c>
      <c r="H8">
        <v>1786</v>
      </c>
      <c r="I8" t="s">
        <v>2628</v>
      </c>
      <c r="J8" t="s">
        <v>2629</v>
      </c>
      <c r="K8" t="s">
        <v>1605</v>
      </c>
      <c r="L8" t="s">
        <v>135</v>
      </c>
      <c r="M8">
        <v>17860017962465</v>
      </c>
      <c r="N8" t="s">
        <v>2630</v>
      </c>
      <c r="O8">
        <v>56</v>
      </c>
      <c r="P8">
        <v>56</v>
      </c>
      <c r="Q8" t="s">
        <v>2631</v>
      </c>
      <c r="R8">
        <v>190000</v>
      </c>
      <c r="S8">
        <v>3514</v>
      </c>
    </row>
    <row r="9" spans="1:19" x14ac:dyDescent="0.25">
      <c r="A9" t="s">
        <v>325</v>
      </c>
      <c r="B9" t="s">
        <v>326</v>
      </c>
      <c r="C9" t="s">
        <v>21</v>
      </c>
      <c r="D9" t="s">
        <v>21</v>
      </c>
      <c r="E9" t="s">
        <v>100</v>
      </c>
      <c r="F9" t="s">
        <v>116</v>
      </c>
      <c r="G9" t="s">
        <v>24</v>
      </c>
      <c r="H9">
        <v>1442</v>
      </c>
      <c r="I9" t="s">
        <v>327</v>
      </c>
      <c r="J9" t="s">
        <v>328</v>
      </c>
      <c r="K9" t="s">
        <v>329</v>
      </c>
      <c r="L9" t="s">
        <v>135</v>
      </c>
      <c r="M9">
        <v>14420017963287</v>
      </c>
      <c r="N9" t="s">
        <v>330</v>
      </c>
      <c r="O9">
        <v>82</v>
      </c>
      <c r="P9">
        <v>61</v>
      </c>
      <c r="Q9" t="s">
        <v>331</v>
      </c>
      <c r="R9">
        <v>189628</v>
      </c>
      <c r="S9">
        <v>3514</v>
      </c>
    </row>
    <row r="10" spans="1:19" x14ac:dyDescent="0.25">
      <c r="A10" t="s">
        <v>2741</v>
      </c>
      <c r="B10" t="s">
        <v>2742</v>
      </c>
      <c r="C10" t="s">
        <v>124</v>
      </c>
      <c r="D10" t="s">
        <v>21</v>
      </c>
      <c r="E10" t="s">
        <v>22</v>
      </c>
      <c r="F10" t="s">
        <v>56</v>
      </c>
      <c r="G10" t="s">
        <v>24</v>
      </c>
      <c r="H10">
        <v>2485</v>
      </c>
      <c r="I10" t="s">
        <v>2743</v>
      </c>
      <c r="J10" t="s">
        <v>2744</v>
      </c>
      <c r="K10" t="s">
        <v>638</v>
      </c>
      <c r="L10" t="s">
        <v>225</v>
      </c>
      <c r="M10">
        <v>24850017959288</v>
      </c>
      <c r="N10" t="s">
        <v>2745</v>
      </c>
      <c r="O10">
        <v>58.7</v>
      </c>
      <c r="P10">
        <v>54.2</v>
      </c>
      <c r="Q10" t="s">
        <v>2746</v>
      </c>
      <c r="R10">
        <v>188000</v>
      </c>
      <c r="S10">
        <v>3514</v>
      </c>
    </row>
    <row r="11" spans="1:19" x14ac:dyDescent="0.25">
      <c r="A11" t="s">
        <v>3926</v>
      </c>
      <c r="B11" t="s">
        <v>3927</v>
      </c>
      <c r="C11" t="s">
        <v>124</v>
      </c>
      <c r="D11" t="s">
        <v>21</v>
      </c>
      <c r="E11" t="s">
        <v>22</v>
      </c>
      <c r="F11" t="s">
        <v>56</v>
      </c>
      <c r="G11" t="s">
        <v>24</v>
      </c>
      <c r="H11">
        <v>815</v>
      </c>
      <c r="I11" t="s">
        <v>3928</v>
      </c>
      <c r="J11" t="s">
        <v>1870</v>
      </c>
      <c r="K11" t="s">
        <v>1871</v>
      </c>
      <c r="L11" t="s">
        <v>45</v>
      </c>
      <c r="M11">
        <v>8150017963829</v>
      </c>
      <c r="N11" t="s">
        <v>3929</v>
      </c>
      <c r="O11">
        <v>61.51</v>
      </c>
      <c r="P11">
        <v>56.51</v>
      </c>
      <c r="Q11" t="s">
        <v>3930</v>
      </c>
      <c r="R11">
        <v>180000</v>
      </c>
      <c r="S11">
        <v>3514</v>
      </c>
    </row>
    <row r="12" spans="1:19" x14ac:dyDescent="0.25">
      <c r="A12" t="s">
        <v>1081</v>
      </c>
      <c r="B12" t="s">
        <v>1082</v>
      </c>
      <c r="C12" t="s">
        <v>368</v>
      </c>
      <c r="D12" t="s">
        <v>368</v>
      </c>
      <c r="E12" t="s">
        <v>100</v>
      </c>
      <c r="F12" t="s">
        <v>23</v>
      </c>
      <c r="G12" t="s">
        <v>85</v>
      </c>
      <c r="H12">
        <v>1074</v>
      </c>
      <c r="I12" t="s">
        <v>1083</v>
      </c>
      <c r="J12" t="s">
        <v>103</v>
      </c>
      <c r="K12" t="s">
        <v>104</v>
      </c>
      <c r="L12" t="s">
        <v>80</v>
      </c>
      <c r="M12">
        <v>10740017960953</v>
      </c>
      <c r="N12" t="s">
        <v>1084</v>
      </c>
      <c r="O12">
        <v>49.4</v>
      </c>
      <c r="P12">
        <v>49.4</v>
      </c>
      <c r="Q12" t="s">
        <v>1085</v>
      </c>
      <c r="R12">
        <v>172853</v>
      </c>
      <c r="S12">
        <v>3514</v>
      </c>
    </row>
    <row r="13" spans="1:19" x14ac:dyDescent="0.25">
      <c r="A13" t="s">
        <v>3576</v>
      </c>
      <c r="B13" s="1">
        <v>25569</v>
      </c>
      <c r="C13" t="s">
        <v>368</v>
      </c>
      <c r="D13" t="s">
        <v>21</v>
      </c>
      <c r="E13" t="s">
        <v>100</v>
      </c>
      <c r="F13" t="s">
        <v>23</v>
      </c>
      <c r="G13" t="s">
        <v>85</v>
      </c>
      <c r="H13">
        <v>1627</v>
      </c>
      <c r="I13" t="s">
        <v>3577</v>
      </c>
      <c r="J13" t="s">
        <v>475</v>
      </c>
      <c r="K13" t="s">
        <v>476</v>
      </c>
      <c r="L13" t="s">
        <v>45</v>
      </c>
      <c r="M13">
        <v>16270017960342</v>
      </c>
      <c r="N13" t="s">
        <v>3365</v>
      </c>
      <c r="O13">
        <v>52.7</v>
      </c>
      <c r="P13">
        <v>48.7</v>
      </c>
      <c r="Q13" t="s">
        <v>3578</v>
      </c>
      <c r="R13">
        <v>169400</v>
      </c>
      <c r="S13">
        <v>3514</v>
      </c>
    </row>
    <row r="14" spans="1:19" x14ac:dyDescent="0.25">
      <c r="A14" t="s">
        <v>3095</v>
      </c>
      <c r="B14" t="s">
        <v>3096</v>
      </c>
      <c r="C14" t="s">
        <v>21</v>
      </c>
      <c r="D14" t="s">
        <v>21</v>
      </c>
      <c r="E14" t="s">
        <v>100</v>
      </c>
      <c r="F14" t="s">
        <v>2306</v>
      </c>
      <c r="G14" t="s">
        <v>24</v>
      </c>
      <c r="H14">
        <v>612</v>
      </c>
      <c r="I14" t="s">
        <v>2633</v>
      </c>
      <c r="J14" t="s">
        <v>1014</v>
      </c>
      <c r="K14" t="s">
        <v>142</v>
      </c>
      <c r="L14" t="s">
        <v>135</v>
      </c>
      <c r="M14">
        <v>6120017963020</v>
      </c>
      <c r="N14" t="s">
        <v>3097</v>
      </c>
      <c r="O14">
        <v>53.2</v>
      </c>
      <c r="P14">
        <v>49.2</v>
      </c>
      <c r="Q14" t="s">
        <v>3098</v>
      </c>
      <c r="R14">
        <v>169000</v>
      </c>
      <c r="S14">
        <v>3514</v>
      </c>
    </row>
    <row r="15" spans="1:19" x14ac:dyDescent="0.25">
      <c r="A15" t="s">
        <v>3993</v>
      </c>
      <c r="B15" t="s">
        <v>3994</v>
      </c>
      <c r="C15" t="s">
        <v>21</v>
      </c>
      <c r="D15" t="s">
        <v>21</v>
      </c>
      <c r="E15" t="s">
        <v>22</v>
      </c>
      <c r="F15" t="s">
        <v>56</v>
      </c>
      <c r="G15" t="e" cm="1">
        <f t="array" ref="G15">--instant_loan_campaign_gujarat</f>
        <v>#NAME?</v>
      </c>
      <c r="H15">
        <v>782</v>
      </c>
      <c r="I15" t="s">
        <v>3995</v>
      </c>
      <c r="J15" t="s">
        <v>3996</v>
      </c>
      <c r="K15" t="s">
        <v>258</v>
      </c>
      <c r="L15" t="s">
        <v>135</v>
      </c>
      <c r="M15">
        <v>7820017961038</v>
      </c>
      <c r="N15" t="s">
        <v>3997</v>
      </c>
      <c r="O15">
        <v>48.1</v>
      </c>
      <c r="P15">
        <v>48.06</v>
      </c>
      <c r="Q15" t="s">
        <v>3998</v>
      </c>
      <c r="R15">
        <v>168534</v>
      </c>
      <c r="S15">
        <v>3514</v>
      </c>
    </row>
    <row r="16" spans="1:19" x14ac:dyDescent="0.25">
      <c r="A16" t="s">
        <v>898</v>
      </c>
      <c r="B16" t="s">
        <v>899</v>
      </c>
      <c r="C16" t="s">
        <v>124</v>
      </c>
      <c r="D16" t="s">
        <v>21</v>
      </c>
      <c r="E16" t="s">
        <v>22</v>
      </c>
      <c r="F16" t="s">
        <v>56</v>
      </c>
      <c r="G16" t="s">
        <v>24</v>
      </c>
      <c r="H16">
        <v>3437</v>
      </c>
      <c r="I16" t="s">
        <v>900</v>
      </c>
      <c r="J16" t="s">
        <v>901</v>
      </c>
      <c r="K16" t="s">
        <v>538</v>
      </c>
      <c r="L16" t="s">
        <v>176</v>
      </c>
      <c r="M16">
        <v>34370017961354</v>
      </c>
      <c r="N16" t="s">
        <v>902</v>
      </c>
      <c r="O16">
        <v>47.4</v>
      </c>
      <c r="P16">
        <v>47.4</v>
      </c>
      <c r="Q16" t="s">
        <v>903</v>
      </c>
      <c r="R16">
        <v>166000</v>
      </c>
      <c r="S16">
        <v>3514</v>
      </c>
    </row>
    <row r="17" spans="1:19" x14ac:dyDescent="0.25">
      <c r="A17" t="s">
        <v>3045</v>
      </c>
      <c r="B17" t="s">
        <v>3046</v>
      </c>
      <c r="D17" t="s">
        <v>140</v>
      </c>
      <c r="E17" t="s">
        <v>22</v>
      </c>
      <c r="F17" t="s">
        <v>3047</v>
      </c>
      <c r="G17" t="s">
        <v>85</v>
      </c>
      <c r="H17">
        <v>3917</v>
      </c>
      <c r="I17" t="s">
        <v>3048</v>
      </c>
      <c r="J17" t="s">
        <v>2390</v>
      </c>
      <c r="K17" t="s">
        <v>2390</v>
      </c>
      <c r="L17" t="s">
        <v>135</v>
      </c>
      <c r="M17">
        <v>39170017961445</v>
      </c>
      <c r="N17" t="s">
        <v>3049</v>
      </c>
      <c r="O17">
        <v>51.137999999999998</v>
      </c>
      <c r="P17">
        <v>47.637999999999998</v>
      </c>
      <c r="Q17" t="s">
        <v>3050</v>
      </c>
      <c r="R17">
        <v>160071</v>
      </c>
      <c r="S17">
        <v>3514</v>
      </c>
    </row>
    <row r="18" spans="1:19" x14ac:dyDescent="0.25">
      <c r="A18" t="s">
        <v>1102</v>
      </c>
      <c r="B18" t="s">
        <v>1103</v>
      </c>
      <c r="C18" t="s">
        <v>124</v>
      </c>
      <c r="D18" t="s">
        <v>21</v>
      </c>
      <c r="E18" t="s">
        <v>22</v>
      </c>
      <c r="F18" t="s">
        <v>131</v>
      </c>
      <c r="G18" t="s">
        <v>24</v>
      </c>
      <c r="H18">
        <v>2429</v>
      </c>
      <c r="I18" t="s">
        <v>1104</v>
      </c>
      <c r="J18" t="s">
        <v>1105</v>
      </c>
      <c r="K18" t="s">
        <v>1106</v>
      </c>
      <c r="L18" t="s">
        <v>80</v>
      </c>
      <c r="M18">
        <v>24290017963217</v>
      </c>
      <c r="N18" t="s">
        <v>1107</v>
      </c>
      <c r="O18">
        <v>45.1</v>
      </c>
      <c r="P18">
        <v>45.1</v>
      </c>
      <c r="Q18" t="s">
        <v>1108</v>
      </c>
      <c r="R18">
        <v>158000</v>
      </c>
      <c r="S18">
        <v>3514</v>
      </c>
    </row>
    <row r="19" spans="1:19" x14ac:dyDescent="0.25">
      <c r="A19" t="s">
        <v>1124</v>
      </c>
      <c r="B19" t="s">
        <v>1125</v>
      </c>
      <c r="C19" t="s">
        <v>21</v>
      </c>
      <c r="D19" t="s">
        <v>21</v>
      </c>
      <c r="E19" t="s">
        <v>22</v>
      </c>
      <c r="F19" t="s">
        <v>23</v>
      </c>
      <c r="G19" t="s">
        <v>684</v>
      </c>
      <c r="H19">
        <v>1466</v>
      </c>
      <c r="I19" t="s">
        <v>1126</v>
      </c>
      <c r="J19" t="s">
        <v>1126</v>
      </c>
      <c r="K19" t="s">
        <v>329</v>
      </c>
      <c r="L19" t="s">
        <v>135</v>
      </c>
      <c r="M19">
        <v>14660017962845</v>
      </c>
      <c r="N19" t="s">
        <v>1127</v>
      </c>
      <c r="O19">
        <v>50.76</v>
      </c>
      <c r="P19">
        <v>46.76</v>
      </c>
      <c r="Q19" t="s">
        <v>1128</v>
      </c>
      <c r="R19">
        <v>155530</v>
      </c>
      <c r="S19">
        <v>3514</v>
      </c>
    </row>
    <row r="20" spans="1:19" x14ac:dyDescent="0.25">
      <c r="A20" t="s">
        <v>2557</v>
      </c>
      <c r="B20" t="s">
        <v>2558</v>
      </c>
      <c r="C20" t="s">
        <v>124</v>
      </c>
      <c r="D20" t="s">
        <v>21</v>
      </c>
      <c r="E20" t="s">
        <v>22</v>
      </c>
      <c r="F20" t="s">
        <v>131</v>
      </c>
      <c r="G20" t="s">
        <v>24</v>
      </c>
      <c r="H20">
        <v>130</v>
      </c>
      <c r="I20" t="s">
        <v>2559</v>
      </c>
      <c r="J20" t="s">
        <v>2051</v>
      </c>
      <c r="K20" t="s">
        <v>602</v>
      </c>
      <c r="L20" t="s">
        <v>225</v>
      </c>
      <c r="M20">
        <v>1300017963067</v>
      </c>
      <c r="N20" t="s">
        <v>2560</v>
      </c>
      <c r="O20">
        <v>43.4</v>
      </c>
      <c r="P20">
        <v>43.4</v>
      </c>
      <c r="Q20" t="s">
        <v>2561</v>
      </c>
      <c r="R20">
        <v>152152</v>
      </c>
      <c r="S20">
        <v>3514</v>
      </c>
    </row>
    <row r="21" spans="1:19" x14ac:dyDescent="0.25">
      <c r="A21" t="s">
        <v>98</v>
      </c>
      <c r="B21" t="s">
        <v>99</v>
      </c>
      <c r="C21" t="s">
        <v>21</v>
      </c>
      <c r="D21" t="s">
        <v>21</v>
      </c>
      <c r="E21" t="s">
        <v>100</v>
      </c>
      <c r="F21" t="s">
        <v>101</v>
      </c>
      <c r="G21" t="s">
        <v>24</v>
      </c>
      <c r="H21">
        <v>2772</v>
      </c>
      <c r="I21" t="s">
        <v>102</v>
      </c>
      <c r="J21" t="s">
        <v>103</v>
      </c>
      <c r="K21" t="s">
        <v>104</v>
      </c>
      <c r="L21" t="s">
        <v>80</v>
      </c>
      <c r="M21">
        <v>27720017961040</v>
      </c>
      <c r="N21" t="s">
        <v>105</v>
      </c>
      <c r="O21">
        <v>45.2</v>
      </c>
      <c r="P21">
        <v>45.2</v>
      </c>
      <c r="Q21" t="s">
        <v>106</v>
      </c>
      <c r="R21">
        <v>150071</v>
      </c>
      <c r="S21">
        <v>3514</v>
      </c>
    </row>
    <row r="22" spans="1:19" x14ac:dyDescent="0.25">
      <c r="A22" t="s">
        <v>2523</v>
      </c>
      <c r="B22" s="1">
        <v>44843.51021990741</v>
      </c>
      <c r="C22" t="s">
        <v>21</v>
      </c>
      <c r="D22" t="s">
        <v>21</v>
      </c>
      <c r="E22" t="s">
        <v>100</v>
      </c>
      <c r="F22" t="s">
        <v>116</v>
      </c>
      <c r="G22" t="s">
        <v>24</v>
      </c>
      <c r="H22">
        <v>2024</v>
      </c>
      <c r="I22" t="s">
        <v>2524</v>
      </c>
      <c r="J22" t="s">
        <v>990</v>
      </c>
      <c r="K22" t="s">
        <v>991</v>
      </c>
      <c r="L22" t="s">
        <v>28</v>
      </c>
      <c r="M22">
        <v>20240017963956</v>
      </c>
      <c r="N22" t="s">
        <v>2525</v>
      </c>
      <c r="O22">
        <v>62.3</v>
      </c>
      <c r="P22">
        <v>62.3</v>
      </c>
      <c r="Q22" t="s">
        <v>2526</v>
      </c>
      <c r="R22">
        <v>150000</v>
      </c>
      <c r="S22">
        <v>3514</v>
      </c>
    </row>
    <row r="23" spans="1:19" x14ac:dyDescent="0.25">
      <c r="A23" t="s">
        <v>2712</v>
      </c>
      <c r="B23" s="1">
        <v>44692.732673611114</v>
      </c>
      <c r="D23" t="s">
        <v>140</v>
      </c>
      <c r="E23" t="s">
        <v>100</v>
      </c>
      <c r="F23" t="s">
        <v>23</v>
      </c>
      <c r="G23" t="s">
        <v>85</v>
      </c>
      <c r="H23">
        <v>3566</v>
      </c>
      <c r="I23" t="s">
        <v>2713</v>
      </c>
      <c r="J23" t="s">
        <v>2714</v>
      </c>
      <c r="K23" t="s">
        <v>142</v>
      </c>
      <c r="L23" t="s">
        <v>135</v>
      </c>
      <c r="M23">
        <v>35660017963525</v>
      </c>
      <c r="N23" t="s">
        <v>2715</v>
      </c>
      <c r="O23">
        <v>64.2</v>
      </c>
      <c r="P23">
        <v>54.9</v>
      </c>
      <c r="Q23" t="s">
        <v>2716</v>
      </c>
      <c r="R23">
        <v>150000</v>
      </c>
      <c r="S23">
        <v>3514</v>
      </c>
    </row>
    <row r="24" spans="1:19" x14ac:dyDescent="0.25">
      <c r="A24" t="s">
        <v>2993</v>
      </c>
      <c r="B24" t="s">
        <v>2994</v>
      </c>
      <c r="C24" t="s">
        <v>21</v>
      </c>
      <c r="D24" t="s">
        <v>21</v>
      </c>
      <c r="E24" t="s">
        <v>22</v>
      </c>
      <c r="F24" t="s">
        <v>56</v>
      </c>
      <c r="G24" t="s">
        <v>85</v>
      </c>
      <c r="H24">
        <v>2740</v>
      </c>
      <c r="I24" t="s">
        <v>2995</v>
      </c>
      <c r="J24" t="s">
        <v>88</v>
      </c>
      <c r="K24" t="s">
        <v>88</v>
      </c>
      <c r="L24" t="s">
        <v>45</v>
      </c>
      <c r="M24">
        <v>27400017962400</v>
      </c>
      <c r="N24" t="s">
        <v>2996</v>
      </c>
      <c r="O24">
        <v>55.5</v>
      </c>
      <c r="P24">
        <v>55.5</v>
      </c>
      <c r="Q24" t="s">
        <v>2997</v>
      </c>
      <c r="R24">
        <v>150000</v>
      </c>
      <c r="S24">
        <v>3514</v>
      </c>
    </row>
    <row r="25" spans="1:19" x14ac:dyDescent="0.25">
      <c r="A25" t="s">
        <v>1646</v>
      </c>
      <c r="B25" t="s">
        <v>1647</v>
      </c>
      <c r="C25" t="s">
        <v>124</v>
      </c>
      <c r="D25" t="s">
        <v>21</v>
      </c>
      <c r="E25" t="s">
        <v>22</v>
      </c>
      <c r="F25" t="s">
        <v>188</v>
      </c>
      <c r="G25" t="s">
        <v>24</v>
      </c>
      <c r="H25">
        <v>3482</v>
      </c>
      <c r="I25" t="s">
        <v>1648</v>
      </c>
      <c r="J25" t="s">
        <v>103</v>
      </c>
      <c r="K25" t="s">
        <v>104</v>
      </c>
      <c r="L25" t="s">
        <v>80</v>
      </c>
      <c r="M25">
        <v>34820017959543</v>
      </c>
      <c r="N25" t="s">
        <v>1649</v>
      </c>
      <c r="O25">
        <v>44.1</v>
      </c>
      <c r="P25">
        <v>44.1</v>
      </c>
      <c r="Q25" t="s">
        <v>1650</v>
      </c>
      <c r="R25">
        <v>148071</v>
      </c>
      <c r="S25">
        <v>3514</v>
      </c>
    </row>
    <row r="26" spans="1:19" x14ac:dyDescent="0.25">
      <c r="A26" t="s">
        <v>2070</v>
      </c>
      <c r="B26" t="s">
        <v>2071</v>
      </c>
      <c r="C26" t="s">
        <v>124</v>
      </c>
      <c r="D26" t="s">
        <v>21</v>
      </c>
      <c r="E26" t="s">
        <v>22</v>
      </c>
      <c r="F26" t="s">
        <v>131</v>
      </c>
      <c r="G26" t="s">
        <v>24</v>
      </c>
      <c r="H26">
        <v>1705</v>
      </c>
      <c r="I26" t="s">
        <v>1099</v>
      </c>
      <c r="J26" t="s">
        <v>518</v>
      </c>
      <c r="K26" t="s">
        <v>519</v>
      </c>
      <c r="L26" t="s">
        <v>176</v>
      </c>
      <c r="M26">
        <v>17050017962222</v>
      </c>
      <c r="N26" t="s">
        <v>2072</v>
      </c>
      <c r="O26">
        <v>40.4</v>
      </c>
      <c r="P26">
        <v>40.4</v>
      </c>
      <c r="Q26" t="s">
        <v>2073</v>
      </c>
      <c r="R26">
        <v>141700</v>
      </c>
      <c r="S26">
        <v>3514</v>
      </c>
    </row>
    <row r="27" spans="1:19" x14ac:dyDescent="0.25">
      <c r="A27" t="s">
        <v>2381</v>
      </c>
      <c r="B27" t="s">
        <v>2382</v>
      </c>
      <c r="C27" t="s">
        <v>21</v>
      </c>
      <c r="D27" t="s">
        <v>21</v>
      </c>
      <c r="E27" t="s">
        <v>22</v>
      </c>
      <c r="F27" t="s">
        <v>280</v>
      </c>
      <c r="G27" t="e" cm="1">
        <f t="array" ref="G27">--door_step_campaign_delhi_Hindi</f>
        <v>#NAME?</v>
      </c>
      <c r="H27">
        <v>1877</v>
      </c>
      <c r="I27" t="s">
        <v>2383</v>
      </c>
      <c r="J27" t="s">
        <v>1143</v>
      </c>
      <c r="K27" t="s">
        <v>838</v>
      </c>
      <c r="L27" t="s">
        <v>225</v>
      </c>
      <c r="M27">
        <v>18770017962159</v>
      </c>
      <c r="N27" t="s">
        <v>2384</v>
      </c>
      <c r="O27">
        <v>40.738</v>
      </c>
      <c r="P27">
        <v>40.238</v>
      </c>
      <c r="Q27" t="s">
        <v>2385</v>
      </c>
      <c r="R27">
        <v>128633</v>
      </c>
      <c r="S27">
        <v>3514</v>
      </c>
    </row>
    <row r="28" spans="1:19" x14ac:dyDescent="0.25">
      <c r="A28" t="s">
        <v>4067</v>
      </c>
      <c r="B28" t="s">
        <v>4068</v>
      </c>
      <c r="C28" t="s">
        <v>124</v>
      </c>
      <c r="D28" t="s">
        <v>21</v>
      </c>
      <c r="E28" t="s">
        <v>22</v>
      </c>
      <c r="F28" t="s">
        <v>131</v>
      </c>
      <c r="G28" t="s">
        <v>24</v>
      </c>
      <c r="H28">
        <v>1546</v>
      </c>
      <c r="I28" t="s">
        <v>4069</v>
      </c>
      <c r="J28" t="s">
        <v>957</v>
      </c>
      <c r="K28" t="s">
        <v>111</v>
      </c>
      <c r="L28" t="s">
        <v>59</v>
      </c>
      <c r="M28">
        <v>15460017963281</v>
      </c>
      <c r="N28" t="s">
        <v>4070</v>
      </c>
      <c r="O28">
        <v>44.8</v>
      </c>
      <c r="P28">
        <v>44.1</v>
      </c>
      <c r="Q28" t="s">
        <v>4071</v>
      </c>
      <c r="R28">
        <v>128434</v>
      </c>
      <c r="S28">
        <v>3514</v>
      </c>
    </row>
    <row r="29" spans="1:19" x14ac:dyDescent="0.25">
      <c r="A29" t="s">
        <v>3281</v>
      </c>
      <c r="B29" t="s">
        <v>3282</v>
      </c>
      <c r="C29" t="s">
        <v>124</v>
      </c>
      <c r="D29" t="s">
        <v>21</v>
      </c>
      <c r="E29" t="s">
        <v>22</v>
      </c>
      <c r="F29" t="s">
        <v>56</v>
      </c>
      <c r="G29" t="s">
        <v>24</v>
      </c>
      <c r="H29">
        <v>1154</v>
      </c>
      <c r="I29" t="s">
        <v>3283</v>
      </c>
      <c r="J29" t="s">
        <v>291</v>
      </c>
      <c r="K29" t="s">
        <v>111</v>
      </c>
      <c r="L29" t="s">
        <v>59</v>
      </c>
      <c r="M29">
        <v>11540017961252</v>
      </c>
      <c r="N29" t="s">
        <v>3284</v>
      </c>
      <c r="O29">
        <v>45.1</v>
      </c>
      <c r="P29">
        <v>41.7</v>
      </c>
      <c r="Q29" t="s">
        <v>3285</v>
      </c>
      <c r="R29">
        <v>125000</v>
      </c>
      <c r="S29">
        <v>3514</v>
      </c>
    </row>
    <row r="30" spans="1:19" x14ac:dyDescent="0.25">
      <c r="A30" t="s">
        <v>2793</v>
      </c>
      <c r="B30" t="s">
        <v>2794</v>
      </c>
      <c r="C30" t="s">
        <v>21</v>
      </c>
      <c r="D30" t="s">
        <v>21</v>
      </c>
      <c r="E30" t="s">
        <v>100</v>
      </c>
      <c r="F30" t="s">
        <v>116</v>
      </c>
      <c r="G30" t="s">
        <v>24</v>
      </c>
      <c r="H30">
        <v>1500</v>
      </c>
      <c r="I30" t="s">
        <v>2795</v>
      </c>
      <c r="J30" t="s">
        <v>2679</v>
      </c>
      <c r="K30" t="s">
        <v>224</v>
      </c>
      <c r="L30" t="s">
        <v>225</v>
      </c>
      <c r="M30">
        <v>15000017963793</v>
      </c>
      <c r="N30" t="s">
        <v>2796</v>
      </c>
      <c r="O30">
        <v>38.6</v>
      </c>
      <c r="P30">
        <v>34.6</v>
      </c>
      <c r="Q30" t="s">
        <v>2797</v>
      </c>
      <c r="R30">
        <v>118180</v>
      </c>
      <c r="S30">
        <v>3514</v>
      </c>
    </row>
    <row r="31" spans="1:19" x14ac:dyDescent="0.25">
      <c r="A31" t="s">
        <v>3117</v>
      </c>
      <c r="B31" t="s">
        <v>3118</v>
      </c>
      <c r="C31" t="s">
        <v>21</v>
      </c>
      <c r="D31" t="s">
        <v>21</v>
      </c>
      <c r="E31" t="s">
        <v>22</v>
      </c>
      <c r="F31" t="s">
        <v>23</v>
      </c>
      <c r="G31" t="s">
        <v>24</v>
      </c>
      <c r="H31">
        <v>209</v>
      </c>
      <c r="I31" t="s">
        <v>3119</v>
      </c>
      <c r="J31" t="s">
        <v>335</v>
      </c>
      <c r="K31" t="s">
        <v>134</v>
      </c>
      <c r="L31" t="s">
        <v>135</v>
      </c>
      <c r="M31">
        <v>2090017959844</v>
      </c>
      <c r="N31" t="s">
        <v>3120</v>
      </c>
      <c r="O31">
        <v>34.4</v>
      </c>
      <c r="P31">
        <v>34.4</v>
      </c>
      <c r="Q31" t="s">
        <v>3121</v>
      </c>
      <c r="R31">
        <v>116150</v>
      </c>
      <c r="S31">
        <v>3514</v>
      </c>
    </row>
    <row r="32" spans="1:19" x14ac:dyDescent="0.25">
      <c r="A32" t="s">
        <v>2906</v>
      </c>
      <c r="B32" t="s">
        <v>2907</v>
      </c>
      <c r="C32" t="s">
        <v>21</v>
      </c>
      <c r="D32" t="s">
        <v>21</v>
      </c>
      <c r="E32" t="s">
        <v>22</v>
      </c>
      <c r="F32" t="s">
        <v>23</v>
      </c>
      <c r="G32" t="e" cm="1">
        <f t="array" ref="G32">--Hyderabad_online_gold_campaign_telugu</f>
        <v>#NAME?</v>
      </c>
      <c r="H32">
        <v>709</v>
      </c>
      <c r="I32" t="s">
        <v>2908</v>
      </c>
      <c r="J32" t="s">
        <v>276</v>
      </c>
      <c r="K32" t="s">
        <v>150</v>
      </c>
      <c r="L32" t="s">
        <v>45</v>
      </c>
      <c r="M32">
        <v>7090017963184</v>
      </c>
      <c r="N32" t="s">
        <v>2909</v>
      </c>
      <c r="O32">
        <v>33.299999999999997</v>
      </c>
      <c r="P32">
        <v>33.299999999999997</v>
      </c>
      <c r="Q32" t="s">
        <v>2910</v>
      </c>
      <c r="R32">
        <v>115000</v>
      </c>
      <c r="S32">
        <v>3514</v>
      </c>
    </row>
    <row r="33" spans="1:19" x14ac:dyDescent="0.25">
      <c r="A33" t="s">
        <v>3251</v>
      </c>
      <c r="B33" t="s">
        <v>3252</v>
      </c>
      <c r="C33" t="s">
        <v>21</v>
      </c>
      <c r="D33" t="s">
        <v>21</v>
      </c>
      <c r="E33" t="s">
        <v>22</v>
      </c>
      <c r="F33" t="s">
        <v>56</v>
      </c>
      <c r="G33" t="s">
        <v>1224</v>
      </c>
      <c r="H33">
        <v>3562</v>
      </c>
      <c r="I33" t="s">
        <v>3253</v>
      </c>
      <c r="J33" t="s">
        <v>2282</v>
      </c>
      <c r="K33" t="s">
        <v>434</v>
      </c>
      <c r="L33" t="s">
        <v>59</v>
      </c>
      <c r="M33">
        <v>35620017959662</v>
      </c>
      <c r="N33" t="s">
        <v>3254</v>
      </c>
      <c r="O33">
        <v>41.5</v>
      </c>
      <c r="P33">
        <v>39.5</v>
      </c>
      <c r="Q33" t="s">
        <v>3255</v>
      </c>
      <c r="R33">
        <v>115000</v>
      </c>
      <c r="S33">
        <v>3514</v>
      </c>
    </row>
    <row r="34" spans="1:19" x14ac:dyDescent="0.25">
      <c r="A34" t="s">
        <v>3075</v>
      </c>
      <c r="B34" t="s">
        <v>3076</v>
      </c>
      <c r="C34" t="s">
        <v>21</v>
      </c>
      <c r="D34" t="s">
        <v>21</v>
      </c>
      <c r="E34" t="s">
        <v>22</v>
      </c>
      <c r="F34" t="s">
        <v>188</v>
      </c>
      <c r="G34" t="s">
        <v>805</v>
      </c>
      <c r="H34">
        <v>1128</v>
      </c>
      <c r="I34" t="s">
        <v>1615</v>
      </c>
      <c r="J34" t="s">
        <v>997</v>
      </c>
      <c r="K34" t="s">
        <v>446</v>
      </c>
      <c r="L34" t="s">
        <v>225</v>
      </c>
      <c r="M34">
        <v>11280017961903</v>
      </c>
      <c r="N34" t="s">
        <v>3077</v>
      </c>
      <c r="O34">
        <v>32.4</v>
      </c>
      <c r="P34">
        <v>32.4</v>
      </c>
      <c r="Q34" t="s">
        <v>3078</v>
      </c>
      <c r="R34">
        <v>113113</v>
      </c>
      <c r="S34">
        <v>3514</v>
      </c>
    </row>
    <row r="35" spans="1:19" x14ac:dyDescent="0.25">
      <c r="A35" t="s">
        <v>3770</v>
      </c>
      <c r="B35" t="s">
        <v>3771</v>
      </c>
      <c r="C35" t="s">
        <v>124</v>
      </c>
      <c r="D35" t="s">
        <v>21</v>
      </c>
      <c r="E35" t="s">
        <v>22</v>
      </c>
      <c r="F35" t="s">
        <v>56</v>
      </c>
      <c r="G35" t="s">
        <v>24</v>
      </c>
      <c r="H35">
        <v>1224</v>
      </c>
      <c r="I35" t="s">
        <v>3772</v>
      </c>
      <c r="J35" t="s">
        <v>1219</v>
      </c>
      <c r="K35" t="s">
        <v>855</v>
      </c>
      <c r="L35" t="s">
        <v>36</v>
      </c>
      <c r="M35">
        <v>12240017959875</v>
      </c>
      <c r="N35" t="s">
        <v>3123</v>
      </c>
      <c r="O35">
        <v>31.8</v>
      </c>
      <c r="P35">
        <v>31.76</v>
      </c>
      <c r="Q35" t="s">
        <v>3582</v>
      </c>
      <c r="R35">
        <v>111500</v>
      </c>
      <c r="S35">
        <v>3514</v>
      </c>
    </row>
    <row r="36" spans="1:19" x14ac:dyDescent="0.25">
      <c r="A36" t="s">
        <v>1097</v>
      </c>
      <c r="B36" t="s">
        <v>1098</v>
      </c>
      <c r="C36" t="s">
        <v>124</v>
      </c>
      <c r="D36" t="s">
        <v>21</v>
      </c>
      <c r="E36" t="s">
        <v>22</v>
      </c>
      <c r="F36" t="s">
        <v>131</v>
      </c>
      <c r="G36" t="s">
        <v>24</v>
      </c>
      <c r="H36">
        <v>1705</v>
      </c>
      <c r="I36" t="s">
        <v>1099</v>
      </c>
      <c r="J36" t="s">
        <v>518</v>
      </c>
      <c r="K36" t="s">
        <v>519</v>
      </c>
      <c r="L36" t="s">
        <v>176</v>
      </c>
      <c r="M36">
        <v>17050017963582</v>
      </c>
      <c r="N36" t="s">
        <v>1100</v>
      </c>
      <c r="O36">
        <v>32.119999999999997</v>
      </c>
      <c r="P36">
        <v>32</v>
      </c>
      <c r="Q36" t="s">
        <v>1101</v>
      </c>
      <c r="R36">
        <v>110000</v>
      </c>
      <c r="S36">
        <v>3514</v>
      </c>
    </row>
    <row r="37" spans="1:19" x14ac:dyDescent="0.25">
      <c r="A37" t="s">
        <v>3822</v>
      </c>
      <c r="B37" t="s">
        <v>3823</v>
      </c>
      <c r="C37" t="s">
        <v>124</v>
      </c>
      <c r="D37" t="s">
        <v>21</v>
      </c>
      <c r="E37" t="s">
        <v>22</v>
      </c>
      <c r="F37" t="s">
        <v>188</v>
      </c>
      <c r="G37" t="s">
        <v>24</v>
      </c>
      <c r="H37">
        <v>3606</v>
      </c>
      <c r="I37" t="s">
        <v>3824</v>
      </c>
      <c r="J37" t="s">
        <v>3825</v>
      </c>
      <c r="K37" t="s">
        <v>314</v>
      </c>
      <c r="L37" t="s">
        <v>135</v>
      </c>
      <c r="M37">
        <v>36060017960931</v>
      </c>
      <c r="N37" t="s">
        <v>3826</v>
      </c>
      <c r="O37">
        <v>34.700000000000003</v>
      </c>
      <c r="P37">
        <v>32.9</v>
      </c>
      <c r="Q37" t="s">
        <v>3827</v>
      </c>
      <c r="R37">
        <v>109793</v>
      </c>
      <c r="S37">
        <v>3514</v>
      </c>
    </row>
    <row r="38" spans="1:19" x14ac:dyDescent="0.25">
      <c r="A38" t="s">
        <v>2489</v>
      </c>
      <c r="B38" t="s">
        <v>2490</v>
      </c>
      <c r="C38" t="s">
        <v>21</v>
      </c>
      <c r="D38" t="s">
        <v>21</v>
      </c>
      <c r="E38" t="s">
        <v>22</v>
      </c>
      <c r="F38" t="s">
        <v>280</v>
      </c>
      <c r="G38" t="s">
        <v>1060</v>
      </c>
      <c r="H38">
        <v>2678</v>
      </c>
      <c r="I38" t="s">
        <v>2491</v>
      </c>
      <c r="J38" t="s">
        <v>499</v>
      </c>
      <c r="K38" t="s">
        <v>500</v>
      </c>
      <c r="L38" t="s">
        <v>36</v>
      </c>
      <c r="M38">
        <v>26780017960428</v>
      </c>
      <c r="N38" t="s">
        <v>2492</v>
      </c>
      <c r="O38">
        <v>31.5</v>
      </c>
      <c r="P38">
        <v>31.1</v>
      </c>
      <c r="Q38" t="s">
        <v>2493</v>
      </c>
      <c r="R38">
        <v>105700</v>
      </c>
      <c r="S38">
        <v>3514</v>
      </c>
    </row>
    <row r="39" spans="1:19" x14ac:dyDescent="0.25">
      <c r="A39" t="s">
        <v>2419</v>
      </c>
      <c r="B39" t="s">
        <v>2420</v>
      </c>
      <c r="C39" t="s">
        <v>21</v>
      </c>
      <c r="D39" t="s">
        <v>21</v>
      </c>
      <c r="E39" t="s">
        <v>22</v>
      </c>
      <c r="F39" t="s">
        <v>883</v>
      </c>
      <c r="G39" t="s">
        <v>2421</v>
      </c>
      <c r="H39">
        <v>397</v>
      </c>
      <c r="I39" t="s">
        <v>2422</v>
      </c>
      <c r="J39" t="s">
        <v>110</v>
      </c>
      <c r="K39" t="s">
        <v>111</v>
      </c>
      <c r="L39" t="s">
        <v>59</v>
      </c>
      <c r="M39">
        <v>3970017962983</v>
      </c>
      <c r="N39" t="s">
        <v>2423</v>
      </c>
      <c r="O39">
        <v>32.799999999999997</v>
      </c>
      <c r="P39">
        <v>31.2</v>
      </c>
      <c r="Q39" t="s">
        <v>2424</v>
      </c>
      <c r="R39">
        <v>105263</v>
      </c>
      <c r="S39">
        <v>3514</v>
      </c>
    </row>
    <row r="40" spans="1:19" x14ac:dyDescent="0.25">
      <c r="A40" t="s">
        <v>3319</v>
      </c>
      <c r="B40" t="s">
        <v>3320</v>
      </c>
      <c r="C40" t="s">
        <v>21</v>
      </c>
      <c r="D40" t="s">
        <v>21</v>
      </c>
      <c r="E40" t="s">
        <v>22</v>
      </c>
      <c r="F40" t="s">
        <v>56</v>
      </c>
      <c r="G40" t="e" cm="1">
        <f t="array" ref="G40">--instantloanassam</f>
        <v>#NAME?</v>
      </c>
      <c r="H40">
        <v>1599</v>
      </c>
      <c r="I40" t="s">
        <v>1152</v>
      </c>
      <c r="J40" t="s">
        <v>1153</v>
      </c>
      <c r="K40" t="s">
        <v>427</v>
      </c>
      <c r="L40" t="s">
        <v>59</v>
      </c>
      <c r="M40">
        <v>15990017962200</v>
      </c>
      <c r="N40" t="s">
        <v>3321</v>
      </c>
      <c r="O40">
        <v>32.5</v>
      </c>
      <c r="P40">
        <v>32.5</v>
      </c>
      <c r="Q40" t="s">
        <v>3322</v>
      </c>
      <c r="R40">
        <v>104200</v>
      </c>
      <c r="S40">
        <v>3514</v>
      </c>
    </row>
    <row r="41" spans="1:19" x14ac:dyDescent="0.25">
      <c r="A41" t="s">
        <v>3323</v>
      </c>
      <c r="B41" t="s">
        <v>3324</v>
      </c>
      <c r="C41" t="s">
        <v>21</v>
      </c>
      <c r="D41" t="s">
        <v>21</v>
      </c>
      <c r="E41" t="s">
        <v>22</v>
      </c>
      <c r="F41" t="s">
        <v>188</v>
      </c>
      <c r="G41" t="s">
        <v>2275</v>
      </c>
      <c r="H41">
        <v>3110</v>
      </c>
      <c r="I41" t="s">
        <v>2276</v>
      </c>
      <c r="J41" t="s">
        <v>103</v>
      </c>
      <c r="K41" t="s">
        <v>104</v>
      </c>
      <c r="L41" t="s">
        <v>80</v>
      </c>
      <c r="M41">
        <v>31100017963207</v>
      </c>
      <c r="N41" t="s">
        <v>3325</v>
      </c>
      <c r="O41">
        <v>31</v>
      </c>
      <c r="P41">
        <v>30.7</v>
      </c>
      <c r="Q41" t="s">
        <v>3326</v>
      </c>
      <c r="R41">
        <v>104157</v>
      </c>
      <c r="S41">
        <v>3514</v>
      </c>
    </row>
    <row r="42" spans="1:19" x14ac:dyDescent="0.25">
      <c r="A42" t="s">
        <v>3828</v>
      </c>
      <c r="B42" s="1">
        <v>44571.437696759262</v>
      </c>
      <c r="D42" t="s">
        <v>140</v>
      </c>
      <c r="E42" t="s">
        <v>100</v>
      </c>
      <c r="F42" t="s">
        <v>23</v>
      </c>
      <c r="G42" t="s">
        <v>85</v>
      </c>
      <c r="H42">
        <v>1262</v>
      </c>
      <c r="I42" t="s">
        <v>3829</v>
      </c>
      <c r="J42" t="s">
        <v>1963</v>
      </c>
      <c r="K42" t="s">
        <v>358</v>
      </c>
      <c r="L42" t="s">
        <v>135</v>
      </c>
      <c r="M42">
        <v>12620017963146</v>
      </c>
      <c r="N42" t="s">
        <v>3830</v>
      </c>
      <c r="O42">
        <v>32.5</v>
      </c>
      <c r="P42">
        <v>30.25</v>
      </c>
      <c r="Q42" t="s">
        <v>3831</v>
      </c>
      <c r="R42">
        <v>103973</v>
      </c>
      <c r="S42">
        <v>3514</v>
      </c>
    </row>
    <row r="43" spans="1:19" x14ac:dyDescent="0.25">
      <c r="A43" t="s">
        <v>4057</v>
      </c>
      <c r="B43" t="s">
        <v>4058</v>
      </c>
      <c r="C43" t="s">
        <v>21</v>
      </c>
      <c r="D43" t="s">
        <v>21</v>
      </c>
      <c r="E43" t="s">
        <v>100</v>
      </c>
      <c r="F43" t="s">
        <v>101</v>
      </c>
      <c r="G43" t="s">
        <v>24</v>
      </c>
      <c r="H43">
        <v>342</v>
      </c>
      <c r="I43" t="s">
        <v>4059</v>
      </c>
      <c r="J43" t="s">
        <v>1695</v>
      </c>
      <c r="K43" t="s">
        <v>1241</v>
      </c>
      <c r="L43" t="s">
        <v>45</v>
      </c>
      <c r="M43">
        <v>3420017960087</v>
      </c>
      <c r="N43" t="s">
        <v>4060</v>
      </c>
      <c r="O43">
        <v>30.925000000000001</v>
      </c>
      <c r="P43">
        <v>29.925000000000001</v>
      </c>
      <c r="Q43" t="s">
        <v>4061</v>
      </c>
      <c r="R43">
        <v>103000</v>
      </c>
      <c r="S43">
        <v>3514</v>
      </c>
    </row>
    <row r="44" spans="1:19" x14ac:dyDescent="0.25">
      <c r="A44" t="s">
        <v>129</v>
      </c>
      <c r="B44" t="s">
        <v>130</v>
      </c>
      <c r="C44" t="s">
        <v>124</v>
      </c>
      <c r="D44" t="s">
        <v>21</v>
      </c>
      <c r="E44" t="s">
        <v>22</v>
      </c>
      <c r="F44" t="s">
        <v>131</v>
      </c>
      <c r="G44" t="s">
        <v>24</v>
      </c>
      <c r="H44">
        <v>3925</v>
      </c>
      <c r="I44" t="s">
        <v>132</v>
      </c>
      <c r="J44" t="s">
        <v>133</v>
      </c>
      <c r="K44" t="s">
        <v>134</v>
      </c>
      <c r="L44" t="s">
        <v>135</v>
      </c>
      <c r="M44">
        <v>39250017962295</v>
      </c>
      <c r="N44" t="s">
        <v>136</v>
      </c>
      <c r="O44">
        <v>29.8</v>
      </c>
      <c r="P44">
        <v>29.8</v>
      </c>
      <c r="Q44" t="s">
        <v>137</v>
      </c>
      <c r="R44">
        <v>102650</v>
      </c>
      <c r="S44">
        <v>3514</v>
      </c>
    </row>
    <row r="45" spans="1:19" x14ac:dyDescent="0.25">
      <c r="A45" t="s">
        <v>2640</v>
      </c>
      <c r="B45" t="s">
        <v>2641</v>
      </c>
      <c r="C45" t="s">
        <v>124</v>
      </c>
      <c r="D45" t="s">
        <v>21</v>
      </c>
      <c r="E45" t="s">
        <v>22</v>
      </c>
      <c r="F45" t="s">
        <v>131</v>
      </c>
      <c r="G45" t="s">
        <v>85</v>
      </c>
      <c r="H45">
        <v>716</v>
      </c>
      <c r="I45" t="s">
        <v>2642</v>
      </c>
      <c r="J45" t="s">
        <v>2643</v>
      </c>
      <c r="K45" t="s">
        <v>1871</v>
      </c>
      <c r="L45" t="s">
        <v>45</v>
      </c>
      <c r="M45">
        <v>7160017962186</v>
      </c>
      <c r="N45" t="s">
        <v>2644</v>
      </c>
      <c r="O45">
        <v>29.428999999999998</v>
      </c>
      <c r="P45">
        <v>29.428999999999998</v>
      </c>
      <c r="Q45" t="s">
        <v>2645</v>
      </c>
      <c r="R45">
        <v>102000</v>
      </c>
      <c r="S45">
        <v>3514</v>
      </c>
    </row>
    <row r="46" spans="1:19" x14ac:dyDescent="0.25">
      <c r="A46" t="s">
        <v>1713</v>
      </c>
      <c r="B46" t="s">
        <v>1714</v>
      </c>
      <c r="C46" t="s">
        <v>124</v>
      </c>
      <c r="D46" t="s">
        <v>21</v>
      </c>
      <c r="E46" t="s">
        <v>22</v>
      </c>
      <c r="F46" t="s">
        <v>131</v>
      </c>
      <c r="G46" t="s">
        <v>24</v>
      </c>
      <c r="H46">
        <v>3850</v>
      </c>
      <c r="I46" t="s">
        <v>1715</v>
      </c>
      <c r="J46" t="s">
        <v>1716</v>
      </c>
      <c r="K46" t="s">
        <v>1717</v>
      </c>
      <c r="L46" t="s">
        <v>80</v>
      </c>
      <c r="M46">
        <v>38500017958636</v>
      </c>
      <c r="N46" t="s">
        <v>1718</v>
      </c>
      <c r="O46">
        <v>37</v>
      </c>
      <c r="P46">
        <v>35.700000000000003</v>
      </c>
      <c r="Q46" t="s">
        <v>1719</v>
      </c>
      <c r="R46">
        <v>101730</v>
      </c>
      <c r="S46">
        <v>3514</v>
      </c>
    </row>
    <row r="47" spans="1:19" x14ac:dyDescent="0.25">
      <c r="A47" t="s">
        <v>2751</v>
      </c>
      <c r="B47" s="1">
        <v>44108</v>
      </c>
      <c r="C47" t="s">
        <v>2752</v>
      </c>
      <c r="D47" t="s">
        <v>2753</v>
      </c>
      <c r="E47" t="s">
        <v>85</v>
      </c>
      <c r="F47" t="s">
        <v>85</v>
      </c>
      <c r="G47" t="s">
        <v>85</v>
      </c>
      <c r="H47">
        <v>2572</v>
      </c>
      <c r="I47" t="s">
        <v>2754</v>
      </c>
      <c r="J47" t="s">
        <v>1573</v>
      </c>
      <c r="K47" t="s">
        <v>1106</v>
      </c>
      <c r="L47" t="s">
        <v>80</v>
      </c>
      <c r="M47">
        <v>25720017960455</v>
      </c>
      <c r="N47" t="s">
        <v>2755</v>
      </c>
      <c r="O47">
        <v>28.9</v>
      </c>
      <c r="P47">
        <v>28.9</v>
      </c>
      <c r="Q47" t="s">
        <v>2756</v>
      </c>
      <c r="R47">
        <v>101554</v>
      </c>
      <c r="S47">
        <v>3514</v>
      </c>
    </row>
    <row r="48" spans="1:19" x14ac:dyDescent="0.25">
      <c r="A48" t="s">
        <v>938</v>
      </c>
      <c r="B48" t="s">
        <v>939</v>
      </c>
      <c r="C48" t="s">
        <v>21</v>
      </c>
      <c r="D48" t="s">
        <v>21</v>
      </c>
      <c r="E48" t="s">
        <v>22</v>
      </c>
      <c r="F48" t="s">
        <v>56</v>
      </c>
      <c r="G48" t="e" cm="1">
        <f t="array" ref="G48">--instant_loan_campaign_banaglore</f>
        <v>#NAME?</v>
      </c>
      <c r="H48">
        <v>897</v>
      </c>
      <c r="I48" t="s">
        <v>940</v>
      </c>
      <c r="J48" t="s">
        <v>941</v>
      </c>
      <c r="K48" t="s">
        <v>638</v>
      </c>
      <c r="L48" t="s">
        <v>225</v>
      </c>
      <c r="M48">
        <v>8970017962458</v>
      </c>
      <c r="N48" t="s">
        <v>942</v>
      </c>
      <c r="O48">
        <v>29.42</v>
      </c>
      <c r="P48">
        <v>28.92</v>
      </c>
      <c r="Q48" t="s">
        <v>943</v>
      </c>
      <c r="R48">
        <v>101200</v>
      </c>
      <c r="S48">
        <v>3514</v>
      </c>
    </row>
    <row r="49" spans="1:19" x14ac:dyDescent="0.25">
      <c r="A49" t="s">
        <v>3969</v>
      </c>
      <c r="B49" t="s">
        <v>3970</v>
      </c>
      <c r="C49" t="s">
        <v>21</v>
      </c>
      <c r="D49" t="s">
        <v>21</v>
      </c>
      <c r="E49" t="s">
        <v>22</v>
      </c>
      <c r="F49" t="s">
        <v>280</v>
      </c>
      <c r="G49" t="s">
        <v>281</v>
      </c>
      <c r="H49">
        <v>899</v>
      </c>
      <c r="I49" t="s">
        <v>3971</v>
      </c>
      <c r="J49" t="s">
        <v>1908</v>
      </c>
      <c r="K49" t="s">
        <v>500</v>
      </c>
      <c r="L49" t="s">
        <v>36</v>
      </c>
      <c r="M49">
        <v>8990017958744</v>
      </c>
      <c r="N49" t="s">
        <v>3972</v>
      </c>
      <c r="O49">
        <v>31.6</v>
      </c>
      <c r="P49">
        <v>31.6</v>
      </c>
      <c r="Q49" t="s">
        <v>4279</v>
      </c>
      <c r="R49">
        <v>100100</v>
      </c>
      <c r="S49">
        <v>3514</v>
      </c>
    </row>
    <row r="50" spans="1:19" x14ac:dyDescent="0.25">
      <c r="A50" t="s">
        <v>1796</v>
      </c>
      <c r="B50" t="s">
        <v>1797</v>
      </c>
      <c r="C50" t="s">
        <v>21</v>
      </c>
      <c r="D50" t="s">
        <v>21</v>
      </c>
      <c r="E50" t="s">
        <v>22</v>
      </c>
      <c r="F50" t="s">
        <v>56</v>
      </c>
      <c r="G50" t="e" cm="1">
        <f t="array" ref="G50">--instantloanorissa</f>
        <v>#NAME?</v>
      </c>
      <c r="H50">
        <v>2235</v>
      </c>
      <c r="I50" t="s">
        <v>1798</v>
      </c>
      <c r="J50" t="s">
        <v>1799</v>
      </c>
      <c r="K50" t="s">
        <v>427</v>
      </c>
      <c r="L50" t="s">
        <v>59</v>
      </c>
      <c r="M50">
        <v>22350017961078</v>
      </c>
      <c r="N50" t="s">
        <v>1800</v>
      </c>
      <c r="O50">
        <v>28.9</v>
      </c>
      <c r="P50">
        <v>28.9</v>
      </c>
      <c r="Q50" t="s">
        <v>1801</v>
      </c>
      <c r="R50">
        <v>100053</v>
      </c>
      <c r="S50">
        <v>3514</v>
      </c>
    </row>
    <row r="51" spans="1:19" x14ac:dyDescent="0.25">
      <c r="A51" t="s">
        <v>1822</v>
      </c>
      <c r="B51" t="s">
        <v>1823</v>
      </c>
      <c r="C51" t="s">
        <v>124</v>
      </c>
      <c r="D51" t="s">
        <v>21</v>
      </c>
      <c r="E51" t="s">
        <v>22</v>
      </c>
      <c r="F51" t="s">
        <v>188</v>
      </c>
      <c r="G51" t="s">
        <v>24</v>
      </c>
      <c r="H51">
        <v>2414</v>
      </c>
      <c r="I51" t="s">
        <v>1824</v>
      </c>
      <c r="J51" t="s">
        <v>790</v>
      </c>
      <c r="K51" t="s">
        <v>79</v>
      </c>
      <c r="L51" t="s">
        <v>80</v>
      </c>
      <c r="M51">
        <v>24140017962634</v>
      </c>
      <c r="N51" t="s">
        <v>1825</v>
      </c>
      <c r="O51">
        <v>39.700000000000003</v>
      </c>
      <c r="P51">
        <v>37.200000000000003</v>
      </c>
      <c r="Q51" t="s">
        <v>1826</v>
      </c>
      <c r="R51">
        <v>100053</v>
      </c>
      <c r="S51">
        <v>3514</v>
      </c>
    </row>
    <row r="52" spans="1:19" x14ac:dyDescent="0.25">
      <c r="A52" t="s">
        <v>683</v>
      </c>
      <c r="B52" s="1">
        <v>44845.458807870367</v>
      </c>
      <c r="C52" t="s">
        <v>21</v>
      </c>
      <c r="D52" t="s">
        <v>21</v>
      </c>
      <c r="E52" t="s">
        <v>22</v>
      </c>
      <c r="F52" t="s">
        <v>23</v>
      </c>
      <c r="G52" t="s">
        <v>684</v>
      </c>
      <c r="H52">
        <v>3504</v>
      </c>
      <c r="I52" t="s">
        <v>685</v>
      </c>
      <c r="J52" t="s">
        <v>686</v>
      </c>
      <c r="K52" t="s">
        <v>687</v>
      </c>
      <c r="L52" t="s">
        <v>135</v>
      </c>
      <c r="M52">
        <v>35040017959778</v>
      </c>
      <c r="N52" t="s">
        <v>688</v>
      </c>
      <c r="O52">
        <v>34.9</v>
      </c>
      <c r="P52">
        <v>32.4</v>
      </c>
      <c r="Q52" t="s">
        <v>689</v>
      </c>
      <c r="R52">
        <v>100000</v>
      </c>
      <c r="S52">
        <v>3514</v>
      </c>
    </row>
    <row r="53" spans="1:19" x14ac:dyDescent="0.25">
      <c r="A53" t="s">
        <v>1011</v>
      </c>
      <c r="B53" t="s">
        <v>1012</v>
      </c>
      <c r="C53" t="s">
        <v>124</v>
      </c>
      <c r="D53" t="s">
        <v>21</v>
      </c>
      <c r="E53" t="s">
        <v>22</v>
      </c>
      <c r="F53" t="s">
        <v>56</v>
      </c>
      <c r="G53" t="s">
        <v>24</v>
      </c>
      <c r="H53">
        <v>104</v>
      </c>
      <c r="I53" t="s">
        <v>1013</v>
      </c>
      <c r="J53" t="s">
        <v>1014</v>
      </c>
      <c r="K53" t="s">
        <v>142</v>
      </c>
      <c r="L53" t="s">
        <v>135</v>
      </c>
      <c r="M53">
        <v>1040017960853</v>
      </c>
      <c r="N53" t="s">
        <v>1015</v>
      </c>
      <c r="O53">
        <v>31.1</v>
      </c>
      <c r="P53">
        <v>31.1</v>
      </c>
      <c r="Q53" t="s">
        <v>1016</v>
      </c>
      <c r="R53">
        <v>100000</v>
      </c>
      <c r="S53">
        <v>3514</v>
      </c>
    </row>
    <row r="54" spans="1:19" x14ac:dyDescent="0.25">
      <c r="A54" t="s">
        <v>1525</v>
      </c>
      <c r="B54" t="s">
        <v>1526</v>
      </c>
      <c r="C54" t="s">
        <v>21</v>
      </c>
      <c r="D54" t="s">
        <v>21</v>
      </c>
      <c r="E54" t="s">
        <v>100</v>
      </c>
      <c r="F54" t="s">
        <v>101</v>
      </c>
      <c r="G54" t="s">
        <v>24</v>
      </c>
      <c r="H54">
        <v>3927</v>
      </c>
      <c r="I54" t="s">
        <v>1527</v>
      </c>
      <c r="J54" t="s">
        <v>65</v>
      </c>
      <c r="K54" t="s">
        <v>58</v>
      </c>
      <c r="L54" t="s">
        <v>59</v>
      </c>
      <c r="M54">
        <v>39270017958977</v>
      </c>
      <c r="N54" t="s">
        <v>1528</v>
      </c>
      <c r="O54">
        <v>33.200000000000003</v>
      </c>
      <c r="P54">
        <v>32.700000000000003</v>
      </c>
      <c r="Q54" t="s">
        <v>1529</v>
      </c>
      <c r="R54">
        <v>100000</v>
      </c>
      <c r="S54">
        <v>3514</v>
      </c>
    </row>
    <row r="55" spans="1:19" x14ac:dyDescent="0.25">
      <c r="A55" t="s">
        <v>576</v>
      </c>
      <c r="B55" t="s">
        <v>577</v>
      </c>
      <c r="C55" t="s">
        <v>21</v>
      </c>
      <c r="D55" t="s">
        <v>21</v>
      </c>
      <c r="E55" t="s">
        <v>22</v>
      </c>
      <c r="F55" t="s">
        <v>188</v>
      </c>
      <c r="G55" t="s">
        <v>578</v>
      </c>
      <c r="H55">
        <v>965</v>
      </c>
      <c r="I55" t="s">
        <v>579</v>
      </c>
      <c r="J55" t="s">
        <v>580</v>
      </c>
      <c r="K55" t="s">
        <v>175</v>
      </c>
      <c r="L55" t="s">
        <v>176</v>
      </c>
      <c r="M55">
        <v>9650017960592</v>
      </c>
      <c r="N55" t="s">
        <v>581</v>
      </c>
      <c r="O55">
        <v>30.8</v>
      </c>
      <c r="P55">
        <v>30.8</v>
      </c>
      <c r="Q55" t="s">
        <v>1922</v>
      </c>
      <c r="R55">
        <v>100000</v>
      </c>
      <c r="S55">
        <v>3514</v>
      </c>
    </row>
    <row r="56" spans="1:19" x14ac:dyDescent="0.25">
      <c r="A56" t="s">
        <v>2102</v>
      </c>
      <c r="B56" t="s">
        <v>2103</v>
      </c>
      <c r="C56" t="s">
        <v>21</v>
      </c>
      <c r="D56" t="s">
        <v>21</v>
      </c>
      <c r="E56" t="s">
        <v>22</v>
      </c>
      <c r="F56" t="s">
        <v>280</v>
      </c>
      <c r="G56" t="s">
        <v>1653</v>
      </c>
      <c r="H56">
        <v>3122</v>
      </c>
      <c r="I56" t="s">
        <v>2104</v>
      </c>
      <c r="J56" t="s">
        <v>1655</v>
      </c>
      <c r="K56" t="s">
        <v>95</v>
      </c>
      <c r="L56" t="s">
        <v>36</v>
      </c>
      <c r="M56">
        <v>31220017963109</v>
      </c>
      <c r="N56" t="s">
        <v>2105</v>
      </c>
      <c r="O56">
        <v>28.468</v>
      </c>
      <c r="P56">
        <v>28.468</v>
      </c>
      <c r="Q56" t="s">
        <v>2106</v>
      </c>
      <c r="R56">
        <v>100000</v>
      </c>
      <c r="S56">
        <v>3514</v>
      </c>
    </row>
    <row r="57" spans="1:19" x14ac:dyDescent="0.25">
      <c r="A57" t="s">
        <v>3765</v>
      </c>
      <c r="B57" t="s">
        <v>3766</v>
      </c>
      <c r="C57" t="s">
        <v>124</v>
      </c>
      <c r="D57" t="s">
        <v>21</v>
      </c>
      <c r="E57" t="s">
        <v>22</v>
      </c>
      <c r="F57" t="s">
        <v>56</v>
      </c>
      <c r="G57" t="s">
        <v>24</v>
      </c>
      <c r="H57">
        <v>2803</v>
      </c>
      <c r="I57" t="s">
        <v>3767</v>
      </c>
      <c r="J57" t="s">
        <v>637</v>
      </c>
      <c r="K57" t="s">
        <v>638</v>
      </c>
      <c r="L57" t="s">
        <v>225</v>
      </c>
      <c r="M57">
        <v>28030017958327</v>
      </c>
      <c r="N57" t="s">
        <v>3768</v>
      </c>
      <c r="O57">
        <v>31.7</v>
      </c>
      <c r="P57">
        <v>30.7</v>
      </c>
      <c r="Q57" t="s">
        <v>3769</v>
      </c>
      <c r="R57">
        <v>99999</v>
      </c>
      <c r="S57">
        <v>3514</v>
      </c>
    </row>
    <row r="58" spans="1:19" x14ac:dyDescent="0.25">
      <c r="A58" t="s">
        <v>3332</v>
      </c>
      <c r="B58" t="s">
        <v>3333</v>
      </c>
      <c r="C58" t="s">
        <v>21</v>
      </c>
      <c r="D58" t="s">
        <v>21</v>
      </c>
      <c r="E58" t="s">
        <v>100</v>
      </c>
      <c r="F58" t="s">
        <v>101</v>
      </c>
      <c r="G58" t="s">
        <v>24</v>
      </c>
      <c r="H58">
        <v>1688</v>
      </c>
      <c r="I58" t="s">
        <v>511</v>
      </c>
      <c r="J58" t="s">
        <v>512</v>
      </c>
      <c r="K58" t="s">
        <v>371</v>
      </c>
      <c r="L58" t="s">
        <v>59</v>
      </c>
      <c r="M58">
        <v>16880017960843</v>
      </c>
      <c r="N58" t="s">
        <v>3334</v>
      </c>
      <c r="O58">
        <v>31.3</v>
      </c>
      <c r="P58">
        <v>30.8</v>
      </c>
      <c r="Q58" t="s">
        <v>3335</v>
      </c>
      <c r="R58">
        <v>98535</v>
      </c>
      <c r="S58">
        <v>3514</v>
      </c>
    </row>
    <row r="59" spans="1:19" x14ac:dyDescent="0.25">
      <c r="A59" t="s">
        <v>201</v>
      </c>
      <c r="B59" t="s">
        <v>202</v>
      </c>
      <c r="C59" t="s">
        <v>21</v>
      </c>
      <c r="D59" t="s">
        <v>21</v>
      </c>
      <c r="E59" t="s">
        <v>100</v>
      </c>
      <c r="F59" t="s">
        <v>101</v>
      </c>
      <c r="G59" t="s">
        <v>24</v>
      </c>
      <c r="H59">
        <v>1737</v>
      </c>
      <c r="I59" t="s">
        <v>203</v>
      </c>
      <c r="J59" t="s">
        <v>204</v>
      </c>
      <c r="K59" t="s">
        <v>111</v>
      </c>
      <c r="L59" t="s">
        <v>59</v>
      </c>
      <c r="M59">
        <v>17370017959845</v>
      </c>
      <c r="N59" t="s">
        <v>205</v>
      </c>
      <c r="O59">
        <v>30.9</v>
      </c>
      <c r="P59">
        <v>29.66</v>
      </c>
      <c r="Q59" t="s">
        <v>206</v>
      </c>
      <c r="R59">
        <v>97553</v>
      </c>
      <c r="S59">
        <v>3514</v>
      </c>
    </row>
    <row r="60" spans="1:19" x14ac:dyDescent="0.25">
      <c r="A60" t="s">
        <v>552</v>
      </c>
      <c r="B60" t="s">
        <v>553</v>
      </c>
      <c r="C60" t="s">
        <v>124</v>
      </c>
      <c r="D60" t="s">
        <v>21</v>
      </c>
      <c r="E60" t="s">
        <v>22</v>
      </c>
      <c r="F60" t="s">
        <v>101</v>
      </c>
      <c r="G60" t="s">
        <v>24</v>
      </c>
      <c r="H60">
        <v>3174</v>
      </c>
      <c r="I60" t="s">
        <v>554</v>
      </c>
      <c r="J60" t="s">
        <v>555</v>
      </c>
      <c r="K60" t="s">
        <v>525</v>
      </c>
      <c r="L60" t="s">
        <v>225</v>
      </c>
      <c r="M60">
        <v>31740017959631</v>
      </c>
      <c r="N60" t="s">
        <v>556</v>
      </c>
      <c r="O60">
        <v>27.5</v>
      </c>
      <c r="P60">
        <v>27.5</v>
      </c>
      <c r="Q60" t="s">
        <v>557</v>
      </c>
      <c r="R60">
        <v>96600</v>
      </c>
      <c r="S60">
        <v>3514</v>
      </c>
    </row>
    <row r="61" spans="1:19" x14ac:dyDescent="0.25">
      <c r="A61" t="s">
        <v>1720</v>
      </c>
      <c r="B61" t="s">
        <v>1721</v>
      </c>
      <c r="C61" t="s">
        <v>124</v>
      </c>
      <c r="D61" t="s">
        <v>21</v>
      </c>
      <c r="E61" t="s">
        <v>22</v>
      </c>
      <c r="F61" t="s">
        <v>188</v>
      </c>
      <c r="G61" t="s">
        <v>24</v>
      </c>
      <c r="H61">
        <v>102</v>
      </c>
      <c r="I61" t="s">
        <v>1032</v>
      </c>
      <c r="J61" t="s">
        <v>1032</v>
      </c>
      <c r="K61" t="s">
        <v>142</v>
      </c>
      <c r="L61" t="s">
        <v>135</v>
      </c>
      <c r="M61">
        <v>1020017962656</v>
      </c>
      <c r="N61" t="s">
        <v>1722</v>
      </c>
      <c r="O61">
        <v>36.6</v>
      </c>
      <c r="P61">
        <v>27.6</v>
      </c>
      <c r="Q61" t="s">
        <v>1723</v>
      </c>
      <c r="R61">
        <v>95003</v>
      </c>
      <c r="S61">
        <v>3514</v>
      </c>
    </row>
    <row r="62" spans="1:19" x14ac:dyDescent="0.25">
      <c r="A62" t="s">
        <v>834</v>
      </c>
      <c r="B62" t="s">
        <v>835</v>
      </c>
      <c r="C62" t="s">
        <v>21</v>
      </c>
      <c r="D62" t="s">
        <v>21</v>
      </c>
      <c r="E62" t="s">
        <v>22</v>
      </c>
      <c r="F62" t="s">
        <v>280</v>
      </c>
      <c r="G62" t="e" cm="1">
        <f t="array" ref="G62">--door_step_campaign_delhi_Hindi</f>
        <v>#NAME?</v>
      </c>
      <c r="H62">
        <v>1524</v>
      </c>
      <c r="I62" t="s">
        <v>836</v>
      </c>
      <c r="J62" t="s">
        <v>837</v>
      </c>
      <c r="K62" t="s">
        <v>838</v>
      </c>
      <c r="L62" t="s">
        <v>225</v>
      </c>
      <c r="M62">
        <v>15240017960149</v>
      </c>
      <c r="N62" t="s">
        <v>839</v>
      </c>
      <c r="O62">
        <v>33.299999999999997</v>
      </c>
      <c r="P62">
        <v>31.3</v>
      </c>
      <c r="Q62" t="s">
        <v>840</v>
      </c>
      <c r="R62">
        <v>95000</v>
      </c>
      <c r="S62">
        <v>3514</v>
      </c>
    </row>
    <row r="63" spans="1:19" x14ac:dyDescent="0.25">
      <c r="A63" t="s">
        <v>3389</v>
      </c>
      <c r="B63" t="s">
        <v>3390</v>
      </c>
      <c r="C63" t="s">
        <v>21</v>
      </c>
      <c r="D63" t="s">
        <v>21</v>
      </c>
      <c r="E63" t="s">
        <v>22</v>
      </c>
      <c r="F63" t="s">
        <v>188</v>
      </c>
      <c r="G63" t="s">
        <v>85</v>
      </c>
      <c r="H63">
        <v>3345</v>
      </c>
      <c r="I63" t="s">
        <v>2609</v>
      </c>
      <c r="J63" t="s">
        <v>1032</v>
      </c>
      <c r="K63" t="s">
        <v>142</v>
      </c>
      <c r="L63" t="s">
        <v>135</v>
      </c>
      <c r="M63">
        <v>33450017962072</v>
      </c>
      <c r="N63" t="s">
        <v>3391</v>
      </c>
      <c r="O63">
        <v>27.3</v>
      </c>
      <c r="P63">
        <v>27.3</v>
      </c>
      <c r="Q63" t="s">
        <v>3392</v>
      </c>
      <c r="R63">
        <v>93789</v>
      </c>
      <c r="S63">
        <v>3514</v>
      </c>
    </row>
    <row r="64" spans="1:19" x14ac:dyDescent="0.25">
      <c r="A64" t="s">
        <v>1397</v>
      </c>
      <c r="B64" t="s">
        <v>1398</v>
      </c>
      <c r="C64" t="s">
        <v>21</v>
      </c>
      <c r="D64" t="s">
        <v>21</v>
      </c>
      <c r="E64" t="s">
        <v>22</v>
      </c>
      <c r="F64" t="s">
        <v>23</v>
      </c>
      <c r="G64" t="s">
        <v>24</v>
      </c>
      <c r="H64">
        <v>3277</v>
      </c>
      <c r="I64" t="s">
        <v>1399</v>
      </c>
      <c r="J64" t="s">
        <v>1400</v>
      </c>
      <c r="K64" t="s">
        <v>446</v>
      </c>
      <c r="L64" t="s">
        <v>225</v>
      </c>
      <c r="M64">
        <v>32770017959852</v>
      </c>
      <c r="N64" t="s">
        <v>1401</v>
      </c>
      <c r="O64">
        <v>30.3</v>
      </c>
      <c r="P64">
        <v>28.3</v>
      </c>
      <c r="Q64" t="s">
        <v>1402</v>
      </c>
      <c r="R64">
        <v>89000</v>
      </c>
      <c r="S64">
        <v>3514</v>
      </c>
    </row>
    <row r="65" spans="1:19" x14ac:dyDescent="0.25">
      <c r="A65" t="s">
        <v>1520</v>
      </c>
      <c r="B65" t="s">
        <v>1521</v>
      </c>
      <c r="C65" t="s">
        <v>21</v>
      </c>
      <c r="D65" t="s">
        <v>21</v>
      </c>
      <c r="E65" t="s">
        <v>100</v>
      </c>
      <c r="F65" t="s">
        <v>101</v>
      </c>
      <c r="G65" t="s">
        <v>24</v>
      </c>
      <c r="H65">
        <v>2328</v>
      </c>
      <c r="I65" t="s">
        <v>1522</v>
      </c>
      <c r="J65" t="s">
        <v>1303</v>
      </c>
      <c r="K65" t="s">
        <v>306</v>
      </c>
      <c r="L65" t="s">
        <v>59</v>
      </c>
      <c r="M65">
        <v>23280017958860</v>
      </c>
      <c r="N65" t="s">
        <v>1523</v>
      </c>
      <c r="O65">
        <v>26.3</v>
      </c>
      <c r="P65">
        <v>26.3</v>
      </c>
      <c r="Q65" t="s">
        <v>1524</v>
      </c>
      <c r="R65">
        <v>89000</v>
      </c>
      <c r="S65">
        <v>3514</v>
      </c>
    </row>
    <row r="66" spans="1:19" x14ac:dyDescent="0.25">
      <c r="A66" t="s">
        <v>605</v>
      </c>
      <c r="B66" t="s">
        <v>606</v>
      </c>
      <c r="C66" t="s">
        <v>450</v>
      </c>
      <c r="D66" t="s">
        <v>451</v>
      </c>
      <c r="E66" t="s">
        <v>85</v>
      </c>
      <c r="F66" t="s">
        <v>147</v>
      </c>
      <c r="G66" t="s">
        <v>85</v>
      </c>
      <c r="H66">
        <v>3752</v>
      </c>
      <c r="I66" t="s">
        <v>607</v>
      </c>
      <c r="J66" t="s">
        <v>608</v>
      </c>
      <c r="K66" t="s">
        <v>79</v>
      </c>
      <c r="L66" t="s">
        <v>80</v>
      </c>
      <c r="M66">
        <v>37520017962548</v>
      </c>
      <c r="N66" t="s">
        <v>609</v>
      </c>
      <c r="O66">
        <v>29.2</v>
      </c>
      <c r="P66">
        <v>28.7</v>
      </c>
      <c r="Q66" t="s">
        <v>610</v>
      </c>
      <c r="R66">
        <v>87000</v>
      </c>
      <c r="S66">
        <v>3514</v>
      </c>
    </row>
    <row r="67" spans="1:19" x14ac:dyDescent="0.25">
      <c r="A67" t="s">
        <v>2447</v>
      </c>
      <c r="B67" t="s">
        <v>2448</v>
      </c>
      <c r="C67" t="s">
        <v>124</v>
      </c>
      <c r="D67" t="s">
        <v>21</v>
      </c>
      <c r="E67" t="s">
        <v>22</v>
      </c>
      <c r="F67" t="s">
        <v>56</v>
      </c>
      <c r="G67" t="s">
        <v>24</v>
      </c>
      <c r="H67">
        <v>3154</v>
      </c>
      <c r="I67" t="s">
        <v>2449</v>
      </c>
      <c r="J67" t="s">
        <v>141</v>
      </c>
      <c r="K67" t="s">
        <v>142</v>
      </c>
      <c r="L67" t="s">
        <v>135</v>
      </c>
      <c r="M67">
        <v>31540017962227</v>
      </c>
      <c r="N67" t="s">
        <v>2450</v>
      </c>
      <c r="O67">
        <v>25.7</v>
      </c>
      <c r="P67">
        <v>25.7</v>
      </c>
      <c r="Q67" t="s">
        <v>2451</v>
      </c>
      <c r="R67">
        <v>85640</v>
      </c>
      <c r="S67">
        <v>3514</v>
      </c>
    </row>
    <row r="68" spans="1:19" x14ac:dyDescent="0.25">
      <c r="A68" t="s">
        <v>1730</v>
      </c>
      <c r="B68" t="s">
        <v>1731</v>
      </c>
      <c r="C68" t="s">
        <v>21</v>
      </c>
      <c r="D68" t="s">
        <v>21</v>
      </c>
      <c r="E68" t="s">
        <v>22</v>
      </c>
      <c r="F68" t="s">
        <v>56</v>
      </c>
      <c r="G68" t="e" cm="1">
        <f t="array" ref="G68">--instant_loan_campaign_uttarpradesh_hindi</f>
        <v>#NAME?</v>
      </c>
      <c r="H68">
        <v>3944</v>
      </c>
      <c r="I68" t="s">
        <v>1732</v>
      </c>
      <c r="J68" t="s">
        <v>1733</v>
      </c>
      <c r="K68" t="s">
        <v>1423</v>
      </c>
      <c r="L68" t="s">
        <v>80</v>
      </c>
      <c r="M68">
        <v>39440017962505</v>
      </c>
      <c r="N68" t="s">
        <v>1734</v>
      </c>
      <c r="O68">
        <v>29.8</v>
      </c>
      <c r="P68">
        <v>26.65</v>
      </c>
      <c r="Q68" t="s">
        <v>1735</v>
      </c>
      <c r="R68">
        <v>85035</v>
      </c>
      <c r="S68">
        <v>3514</v>
      </c>
    </row>
    <row r="69" spans="1:19" x14ac:dyDescent="0.25">
      <c r="A69" t="s">
        <v>634</v>
      </c>
      <c r="B69" t="s">
        <v>635</v>
      </c>
      <c r="C69" t="s">
        <v>21</v>
      </c>
      <c r="D69" t="s">
        <v>21</v>
      </c>
      <c r="E69" t="s">
        <v>22</v>
      </c>
      <c r="F69" t="s">
        <v>56</v>
      </c>
      <c r="G69" t="e" cm="1">
        <f t="array" ref="G69">--instant_loan_campaign_banaglore</f>
        <v>#NAME?</v>
      </c>
      <c r="H69">
        <v>758</v>
      </c>
      <c r="I69" t="s">
        <v>636</v>
      </c>
      <c r="J69" t="s">
        <v>637</v>
      </c>
      <c r="K69" t="s">
        <v>638</v>
      </c>
      <c r="L69" t="s">
        <v>225</v>
      </c>
      <c r="M69">
        <v>7580017961064</v>
      </c>
      <c r="N69" t="s">
        <v>639</v>
      </c>
      <c r="O69">
        <v>26.478999999999999</v>
      </c>
      <c r="P69">
        <v>24.978999999999999</v>
      </c>
      <c r="Q69" t="s">
        <v>640</v>
      </c>
      <c r="R69">
        <v>84000</v>
      </c>
      <c r="S69">
        <v>3514</v>
      </c>
    </row>
    <row r="70" spans="1:19" x14ac:dyDescent="0.25">
      <c r="A70" t="s">
        <v>651</v>
      </c>
      <c r="B70" s="1">
        <v>44876.653541666667</v>
      </c>
      <c r="C70" t="s">
        <v>21</v>
      </c>
      <c r="D70" t="s">
        <v>21</v>
      </c>
      <c r="E70" t="s">
        <v>100</v>
      </c>
      <c r="F70" t="s">
        <v>101</v>
      </c>
      <c r="G70" t="s">
        <v>24</v>
      </c>
      <c r="H70">
        <v>191</v>
      </c>
      <c r="I70" t="s">
        <v>71</v>
      </c>
      <c r="J70" t="s">
        <v>71</v>
      </c>
      <c r="K70" t="s">
        <v>72</v>
      </c>
      <c r="L70" t="s">
        <v>36</v>
      </c>
      <c r="M70">
        <v>1910017963248</v>
      </c>
      <c r="N70" t="s">
        <v>652</v>
      </c>
      <c r="O70">
        <v>24.3</v>
      </c>
      <c r="P70">
        <v>24.3</v>
      </c>
      <c r="Q70" t="s">
        <v>653</v>
      </c>
      <c r="R70">
        <v>84000</v>
      </c>
      <c r="S70">
        <v>3514</v>
      </c>
    </row>
    <row r="71" spans="1:19" x14ac:dyDescent="0.25">
      <c r="A71" t="s">
        <v>2982</v>
      </c>
      <c r="B71" t="s">
        <v>2983</v>
      </c>
      <c r="C71" t="s">
        <v>354</v>
      </c>
      <c r="D71" t="s">
        <v>354</v>
      </c>
      <c r="E71" t="s">
        <v>22</v>
      </c>
      <c r="F71" t="s">
        <v>280</v>
      </c>
      <c r="G71" t="s">
        <v>923</v>
      </c>
      <c r="H71">
        <v>3264</v>
      </c>
      <c r="I71" t="s">
        <v>2984</v>
      </c>
      <c r="J71" t="s">
        <v>2985</v>
      </c>
      <c r="K71" t="s">
        <v>519</v>
      </c>
      <c r="L71" t="s">
        <v>176</v>
      </c>
      <c r="M71">
        <v>32640017962642</v>
      </c>
      <c r="N71" t="s">
        <v>2986</v>
      </c>
      <c r="O71">
        <v>24.1</v>
      </c>
      <c r="P71">
        <v>24.1</v>
      </c>
      <c r="Q71" t="s">
        <v>2987</v>
      </c>
      <c r="R71">
        <v>84000</v>
      </c>
      <c r="S71">
        <v>3514</v>
      </c>
    </row>
    <row r="72" spans="1:19" x14ac:dyDescent="0.25">
      <c r="A72" t="s">
        <v>1352</v>
      </c>
      <c r="B72" t="s">
        <v>1353</v>
      </c>
      <c r="C72" t="s">
        <v>124</v>
      </c>
      <c r="D72" t="s">
        <v>21</v>
      </c>
      <c r="E72" t="s">
        <v>22</v>
      </c>
      <c r="F72" t="s">
        <v>56</v>
      </c>
      <c r="G72" t="s">
        <v>24</v>
      </c>
      <c r="H72">
        <v>163</v>
      </c>
      <c r="I72" t="s">
        <v>1354</v>
      </c>
      <c r="J72" t="s">
        <v>244</v>
      </c>
      <c r="K72" t="s">
        <v>224</v>
      </c>
      <c r="L72" t="s">
        <v>225</v>
      </c>
      <c r="M72">
        <v>1630017963051</v>
      </c>
      <c r="N72" t="s">
        <v>1355</v>
      </c>
      <c r="O72">
        <v>27.9</v>
      </c>
      <c r="P72">
        <v>25.9</v>
      </c>
      <c r="Q72" t="s">
        <v>1356</v>
      </c>
      <c r="R72">
        <v>83000</v>
      </c>
      <c r="S72">
        <v>3514</v>
      </c>
    </row>
    <row r="73" spans="1:19" x14ac:dyDescent="0.25">
      <c r="A73" t="s">
        <v>541</v>
      </c>
      <c r="B73" t="s">
        <v>542</v>
      </c>
      <c r="C73" t="s">
        <v>124</v>
      </c>
      <c r="D73" t="s">
        <v>21</v>
      </c>
      <c r="E73" t="s">
        <v>22</v>
      </c>
      <c r="F73" t="s">
        <v>131</v>
      </c>
      <c r="G73" t="s">
        <v>24</v>
      </c>
      <c r="H73">
        <v>780</v>
      </c>
      <c r="I73" t="s">
        <v>543</v>
      </c>
      <c r="J73" t="s">
        <v>238</v>
      </c>
      <c r="K73" t="s">
        <v>238</v>
      </c>
      <c r="L73" t="s">
        <v>80</v>
      </c>
      <c r="M73">
        <v>7800017963503</v>
      </c>
      <c r="N73" t="s">
        <v>544</v>
      </c>
      <c r="O73">
        <v>23.7</v>
      </c>
      <c r="P73">
        <v>23.7</v>
      </c>
      <c r="Q73" t="s">
        <v>545</v>
      </c>
      <c r="R73">
        <v>80380</v>
      </c>
      <c r="S73">
        <v>3514</v>
      </c>
    </row>
    <row r="74" spans="1:19" x14ac:dyDescent="0.25">
      <c r="A74" t="s">
        <v>3189</v>
      </c>
      <c r="B74" t="s">
        <v>3190</v>
      </c>
      <c r="C74" t="s">
        <v>124</v>
      </c>
      <c r="D74" t="s">
        <v>21</v>
      </c>
      <c r="E74" t="s">
        <v>22</v>
      </c>
      <c r="F74" t="s">
        <v>56</v>
      </c>
      <c r="G74" t="s">
        <v>24</v>
      </c>
      <c r="H74">
        <v>2509</v>
      </c>
      <c r="I74" t="s">
        <v>3191</v>
      </c>
      <c r="J74" t="s">
        <v>197</v>
      </c>
      <c r="K74" t="s">
        <v>198</v>
      </c>
      <c r="L74" t="s">
        <v>176</v>
      </c>
      <c r="M74">
        <v>25090017958315</v>
      </c>
      <c r="N74" t="s">
        <v>3192</v>
      </c>
      <c r="O74">
        <v>24.3</v>
      </c>
      <c r="P74">
        <v>23.1</v>
      </c>
      <c r="Q74" t="s">
        <v>3193</v>
      </c>
      <c r="R74">
        <v>80000</v>
      </c>
      <c r="S74">
        <v>3514</v>
      </c>
    </row>
    <row r="75" spans="1:19" x14ac:dyDescent="0.25">
      <c r="A75" t="s">
        <v>3412</v>
      </c>
      <c r="B75" t="s">
        <v>3413</v>
      </c>
      <c r="C75" t="s">
        <v>124</v>
      </c>
      <c r="D75" t="s">
        <v>21</v>
      </c>
      <c r="E75" t="s">
        <v>22</v>
      </c>
      <c r="F75" t="s">
        <v>101</v>
      </c>
      <c r="G75" t="s">
        <v>24</v>
      </c>
      <c r="H75">
        <v>1096</v>
      </c>
      <c r="I75" t="s">
        <v>3414</v>
      </c>
      <c r="J75" t="s">
        <v>1200</v>
      </c>
      <c r="K75" t="s">
        <v>1201</v>
      </c>
      <c r="L75" t="s">
        <v>225</v>
      </c>
      <c r="M75">
        <v>10960017961229</v>
      </c>
      <c r="N75" t="s">
        <v>3415</v>
      </c>
      <c r="O75">
        <v>25.7</v>
      </c>
      <c r="P75">
        <v>25.2</v>
      </c>
      <c r="Q75" t="s">
        <v>3416</v>
      </c>
      <c r="R75">
        <v>80000</v>
      </c>
      <c r="S75">
        <v>3514</v>
      </c>
    </row>
    <row r="76" spans="1:19" x14ac:dyDescent="0.25">
      <c r="A76" t="s">
        <v>2587</v>
      </c>
      <c r="B76" t="s">
        <v>2588</v>
      </c>
      <c r="C76" t="s">
        <v>21</v>
      </c>
      <c r="D76" t="s">
        <v>21</v>
      </c>
      <c r="E76" t="s">
        <v>22</v>
      </c>
      <c r="F76" t="s">
        <v>56</v>
      </c>
      <c r="G76" t="e" cm="1">
        <f t="array" ref="G76">--instant_loan_campaign_uttarpradesh</f>
        <v>#NAME?</v>
      </c>
      <c r="H76">
        <v>3908</v>
      </c>
      <c r="I76" t="s">
        <v>2589</v>
      </c>
      <c r="J76" t="s">
        <v>2061</v>
      </c>
      <c r="K76" t="s">
        <v>573</v>
      </c>
      <c r="L76" t="s">
        <v>80</v>
      </c>
      <c r="M76">
        <v>39080017960326</v>
      </c>
      <c r="N76" t="s">
        <v>2590</v>
      </c>
      <c r="O76">
        <v>25.6</v>
      </c>
      <c r="P76">
        <v>25.6</v>
      </c>
      <c r="Q76" t="s">
        <v>2591</v>
      </c>
      <c r="R76">
        <v>79600</v>
      </c>
      <c r="S76">
        <v>3514</v>
      </c>
    </row>
    <row r="77" spans="1:19" x14ac:dyDescent="0.25">
      <c r="A77" t="s">
        <v>2191</v>
      </c>
      <c r="B77" t="s">
        <v>2192</v>
      </c>
      <c r="C77" t="s">
        <v>124</v>
      </c>
      <c r="D77" t="s">
        <v>21</v>
      </c>
      <c r="E77" t="s">
        <v>22</v>
      </c>
      <c r="F77" t="s">
        <v>131</v>
      </c>
      <c r="G77" t="s">
        <v>24</v>
      </c>
      <c r="H77">
        <v>1978</v>
      </c>
      <c r="I77" t="s">
        <v>2193</v>
      </c>
      <c r="J77" t="s">
        <v>512</v>
      </c>
      <c r="K77" t="s">
        <v>371</v>
      </c>
      <c r="L77" t="s">
        <v>59</v>
      </c>
      <c r="M77">
        <v>19780017960386</v>
      </c>
      <c r="N77" t="s">
        <v>2194</v>
      </c>
      <c r="O77">
        <v>22.7</v>
      </c>
      <c r="P77">
        <v>22.7</v>
      </c>
      <c r="Q77" t="s">
        <v>2195</v>
      </c>
      <c r="R77">
        <v>78474</v>
      </c>
      <c r="S77">
        <v>3514</v>
      </c>
    </row>
    <row r="78" spans="1:19" x14ac:dyDescent="0.25">
      <c r="A78" t="s">
        <v>1233</v>
      </c>
      <c r="B78" t="s">
        <v>1234</v>
      </c>
      <c r="C78" t="s">
        <v>21</v>
      </c>
      <c r="D78" t="s">
        <v>21</v>
      </c>
      <c r="E78" t="s">
        <v>22</v>
      </c>
      <c r="F78" t="s">
        <v>56</v>
      </c>
      <c r="G78" t="s">
        <v>85</v>
      </c>
      <c r="H78">
        <v>2681</v>
      </c>
      <c r="I78" t="s">
        <v>631</v>
      </c>
      <c r="J78" t="s">
        <v>371</v>
      </c>
      <c r="K78" t="s">
        <v>371</v>
      </c>
      <c r="L78" t="s">
        <v>59</v>
      </c>
      <c r="M78">
        <v>26810017962122</v>
      </c>
      <c r="N78" t="s">
        <v>1235</v>
      </c>
      <c r="O78">
        <v>23.6</v>
      </c>
      <c r="P78">
        <v>23.6</v>
      </c>
      <c r="Q78" t="s">
        <v>1236</v>
      </c>
      <c r="R78">
        <v>78410</v>
      </c>
      <c r="S78">
        <v>3514</v>
      </c>
    </row>
    <row r="79" spans="1:19" x14ac:dyDescent="0.25">
      <c r="A79" t="s">
        <v>3519</v>
      </c>
      <c r="B79" t="s">
        <v>3520</v>
      </c>
      <c r="C79" t="s">
        <v>560</v>
      </c>
      <c r="D79" t="s">
        <v>3521</v>
      </c>
      <c r="E79" t="s">
        <v>22</v>
      </c>
      <c r="F79" t="s">
        <v>3522</v>
      </c>
      <c r="G79" t="s">
        <v>3523</v>
      </c>
      <c r="H79">
        <v>3184</v>
      </c>
      <c r="I79" t="s">
        <v>3524</v>
      </c>
      <c r="J79" t="s">
        <v>313</v>
      </c>
      <c r="K79" t="s">
        <v>314</v>
      </c>
      <c r="L79" t="s">
        <v>135</v>
      </c>
      <c r="M79">
        <v>31840017961617</v>
      </c>
      <c r="N79" t="s">
        <v>3525</v>
      </c>
      <c r="O79">
        <v>23.2</v>
      </c>
      <c r="P79">
        <v>22.6</v>
      </c>
      <c r="Q79" t="s">
        <v>3526</v>
      </c>
      <c r="R79">
        <v>78250</v>
      </c>
      <c r="S79">
        <v>3514</v>
      </c>
    </row>
    <row r="80" spans="1:19" x14ac:dyDescent="0.25">
      <c r="A80" t="s">
        <v>4023</v>
      </c>
      <c r="B80" t="s">
        <v>3848</v>
      </c>
      <c r="C80" t="s">
        <v>124</v>
      </c>
      <c r="D80" t="s">
        <v>21</v>
      </c>
      <c r="E80" t="s">
        <v>22</v>
      </c>
      <c r="F80" t="s">
        <v>56</v>
      </c>
      <c r="G80" t="s">
        <v>24</v>
      </c>
      <c r="H80">
        <v>2783</v>
      </c>
      <c r="I80" t="s">
        <v>4024</v>
      </c>
      <c r="J80" t="s">
        <v>524</v>
      </c>
      <c r="K80" t="s">
        <v>525</v>
      </c>
      <c r="L80" t="s">
        <v>225</v>
      </c>
      <c r="M80">
        <v>27830017959413</v>
      </c>
      <c r="N80" t="s">
        <v>4025</v>
      </c>
      <c r="O80">
        <v>23.6</v>
      </c>
      <c r="P80">
        <v>23.54</v>
      </c>
      <c r="Q80" t="s">
        <v>826</v>
      </c>
      <c r="R80">
        <v>78000</v>
      </c>
      <c r="S80">
        <v>3514</v>
      </c>
    </row>
    <row r="81" spans="1:19" x14ac:dyDescent="0.25">
      <c r="A81" t="s">
        <v>1000</v>
      </c>
      <c r="B81" t="s">
        <v>1001</v>
      </c>
      <c r="C81" t="s">
        <v>21</v>
      </c>
      <c r="D81" t="s">
        <v>21</v>
      </c>
      <c r="E81" t="s">
        <v>22</v>
      </c>
      <c r="F81" t="s">
        <v>188</v>
      </c>
      <c r="G81" t="s">
        <v>189</v>
      </c>
      <c r="H81">
        <v>2101</v>
      </c>
      <c r="I81" t="s">
        <v>1002</v>
      </c>
      <c r="J81" t="s">
        <v>1003</v>
      </c>
      <c r="K81" t="s">
        <v>446</v>
      </c>
      <c r="L81" t="s">
        <v>225</v>
      </c>
      <c r="M81">
        <v>21010017961119</v>
      </c>
      <c r="N81" t="s">
        <v>1004</v>
      </c>
      <c r="O81">
        <v>35</v>
      </c>
      <c r="P81">
        <v>35</v>
      </c>
      <c r="Q81" t="s">
        <v>1005</v>
      </c>
      <c r="R81">
        <v>75931</v>
      </c>
      <c r="S81">
        <v>2343</v>
      </c>
    </row>
    <row r="82" spans="1:19" x14ac:dyDescent="0.25">
      <c r="A82" t="s">
        <v>1807</v>
      </c>
      <c r="B82" t="s">
        <v>1808</v>
      </c>
      <c r="C82" t="s">
        <v>124</v>
      </c>
      <c r="D82" t="s">
        <v>21</v>
      </c>
      <c r="E82" t="s">
        <v>22</v>
      </c>
      <c r="F82" t="s">
        <v>56</v>
      </c>
      <c r="G82" t="s">
        <v>24</v>
      </c>
      <c r="H82">
        <v>1863</v>
      </c>
      <c r="I82" t="s">
        <v>1809</v>
      </c>
      <c r="J82" t="s">
        <v>997</v>
      </c>
      <c r="K82" t="s">
        <v>446</v>
      </c>
      <c r="L82" t="s">
        <v>225</v>
      </c>
      <c r="M82">
        <v>18630017959529</v>
      </c>
      <c r="N82" t="s">
        <v>1810</v>
      </c>
      <c r="O82">
        <v>35.9</v>
      </c>
      <c r="P82">
        <v>25.9</v>
      </c>
      <c r="Q82" t="s">
        <v>1811</v>
      </c>
      <c r="R82">
        <v>75300</v>
      </c>
      <c r="S82">
        <v>3514</v>
      </c>
    </row>
    <row r="83" spans="1:19" x14ac:dyDescent="0.25">
      <c r="A83" t="s">
        <v>4036</v>
      </c>
      <c r="B83" t="s">
        <v>4037</v>
      </c>
      <c r="C83" t="s">
        <v>21</v>
      </c>
      <c r="D83" t="s">
        <v>21</v>
      </c>
      <c r="E83" t="s">
        <v>22</v>
      </c>
      <c r="F83" t="s">
        <v>56</v>
      </c>
      <c r="G83" t="e" cm="1">
        <f t="array" ref="G83">--instant_loan_campaign_uttarpradesh_hindi</f>
        <v>#NAME?</v>
      </c>
      <c r="H83">
        <v>3408</v>
      </c>
      <c r="I83" t="s">
        <v>4038</v>
      </c>
      <c r="J83" t="s">
        <v>4039</v>
      </c>
      <c r="K83" t="s">
        <v>573</v>
      </c>
      <c r="L83" t="s">
        <v>80</v>
      </c>
      <c r="M83">
        <v>34080017963461</v>
      </c>
      <c r="N83" t="s">
        <v>4040</v>
      </c>
      <c r="O83">
        <v>30.5</v>
      </c>
      <c r="P83">
        <v>30.5</v>
      </c>
      <c r="Q83" t="s">
        <v>4041</v>
      </c>
      <c r="R83">
        <v>75035</v>
      </c>
      <c r="S83">
        <v>3514</v>
      </c>
    </row>
    <row r="84" spans="1:19" x14ac:dyDescent="0.25">
      <c r="A84" t="s">
        <v>2294</v>
      </c>
      <c r="B84" t="s">
        <v>1767</v>
      </c>
      <c r="C84" t="s">
        <v>21</v>
      </c>
      <c r="D84" t="s">
        <v>21</v>
      </c>
      <c r="E84" t="s">
        <v>100</v>
      </c>
      <c r="F84" t="s">
        <v>116</v>
      </c>
      <c r="G84" t="s">
        <v>24</v>
      </c>
      <c r="H84">
        <v>3604</v>
      </c>
      <c r="I84" t="s">
        <v>2295</v>
      </c>
      <c r="J84" t="s">
        <v>2296</v>
      </c>
      <c r="K84" t="s">
        <v>434</v>
      </c>
      <c r="L84" t="s">
        <v>59</v>
      </c>
      <c r="M84">
        <v>36040017958691</v>
      </c>
      <c r="N84" t="s">
        <v>2297</v>
      </c>
      <c r="O84">
        <v>23.2</v>
      </c>
      <c r="P84">
        <v>23.2</v>
      </c>
      <c r="Q84" t="s">
        <v>2298</v>
      </c>
      <c r="R84">
        <v>74435</v>
      </c>
      <c r="S84">
        <v>3514</v>
      </c>
    </row>
    <row r="85" spans="1:19" x14ac:dyDescent="0.25">
      <c r="A85" t="s">
        <v>1368</v>
      </c>
      <c r="B85" t="s">
        <v>1369</v>
      </c>
      <c r="C85" t="s">
        <v>124</v>
      </c>
      <c r="D85" t="s">
        <v>21</v>
      </c>
      <c r="E85" t="s">
        <v>22</v>
      </c>
      <c r="F85" t="s">
        <v>56</v>
      </c>
      <c r="G85" t="s">
        <v>24</v>
      </c>
      <c r="H85">
        <v>3471</v>
      </c>
      <c r="I85" t="s">
        <v>1370</v>
      </c>
      <c r="J85" t="s">
        <v>1371</v>
      </c>
      <c r="K85" t="s">
        <v>134</v>
      </c>
      <c r="L85" t="s">
        <v>135</v>
      </c>
      <c r="M85">
        <v>34710017962310</v>
      </c>
      <c r="N85" t="s">
        <v>1372</v>
      </c>
      <c r="O85">
        <v>22</v>
      </c>
      <c r="P85">
        <v>22</v>
      </c>
      <c r="Q85" t="s">
        <v>1373</v>
      </c>
      <c r="R85">
        <v>74130</v>
      </c>
      <c r="S85">
        <v>3514</v>
      </c>
    </row>
    <row r="86" spans="1:19" x14ac:dyDescent="0.25">
      <c r="A86" t="s">
        <v>1955</v>
      </c>
      <c r="B86" t="s">
        <v>1956</v>
      </c>
      <c r="C86" t="s">
        <v>21</v>
      </c>
      <c r="D86" t="s">
        <v>21</v>
      </c>
      <c r="E86" t="s">
        <v>100</v>
      </c>
      <c r="F86" t="s">
        <v>101</v>
      </c>
      <c r="G86" t="s">
        <v>24</v>
      </c>
      <c r="H86">
        <v>1205</v>
      </c>
      <c r="I86" t="s">
        <v>1957</v>
      </c>
      <c r="J86" t="s">
        <v>784</v>
      </c>
      <c r="K86" t="s">
        <v>44</v>
      </c>
      <c r="L86" t="s">
        <v>45</v>
      </c>
      <c r="M86">
        <v>12050017961943</v>
      </c>
      <c r="N86" t="s">
        <v>1958</v>
      </c>
      <c r="O86">
        <v>24.7</v>
      </c>
      <c r="P86">
        <v>21.2</v>
      </c>
      <c r="Q86" t="s">
        <v>1959</v>
      </c>
      <c r="R86">
        <v>73000</v>
      </c>
      <c r="S86">
        <v>3514</v>
      </c>
    </row>
    <row r="87" spans="1:19" x14ac:dyDescent="0.25">
      <c r="A87" t="s">
        <v>3174</v>
      </c>
      <c r="B87" t="s">
        <v>3175</v>
      </c>
      <c r="C87" t="s">
        <v>21</v>
      </c>
      <c r="D87" t="s">
        <v>21</v>
      </c>
      <c r="E87" t="s">
        <v>100</v>
      </c>
      <c r="F87" t="s">
        <v>101</v>
      </c>
      <c r="G87" t="s">
        <v>24</v>
      </c>
      <c r="H87">
        <v>805</v>
      </c>
      <c r="I87" t="s">
        <v>1851</v>
      </c>
      <c r="J87" t="s">
        <v>1467</v>
      </c>
      <c r="K87" t="s">
        <v>476</v>
      </c>
      <c r="L87" t="s">
        <v>45</v>
      </c>
      <c r="M87">
        <v>8050017961635</v>
      </c>
      <c r="N87" t="s">
        <v>3176</v>
      </c>
      <c r="O87">
        <v>20.8</v>
      </c>
      <c r="P87">
        <v>20.8</v>
      </c>
      <c r="Q87" t="s">
        <v>3177</v>
      </c>
      <c r="R87">
        <v>73000</v>
      </c>
      <c r="S87">
        <v>3514</v>
      </c>
    </row>
    <row r="88" spans="1:19" x14ac:dyDescent="0.25">
      <c r="A88" t="s">
        <v>1982</v>
      </c>
      <c r="B88" t="s">
        <v>1983</v>
      </c>
      <c r="C88" t="s">
        <v>124</v>
      </c>
      <c r="D88" t="s">
        <v>21</v>
      </c>
      <c r="E88" t="s">
        <v>22</v>
      </c>
      <c r="F88" t="s">
        <v>131</v>
      </c>
      <c r="G88" t="s">
        <v>24</v>
      </c>
      <c r="H88">
        <v>1636</v>
      </c>
      <c r="I88" t="s">
        <v>1984</v>
      </c>
      <c r="J88" t="s">
        <v>1985</v>
      </c>
      <c r="K88" t="s">
        <v>1986</v>
      </c>
      <c r="L88" t="s">
        <v>80</v>
      </c>
      <c r="M88">
        <v>16360017963607</v>
      </c>
      <c r="N88" t="s">
        <v>1987</v>
      </c>
      <c r="O88">
        <v>21.8</v>
      </c>
      <c r="P88">
        <v>21.3</v>
      </c>
      <c r="Q88" t="s">
        <v>1988</v>
      </c>
      <c r="R88">
        <v>72400</v>
      </c>
      <c r="S88">
        <v>3514</v>
      </c>
    </row>
    <row r="89" spans="1:19" x14ac:dyDescent="0.25">
      <c r="A89" t="s">
        <v>4153</v>
      </c>
      <c r="B89" t="s">
        <v>4154</v>
      </c>
      <c r="C89" t="s">
        <v>21</v>
      </c>
      <c r="D89" t="s">
        <v>21</v>
      </c>
      <c r="E89" t="s">
        <v>100</v>
      </c>
      <c r="F89" t="s">
        <v>2306</v>
      </c>
      <c r="G89" t="s">
        <v>24</v>
      </c>
      <c r="H89">
        <v>1282</v>
      </c>
      <c r="I89" t="s">
        <v>4155</v>
      </c>
      <c r="J89" t="s">
        <v>3125</v>
      </c>
      <c r="K89" t="s">
        <v>284</v>
      </c>
      <c r="L89" t="s">
        <v>225</v>
      </c>
      <c r="M89">
        <v>12820017958372</v>
      </c>
      <c r="N89" t="s">
        <v>4156</v>
      </c>
      <c r="O89">
        <v>21.4</v>
      </c>
      <c r="P89">
        <v>21.4</v>
      </c>
      <c r="Q89" t="s">
        <v>4157</v>
      </c>
      <c r="R89">
        <v>72115</v>
      </c>
      <c r="S89">
        <v>3514</v>
      </c>
    </row>
    <row r="90" spans="1:19" x14ac:dyDescent="0.25">
      <c r="A90" t="s">
        <v>2852</v>
      </c>
      <c r="B90" t="s">
        <v>2853</v>
      </c>
      <c r="C90" t="s">
        <v>21</v>
      </c>
      <c r="D90" t="s">
        <v>21</v>
      </c>
      <c r="E90" t="s">
        <v>22</v>
      </c>
      <c r="F90" t="s">
        <v>131</v>
      </c>
      <c r="G90" t="s">
        <v>2854</v>
      </c>
      <c r="H90">
        <v>783</v>
      </c>
      <c r="I90" t="s">
        <v>2855</v>
      </c>
      <c r="J90" t="s">
        <v>2856</v>
      </c>
      <c r="K90" t="s">
        <v>298</v>
      </c>
      <c r="L90" t="s">
        <v>28</v>
      </c>
      <c r="M90">
        <v>7830017960652</v>
      </c>
      <c r="N90" t="s">
        <v>2857</v>
      </c>
      <c r="O90">
        <v>20.21</v>
      </c>
      <c r="P90">
        <v>20.21</v>
      </c>
      <c r="Q90" t="s">
        <v>2858</v>
      </c>
      <c r="R90">
        <v>71000</v>
      </c>
      <c r="S90">
        <v>3514</v>
      </c>
    </row>
    <row r="91" spans="1:19" x14ac:dyDescent="0.25">
      <c r="A91" t="s">
        <v>611</v>
      </c>
      <c r="B91" t="s">
        <v>612</v>
      </c>
      <c r="C91" t="s">
        <v>354</v>
      </c>
      <c r="D91" t="s">
        <v>354</v>
      </c>
      <c r="E91" t="s">
        <v>22</v>
      </c>
      <c r="F91" t="s">
        <v>613</v>
      </c>
      <c r="G91" t="s">
        <v>85</v>
      </c>
      <c r="H91">
        <v>3744</v>
      </c>
      <c r="I91" t="s">
        <v>614</v>
      </c>
      <c r="J91" t="s">
        <v>370</v>
      </c>
      <c r="K91" t="s">
        <v>371</v>
      </c>
      <c r="L91" t="s">
        <v>59</v>
      </c>
      <c r="M91">
        <v>37440017961351</v>
      </c>
      <c r="N91" t="s">
        <v>615</v>
      </c>
      <c r="O91">
        <v>35.6</v>
      </c>
      <c r="P91">
        <v>23.6</v>
      </c>
      <c r="Q91" t="s">
        <v>616</v>
      </c>
      <c r="R91">
        <v>70100</v>
      </c>
      <c r="S91">
        <v>3514</v>
      </c>
    </row>
    <row r="92" spans="1:19" x14ac:dyDescent="0.25">
      <c r="A92" t="s">
        <v>727</v>
      </c>
      <c r="B92" t="s">
        <v>728</v>
      </c>
      <c r="C92" t="s">
        <v>21</v>
      </c>
      <c r="D92" t="s">
        <v>21</v>
      </c>
      <c r="E92" t="s">
        <v>100</v>
      </c>
      <c r="F92" t="s">
        <v>101</v>
      </c>
      <c r="G92" t="s">
        <v>24</v>
      </c>
      <c r="H92">
        <v>2211</v>
      </c>
      <c r="I92" t="s">
        <v>729</v>
      </c>
      <c r="J92" t="s">
        <v>322</v>
      </c>
      <c r="K92" t="s">
        <v>322</v>
      </c>
      <c r="L92" t="s">
        <v>45</v>
      </c>
      <c r="M92">
        <v>22110017959238</v>
      </c>
      <c r="N92" t="s">
        <v>730</v>
      </c>
      <c r="O92">
        <v>20.8</v>
      </c>
      <c r="P92">
        <v>20.8</v>
      </c>
      <c r="Q92" t="s">
        <v>731</v>
      </c>
      <c r="R92">
        <v>70000</v>
      </c>
      <c r="S92">
        <v>3514</v>
      </c>
    </row>
    <row r="93" spans="1:19" x14ac:dyDescent="0.25">
      <c r="A93" t="s">
        <v>810</v>
      </c>
      <c r="B93" t="s">
        <v>811</v>
      </c>
      <c r="C93" t="s">
        <v>124</v>
      </c>
      <c r="D93" t="s">
        <v>21</v>
      </c>
      <c r="E93" t="s">
        <v>22</v>
      </c>
      <c r="F93" t="s">
        <v>280</v>
      </c>
      <c r="G93" t="s">
        <v>24</v>
      </c>
      <c r="H93">
        <v>149</v>
      </c>
      <c r="I93" t="s">
        <v>812</v>
      </c>
      <c r="J93" t="s">
        <v>813</v>
      </c>
      <c r="K93" t="s">
        <v>749</v>
      </c>
      <c r="L93" t="s">
        <v>176</v>
      </c>
      <c r="M93">
        <v>1490017962545</v>
      </c>
      <c r="N93" t="s">
        <v>814</v>
      </c>
      <c r="O93">
        <v>20.2</v>
      </c>
      <c r="P93">
        <v>20.2</v>
      </c>
      <c r="Q93" t="s">
        <v>815</v>
      </c>
      <c r="R93">
        <v>70000</v>
      </c>
      <c r="S93">
        <v>3514</v>
      </c>
    </row>
    <row r="94" spans="1:19" x14ac:dyDescent="0.25">
      <c r="A94" t="s">
        <v>3063</v>
      </c>
      <c r="B94" t="s">
        <v>3064</v>
      </c>
      <c r="C94" t="s">
        <v>21</v>
      </c>
      <c r="D94" t="s">
        <v>21</v>
      </c>
      <c r="E94" t="s">
        <v>22</v>
      </c>
      <c r="F94" t="s">
        <v>56</v>
      </c>
      <c r="G94" t="s">
        <v>497</v>
      </c>
      <c r="H94">
        <v>1973</v>
      </c>
      <c r="I94" t="s">
        <v>3065</v>
      </c>
      <c r="J94" t="s">
        <v>3066</v>
      </c>
      <c r="K94" t="s">
        <v>44</v>
      </c>
      <c r="L94" t="s">
        <v>45</v>
      </c>
      <c r="M94">
        <v>19730017963259</v>
      </c>
      <c r="N94" t="s">
        <v>3067</v>
      </c>
      <c r="O94">
        <v>20</v>
      </c>
      <c r="P94">
        <v>20</v>
      </c>
      <c r="Q94" t="s">
        <v>3068</v>
      </c>
      <c r="R94">
        <v>70000</v>
      </c>
      <c r="S94">
        <v>3514</v>
      </c>
    </row>
    <row r="95" spans="1:19" x14ac:dyDescent="0.25">
      <c r="A95" t="s">
        <v>3516</v>
      </c>
      <c r="B95" t="s">
        <v>3517</v>
      </c>
      <c r="C95" t="s">
        <v>124</v>
      </c>
      <c r="D95" t="s">
        <v>21</v>
      </c>
      <c r="E95" t="s">
        <v>22</v>
      </c>
      <c r="F95" t="s">
        <v>56</v>
      </c>
      <c r="G95" t="s">
        <v>24</v>
      </c>
      <c r="H95">
        <v>862</v>
      </c>
      <c r="I95" t="s">
        <v>1466</v>
      </c>
      <c r="J95" t="s">
        <v>1467</v>
      </c>
      <c r="K95" t="s">
        <v>476</v>
      </c>
      <c r="L95" t="s">
        <v>45</v>
      </c>
      <c r="M95">
        <v>8620017959504</v>
      </c>
      <c r="N95" t="s">
        <v>1856</v>
      </c>
      <c r="O95">
        <v>22.7</v>
      </c>
      <c r="P95">
        <v>22.7</v>
      </c>
      <c r="Q95" t="s">
        <v>3518</v>
      </c>
      <c r="R95">
        <v>70000</v>
      </c>
      <c r="S95">
        <v>3514</v>
      </c>
    </row>
    <row r="96" spans="1:19" x14ac:dyDescent="0.25">
      <c r="A96" t="s">
        <v>1623</v>
      </c>
      <c r="B96" t="s">
        <v>1624</v>
      </c>
      <c r="C96" t="s">
        <v>21</v>
      </c>
      <c r="D96" t="s">
        <v>21</v>
      </c>
      <c r="E96" t="s">
        <v>100</v>
      </c>
      <c r="F96" t="s">
        <v>734</v>
      </c>
      <c r="G96" t="s">
        <v>24</v>
      </c>
      <c r="H96">
        <v>1271</v>
      </c>
      <c r="I96" t="s">
        <v>1625</v>
      </c>
      <c r="J96" t="s">
        <v>1626</v>
      </c>
      <c r="K96" t="s">
        <v>95</v>
      </c>
      <c r="L96" t="s">
        <v>36</v>
      </c>
      <c r="M96">
        <v>12710017962404</v>
      </c>
      <c r="N96" t="s">
        <v>1627</v>
      </c>
      <c r="O96">
        <v>22.466000000000001</v>
      </c>
      <c r="P96">
        <v>22.466000000000001</v>
      </c>
      <c r="Q96" t="s">
        <v>1628</v>
      </c>
      <c r="R96">
        <v>69400</v>
      </c>
      <c r="S96">
        <v>3514</v>
      </c>
    </row>
    <row r="97" spans="1:19" x14ac:dyDescent="0.25">
      <c r="A97" t="s">
        <v>2606</v>
      </c>
      <c r="B97" t="s">
        <v>2607</v>
      </c>
      <c r="C97" t="s">
        <v>21</v>
      </c>
      <c r="D97" t="s">
        <v>21</v>
      </c>
      <c r="E97" t="s">
        <v>22</v>
      </c>
      <c r="F97" t="s">
        <v>188</v>
      </c>
      <c r="G97" t="s">
        <v>2608</v>
      </c>
      <c r="H97">
        <v>3345</v>
      </c>
      <c r="I97" t="s">
        <v>2609</v>
      </c>
      <c r="J97" t="s">
        <v>1032</v>
      </c>
      <c r="K97" t="s">
        <v>142</v>
      </c>
      <c r="L97" t="s">
        <v>135</v>
      </c>
      <c r="M97">
        <v>33450017960821</v>
      </c>
      <c r="N97" t="s">
        <v>2610</v>
      </c>
      <c r="O97">
        <v>22.3</v>
      </c>
      <c r="P97">
        <v>20.3</v>
      </c>
      <c r="Q97" t="s">
        <v>2611</v>
      </c>
      <c r="R97">
        <v>69000</v>
      </c>
      <c r="S97">
        <v>3514</v>
      </c>
    </row>
    <row r="98" spans="1:19" x14ac:dyDescent="0.25">
      <c r="A98" t="s">
        <v>2044</v>
      </c>
      <c r="B98" s="1">
        <v>44873.391724537039</v>
      </c>
      <c r="C98" t="s">
        <v>124</v>
      </c>
      <c r="D98" t="s">
        <v>21</v>
      </c>
      <c r="E98" t="s">
        <v>22</v>
      </c>
      <c r="F98" t="s">
        <v>56</v>
      </c>
      <c r="G98" t="s">
        <v>24</v>
      </c>
      <c r="H98">
        <v>1318</v>
      </c>
      <c r="I98" t="s">
        <v>2045</v>
      </c>
      <c r="J98" t="s">
        <v>1078</v>
      </c>
      <c r="K98" t="s">
        <v>198</v>
      </c>
      <c r="L98" t="s">
        <v>176</v>
      </c>
      <c r="M98">
        <v>13180017959184</v>
      </c>
      <c r="N98" t="s">
        <v>2046</v>
      </c>
      <c r="O98">
        <v>24.4</v>
      </c>
      <c r="P98">
        <v>24.4</v>
      </c>
      <c r="Q98" t="s">
        <v>2047</v>
      </c>
      <c r="R98">
        <v>68000</v>
      </c>
      <c r="S98">
        <v>3514</v>
      </c>
    </row>
    <row r="99" spans="1:19" x14ac:dyDescent="0.25">
      <c r="A99" t="s">
        <v>3553</v>
      </c>
      <c r="B99" s="1">
        <v>44905.40730324074</v>
      </c>
      <c r="C99" t="s">
        <v>21</v>
      </c>
      <c r="D99" t="s">
        <v>21</v>
      </c>
      <c r="E99" t="s">
        <v>100</v>
      </c>
      <c r="F99" t="s">
        <v>734</v>
      </c>
      <c r="G99" t="s">
        <v>24</v>
      </c>
      <c r="H99">
        <v>3923</v>
      </c>
      <c r="I99" t="s">
        <v>3554</v>
      </c>
      <c r="J99" t="s">
        <v>1877</v>
      </c>
      <c r="K99" t="s">
        <v>306</v>
      </c>
      <c r="L99" t="s">
        <v>59</v>
      </c>
      <c r="M99">
        <v>39230017961467</v>
      </c>
      <c r="N99" t="s">
        <v>3555</v>
      </c>
      <c r="O99">
        <v>40.4</v>
      </c>
      <c r="P99">
        <v>20.3</v>
      </c>
      <c r="Q99" t="s">
        <v>3556</v>
      </c>
      <c r="R99">
        <v>67767</v>
      </c>
      <c r="S99">
        <v>3514</v>
      </c>
    </row>
    <row r="100" spans="1:19" x14ac:dyDescent="0.25">
      <c r="A100" t="s">
        <v>4109</v>
      </c>
      <c r="B100" t="s">
        <v>4110</v>
      </c>
      <c r="C100" t="s">
        <v>124</v>
      </c>
      <c r="D100" t="s">
        <v>21</v>
      </c>
      <c r="E100" t="s">
        <v>22</v>
      </c>
      <c r="F100" t="s">
        <v>56</v>
      </c>
      <c r="G100" t="s">
        <v>24</v>
      </c>
      <c r="H100">
        <v>2466</v>
      </c>
      <c r="I100" t="s">
        <v>4111</v>
      </c>
      <c r="J100" t="s">
        <v>4112</v>
      </c>
      <c r="K100" t="s">
        <v>1106</v>
      </c>
      <c r="L100" t="s">
        <v>80</v>
      </c>
      <c r="M100">
        <v>24660017959380</v>
      </c>
      <c r="N100" t="s">
        <v>4113</v>
      </c>
      <c r="O100">
        <v>19.899999999999999</v>
      </c>
      <c r="P100">
        <v>19.899999999999999</v>
      </c>
      <c r="Q100" t="s">
        <v>4114</v>
      </c>
      <c r="R100">
        <v>67284</v>
      </c>
      <c r="S100">
        <v>3514</v>
      </c>
    </row>
    <row r="101" spans="1:19" x14ac:dyDescent="0.25">
      <c r="A101" t="s">
        <v>4301</v>
      </c>
      <c r="B101" t="s">
        <v>4302</v>
      </c>
      <c r="C101" t="s">
        <v>21</v>
      </c>
      <c r="D101" t="s">
        <v>21</v>
      </c>
      <c r="E101" t="s">
        <v>22</v>
      </c>
      <c r="F101" t="s">
        <v>56</v>
      </c>
      <c r="G101" t="e" cm="1">
        <f t="array" ref="G101">--instant_loan_bangalore_karanataka</f>
        <v>#NAME?</v>
      </c>
      <c r="H101">
        <v>2519</v>
      </c>
      <c r="I101" t="s">
        <v>4303</v>
      </c>
      <c r="J101" t="s">
        <v>2182</v>
      </c>
      <c r="K101" t="s">
        <v>58</v>
      </c>
      <c r="L101" t="s">
        <v>59</v>
      </c>
      <c r="M101">
        <v>25190017961485</v>
      </c>
      <c r="N101" t="s">
        <v>4304</v>
      </c>
      <c r="O101">
        <v>21</v>
      </c>
      <c r="P101">
        <v>20.8</v>
      </c>
      <c r="Q101" t="s">
        <v>4305</v>
      </c>
      <c r="R101">
        <v>67000</v>
      </c>
      <c r="S101">
        <v>3514</v>
      </c>
    </row>
    <row r="102" spans="1:19" x14ac:dyDescent="0.25">
      <c r="A102" t="s">
        <v>3453</v>
      </c>
      <c r="B102" t="s">
        <v>3454</v>
      </c>
      <c r="C102" t="s">
        <v>124</v>
      </c>
      <c r="D102" t="s">
        <v>21</v>
      </c>
      <c r="E102" t="s">
        <v>22</v>
      </c>
      <c r="F102" t="s">
        <v>56</v>
      </c>
      <c r="G102" t="s">
        <v>24</v>
      </c>
      <c r="H102">
        <v>1110</v>
      </c>
      <c r="I102" t="s">
        <v>3455</v>
      </c>
      <c r="J102" t="s">
        <v>419</v>
      </c>
      <c r="K102" t="s">
        <v>420</v>
      </c>
      <c r="L102" t="s">
        <v>59</v>
      </c>
      <c r="M102">
        <v>11100017959888</v>
      </c>
      <c r="N102" t="s">
        <v>3456</v>
      </c>
      <c r="O102">
        <v>22.2</v>
      </c>
      <c r="P102">
        <v>21.1</v>
      </c>
      <c r="Q102" t="s">
        <v>3457</v>
      </c>
      <c r="R102">
        <v>66300</v>
      </c>
      <c r="S102">
        <v>3514</v>
      </c>
    </row>
    <row r="103" spans="1:19" x14ac:dyDescent="0.25">
      <c r="A103" t="s">
        <v>2677</v>
      </c>
      <c r="B103" s="1">
        <v>44659.423055555555</v>
      </c>
      <c r="C103" t="s">
        <v>124</v>
      </c>
      <c r="D103" t="s">
        <v>21</v>
      </c>
      <c r="E103" t="s">
        <v>22</v>
      </c>
      <c r="F103" t="s">
        <v>56</v>
      </c>
      <c r="G103" t="s">
        <v>24</v>
      </c>
      <c r="H103">
        <v>544</v>
      </c>
      <c r="I103" t="s">
        <v>2678</v>
      </c>
      <c r="J103" t="s">
        <v>2679</v>
      </c>
      <c r="K103" t="s">
        <v>224</v>
      </c>
      <c r="L103" t="s">
        <v>225</v>
      </c>
      <c r="M103">
        <v>5440017962547</v>
      </c>
      <c r="N103" t="s">
        <v>2680</v>
      </c>
      <c r="O103">
        <v>19.8</v>
      </c>
      <c r="P103">
        <v>19.8</v>
      </c>
      <c r="Q103" t="s">
        <v>2681</v>
      </c>
      <c r="R103">
        <v>66000</v>
      </c>
      <c r="S103">
        <v>3514</v>
      </c>
    </row>
    <row r="104" spans="1:19" x14ac:dyDescent="0.25">
      <c r="A104" t="s">
        <v>2946</v>
      </c>
      <c r="B104" t="s">
        <v>2947</v>
      </c>
      <c r="C104" t="s">
        <v>21</v>
      </c>
      <c r="D104" t="s">
        <v>21</v>
      </c>
      <c r="E104" t="s">
        <v>22</v>
      </c>
      <c r="F104" t="s">
        <v>56</v>
      </c>
      <c r="G104" t="s">
        <v>630</v>
      </c>
      <c r="H104">
        <v>1886</v>
      </c>
      <c r="I104" t="s">
        <v>2948</v>
      </c>
      <c r="J104" t="s">
        <v>65</v>
      </c>
      <c r="K104" t="s">
        <v>58</v>
      </c>
      <c r="L104" t="s">
        <v>59</v>
      </c>
      <c r="M104">
        <v>18860017961562</v>
      </c>
      <c r="N104" t="s">
        <v>2851</v>
      </c>
      <c r="O104">
        <v>20.3</v>
      </c>
      <c r="P104">
        <v>20.3</v>
      </c>
      <c r="Q104" t="s">
        <v>2949</v>
      </c>
      <c r="R104">
        <v>66000</v>
      </c>
      <c r="S104">
        <v>3514</v>
      </c>
    </row>
    <row r="105" spans="1:19" x14ac:dyDescent="0.25">
      <c r="A105" t="s">
        <v>3448</v>
      </c>
      <c r="B105" t="s">
        <v>3449</v>
      </c>
      <c r="C105" t="s">
        <v>124</v>
      </c>
      <c r="D105" t="s">
        <v>21</v>
      </c>
      <c r="E105" t="s">
        <v>22</v>
      </c>
      <c r="F105" t="s">
        <v>56</v>
      </c>
      <c r="G105" t="s">
        <v>24</v>
      </c>
      <c r="H105">
        <v>1084</v>
      </c>
      <c r="I105" t="s">
        <v>3450</v>
      </c>
      <c r="J105" t="s">
        <v>760</v>
      </c>
      <c r="K105" t="s">
        <v>258</v>
      </c>
      <c r="L105" t="s">
        <v>135</v>
      </c>
      <c r="M105">
        <v>10840017963447</v>
      </c>
      <c r="N105" t="s">
        <v>3451</v>
      </c>
      <c r="O105">
        <v>21.48</v>
      </c>
      <c r="P105">
        <v>20.28</v>
      </c>
      <c r="Q105" t="s">
        <v>3452</v>
      </c>
      <c r="R105">
        <v>65035</v>
      </c>
      <c r="S105">
        <v>3514</v>
      </c>
    </row>
    <row r="106" spans="1:19" x14ac:dyDescent="0.25">
      <c r="A106" t="s">
        <v>122</v>
      </c>
      <c r="B106" t="s">
        <v>123</v>
      </c>
      <c r="C106" t="s">
        <v>124</v>
      </c>
      <c r="D106" t="s">
        <v>21</v>
      </c>
      <c r="E106" t="s">
        <v>22</v>
      </c>
      <c r="F106" t="s">
        <v>56</v>
      </c>
      <c r="G106" t="s">
        <v>24</v>
      </c>
      <c r="H106">
        <v>1789</v>
      </c>
      <c r="I106" t="s">
        <v>125</v>
      </c>
      <c r="J106" t="s">
        <v>126</v>
      </c>
      <c r="K106" t="s">
        <v>44</v>
      </c>
      <c r="L106" t="s">
        <v>45</v>
      </c>
      <c r="M106">
        <v>17890017961158</v>
      </c>
      <c r="N106" t="s">
        <v>127</v>
      </c>
      <c r="O106">
        <v>33.6</v>
      </c>
      <c r="P106">
        <v>29.1</v>
      </c>
      <c r="Q106" t="s">
        <v>128</v>
      </c>
      <c r="R106">
        <v>65000</v>
      </c>
      <c r="S106">
        <v>2343</v>
      </c>
    </row>
    <row r="107" spans="1:19" x14ac:dyDescent="0.25">
      <c r="A107" t="s">
        <v>4175</v>
      </c>
      <c r="B107" t="s">
        <v>4176</v>
      </c>
      <c r="C107" t="s">
        <v>124</v>
      </c>
      <c r="D107" t="s">
        <v>21</v>
      </c>
      <c r="E107" t="s">
        <v>22</v>
      </c>
      <c r="F107" t="s">
        <v>131</v>
      </c>
      <c r="G107" t="s">
        <v>24</v>
      </c>
      <c r="H107">
        <v>3821</v>
      </c>
      <c r="I107" t="s">
        <v>4177</v>
      </c>
      <c r="J107" t="s">
        <v>1799</v>
      </c>
      <c r="K107" t="s">
        <v>427</v>
      </c>
      <c r="L107" t="s">
        <v>59</v>
      </c>
      <c r="M107">
        <v>38210017959206</v>
      </c>
      <c r="N107" t="s">
        <v>4178</v>
      </c>
      <c r="O107">
        <v>21.3</v>
      </c>
      <c r="P107">
        <v>21.3</v>
      </c>
      <c r="Q107" t="s">
        <v>4179</v>
      </c>
      <c r="R107">
        <v>65000</v>
      </c>
      <c r="S107">
        <v>3514</v>
      </c>
    </row>
    <row r="108" spans="1:19" x14ac:dyDescent="0.25">
      <c r="A108" t="s">
        <v>4285</v>
      </c>
      <c r="B108" t="s">
        <v>4286</v>
      </c>
      <c r="C108" t="s">
        <v>21</v>
      </c>
      <c r="D108" t="s">
        <v>21</v>
      </c>
      <c r="E108" t="s">
        <v>22</v>
      </c>
      <c r="F108" t="s">
        <v>56</v>
      </c>
      <c r="G108" t="e" cm="1">
        <f t="array" ref="G108">--instant_loan_teleangana_telegu</f>
        <v>#NAME?</v>
      </c>
      <c r="H108">
        <v>614</v>
      </c>
      <c r="I108" t="s">
        <v>4287</v>
      </c>
      <c r="J108" t="s">
        <v>276</v>
      </c>
      <c r="K108" t="s">
        <v>150</v>
      </c>
      <c r="L108" t="s">
        <v>45</v>
      </c>
      <c r="M108">
        <v>6140017962573</v>
      </c>
      <c r="N108" t="s">
        <v>4288</v>
      </c>
      <c r="O108">
        <v>23.876999999999999</v>
      </c>
      <c r="P108">
        <v>20.376999999999999</v>
      </c>
      <c r="Q108" t="s">
        <v>4289</v>
      </c>
      <c r="R108">
        <v>64000</v>
      </c>
      <c r="S108">
        <v>3514</v>
      </c>
    </row>
    <row r="109" spans="1:19" x14ac:dyDescent="0.25">
      <c r="A109" t="s">
        <v>3270</v>
      </c>
      <c r="B109" t="s">
        <v>3271</v>
      </c>
      <c r="C109" t="s">
        <v>124</v>
      </c>
      <c r="D109" t="s">
        <v>21</v>
      </c>
      <c r="E109" t="s">
        <v>22</v>
      </c>
      <c r="F109" t="s">
        <v>56</v>
      </c>
      <c r="G109" t="s">
        <v>24</v>
      </c>
      <c r="H109">
        <v>3447</v>
      </c>
      <c r="I109" t="s">
        <v>3272</v>
      </c>
      <c r="J109" t="s">
        <v>784</v>
      </c>
      <c r="K109" t="s">
        <v>44</v>
      </c>
      <c r="L109" t="s">
        <v>45</v>
      </c>
      <c r="M109">
        <v>34470017961936</v>
      </c>
      <c r="N109" t="s">
        <v>3273</v>
      </c>
      <c r="O109">
        <v>20.8</v>
      </c>
      <c r="P109">
        <v>20.8</v>
      </c>
      <c r="Q109" t="s">
        <v>3274</v>
      </c>
      <c r="R109">
        <v>63992</v>
      </c>
      <c r="S109">
        <v>3514</v>
      </c>
    </row>
    <row r="110" spans="1:19" x14ac:dyDescent="0.25">
      <c r="A110" t="s">
        <v>2597</v>
      </c>
      <c r="B110" t="s">
        <v>2598</v>
      </c>
      <c r="C110" t="s">
        <v>21</v>
      </c>
      <c r="D110" t="s">
        <v>21</v>
      </c>
      <c r="E110" t="s">
        <v>22</v>
      </c>
      <c r="F110" t="s">
        <v>131</v>
      </c>
      <c r="G110" t="s">
        <v>722</v>
      </c>
      <c r="H110">
        <v>2165</v>
      </c>
      <c r="I110" t="s">
        <v>723</v>
      </c>
      <c r="J110" t="s">
        <v>724</v>
      </c>
      <c r="K110" t="s">
        <v>358</v>
      </c>
      <c r="L110" t="s">
        <v>135</v>
      </c>
      <c r="M110">
        <v>21650017959265</v>
      </c>
      <c r="N110" t="s">
        <v>202</v>
      </c>
      <c r="O110">
        <v>24.6</v>
      </c>
      <c r="P110">
        <v>19.28</v>
      </c>
      <c r="Q110" t="s">
        <v>2599</v>
      </c>
      <c r="R110">
        <v>63844</v>
      </c>
      <c r="S110">
        <v>3514</v>
      </c>
    </row>
    <row r="111" spans="1:19" x14ac:dyDescent="0.25">
      <c r="A111" t="s">
        <v>2474</v>
      </c>
      <c r="B111" s="1">
        <v>44690.701006944444</v>
      </c>
      <c r="C111" t="s">
        <v>21</v>
      </c>
      <c r="D111" t="s">
        <v>21</v>
      </c>
      <c r="E111" t="s">
        <v>22</v>
      </c>
      <c r="F111" t="s">
        <v>23</v>
      </c>
      <c r="G111" t="s">
        <v>684</v>
      </c>
      <c r="H111">
        <v>3374</v>
      </c>
      <c r="I111" t="s">
        <v>2475</v>
      </c>
      <c r="J111" t="s">
        <v>1461</v>
      </c>
      <c r="K111" t="s">
        <v>104</v>
      </c>
      <c r="L111" t="s">
        <v>80</v>
      </c>
      <c r="M111">
        <v>33740017962039</v>
      </c>
      <c r="N111" t="s">
        <v>2476</v>
      </c>
      <c r="O111">
        <v>18.64</v>
      </c>
      <c r="P111">
        <v>18.64</v>
      </c>
      <c r="Q111" t="s">
        <v>2477</v>
      </c>
      <c r="R111">
        <v>63035</v>
      </c>
      <c r="S111">
        <v>3514</v>
      </c>
    </row>
    <row r="112" spans="1:19" x14ac:dyDescent="0.25">
      <c r="A112" t="s">
        <v>3425</v>
      </c>
      <c r="B112" t="s">
        <v>3426</v>
      </c>
      <c r="C112" t="s">
        <v>21</v>
      </c>
      <c r="D112" t="s">
        <v>21</v>
      </c>
      <c r="E112" t="s">
        <v>22</v>
      </c>
      <c r="F112" t="s">
        <v>131</v>
      </c>
      <c r="G112" t="s">
        <v>1602</v>
      </c>
      <c r="H112">
        <v>3697</v>
      </c>
      <c r="I112" t="s">
        <v>3427</v>
      </c>
      <c r="J112" t="s">
        <v>3181</v>
      </c>
      <c r="K112" t="s">
        <v>434</v>
      </c>
      <c r="L112" t="s">
        <v>59</v>
      </c>
      <c r="M112">
        <v>36970017959482</v>
      </c>
      <c r="N112" t="s">
        <v>3428</v>
      </c>
      <c r="O112">
        <v>21.6</v>
      </c>
      <c r="P112">
        <v>21.6</v>
      </c>
      <c r="Q112" t="s">
        <v>3429</v>
      </c>
      <c r="R112">
        <v>63035</v>
      </c>
      <c r="S112">
        <v>3514</v>
      </c>
    </row>
    <row r="113" spans="1:19" x14ac:dyDescent="0.25">
      <c r="A113" t="s">
        <v>558</v>
      </c>
      <c r="B113" t="s">
        <v>559</v>
      </c>
      <c r="C113" t="s">
        <v>560</v>
      </c>
      <c r="D113" t="s">
        <v>354</v>
      </c>
      <c r="E113" t="s">
        <v>85</v>
      </c>
      <c r="F113" t="s">
        <v>85</v>
      </c>
      <c r="G113" t="s">
        <v>85</v>
      </c>
      <c r="H113">
        <v>3873</v>
      </c>
      <c r="I113" t="s">
        <v>561</v>
      </c>
      <c r="J113" t="s">
        <v>65</v>
      </c>
      <c r="K113" t="s">
        <v>58</v>
      </c>
      <c r="L113" t="s">
        <v>59</v>
      </c>
      <c r="M113">
        <v>38730017958779</v>
      </c>
      <c r="N113" t="s">
        <v>562</v>
      </c>
      <c r="O113">
        <v>22.6</v>
      </c>
      <c r="P113">
        <v>20</v>
      </c>
      <c r="Q113" t="s">
        <v>563</v>
      </c>
      <c r="R113">
        <v>62035</v>
      </c>
      <c r="S113">
        <v>3514</v>
      </c>
    </row>
    <row r="114" spans="1:19" x14ac:dyDescent="0.25">
      <c r="A114" t="s">
        <v>3891</v>
      </c>
      <c r="B114" t="s">
        <v>2335</v>
      </c>
      <c r="C114" t="s">
        <v>21</v>
      </c>
      <c r="D114" t="s">
        <v>21</v>
      </c>
      <c r="E114" t="s">
        <v>22</v>
      </c>
      <c r="F114" t="s">
        <v>280</v>
      </c>
      <c r="G114" t="s">
        <v>1060</v>
      </c>
      <c r="H114">
        <v>1334</v>
      </c>
      <c r="I114" t="s">
        <v>3892</v>
      </c>
      <c r="J114" t="s">
        <v>3364</v>
      </c>
      <c r="K114" t="s">
        <v>500</v>
      </c>
      <c r="L114" t="s">
        <v>36</v>
      </c>
      <c r="M114">
        <v>13340017962053</v>
      </c>
      <c r="N114" t="s">
        <v>3893</v>
      </c>
      <c r="O114">
        <v>17.8</v>
      </c>
      <c r="P114">
        <v>17.8</v>
      </c>
      <c r="Q114" t="s">
        <v>3894</v>
      </c>
      <c r="R114">
        <v>62000</v>
      </c>
      <c r="S114">
        <v>3514</v>
      </c>
    </row>
    <row r="115" spans="1:19" x14ac:dyDescent="0.25">
      <c r="A115" t="s">
        <v>2289</v>
      </c>
      <c r="B115" t="s">
        <v>2290</v>
      </c>
      <c r="C115" t="s">
        <v>21</v>
      </c>
      <c r="D115" t="s">
        <v>21</v>
      </c>
      <c r="E115" t="s">
        <v>100</v>
      </c>
      <c r="F115" t="s">
        <v>734</v>
      </c>
      <c r="G115" t="s">
        <v>24</v>
      </c>
      <c r="H115">
        <v>3486</v>
      </c>
      <c r="I115" t="s">
        <v>2291</v>
      </c>
      <c r="J115" t="s">
        <v>1689</v>
      </c>
      <c r="K115" t="s">
        <v>104</v>
      </c>
      <c r="L115" t="s">
        <v>80</v>
      </c>
      <c r="M115">
        <v>34860017958572</v>
      </c>
      <c r="N115" t="s">
        <v>2292</v>
      </c>
      <c r="O115">
        <v>17.8</v>
      </c>
      <c r="P115">
        <v>17.8</v>
      </c>
      <c r="Q115" t="s">
        <v>2293</v>
      </c>
      <c r="R115">
        <v>60120</v>
      </c>
      <c r="S115">
        <v>3514</v>
      </c>
    </row>
    <row r="116" spans="1:19" x14ac:dyDescent="0.25">
      <c r="A116" t="s">
        <v>273</v>
      </c>
      <c r="B116" t="s">
        <v>274</v>
      </c>
      <c r="C116" t="s">
        <v>21</v>
      </c>
      <c r="D116" t="s">
        <v>21</v>
      </c>
      <c r="E116" t="s">
        <v>22</v>
      </c>
      <c r="F116" t="s">
        <v>23</v>
      </c>
      <c r="G116" t="e" cm="1">
        <f t="array" ref="G116">--Hyderabad_online_gold_campaign_telugu</f>
        <v>#NAME?</v>
      </c>
      <c r="H116">
        <v>801</v>
      </c>
      <c r="I116" t="s">
        <v>275</v>
      </c>
      <c r="J116" t="s">
        <v>276</v>
      </c>
      <c r="K116" t="s">
        <v>150</v>
      </c>
      <c r="L116" t="s">
        <v>45</v>
      </c>
      <c r="M116">
        <v>8010017960391</v>
      </c>
      <c r="N116" t="s">
        <v>277</v>
      </c>
      <c r="O116">
        <v>19.905000000000001</v>
      </c>
      <c r="P116">
        <v>19.905000000000001</v>
      </c>
      <c r="Q116" t="s">
        <v>278</v>
      </c>
      <c r="R116">
        <v>60000</v>
      </c>
      <c r="S116">
        <v>3514</v>
      </c>
    </row>
    <row r="117" spans="1:19" x14ac:dyDescent="0.25">
      <c r="A117" t="s">
        <v>1159</v>
      </c>
      <c r="B117" t="s">
        <v>1160</v>
      </c>
      <c r="C117" t="s">
        <v>21</v>
      </c>
      <c r="D117" t="s">
        <v>21</v>
      </c>
      <c r="E117" t="s">
        <v>100</v>
      </c>
      <c r="F117" t="s">
        <v>116</v>
      </c>
      <c r="G117" t="s">
        <v>24</v>
      </c>
      <c r="H117">
        <v>2170</v>
      </c>
      <c r="I117" t="s">
        <v>1161</v>
      </c>
      <c r="J117" t="s">
        <v>784</v>
      </c>
      <c r="K117" t="s">
        <v>44</v>
      </c>
      <c r="L117" t="s">
        <v>45</v>
      </c>
      <c r="M117">
        <v>21700017959597</v>
      </c>
      <c r="N117" t="s">
        <v>1162</v>
      </c>
      <c r="O117">
        <v>17.3</v>
      </c>
      <c r="P117">
        <v>17.3</v>
      </c>
      <c r="Q117" t="s">
        <v>1163</v>
      </c>
      <c r="R117">
        <v>60000</v>
      </c>
      <c r="S117">
        <v>3514</v>
      </c>
    </row>
    <row r="118" spans="1:19" x14ac:dyDescent="0.25">
      <c r="A118" t="s">
        <v>1198</v>
      </c>
      <c r="B118" s="1">
        <v>44420.439513888887</v>
      </c>
      <c r="C118" t="s">
        <v>21</v>
      </c>
      <c r="D118" t="s">
        <v>21</v>
      </c>
      <c r="E118" t="s">
        <v>22</v>
      </c>
      <c r="F118" t="s">
        <v>280</v>
      </c>
      <c r="G118" t="e" cm="1">
        <f t="array" ref="G118">--door_step_campaign_delhi_Hindi</f>
        <v>#NAME?</v>
      </c>
      <c r="H118">
        <v>1874</v>
      </c>
      <c r="I118" t="s">
        <v>1199</v>
      </c>
      <c r="J118" t="s">
        <v>1200</v>
      </c>
      <c r="K118" t="s">
        <v>1201</v>
      </c>
      <c r="L118" t="s">
        <v>225</v>
      </c>
      <c r="M118">
        <v>18740017959591</v>
      </c>
      <c r="N118" t="s">
        <v>1202</v>
      </c>
      <c r="O118">
        <v>20.9</v>
      </c>
      <c r="P118">
        <v>18.899999999999999</v>
      </c>
      <c r="Q118" t="s">
        <v>1203</v>
      </c>
      <c r="R118">
        <v>60000</v>
      </c>
      <c r="S118">
        <v>3514</v>
      </c>
    </row>
    <row r="119" spans="1:19" x14ac:dyDescent="0.25">
      <c r="A119" t="s">
        <v>1475</v>
      </c>
      <c r="B119" t="s">
        <v>1476</v>
      </c>
      <c r="C119" t="s">
        <v>354</v>
      </c>
      <c r="D119" t="s">
        <v>354</v>
      </c>
      <c r="E119" t="s">
        <v>22</v>
      </c>
      <c r="F119" t="s">
        <v>613</v>
      </c>
      <c r="G119" t="e" cm="1">
        <f t="array" ref="G119">--new_gold_loan_scheme-search-lead_gen-north_india-#REF!</f>
        <v>#NAME?</v>
      </c>
      <c r="H119">
        <v>1565</v>
      </c>
      <c r="I119" t="s">
        <v>452</v>
      </c>
      <c r="J119" t="s">
        <v>453</v>
      </c>
      <c r="K119" t="s">
        <v>371</v>
      </c>
      <c r="L119" t="s">
        <v>59</v>
      </c>
      <c r="M119">
        <v>15650017958367</v>
      </c>
      <c r="N119" t="s">
        <v>1477</v>
      </c>
      <c r="O119">
        <v>17.5</v>
      </c>
      <c r="P119">
        <v>17.5</v>
      </c>
      <c r="Q119" t="s">
        <v>1478</v>
      </c>
      <c r="R119">
        <v>60000</v>
      </c>
      <c r="S119">
        <v>3514</v>
      </c>
    </row>
    <row r="120" spans="1:19" x14ac:dyDescent="0.25">
      <c r="A120" t="s">
        <v>1552</v>
      </c>
      <c r="B120" t="s">
        <v>1553</v>
      </c>
      <c r="C120" t="s">
        <v>124</v>
      </c>
      <c r="D120" t="s">
        <v>21</v>
      </c>
      <c r="E120" t="s">
        <v>22</v>
      </c>
      <c r="F120" t="s">
        <v>131</v>
      </c>
      <c r="G120" t="s">
        <v>85</v>
      </c>
      <c r="H120">
        <v>337</v>
      </c>
      <c r="I120" t="s">
        <v>1554</v>
      </c>
      <c r="J120" t="s">
        <v>1555</v>
      </c>
      <c r="K120" t="s">
        <v>476</v>
      </c>
      <c r="L120" t="s">
        <v>45</v>
      </c>
      <c r="M120">
        <v>3370017961933</v>
      </c>
      <c r="N120" t="s">
        <v>1556</v>
      </c>
      <c r="O120">
        <v>21.213999999999999</v>
      </c>
      <c r="P120">
        <v>21.213999999999999</v>
      </c>
      <c r="Q120" t="s">
        <v>1557</v>
      </c>
      <c r="R120">
        <v>60000</v>
      </c>
      <c r="S120">
        <v>3514</v>
      </c>
    </row>
    <row r="121" spans="1:19" x14ac:dyDescent="0.25">
      <c r="A121" t="s">
        <v>4247</v>
      </c>
      <c r="B121" t="s">
        <v>1693</v>
      </c>
      <c r="C121" t="s">
        <v>21</v>
      </c>
      <c r="D121" t="s">
        <v>21</v>
      </c>
      <c r="E121" t="s">
        <v>22</v>
      </c>
      <c r="F121" t="s">
        <v>56</v>
      </c>
      <c r="G121" t="e" cm="1">
        <f t="array" ref="G121">--instantloanorissa</f>
        <v>#NAME?</v>
      </c>
      <c r="H121">
        <v>891</v>
      </c>
      <c r="I121" t="s">
        <v>4248</v>
      </c>
      <c r="J121" t="s">
        <v>3906</v>
      </c>
      <c r="K121" t="s">
        <v>427</v>
      </c>
      <c r="L121" t="s">
        <v>59</v>
      </c>
      <c r="M121">
        <v>8910017959946</v>
      </c>
      <c r="N121" t="s">
        <v>4249</v>
      </c>
      <c r="O121">
        <v>18.899999999999999</v>
      </c>
      <c r="P121">
        <v>18.899999999999999</v>
      </c>
      <c r="Q121" t="s">
        <v>4250</v>
      </c>
      <c r="R121">
        <v>60000</v>
      </c>
      <c r="S121">
        <v>3514</v>
      </c>
    </row>
    <row r="122" spans="1:19" x14ac:dyDescent="0.25">
      <c r="A122" t="s">
        <v>745</v>
      </c>
      <c r="B122" t="s">
        <v>746</v>
      </c>
      <c r="C122" t="s">
        <v>124</v>
      </c>
      <c r="D122" t="s">
        <v>21</v>
      </c>
      <c r="E122" t="s">
        <v>22</v>
      </c>
      <c r="F122" t="s">
        <v>56</v>
      </c>
      <c r="G122" t="s">
        <v>24</v>
      </c>
      <c r="H122">
        <v>2705</v>
      </c>
      <c r="I122" t="s">
        <v>747</v>
      </c>
      <c r="J122" t="s">
        <v>748</v>
      </c>
      <c r="K122" t="s">
        <v>749</v>
      </c>
      <c r="L122" t="s">
        <v>176</v>
      </c>
      <c r="M122">
        <v>27050017961023</v>
      </c>
      <c r="N122" t="s">
        <v>750</v>
      </c>
      <c r="O122">
        <v>16.8</v>
      </c>
      <c r="P122">
        <v>16.8</v>
      </c>
      <c r="Q122" t="s">
        <v>751</v>
      </c>
      <c r="R122">
        <v>58680</v>
      </c>
      <c r="S122">
        <v>3514</v>
      </c>
    </row>
    <row r="123" spans="1:19" x14ac:dyDescent="0.25">
      <c r="A123" t="s">
        <v>3700</v>
      </c>
      <c r="B123" t="s">
        <v>3701</v>
      </c>
      <c r="C123" t="s">
        <v>124</v>
      </c>
      <c r="D123" t="s">
        <v>21</v>
      </c>
      <c r="E123" t="s">
        <v>22</v>
      </c>
      <c r="F123" t="s">
        <v>131</v>
      </c>
      <c r="G123" t="s">
        <v>24</v>
      </c>
      <c r="H123">
        <v>1172</v>
      </c>
      <c r="I123" t="s">
        <v>3702</v>
      </c>
      <c r="J123" t="s">
        <v>3703</v>
      </c>
      <c r="K123" t="s">
        <v>238</v>
      </c>
      <c r="L123" t="s">
        <v>80</v>
      </c>
      <c r="M123">
        <v>11720017963451</v>
      </c>
      <c r="N123" t="s">
        <v>2776</v>
      </c>
      <c r="O123">
        <v>27.4</v>
      </c>
      <c r="P123">
        <v>18.399999999999999</v>
      </c>
      <c r="Q123" t="s">
        <v>3704</v>
      </c>
      <c r="R123">
        <v>58648</v>
      </c>
      <c r="S123">
        <v>3514</v>
      </c>
    </row>
    <row r="124" spans="1:19" x14ac:dyDescent="0.25">
      <c r="A124" t="s">
        <v>114</v>
      </c>
      <c r="B124" t="s">
        <v>115</v>
      </c>
      <c r="C124" t="s">
        <v>21</v>
      </c>
      <c r="D124" t="s">
        <v>21</v>
      </c>
      <c r="E124" t="s">
        <v>100</v>
      </c>
      <c r="F124" t="s">
        <v>116</v>
      </c>
      <c r="G124" t="s">
        <v>24</v>
      </c>
      <c r="H124">
        <v>89</v>
      </c>
      <c r="I124" t="s">
        <v>117</v>
      </c>
      <c r="J124" t="s">
        <v>118</v>
      </c>
      <c r="K124" t="s">
        <v>119</v>
      </c>
      <c r="L124" t="s">
        <v>80</v>
      </c>
      <c r="M124">
        <v>890017962832</v>
      </c>
      <c r="N124" t="s">
        <v>120</v>
      </c>
      <c r="O124">
        <v>19.899999999999999</v>
      </c>
      <c r="P124">
        <v>19.899999999999999</v>
      </c>
      <c r="Q124" t="s">
        <v>121</v>
      </c>
      <c r="R124">
        <v>58000</v>
      </c>
      <c r="S124">
        <v>3514</v>
      </c>
    </row>
    <row r="125" spans="1:19" x14ac:dyDescent="0.25">
      <c r="A125" t="s">
        <v>2064</v>
      </c>
      <c r="B125" t="s">
        <v>2065</v>
      </c>
      <c r="C125" t="s">
        <v>124</v>
      </c>
      <c r="D125" t="s">
        <v>21</v>
      </c>
      <c r="E125" t="s">
        <v>22</v>
      </c>
      <c r="F125" t="s">
        <v>56</v>
      </c>
      <c r="G125" t="s">
        <v>24</v>
      </c>
      <c r="H125">
        <v>1893</v>
      </c>
      <c r="I125" t="s">
        <v>2066</v>
      </c>
      <c r="J125" t="s">
        <v>2067</v>
      </c>
      <c r="K125" t="s">
        <v>104</v>
      </c>
      <c r="L125" t="s">
        <v>80</v>
      </c>
      <c r="M125">
        <v>18930017961567</v>
      </c>
      <c r="N125" t="s">
        <v>2068</v>
      </c>
      <c r="O125">
        <v>23.5</v>
      </c>
      <c r="P125">
        <v>23.5</v>
      </c>
      <c r="Q125" t="s">
        <v>2069</v>
      </c>
      <c r="R125">
        <v>57053</v>
      </c>
      <c r="S125">
        <v>3514</v>
      </c>
    </row>
    <row r="126" spans="1:19" x14ac:dyDescent="0.25">
      <c r="A126" t="s">
        <v>1140</v>
      </c>
      <c r="B126" t="s">
        <v>1141</v>
      </c>
      <c r="C126" t="s">
        <v>21</v>
      </c>
      <c r="D126" t="s">
        <v>21</v>
      </c>
      <c r="E126" t="s">
        <v>22</v>
      </c>
      <c r="F126" t="s">
        <v>56</v>
      </c>
      <c r="G126" t="e" cm="1">
        <f t="array" ref="G126">--instant_loan_campaign_banaglore</f>
        <v>#NAME?</v>
      </c>
      <c r="H126">
        <v>354</v>
      </c>
      <c r="I126" t="s">
        <v>1142</v>
      </c>
      <c r="J126" t="s">
        <v>1143</v>
      </c>
      <c r="K126" t="s">
        <v>838</v>
      </c>
      <c r="L126" t="s">
        <v>225</v>
      </c>
      <c r="M126">
        <v>3540017959402</v>
      </c>
      <c r="N126" t="s">
        <v>1144</v>
      </c>
      <c r="O126">
        <v>29.6</v>
      </c>
      <c r="P126">
        <v>25.6</v>
      </c>
      <c r="Q126" t="s">
        <v>1145</v>
      </c>
      <c r="R126">
        <v>57000</v>
      </c>
      <c r="S126">
        <v>2343</v>
      </c>
    </row>
    <row r="127" spans="1:19" x14ac:dyDescent="0.25">
      <c r="A127" t="s">
        <v>2336</v>
      </c>
      <c r="B127" t="s">
        <v>2337</v>
      </c>
      <c r="C127" t="s">
        <v>21</v>
      </c>
      <c r="D127" t="s">
        <v>21</v>
      </c>
      <c r="E127" t="s">
        <v>22</v>
      </c>
      <c r="F127" t="s">
        <v>56</v>
      </c>
      <c r="G127" t="e" cm="1">
        <f t="array" ref="G127">--instant_loan _campaign_tamilnadu</f>
        <v>#NAME?</v>
      </c>
      <c r="H127">
        <v>2002</v>
      </c>
      <c r="I127" t="s">
        <v>2338</v>
      </c>
      <c r="J127" t="s">
        <v>1039</v>
      </c>
      <c r="K127" t="s">
        <v>1039</v>
      </c>
      <c r="L127" t="s">
        <v>36</v>
      </c>
      <c r="M127">
        <v>20020017959694</v>
      </c>
      <c r="N127" t="s">
        <v>2339</v>
      </c>
      <c r="O127">
        <v>16.2</v>
      </c>
      <c r="P127">
        <v>16.2</v>
      </c>
      <c r="Q127" t="s">
        <v>2340</v>
      </c>
      <c r="R127">
        <v>56500</v>
      </c>
      <c r="S127">
        <v>3514</v>
      </c>
    </row>
    <row r="128" spans="1:19" x14ac:dyDescent="0.25">
      <c r="A128" t="s">
        <v>623</v>
      </c>
      <c r="B128" t="s">
        <v>624</v>
      </c>
      <c r="C128" t="s">
        <v>21</v>
      </c>
      <c r="D128" t="s">
        <v>21</v>
      </c>
      <c r="E128" t="s">
        <v>100</v>
      </c>
      <c r="F128" t="s">
        <v>289</v>
      </c>
      <c r="G128" t="s">
        <v>85</v>
      </c>
      <c r="H128">
        <v>2946</v>
      </c>
      <c r="I128" t="s">
        <v>625</v>
      </c>
      <c r="J128" t="s">
        <v>71</v>
      </c>
      <c r="K128" t="s">
        <v>72</v>
      </c>
      <c r="L128" t="s">
        <v>36</v>
      </c>
      <c r="M128">
        <v>29460017961475</v>
      </c>
      <c r="N128" t="s">
        <v>626</v>
      </c>
      <c r="O128">
        <v>15.97</v>
      </c>
      <c r="P128">
        <v>15.95</v>
      </c>
      <c r="Q128" t="s">
        <v>627</v>
      </c>
      <c r="R128">
        <v>56000</v>
      </c>
      <c r="S128">
        <v>3514</v>
      </c>
    </row>
    <row r="129" spans="1:19" x14ac:dyDescent="0.25">
      <c r="A129" t="s">
        <v>4104</v>
      </c>
      <c r="B129" t="s">
        <v>4105</v>
      </c>
      <c r="C129" t="s">
        <v>21</v>
      </c>
      <c r="D129" t="s">
        <v>21</v>
      </c>
      <c r="E129" t="s">
        <v>100</v>
      </c>
      <c r="F129" t="s">
        <v>116</v>
      </c>
      <c r="G129" t="s">
        <v>24</v>
      </c>
      <c r="H129">
        <v>1508</v>
      </c>
      <c r="I129" t="s">
        <v>4106</v>
      </c>
      <c r="J129" t="s">
        <v>2100</v>
      </c>
      <c r="K129" t="s">
        <v>342</v>
      </c>
      <c r="L129" t="s">
        <v>28</v>
      </c>
      <c r="M129">
        <v>15080017961587</v>
      </c>
      <c r="N129" t="s">
        <v>4107</v>
      </c>
      <c r="O129">
        <v>15.99</v>
      </c>
      <c r="P129">
        <v>15.99</v>
      </c>
      <c r="Q129" t="s">
        <v>4108</v>
      </c>
      <c r="R129">
        <v>56000</v>
      </c>
      <c r="S129">
        <v>3514</v>
      </c>
    </row>
    <row r="130" spans="1:19" x14ac:dyDescent="0.25">
      <c r="A130" t="s">
        <v>2279</v>
      </c>
      <c r="B130" t="s">
        <v>2280</v>
      </c>
      <c r="C130" t="s">
        <v>21</v>
      </c>
      <c r="D130" t="s">
        <v>21</v>
      </c>
      <c r="E130" t="s">
        <v>22</v>
      </c>
      <c r="F130" t="s">
        <v>188</v>
      </c>
      <c r="G130" t="s">
        <v>570</v>
      </c>
      <c r="H130">
        <v>2929</v>
      </c>
      <c r="I130" t="s">
        <v>2281</v>
      </c>
      <c r="J130" t="s">
        <v>2282</v>
      </c>
      <c r="K130" t="s">
        <v>434</v>
      </c>
      <c r="L130" t="s">
        <v>59</v>
      </c>
      <c r="M130">
        <v>29290017962460</v>
      </c>
      <c r="N130" t="s">
        <v>2283</v>
      </c>
      <c r="O130">
        <v>21.9</v>
      </c>
      <c r="P130">
        <v>18.3</v>
      </c>
      <c r="Q130" t="s">
        <v>2284</v>
      </c>
      <c r="R130">
        <v>55303</v>
      </c>
      <c r="S130">
        <v>3514</v>
      </c>
    </row>
    <row r="131" spans="1:19" x14ac:dyDescent="0.25">
      <c r="A131" t="s">
        <v>1504</v>
      </c>
      <c r="B131" t="s">
        <v>1505</v>
      </c>
      <c r="C131" t="s">
        <v>21</v>
      </c>
      <c r="D131" t="s">
        <v>21</v>
      </c>
      <c r="E131" t="s">
        <v>22</v>
      </c>
      <c r="F131" t="s">
        <v>56</v>
      </c>
      <c r="G131" t="s">
        <v>85</v>
      </c>
      <c r="H131">
        <v>1455</v>
      </c>
      <c r="I131" t="s">
        <v>1506</v>
      </c>
      <c r="J131" t="s">
        <v>1417</v>
      </c>
      <c r="K131" t="s">
        <v>519</v>
      </c>
      <c r="L131" t="s">
        <v>176</v>
      </c>
      <c r="M131">
        <v>14550017962333</v>
      </c>
      <c r="N131" t="s">
        <v>1507</v>
      </c>
      <c r="O131">
        <v>16.600000000000001</v>
      </c>
      <c r="P131">
        <v>16.510000000000002</v>
      </c>
      <c r="Q131" t="s">
        <v>1508</v>
      </c>
      <c r="R131">
        <v>55000</v>
      </c>
      <c r="S131">
        <v>3514</v>
      </c>
    </row>
    <row r="132" spans="1:19" x14ac:dyDescent="0.25">
      <c r="A132" t="s">
        <v>2998</v>
      </c>
      <c r="B132" t="s">
        <v>2999</v>
      </c>
      <c r="C132" t="s">
        <v>21</v>
      </c>
      <c r="D132" t="s">
        <v>21</v>
      </c>
      <c r="E132" t="s">
        <v>22</v>
      </c>
      <c r="F132" t="s">
        <v>56</v>
      </c>
      <c r="G132" t="e" cm="1">
        <f t="array" ref="G132">--instantloanorissa_oriyalanguage_duplicate</f>
        <v>#NAME?</v>
      </c>
      <c r="H132">
        <v>2786</v>
      </c>
      <c r="I132" t="s">
        <v>3000</v>
      </c>
      <c r="J132" t="s">
        <v>453</v>
      </c>
      <c r="K132" t="s">
        <v>371</v>
      </c>
      <c r="L132" t="s">
        <v>59</v>
      </c>
      <c r="M132">
        <v>27860017961454</v>
      </c>
      <c r="N132" t="s">
        <v>3001</v>
      </c>
      <c r="O132">
        <v>15.9</v>
      </c>
      <c r="P132">
        <v>15.9</v>
      </c>
      <c r="Q132" t="s">
        <v>3002</v>
      </c>
      <c r="R132">
        <v>55000</v>
      </c>
      <c r="S132">
        <v>3514</v>
      </c>
    </row>
    <row r="133" spans="1:19" x14ac:dyDescent="0.25">
      <c r="A133" t="s">
        <v>3977</v>
      </c>
      <c r="B133" t="s">
        <v>3978</v>
      </c>
      <c r="C133" t="s">
        <v>21</v>
      </c>
      <c r="D133" t="s">
        <v>21</v>
      </c>
      <c r="E133" t="s">
        <v>22</v>
      </c>
      <c r="F133" t="s">
        <v>56</v>
      </c>
      <c r="G133" t="e" cm="1">
        <f t="array" ref="G133">--instant_loan _campaign_Chennai_tamil</f>
        <v>#NAME?</v>
      </c>
      <c r="H133">
        <v>195</v>
      </c>
      <c r="I133" t="s">
        <v>3979</v>
      </c>
      <c r="J133" t="s">
        <v>3980</v>
      </c>
      <c r="K133" t="s">
        <v>991</v>
      </c>
      <c r="L133" t="s">
        <v>28</v>
      </c>
      <c r="M133">
        <v>1950017962607</v>
      </c>
      <c r="N133" t="s">
        <v>3981</v>
      </c>
      <c r="O133">
        <v>19.05</v>
      </c>
      <c r="P133">
        <v>19.05</v>
      </c>
      <c r="Q133" t="s">
        <v>3982</v>
      </c>
      <c r="R133">
        <v>54713</v>
      </c>
      <c r="S133">
        <v>3514</v>
      </c>
    </row>
    <row r="134" spans="1:19" x14ac:dyDescent="0.25">
      <c r="A134" t="s">
        <v>1791</v>
      </c>
      <c r="B134" t="s">
        <v>1792</v>
      </c>
      <c r="C134" t="s">
        <v>21</v>
      </c>
      <c r="D134" t="s">
        <v>21</v>
      </c>
      <c r="E134" t="s">
        <v>22</v>
      </c>
      <c r="F134" t="s">
        <v>56</v>
      </c>
      <c r="G134" t="e" cm="1">
        <f t="array" ref="G134">--instantloanorissa_oriyalanguage_duplicate</f>
        <v>#NAME?</v>
      </c>
      <c r="H134">
        <v>3198</v>
      </c>
      <c r="I134" t="s">
        <v>1793</v>
      </c>
      <c r="J134" t="s">
        <v>35</v>
      </c>
      <c r="K134" t="s">
        <v>35</v>
      </c>
      <c r="L134" t="s">
        <v>36</v>
      </c>
      <c r="M134">
        <v>31980017963186</v>
      </c>
      <c r="N134" t="s">
        <v>1794</v>
      </c>
      <c r="O134">
        <v>15.94</v>
      </c>
      <c r="P134">
        <v>15.94</v>
      </c>
      <c r="Q134" t="s">
        <v>1795</v>
      </c>
      <c r="R134">
        <v>54130</v>
      </c>
      <c r="S134">
        <v>3514</v>
      </c>
    </row>
    <row r="135" spans="1:19" x14ac:dyDescent="0.25">
      <c r="A135" t="s">
        <v>869</v>
      </c>
      <c r="B135" t="s">
        <v>870</v>
      </c>
      <c r="C135" t="s">
        <v>21</v>
      </c>
      <c r="D135" t="s">
        <v>21</v>
      </c>
      <c r="E135" t="s">
        <v>22</v>
      </c>
      <c r="F135" t="s">
        <v>56</v>
      </c>
      <c r="G135" t="s">
        <v>85</v>
      </c>
      <c r="H135">
        <v>2052</v>
      </c>
      <c r="I135" t="s">
        <v>871</v>
      </c>
      <c r="J135" t="s">
        <v>872</v>
      </c>
      <c r="K135" t="s">
        <v>385</v>
      </c>
      <c r="L135" t="s">
        <v>45</v>
      </c>
      <c r="M135">
        <v>20520017962941</v>
      </c>
      <c r="N135" t="s">
        <v>873</v>
      </c>
      <c r="O135">
        <v>23</v>
      </c>
      <c r="P135">
        <v>23</v>
      </c>
      <c r="Q135" t="s">
        <v>874</v>
      </c>
      <c r="R135">
        <v>53000</v>
      </c>
      <c r="S135">
        <v>2343</v>
      </c>
    </row>
    <row r="136" spans="1:19" x14ac:dyDescent="0.25">
      <c r="A136" t="s">
        <v>1321</v>
      </c>
      <c r="B136" t="s">
        <v>1322</v>
      </c>
      <c r="C136" t="s">
        <v>354</v>
      </c>
      <c r="D136" t="s">
        <v>354</v>
      </c>
      <c r="E136" t="s">
        <v>22</v>
      </c>
      <c r="F136" t="s">
        <v>131</v>
      </c>
      <c r="G136" t="e" cm="1">
        <f t="array" ref="G136">--new_gold_loan_scheme-search-lead_gen-south_india-#REF!</f>
        <v>#NAME?</v>
      </c>
      <c r="H136">
        <v>747</v>
      </c>
      <c r="I136" t="s">
        <v>1323</v>
      </c>
      <c r="J136" t="s">
        <v>663</v>
      </c>
      <c r="K136" t="s">
        <v>664</v>
      </c>
      <c r="L136" t="s">
        <v>225</v>
      </c>
      <c r="M136">
        <v>7470017959514</v>
      </c>
      <c r="N136" t="s">
        <v>1136</v>
      </c>
      <c r="O136">
        <v>15.2</v>
      </c>
      <c r="P136">
        <v>15.2</v>
      </c>
      <c r="Q136" t="s">
        <v>1324</v>
      </c>
      <c r="R136">
        <v>53000</v>
      </c>
      <c r="S136">
        <v>3514</v>
      </c>
    </row>
    <row r="137" spans="1:19" x14ac:dyDescent="0.25">
      <c r="A137" t="s">
        <v>3215</v>
      </c>
      <c r="B137" t="s">
        <v>3216</v>
      </c>
      <c r="C137" t="s">
        <v>21</v>
      </c>
      <c r="D137" t="s">
        <v>21</v>
      </c>
      <c r="E137" t="s">
        <v>22</v>
      </c>
      <c r="F137" t="s">
        <v>188</v>
      </c>
      <c r="G137" t="s">
        <v>578</v>
      </c>
      <c r="H137">
        <v>3526</v>
      </c>
      <c r="I137" t="s">
        <v>3217</v>
      </c>
      <c r="J137" t="s">
        <v>1877</v>
      </c>
      <c r="K137" t="s">
        <v>306</v>
      </c>
      <c r="L137" t="s">
        <v>59</v>
      </c>
      <c r="M137">
        <v>35260017963565</v>
      </c>
      <c r="N137" t="s">
        <v>3218</v>
      </c>
      <c r="O137">
        <v>16.3</v>
      </c>
      <c r="P137">
        <v>16.22</v>
      </c>
      <c r="Q137" t="s">
        <v>3219</v>
      </c>
      <c r="R137">
        <v>53000</v>
      </c>
      <c r="S137">
        <v>3514</v>
      </c>
    </row>
    <row r="138" spans="1:19" x14ac:dyDescent="0.25">
      <c r="A138" t="s">
        <v>4275</v>
      </c>
      <c r="B138" t="s">
        <v>4276</v>
      </c>
      <c r="C138" t="s">
        <v>124</v>
      </c>
      <c r="D138" t="s">
        <v>21</v>
      </c>
      <c r="E138" t="s">
        <v>22</v>
      </c>
      <c r="F138" t="s">
        <v>188</v>
      </c>
      <c r="G138" t="s">
        <v>24</v>
      </c>
      <c r="H138">
        <v>3592</v>
      </c>
      <c r="I138" t="s">
        <v>4277</v>
      </c>
      <c r="J138" t="s">
        <v>2668</v>
      </c>
      <c r="K138" t="s">
        <v>2669</v>
      </c>
      <c r="L138" t="s">
        <v>80</v>
      </c>
      <c r="M138">
        <v>35920017960470</v>
      </c>
      <c r="N138" t="s">
        <v>4278</v>
      </c>
      <c r="O138">
        <v>18.5</v>
      </c>
      <c r="P138">
        <v>15.5</v>
      </c>
      <c r="Q138" t="s">
        <v>3552</v>
      </c>
      <c r="R138">
        <v>52600</v>
      </c>
      <c r="S138">
        <v>3514</v>
      </c>
    </row>
    <row r="139" spans="1:19" x14ac:dyDescent="0.25">
      <c r="A139" t="s">
        <v>3797</v>
      </c>
      <c r="B139" t="s">
        <v>3798</v>
      </c>
      <c r="C139" t="s">
        <v>21</v>
      </c>
      <c r="D139" t="s">
        <v>21</v>
      </c>
      <c r="E139" t="s">
        <v>22</v>
      </c>
      <c r="F139" t="s">
        <v>188</v>
      </c>
      <c r="G139" t="s">
        <v>319</v>
      </c>
      <c r="H139">
        <v>2952</v>
      </c>
      <c r="I139" t="s">
        <v>3799</v>
      </c>
      <c r="J139" t="s">
        <v>3800</v>
      </c>
      <c r="K139" t="s">
        <v>150</v>
      </c>
      <c r="L139" t="s">
        <v>45</v>
      </c>
      <c r="M139">
        <v>29520017959309</v>
      </c>
      <c r="N139" t="s">
        <v>3801</v>
      </c>
      <c r="O139">
        <v>14.9</v>
      </c>
      <c r="P139">
        <v>14.9</v>
      </c>
      <c r="Q139" t="s">
        <v>2396</v>
      </c>
      <c r="R139">
        <v>52300</v>
      </c>
      <c r="S139">
        <v>3514</v>
      </c>
    </row>
    <row r="140" spans="1:19" x14ac:dyDescent="0.25">
      <c r="A140" t="s">
        <v>83</v>
      </c>
      <c r="B140" t="s">
        <v>84</v>
      </c>
      <c r="C140" t="s">
        <v>21</v>
      </c>
      <c r="D140" t="s">
        <v>21</v>
      </c>
      <c r="E140" t="s">
        <v>22</v>
      </c>
      <c r="F140" t="s">
        <v>56</v>
      </c>
      <c r="G140" t="s">
        <v>85</v>
      </c>
      <c r="H140">
        <v>1665</v>
      </c>
      <c r="I140" t="s">
        <v>86</v>
      </c>
      <c r="J140" t="s">
        <v>87</v>
      </c>
      <c r="K140" t="s">
        <v>88</v>
      </c>
      <c r="L140" t="s">
        <v>45</v>
      </c>
      <c r="M140">
        <v>16650017961966</v>
      </c>
      <c r="N140" t="s">
        <v>89</v>
      </c>
      <c r="O140">
        <v>19.419</v>
      </c>
      <c r="P140">
        <v>19.419</v>
      </c>
      <c r="Q140" t="s">
        <v>90</v>
      </c>
      <c r="R140">
        <v>51000</v>
      </c>
      <c r="S140">
        <v>3514</v>
      </c>
    </row>
    <row r="141" spans="1:19" x14ac:dyDescent="0.25">
      <c r="A141" t="s">
        <v>1673</v>
      </c>
      <c r="B141" t="s">
        <v>1674</v>
      </c>
      <c r="C141" t="s">
        <v>21</v>
      </c>
      <c r="D141" t="s">
        <v>21</v>
      </c>
      <c r="E141" t="s">
        <v>22</v>
      </c>
      <c r="F141" t="s">
        <v>56</v>
      </c>
      <c r="G141" t="e" cm="1">
        <f t="array" ref="G141">--instantloanassam</f>
        <v>#NAME?</v>
      </c>
      <c r="H141">
        <v>3859</v>
      </c>
      <c r="I141" t="s">
        <v>1675</v>
      </c>
      <c r="J141" t="s">
        <v>78</v>
      </c>
      <c r="K141" t="s">
        <v>79</v>
      </c>
      <c r="L141" t="s">
        <v>80</v>
      </c>
      <c r="M141">
        <v>38590017959641</v>
      </c>
      <c r="N141" t="s">
        <v>1676</v>
      </c>
      <c r="O141">
        <v>17</v>
      </c>
      <c r="P141">
        <v>17</v>
      </c>
      <c r="Q141" t="s">
        <v>1677</v>
      </c>
      <c r="R141">
        <v>50035</v>
      </c>
      <c r="S141">
        <v>3514</v>
      </c>
    </row>
    <row r="142" spans="1:19" x14ac:dyDescent="0.25">
      <c r="A142" t="s">
        <v>2149</v>
      </c>
      <c r="B142" t="s">
        <v>2150</v>
      </c>
      <c r="C142" t="s">
        <v>124</v>
      </c>
      <c r="D142" t="s">
        <v>21</v>
      </c>
      <c r="E142" t="s">
        <v>22</v>
      </c>
      <c r="F142" t="s">
        <v>131</v>
      </c>
      <c r="G142" t="s">
        <v>24</v>
      </c>
      <c r="H142">
        <v>3880</v>
      </c>
      <c r="I142" t="s">
        <v>2151</v>
      </c>
      <c r="J142" t="s">
        <v>133</v>
      </c>
      <c r="K142" t="s">
        <v>134</v>
      </c>
      <c r="L142" t="s">
        <v>135</v>
      </c>
      <c r="M142">
        <v>38800017962178</v>
      </c>
      <c r="N142" t="s">
        <v>2152</v>
      </c>
      <c r="O142">
        <v>15.1</v>
      </c>
      <c r="P142">
        <v>15.1</v>
      </c>
      <c r="Q142" t="s">
        <v>2153</v>
      </c>
      <c r="R142">
        <v>50035</v>
      </c>
      <c r="S142">
        <v>3514</v>
      </c>
    </row>
    <row r="143" spans="1:19" x14ac:dyDescent="0.25">
      <c r="A143" t="s">
        <v>4090</v>
      </c>
      <c r="B143" t="s">
        <v>4091</v>
      </c>
      <c r="C143" t="s">
        <v>21</v>
      </c>
      <c r="D143" t="s">
        <v>21</v>
      </c>
      <c r="E143" t="s">
        <v>22</v>
      </c>
      <c r="F143" t="s">
        <v>56</v>
      </c>
      <c r="G143" t="s">
        <v>1224</v>
      </c>
      <c r="H143">
        <v>2203</v>
      </c>
      <c r="I143" t="s">
        <v>4092</v>
      </c>
      <c r="J143" t="s">
        <v>531</v>
      </c>
      <c r="K143" t="s">
        <v>119</v>
      </c>
      <c r="L143" t="s">
        <v>80</v>
      </c>
      <c r="M143">
        <v>22030017961679</v>
      </c>
      <c r="N143" t="s">
        <v>4093</v>
      </c>
      <c r="O143">
        <v>15.5</v>
      </c>
      <c r="P143">
        <v>15.5</v>
      </c>
      <c r="Q143" t="s">
        <v>4094</v>
      </c>
      <c r="R143">
        <v>50035</v>
      </c>
      <c r="S143">
        <v>3514</v>
      </c>
    </row>
    <row r="144" spans="1:19" x14ac:dyDescent="0.25">
      <c r="A144" t="s">
        <v>31</v>
      </c>
      <c r="B144" t="s">
        <v>32</v>
      </c>
      <c r="C144" t="s">
        <v>21</v>
      </c>
      <c r="D144" t="s">
        <v>21</v>
      </c>
      <c r="E144" t="s">
        <v>22</v>
      </c>
      <c r="F144" t="s">
        <v>23</v>
      </c>
      <c r="G144" t="e" cm="1">
        <f t="array" ref="G144">--Hyderabad_online_gold_campaign_telugu</f>
        <v>#NAME?</v>
      </c>
      <c r="H144">
        <v>3176</v>
      </c>
      <c r="I144" t="s">
        <v>33</v>
      </c>
      <c r="J144" t="s">
        <v>34</v>
      </c>
      <c r="K144" t="s">
        <v>35</v>
      </c>
      <c r="L144" t="s">
        <v>36</v>
      </c>
      <c r="M144">
        <v>31760017958466</v>
      </c>
      <c r="N144" t="s">
        <v>37</v>
      </c>
      <c r="O144">
        <v>14.65</v>
      </c>
      <c r="P144">
        <v>14.65</v>
      </c>
      <c r="Q144" t="s">
        <v>38</v>
      </c>
      <c r="R144">
        <v>50000</v>
      </c>
      <c r="S144">
        <v>3514</v>
      </c>
    </row>
    <row r="145" spans="1:19" x14ac:dyDescent="0.25">
      <c r="A145" t="s">
        <v>54</v>
      </c>
      <c r="B145" t="s">
        <v>55</v>
      </c>
      <c r="C145" t="s">
        <v>21</v>
      </c>
      <c r="D145" t="s">
        <v>21</v>
      </c>
      <c r="E145" t="s">
        <v>22</v>
      </c>
      <c r="F145" t="s">
        <v>56</v>
      </c>
      <c r="G145" t="e" cm="1">
        <f t="array" ref="G145">--instantloanassam</f>
        <v>#NAME?</v>
      </c>
      <c r="H145">
        <v>2821</v>
      </c>
      <c r="I145" t="s">
        <v>57</v>
      </c>
      <c r="J145" t="s">
        <v>58</v>
      </c>
      <c r="K145" t="s">
        <v>58</v>
      </c>
      <c r="L145" t="s">
        <v>59</v>
      </c>
      <c r="M145">
        <v>28210017958596</v>
      </c>
      <c r="N145" t="s">
        <v>60</v>
      </c>
      <c r="O145">
        <v>14.7</v>
      </c>
      <c r="P145">
        <v>14.7</v>
      </c>
      <c r="Q145" t="s">
        <v>61</v>
      </c>
      <c r="R145">
        <v>50000</v>
      </c>
      <c r="S145">
        <v>3514</v>
      </c>
    </row>
    <row r="146" spans="1:19" x14ac:dyDescent="0.25">
      <c r="A146" t="s">
        <v>332</v>
      </c>
      <c r="B146" t="s">
        <v>333</v>
      </c>
      <c r="C146" t="s">
        <v>124</v>
      </c>
      <c r="D146" t="s">
        <v>21</v>
      </c>
      <c r="E146" t="s">
        <v>22</v>
      </c>
      <c r="F146" t="s">
        <v>56</v>
      </c>
      <c r="G146" t="s">
        <v>24</v>
      </c>
      <c r="H146">
        <v>1995</v>
      </c>
      <c r="I146" t="s">
        <v>334</v>
      </c>
      <c r="J146" t="s">
        <v>335</v>
      </c>
      <c r="K146" t="s">
        <v>134</v>
      </c>
      <c r="L146" t="s">
        <v>135</v>
      </c>
      <c r="M146">
        <v>19950017963745</v>
      </c>
      <c r="N146" t="s">
        <v>336</v>
      </c>
      <c r="O146">
        <v>16.2</v>
      </c>
      <c r="P146">
        <v>16.2</v>
      </c>
      <c r="Q146" t="s">
        <v>337</v>
      </c>
      <c r="R146">
        <v>50000</v>
      </c>
      <c r="S146">
        <v>3514</v>
      </c>
    </row>
    <row r="147" spans="1:19" x14ac:dyDescent="0.25">
      <c r="A147" t="s">
        <v>647</v>
      </c>
      <c r="B147" t="s">
        <v>496</v>
      </c>
      <c r="C147" t="s">
        <v>21</v>
      </c>
      <c r="D147" t="s">
        <v>21</v>
      </c>
      <c r="E147" t="s">
        <v>22</v>
      </c>
      <c r="F147" t="s">
        <v>56</v>
      </c>
      <c r="G147" t="e" cm="1">
        <f t="array" ref="G147">--instant_loan_bangalore_karanataka</f>
        <v>#NAME?</v>
      </c>
      <c r="H147">
        <v>3387</v>
      </c>
      <c r="I147" t="s">
        <v>648</v>
      </c>
      <c r="J147" t="s">
        <v>88</v>
      </c>
      <c r="K147" t="s">
        <v>88</v>
      </c>
      <c r="L147" t="s">
        <v>45</v>
      </c>
      <c r="M147">
        <v>33870017960595</v>
      </c>
      <c r="N147" t="s">
        <v>649</v>
      </c>
      <c r="O147">
        <v>30.3</v>
      </c>
      <c r="P147">
        <v>30.3</v>
      </c>
      <c r="Q147" t="s">
        <v>650</v>
      </c>
      <c r="R147">
        <v>50000</v>
      </c>
      <c r="S147">
        <v>2343</v>
      </c>
    </row>
    <row r="148" spans="1:19" x14ac:dyDescent="0.25">
      <c r="A148" t="s">
        <v>752</v>
      </c>
      <c r="B148" t="s">
        <v>753</v>
      </c>
      <c r="C148" t="s">
        <v>124</v>
      </c>
      <c r="D148" t="s">
        <v>21</v>
      </c>
      <c r="E148" t="s">
        <v>22</v>
      </c>
      <c r="F148" t="s">
        <v>131</v>
      </c>
      <c r="G148" t="s">
        <v>24</v>
      </c>
      <c r="H148">
        <v>3928</v>
      </c>
      <c r="I148" t="s">
        <v>754</v>
      </c>
      <c r="J148" t="s">
        <v>549</v>
      </c>
      <c r="K148" t="s">
        <v>420</v>
      </c>
      <c r="L148" t="s">
        <v>59</v>
      </c>
      <c r="M148">
        <v>39280017960991</v>
      </c>
      <c r="N148" t="s">
        <v>755</v>
      </c>
      <c r="O148">
        <v>14.8</v>
      </c>
      <c r="P148">
        <v>14.8</v>
      </c>
      <c r="Q148" t="s">
        <v>756</v>
      </c>
      <c r="R148">
        <v>50000</v>
      </c>
      <c r="S148">
        <v>3514</v>
      </c>
    </row>
    <row r="149" spans="1:19" x14ac:dyDescent="0.25">
      <c r="A149" t="s">
        <v>1169</v>
      </c>
      <c r="B149" t="s">
        <v>1170</v>
      </c>
      <c r="C149" t="s">
        <v>124</v>
      </c>
      <c r="D149" t="s">
        <v>21</v>
      </c>
      <c r="E149" t="s">
        <v>22</v>
      </c>
      <c r="F149" t="s">
        <v>56</v>
      </c>
      <c r="G149" t="s">
        <v>24</v>
      </c>
      <c r="H149">
        <v>1943</v>
      </c>
      <c r="I149" t="s">
        <v>1171</v>
      </c>
      <c r="J149" t="s">
        <v>1172</v>
      </c>
      <c r="K149" t="s">
        <v>1021</v>
      </c>
      <c r="L149" t="s">
        <v>45</v>
      </c>
      <c r="M149">
        <v>19430017961809</v>
      </c>
      <c r="N149" t="s">
        <v>1173</v>
      </c>
      <c r="O149">
        <v>22.9</v>
      </c>
      <c r="P149">
        <v>22.86</v>
      </c>
      <c r="Q149" t="s">
        <v>1174</v>
      </c>
      <c r="R149">
        <v>50000</v>
      </c>
      <c r="S149">
        <v>3514</v>
      </c>
    </row>
    <row r="150" spans="1:19" x14ac:dyDescent="0.25">
      <c r="A150" t="s">
        <v>1266</v>
      </c>
      <c r="B150" t="s">
        <v>1267</v>
      </c>
      <c r="C150" t="s">
        <v>124</v>
      </c>
      <c r="D150" t="s">
        <v>21</v>
      </c>
      <c r="E150" t="s">
        <v>22</v>
      </c>
      <c r="F150" t="s">
        <v>56</v>
      </c>
      <c r="G150" t="s">
        <v>24</v>
      </c>
      <c r="H150">
        <v>3920</v>
      </c>
      <c r="I150" t="s">
        <v>1268</v>
      </c>
      <c r="J150" t="s">
        <v>348</v>
      </c>
      <c r="K150" t="s">
        <v>349</v>
      </c>
      <c r="L150" t="s">
        <v>59</v>
      </c>
      <c r="M150">
        <v>39200017960680</v>
      </c>
      <c r="N150" t="s">
        <v>1269</v>
      </c>
      <c r="O150">
        <v>18.600000000000001</v>
      </c>
      <c r="P150">
        <v>18.600000000000001</v>
      </c>
      <c r="Q150" t="s">
        <v>1270</v>
      </c>
      <c r="R150">
        <v>50000</v>
      </c>
      <c r="S150">
        <v>3514</v>
      </c>
    </row>
    <row r="151" spans="1:19" x14ac:dyDescent="0.25">
      <c r="A151" t="s">
        <v>1436</v>
      </c>
      <c r="B151" t="s">
        <v>1437</v>
      </c>
      <c r="C151" t="s">
        <v>124</v>
      </c>
      <c r="D151" t="s">
        <v>21</v>
      </c>
      <c r="E151" t="s">
        <v>22</v>
      </c>
      <c r="F151" t="s">
        <v>188</v>
      </c>
      <c r="G151" t="s">
        <v>24</v>
      </c>
      <c r="H151">
        <v>1345</v>
      </c>
      <c r="I151" t="s">
        <v>1438</v>
      </c>
      <c r="J151" t="s">
        <v>1439</v>
      </c>
      <c r="K151" t="s">
        <v>306</v>
      </c>
      <c r="L151" t="s">
        <v>59</v>
      </c>
      <c r="M151">
        <v>13450017962179</v>
      </c>
      <c r="N151" t="s">
        <v>1440</v>
      </c>
      <c r="O151">
        <v>16</v>
      </c>
      <c r="P151">
        <v>16</v>
      </c>
      <c r="Q151" t="s">
        <v>1441</v>
      </c>
      <c r="R151">
        <v>50000</v>
      </c>
      <c r="S151">
        <v>3514</v>
      </c>
    </row>
    <row r="152" spans="1:19" x14ac:dyDescent="0.25">
      <c r="A152" t="s">
        <v>2930</v>
      </c>
      <c r="B152" t="s">
        <v>2931</v>
      </c>
      <c r="C152" t="s">
        <v>21</v>
      </c>
      <c r="D152" t="s">
        <v>21</v>
      </c>
      <c r="E152" t="s">
        <v>22</v>
      </c>
      <c r="F152" t="s">
        <v>23</v>
      </c>
      <c r="G152" t="s">
        <v>41</v>
      </c>
      <c r="H152">
        <v>2027</v>
      </c>
      <c r="I152" t="s">
        <v>2932</v>
      </c>
      <c r="J152" t="s">
        <v>43</v>
      </c>
      <c r="K152" t="s">
        <v>44</v>
      </c>
      <c r="L152" t="s">
        <v>45</v>
      </c>
      <c r="M152">
        <v>20270017960915</v>
      </c>
      <c r="N152" t="s">
        <v>2933</v>
      </c>
      <c r="O152">
        <v>22.8</v>
      </c>
      <c r="P152">
        <v>22.8</v>
      </c>
      <c r="Q152" t="s">
        <v>2934</v>
      </c>
      <c r="R152">
        <v>50000</v>
      </c>
      <c r="S152">
        <v>2343</v>
      </c>
    </row>
    <row r="153" spans="1:19" x14ac:dyDescent="0.25">
      <c r="A153" t="s">
        <v>3003</v>
      </c>
      <c r="B153" t="s">
        <v>3004</v>
      </c>
      <c r="C153" t="s">
        <v>21</v>
      </c>
      <c r="D153" t="s">
        <v>21</v>
      </c>
      <c r="E153" t="s">
        <v>100</v>
      </c>
      <c r="F153" t="s">
        <v>131</v>
      </c>
      <c r="G153" t="s">
        <v>85</v>
      </c>
      <c r="H153">
        <v>1376</v>
      </c>
      <c r="I153" t="s">
        <v>3005</v>
      </c>
      <c r="J153" t="s">
        <v>238</v>
      </c>
      <c r="K153" t="s">
        <v>238</v>
      </c>
      <c r="L153" t="s">
        <v>80</v>
      </c>
      <c r="M153">
        <v>13760017958829</v>
      </c>
      <c r="N153" t="s">
        <v>3006</v>
      </c>
      <c r="O153">
        <v>15.3</v>
      </c>
      <c r="P153">
        <v>15.3</v>
      </c>
      <c r="Q153" t="s">
        <v>3007</v>
      </c>
      <c r="R153">
        <v>50000</v>
      </c>
      <c r="S153">
        <v>3514</v>
      </c>
    </row>
    <row r="154" spans="1:19" x14ac:dyDescent="0.25">
      <c r="A154" t="s">
        <v>3341</v>
      </c>
      <c r="B154" t="s">
        <v>3342</v>
      </c>
      <c r="C154" t="s">
        <v>124</v>
      </c>
      <c r="D154" t="s">
        <v>21</v>
      </c>
      <c r="E154" t="s">
        <v>22</v>
      </c>
      <c r="F154" t="s">
        <v>188</v>
      </c>
      <c r="G154" t="s">
        <v>24</v>
      </c>
      <c r="H154">
        <v>1476</v>
      </c>
      <c r="I154" t="s">
        <v>3343</v>
      </c>
      <c r="J154" t="s">
        <v>3344</v>
      </c>
      <c r="K154" t="s">
        <v>217</v>
      </c>
      <c r="L154" t="s">
        <v>135</v>
      </c>
      <c r="M154">
        <v>14760017960306</v>
      </c>
      <c r="N154" t="s">
        <v>2540</v>
      </c>
      <c r="O154">
        <v>18.399999999999999</v>
      </c>
      <c r="P154">
        <v>18.399999999999999</v>
      </c>
      <c r="Q154" t="s">
        <v>970</v>
      </c>
      <c r="R154">
        <v>50000</v>
      </c>
      <c r="S154">
        <v>3514</v>
      </c>
    </row>
    <row r="155" spans="1:19" x14ac:dyDescent="0.25">
      <c r="A155" t="s">
        <v>3634</v>
      </c>
      <c r="B155" t="s">
        <v>3635</v>
      </c>
      <c r="C155" t="s">
        <v>124</v>
      </c>
      <c r="D155" t="s">
        <v>21</v>
      </c>
      <c r="E155" t="s">
        <v>22</v>
      </c>
      <c r="F155" t="s">
        <v>56</v>
      </c>
      <c r="G155" t="s">
        <v>24</v>
      </c>
      <c r="H155">
        <v>2344</v>
      </c>
      <c r="I155" t="s">
        <v>3636</v>
      </c>
      <c r="J155" t="s">
        <v>1189</v>
      </c>
      <c r="K155" t="s">
        <v>1021</v>
      </c>
      <c r="L155" t="s">
        <v>45</v>
      </c>
      <c r="M155">
        <v>23440017959427</v>
      </c>
      <c r="N155" t="s">
        <v>3637</v>
      </c>
      <c r="O155">
        <v>15.5</v>
      </c>
      <c r="P155">
        <v>15.5</v>
      </c>
      <c r="Q155" t="s">
        <v>3638</v>
      </c>
      <c r="R155">
        <v>50000</v>
      </c>
      <c r="S155">
        <v>3514</v>
      </c>
    </row>
    <row r="156" spans="1:19" x14ac:dyDescent="0.25">
      <c r="A156" t="s">
        <v>3909</v>
      </c>
      <c r="B156" t="s">
        <v>3910</v>
      </c>
      <c r="C156" t="s">
        <v>21</v>
      </c>
      <c r="D156" t="s">
        <v>21</v>
      </c>
      <c r="E156" t="s">
        <v>22</v>
      </c>
      <c r="F156" t="s">
        <v>188</v>
      </c>
      <c r="G156" t="s">
        <v>570</v>
      </c>
      <c r="H156">
        <v>3511</v>
      </c>
      <c r="I156" t="s">
        <v>3911</v>
      </c>
      <c r="J156" t="s">
        <v>3912</v>
      </c>
      <c r="K156" t="s">
        <v>1986</v>
      </c>
      <c r="L156" t="s">
        <v>80</v>
      </c>
      <c r="M156">
        <v>35110017958840</v>
      </c>
      <c r="N156" t="s">
        <v>3913</v>
      </c>
      <c r="O156">
        <v>18.600000000000001</v>
      </c>
      <c r="P156">
        <v>14.6</v>
      </c>
      <c r="Q156" t="s">
        <v>3914</v>
      </c>
      <c r="R156">
        <v>50000</v>
      </c>
      <c r="S156">
        <v>3514</v>
      </c>
    </row>
    <row r="157" spans="1:19" x14ac:dyDescent="0.25">
      <c r="A157" t="s">
        <v>4072</v>
      </c>
      <c r="B157" t="s">
        <v>4073</v>
      </c>
      <c r="C157" t="s">
        <v>124</v>
      </c>
      <c r="D157" t="s">
        <v>21</v>
      </c>
      <c r="E157" t="s">
        <v>22</v>
      </c>
      <c r="F157" t="s">
        <v>101</v>
      </c>
      <c r="G157" t="s">
        <v>24</v>
      </c>
      <c r="H157">
        <v>3611</v>
      </c>
      <c r="I157" t="s">
        <v>4074</v>
      </c>
      <c r="J157" t="s">
        <v>2296</v>
      </c>
      <c r="K157" t="s">
        <v>434</v>
      </c>
      <c r="L157" t="s">
        <v>59</v>
      </c>
      <c r="M157">
        <v>36110017962287</v>
      </c>
      <c r="N157" t="s">
        <v>4075</v>
      </c>
      <c r="O157">
        <v>29.9</v>
      </c>
      <c r="P157">
        <v>28.9</v>
      </c>
      <c r="Q157" t="s">
        <v>4076</v>
      </c>
      <c r="R157">
        <v>50000</v>
      </c>
      <c r="S157">
        <v>2343</v>
      </c>
    </row>
    <row r="158" spans="1:19" x14ac:dyDescent="0.25">
      <c r="A158" t="s">
        <v>345</v>
      </c>
      <c r="B158" t="s">
        <v>346</v>
      </c>
      <c r="C158" t="s">
        <v>124</v>
      </c>
      <c r="D158" t="s">
        <v>21</v>
      </c>
      <c r="E158" t="s">
        <v>22</v>
      </c>
      <c r="F158" t="s">
        <v>131</v>
      </c>
      <c r="G158" t="s">
        <v>24</v>
      </c>
      <c r="H158">
        <v>3593</v>
      </c>
      <c r="I158" t="s">
        <v>347</v>
      </c>
      <c r="J158" t="s">
        <v>348</v>
      </c>
      <c r="K158" t="s">
        <v>349</v>
      </c>
      <c r="L158" t="s">
        <v>59</v>
      </c>
      <c r="M158">
        <v>35930017959412</v>
      </c>
      <c r="N158" t="s">
        <v>350</v>
      </c>
      <c r="O158">
        <v>15.1</v>
      </c>
      <c r="P158">
        <v>15.02</v>
      </c>
      <c r="Q158" t="s">
        <v>351</v>
      </c>
      <c r="R158">
        <v>49018</v>
      </c>
      <c r="S158">
        <v>3514</v>
      </c>
    </row>
    <row r="159" spans="1:19" x14ac:dyDescent="0.25">
      <c r="A159" t="s">
        <v>2273</v>
      </c>
      <c r="B159" t="s">
        <v>2274</v>
      </c>
      <c r="C159" t="s">
        <v>21</v>
      </c>
      <c r="D159" t="s">
        <v>21</v>
      </c>
      <c r="E159" t="s">
        <v>22</v>
      </c>
      <c r="F159" t="s">
        <v>188</v>
      </c>
      <c r="G159" t="s">
        <v>2275</v>
      </c>
      <c r="H159">
        <v>3110</v>
      </c>
      <c r="I159" t="s">
        <v>2276</v>
      </c>
      <c r="J159" t="s">
        <v>103</v>
      </c>
      <c r="K159" t="s">
        <v>104</v>
      </c>
      <c r="L159" t="s">
        <v>80</v>
      </c>
      <c r="M159">
        <v>31100017960722</v>
      </c>
      <c r="N159" t="s">
        <v>2277</v>
      </c>
      <c r="O159">
        <v>14.38</v>
      </c>
      <c r="P159">
        <v>14.38</v>
      </c>
      <c r="Q159" t="s">
        <v>2278</v>
      </c>
      <c r="R159">
        <v>48904</v>
      </c>
      <c r="S159">
        <v>3514</v>
      </c>
    </row>
    <row r="160" spans="1:19" x14ac:dyDescent="0.25">
      <c r="A160" t="s">
        <v>2393</v>
      </c>
      <c r="B160" t="s">
        <v>2394</v>
      </c>
      <c r="C160" t="s">
        <v>21</v>
      </c>
      <c r="D160" t="s">
        <v>21</v>
      </c>
      <c r="E160" t="s">
        <v>22</v>
      </c>
      <c r="F160" t="s">
        <v>56</v>
      </c>
      <c r="G160" t="e" cm="1">
        <f t="array" ref="G160">--instant_loan_campaign_banaglore</f>
        <v>#NAME?</v>
      </c>
      <c r="H160">
        <v>354</v>
      </c>
      <c r="I160" t="s">
        <v>1142</v>
      </c>
      <c r="J160" t="s">
        <v>1143</v>
      </c>
      <c r="K160" t="s">
        <v>838</v>
      </c>
      <c r="L160" t="s">
        <v>225</v>
      </c>
      <c r="M160">
        <v>3540017959509</v>
      </c>
      <c r="N160" t="s">
        <v>2395</v>
      </c>
      <c r="O160">
        <v>17.5</v>
      </c>
      <c r="P160">
        <v>13.8</v>
      </c>
      <c r="Q160" t="s">
        <v>2396</v>
      </c>
      <c r="R160">
        <v>47500</v>
      </c>
      <c r="S160">
        <v>3514</v>
      </c>
    </row>
    <row r="161" spans="1:19" x14ac:dyDescent="0.25">
      <c r="A161" t="s">
        <v>546</v>
      </c>
      <c r="B161" t="s">
        <v>547</v>
      </c>
      <c r="C161" t="s">
        <v>124</v>
      </c>
      <c r="D161" t="s">
        <v>21</v>
      </c>
      <c r="E161" t="s">
        <v>22</v>
      </c>
      <c r="F161" t="s">
        <v>131</v>
      </c>
      <c r="G161" t="s">
        <v>24</v>
      </c>
      <c r="H161">
        <v>1098</v>
      </c>
      <c r="I161" t="s">
        <v>548</v>
      </c>
      <c r="J161" t="s">
        <v>549</v>
      </c>
      <c r="K161" t="s">
        <v>420</v>
      </c>
      <c r="L161" t="s">
        <v>59</v>
      </c>
      <c r="M161">
        <v>10980017962152</v>
      </c>
      <c r="N161" t="s">
        <v>550</v>
      </c>
      <c r="O161">
        <v>18</v>
      </c>
      <c r="P161">
        <v>17.899999999999999</v>
      </c>
      <c r="Q161" t="s">
        <v>551</v>
      </c>
      <c r="R161">
        <v>47117</v>
      </c>
      <c r="S161">
        <v>3514</v>
      </c>
    </row>
    <row r="162" spans="1:19" x14ac:dyDescent="0.25">
      <c r="A162" t="s">
        <v>910</v>
      </c>
      <c r="B162" t="s">
        <v>911</v>
      </c>
      <c r="C162" t="s">
        <v>124</v>
      </c>
      <c r="D162" t="s">
        <v>21</v>
      </c>
      <c r="E162" t="s">
        <v>22</v>
      </c>
      <c r="F162" t="s">
        <v>188</v>
      </c>
      <c r="G162" t="s">
        <v>85</v>
      </c>
      <c r="H162">
        <v>876</v>
      </c>
      <c r="I162" t="s">
        <v>912</v>
      </c>
      <c r="J162" t="s">
        <v>913</v>
      </c>
      <c r="K162" t="s">
        <v>284</v>
      </c>
      <c r="L162" t="s">
        <v>225</v>
      </c>
      <c r="M162">
        <v>8760017962385</v>
      </c>
      <c r="N162" t="s">
        <v>914</v>
      </c>
      <c r="O162">
        <v>16.399999999999999</v>
      </c>
      <c r="P162">
        <v>16.2</v>
      </c>
      <c r="Q162" t="s">
        <v>915</v>
      </c>
      <c r="R162">
        <v>47110</v>
      </c>
      <c r="S162">
        <v>3514</v>
      </c>
    </row>
    <row r="163" spans="1:19" x14ac:dyDescent="0.25">
      <c r="A163" t="s">
        <v>2086</v>
      </c>
      <c r="B163" t="s">
        <v>2087</v>
      </c>
      <c r="C163" t="s">
        <v>354</v>
      </c>
      <c r="D163" t="s">
        <v>354</v>
      </c>
      <c r="E163" t="s">
        <v>22</v>
      </c>
      <c r="F163" t="s">
        <v>116</v>
      </c>
      <c r="G163" t="e" cm="1">
        <f t="array" ref="G163">--South-TakeOver-sep-22</f>
        <v>#NAME?</v>
      </c>
      <c r="H163">
        <v>2530</v>
      </c>
      <c r="I163" t="s">
        <v>2088</v>
      </c>
      <c r="J163" t="s">
        <v>1685</v>
      </c>
      <c r="K163" t="s">
        <v>175</v>
      </c>
      <c r="L163" t="s">
        <v>176</v>
      </c>
      <c r="M163">
        <v>25300017958472</v>
      </c>
      <c r="N163" t="s">
        <v>2089</v>
      </c>
      <c r="O163">
        <v>13.4</v>
      </c>
      <c r="P163">
        <v>13.4</v>
      </c>
      <c r="Q163" t="s">
        <v>2090</v>
      </c>
      <c r="R163">
        <v>47000</v>
      </c>
      <c r="S163">
        <v>3514</v>
      </c>
    </row>
    <row r="164" spans="1:19" x14ac:dyDescent="0.25">
      <c r="A164" t="s">
        <v>3684</v>
      </c>
      <c r="B164" t="s">
        <v>3685</v>
      </c>
      <c r="C164" t="s">
        <v>21</v>
      </c>
      <c r="D164" t="s">
        <v>21</v>
      </c>
      <c r="E164" t="s">
        <v>22</v>
      </c>
      <c r="F164" t="s">
        <v>188</v>
      </c>
      <c r="G164" t="s">
        <v>570</v>
      </c>
      <c r="H164">
        <v>1387</v>
      </c>
      <c r="I164" t="s">
        <v>3686</v>
      </c>
      <c r="J164" t="s">
        <v>1985</v>
      </c>
      <c r="K164" t="s">
        <v>1986</v>
      </c>
      <c r="L164" t="s">
        <v>80</v>
      </c>
      <c r="M164">
        <v>13870017963191</v>
      </c>
      <c r="N164" t="s">
        <v>3687</v>
      </c>
      <c r="O164">
        <v>13.4</v>
      </c>
      <c r="P164">
        <v>13.38</v>
      </c>
      <c r="Q164" t="s">
        <v>3688</v>
      </c>
      <c r="R164">
        <v>46500</v>
      </c>
      <c r="S164">
        <v>3514</v>
      </c>
    </row>
    <row r="165" spans="1:19" x14ac:dyDescent="0.25">
      <c r="A165" t="s">
        <v>2107</v>
      </c>
      <c r="B165" t="s">
        <v>2108</v>
      </c>
      <c r="C165" t="s">
        <v>21</v>
      </c>
      <c r="D165" t="s">
        <v>21</v>
      </c>
      <c r="E165" t="s">
        <v>22</v>
      </c>
      <c r="F165" t="s">
        <v>56</v>
      </c>
      <c r="G165" t="s">
        <v>630</v>
      </c>
      <c r="H165">
        <v>2152</v>
      </c>
      <c r="I165" t="s">
        <v>2109</v>
      </c>
      <c r="J165" t="s">
        <v>419</v>
      </c>
      <c r="K165" t="s">
        <v>420</v>
      </c>
      <c r="L165" t="s">
        <v>59</v>
      </c>
      <c r="M165">
        <v>21520017961325</v>
      </c>
      <c r="N165" t="s">
        <v>2110</v>
      </c>
      <c r="O165">
        <v>14.6</v>
      </c>
      <c r="P165">
        <v>14.6</v>
      </c>
      <c r="Q165" t="s">
        <v>2111</v>
      </c>
      <c r="R165">
        <v>45818</v>
      </c>
      <c r="S165">
        <v>3514</v>
      </c>
    </row>
    <row r="166" spans="1:19" x14ac:dyDescent="0.25">
      <c r="A166" t="s">
        <v>2940</v>
      </c>
      <c r="B166" t="s">
        <v>2941</v>
      </c>
      <c r="C166" t="s">
        <v>21</v>
      </c>
      <c r="D166" t="s">
        <v>21</v>
      </c>
      <c r="E166" t="s">
        <v>22</v>
      </c>
      <c r="F166" t="s">
        <v>56</v>
      </c>
      <c r="G166" t="s">
        <v>85</v>
      </c>
      <c r="H166">
        <v>3150</v>
      </c>
      <c r="I166" t="s">
        <v>2942</v>
      </c>
      <c r="J166" t="s">
        <v>2943</v>
      </c>
      <c r="K166" t="s">
        <v>79</v>
      </c>
      <c r="L166" t="s">
        <v>80</v>
      </c>
      <c r="M166">
        <v>31500017961542</v>
      </c>
      <c r="N166" t="s">
        <v>2944</v>
      </c>
      <c r="O166">
        <v>14.3</v>
      </c>
      <c r="P166">
        <v>14.3</v>
      </c>
      <c r="Q166" t="s">
        <v>2945</v>
      </c>
      <c r="R166">
        <v>45539</v>
      </c>
      <c r="S166">
        <v>3514</v>
      </c>
    </row>
    <row r="167" spans="1:19" x14ac:dyDescent="0.25">
      <c r="A167" t="s">
        <v>3951</v>
      </c>
      <c r="B167" t="s">
        <v>3952</v>
      </c>
      <c r="C167" t="s">
        <v>124</v>
      </c>
      <c r="D167" t="s">
        <v>21</v>
      </c>
      <c r="E167" t="s">
        <v>22</v>
      </c>
      <c r="F167" t="s">
        <v>188</v>
      </c>
      <c r="G167" t="s">
        <v>24</v>
      </c>
      <c r="H167">
        <v>1891</v>
      </c>
      <c r="I167" t="s">
        <v>3953</v>
      </c>
      <c r="J167" t="s">
        <v>3918</v>
      </c>
      <c r="K167" t="s">
        <v>329</v>
      </c>
      <c r="L167" t="s">
        <v>135</v>
      </c>
      <c r="M167">
        <v>18910017962954</v>
      </c>
      <c r="N167" t="s">
        <v>3954</v>
      </c>
      <c r="O167">
        <v>12.9</v>
      </c>
      <c r="P167">
        <v>12.9</v>
      </c>
      <c r="Q167" t="s">
        <v>3955</v>
      </c>
      <c r="R167">
        <v>45018</v>
      </c>
      <c r="S167">
        <v>3514</v>
      </c>
    </row>
    <row r="168" spans="1:19" x14ac:dyDescent="0.25">
      <c r="A168" t="s">
        <v>166</v>
      </c>
      <c r="B168" t="s">
        <v>167</v>
      </c>
      <c r="C168" t="s">
        <v>21</v>
      </c>
      <c r="D168" t="s">
        <v>21</v>
      </c>
      <c r="E168" t="s">
        <v>22</v>
      </c>
      <c r="F168" t="s">
        <v>23</v>
      </c>
      <c r="G168" t="s">
        <v>41</v>
      </c>
      <c r="H168">
        <v>2279</v>
      </c>
      <c r="I168" t="s">
        <v>168</v>
      </c>
      <c r="J168" t="s">
        <v>43</v>
      </c>
      <c r="K168" t="s">
        <v>44</v>
      </c>
      <c r="L168" t="s">
        <v>45</v>
      </c>
      <c r="M168">
        <v>22790017962647</v>
      </c>
      <c r="N168" t="s">
        <v>169</v>
      </c>
      <c r="O168">
        <v>14.4</v>
      </c>
      <c r="P168">
        <v>14.4</v>
      </c>
      <c r="Q168" t="s">
        <v>170</v>
      </c>
      <c r="R168">
        <v>45000</v>
      </c>
      <c r="S168">
        <v>3514</v>
      </c>
    </row>
    <row r="169" spans="1:19" x14ac:dyDescent="0.25">
      <c r="A169" t="s">
        <v>430</v>
      </c>
      <c r="B169" t="s">
        <v>431</v>
      </c>
      <c r="C169" t="s">
        <v>124</v>
      </c>
      <c r="D169" t="s">
        <v>21</v>
      </c>
      <c r="E169" t="s">
        <v>22</v>
      </c>
      <c r="F169" t="s">
        <v>188</v>
      </c>
      <c r="G169" t="s">
        <v>24</v>
      </c>
      <c r="H169">
        <v>2374</v>
      </c>
      <c r="I169" t="s">
        <v>432</v>
      </c>
      <c r="J169" t="s">
        <v>433</v>
      </c>
      <c r="K169" t="s">
        <v>434</v>
      </c>
      <c r="L169" t="s">
        <v>59</v>
      </c>
      <c r="M169">
        <v>23740017962903</v>
      </c>
      <c r="N169" t="s">
        <v>435</v>
      </c>
      <c r="O169">
        <v>15.9</v>
      </c>
      <c r="P169">
        <v>15.4</v>
      </c>
      <c r="Q169" t="s">
        <v>436</v>
      </c>
      <c r="R169">
        <v>45000</v>
      </c>
      <c r="S169">
        <v>3514</v>
      </c>
    </row>
    <row r="170" spans="1:19" x14ac:dyDescent="0.25">
      <c r="A170" t="s">
        <v>1384</v>
      </c>
      <c r="B170" t="s">
        <v>1385</v>
      </c>
      <c r="C170" t="s">
        <v>124</v>
      </c>
      <c r="D170" t="s">
        <v>21</v>
      </c>
      <c r="E170" t="s">
        <v>22</v>
      </c>
      <c r="F170" t="s">
        <v>131</v>
      </c>
      <c r="G170" t="s">
        <v>85</v>
      </c>
      <c r="H170">
        <v>2768</v>
      </c>
      <c r="I170" t="s">
        <v>1386</v>
      </c>
      <c r="J170" t="s">
        <v>1387</v>
      </c>
      <c r="K170" t="s">
        <v>1388</v>
      </c>
      <c r="L170" t="s">
        <v>80</v>
      </c>
      <c r="M170">
        <v>27680017960124</v>
      </c>
      <c r="N170" t="s">
        <v>1389</v>
      </c>
      <c r="O170">
        <v>14</v>
      </c>
      <c r="P170">
        <v>14</v>
      </c>
      <c r="Q170" t="s">
        <v>1390</v>
      </c>
      <c r="R170">
        <v>45000</v>
      </c>
      <c r="S170">
        <v>3514</v>
      </c>
    </row>
    <row r="171" spans="1:19" x14ac:dyDescent="0.25">
      <c r="A171" t="s">
        <v>2012</v>
      </c>
      <c r="B171" t="s">
        <v>2013</v>
      </c>
      <c r="C171" t="s">
        <v>21</v>
      </c>
      <c r="D171" t="s">
        <v>21</v>
      </c>
      <c r="E171" t="s">
        <v>22</v>
      </c>
      <c r="F171" t="s">
        <v>56</v>
      </c>
      <c r="G171" t="s">
        <v>497</v>
      </c>
      <c r="H171">
        <v>1935</v>
      </c>
      <c r="I171" t="s">
        <v>2014</v>
      </c>
      <c r="J171" t="s">
        <v>1908</v>
      </c>
      <c r="K171" t="s">
        <v>500</v>
      </c>
      <c r="L171" t="s">
        <v>36</v>
      </c>
      <c r="M171">
        <v>19350017960377</v>
      </c>
      <c r="N171" t="s">
        <v>2015</v>
      </c>
      <c r="O171">
        <v>20.100000000000001</v>
      </c>
      <c r="P171">
        <v>19.899999999999999</v>
      </c>
      <c r="Q171" t="s">
        <v>2016</v>
      </c>
      <c r="R171">
        <v>45000</v>
      </c>
      <c r="S171">
        <v>2343</v>
      </c>
    </row>
    <row r="172" spans="1:19" x14ac:dyDescent="0.25">
      <c r="A172" t="s">
        <v>3008</v>
      </c>
      <c r="B172" t="s">
        <v>3009</v>
      </c>
      <c r="C172" t="s">
        <v>124</v>
      </c>
      <c r="D172" t="s">
        <v>21</v>
      </c>
      <c r="E172" t="s">
        <v>22</v>
      </c>
      <c r="F172" t="s">
        <v>280</v>
      </c>
      <c r="G172" t="s">
        <v>24</v>
      </c>
      <c r="H172">
        <v>1715</v>
      </c>
      <c r="I172" t="s">
        <v>3010</v>
      </c>
      <c r="J172" t="s">
        <v>3011</v>
      </c>
      <c r="K172" t="s">
        <v>258</v>
      </c>
      <c r="L172" t="s">
        <v>135</v>
      </c>
      <c r="M172">
        <v>17150017959849</v>
      </c>
      <c r="N172" t="s">
        <v>3012</v>
      </c>
      <c r="O172">
        <v>13.8</v>
      </c>
      <c r="P172">
        <v>13.7</v>
      </c>
      <c r="Q172" t="s">
        <v>3013</v>
      </c>
      <c r="R172">
        <v>45000</v>
      </c>
      <c r="S172">
        <v>3514</v>
      </c>
    </row>
    <row r="173" spans="1:19" x14ac:dyDescent="0.25">
      <c r="A173" t="s">
        <v>803</v>
      </c>
      <c r="B173" t="s">
        <v>804</v>
      </c>
      <c r="C173" t="s">
        <v>21</v>
      </c>
      <c r="D173" t="s">
        <v>21</v>
      </c>
      <c r="E173" t="s">
        <v>22</v>
      </c>
      <c r="F173" t="s">
        <v>188</v>
      </c>
      <c r="G173" t="s">
        <v>805</v>
      </c>
      <c r="H173">
        <v>2927</v>
      </c>
      <c r="I173" t="s">
        <v>806</v>
      </c>
      <c r="J173" t="s">
        <v>807</v>
      </c>
      <c r="K173" t="s">
        <v>224</v>
      </c>
      <c r="L173" t="s">
        <v>225</v>
      </c>
      <c r="M173">
        <v>29270017961605</v>
      </c>
      <c r="N173" t="s">
        <v>808</v>
      </c>
      <c r="O173">
        <v>13.6</v>
      </c>
      <c r="P173">
        <v>12.8</v>
      </c>
      <c r="Q173" t="s">
        <v>809</v>
      </c>
      <c r="R173">
        <v>44800</v>
      </c>
      <c r="S173">
        <v>3514</v>
      </c>
    </row>
    <row r="174" spans="1:19" x14ac:dyDescent="0.25">
      <c r="A174" t="s">
        <v>437</v>
      </c>
      <c r="B174" t="s">
        <v>438</v>
      </c>
      <c r="C174" t="s">
        <v>124</v>
      </c>
      <c r="D174" t="s">
        <v>21</v>
      </c>
      <c r="E174" t="s">
        <v>22</v>
      </c>
      <c r="F174" t="s">
        <v>188</v>
      </c>
      <c r="G174" t="s">
        <v>24</v>
      </c>
      <c r="H174">
        <v>1779</v>
      </c>
      <c r="I174" t="s">
        <v>439</v>
      </c>
      <c r="J174" t="s">
        <v>257</v>
      </c>
      <c r="K174" t="s">
        <v>258</v>
      </c>
      <c r="L174" t="s">
        <v>135</v>
      </c>
      <c r="M174">
        <v>17790017959976</v>
      </c>
      <c r="N174" t="s">
        <v>440</v>
      </c>
      <c r="O174">
        <v>15.5</v>
      </c>
      <c r="P174">
        <v>15.5</v>
      </c>
      <c r="Q174" t="s">
        <v>441</v>
      </c>
      <c r="R174">
        <v>43356</v>
      </c>
      <c r="S174">
        <v>3514</v>
      </c>
    </row>
    <row r="175" spans="1:19" x14ac:dyDescent="0.25">
      <c r="A175" t="s">
        <v>3963</v>
      </c>
      <c r="B175" t="s">
        <v>3964</v>
      </c>
      <c r="C175" t="s">
        <v>354</v>
      </c>
      <c r="D175" t="s">
        <v>354</v>
      </c>
      <c r="E175" t="s">
        <v>22</v>
      </c>
      <c r="F175" t="s">
        <v>116</v>
      </c>
      <c r="G175" t="e" cm="1">
        <f t="array" ref="G175">--maharashtra TakeOver search JAN1456</f>
        <v>#NAME?</v>
      </c>
      <c r="H175">
        <v>2987</v>
      </c>
      <c r="I175" t="s">
        <v>3965</v>
      </c>
      <c r="J175" t="s">
        <v>3966</v>
      </c>
      <c r="K175" t="s">
        <v>142</v>
      </c>
      <c r="L175" t="s">
        <v>135</v>
      </c>
      <c r="M175">
        <v>29870017961526</v>
      </c>
      <c r="N175" t="s">
        <v>3967</v>
      </c>
      <c r="O175">
        <v>12.3</v>
      </c>
      <c r="P175">
        <v>12.3</v>
      </c>
      <c r="Q175" t="s">
        <v>3968</v>
      </c>
      <c r="R175">
        <v>43200</v>
      </c>
      <c r="S175">
        <v>3514</v>
      </c>
    </row>
    <row r="176" spans="1:19" x14ac:dyDescent="0.25">
      <c r="A176" t="s">
        <v>2636</v>
      </c>
      <c r="B176" t="s">
        <v>2637</v>
      </c>
      <c r="C176" t="s">
        <v>124</v>
      </c>
      <c r="D176" t="s">
        <v>21</v>
      </c>
      <c r="E176" t="s">
        <v>22</v>
      </c>
      <c r="F176" t="s">
        <v>131</v>
      </c>
      <c r="G176" t="s">
        <v>85</v>
      </c>
      <c r="H176">
        <v>3593</v>
      </c>
      <c r="I176" t="s">
        <v>347</v>
      </c>
      <c r="J176" t="s">
        <v>348</v>
      </c>
      <c r="K176" t="s">
        <v>349</v>
      </c>
      <c r="L176" t="s">
        <v>59</v>
      </c>
      <c r="M176">
        <v>35930017961663</v>
      </c>
      <c r="N176" t="s">
        <v>2638</v>
      </c>
      <c r="O176">
        <v>13.8</v>
      </c>
      <c r="P176">
        <v>13.3</v>
      </c>
      <c r="Q176" t="s">
        <v>2639</v>
      </c>
      <c r="R176">
        <v>43018</v>
      </c>
      <c r="S176">
        <v>3514</v>
      </c>
    </row>
    <row r="177" spans="1:19" x14ac:dyDescent="0.25">
      <c r="A177" t="s">
        <v>660</v>
      </c>
      <c r="B177" t="s">
        <v>661</v>
      </c>
      <c r="C177" t="s">
        <v>124</v>
      </c>
      <c r="D177" t="s">
        <v>21</v>
      </c>
      <c r="E177" t="s">
        <v>22</v>
      </c>
      <c r="F177" t="s">
        <v>56</v>
      </c>
      <c r="G177" t="s">
        <v>85</v>
      </c>
      <c r="H177">
        <v>2566</v>
      </c>
      <c r="I177" t="s">
        <v>662</v>
      </c>
      <c r="J177" t="s">
        <v>663</v>
      </c>
      <c r="K177" t="s">
        <v>664</v>
      </c>
      <c r="L177" t="s">
        <v>225</v>
      </c>
      <c r="M177">
        <v>25660017961600</v>
      </c>
      <c r="N177" t="s">
        <v>665</v>
      </c>
      <c r="O177">
        <v>13.4</v>
      </c>
      <c r="P177">
        <v>12.4</v>
      </c>
      <c r="Q177" t="s">
        <v>666</v>
      </c>
      <c r="R177">
        <v>43000</v>
      </c>
      <c r="S177">
        <v>3514</v>
      </c>
    </row>
    <row r="178" spans="1:19" x14ac:dyDescent="0.25">
      <c r="A178" t="s">
        <v>2562</v>
      </c>
      <c r="B178" t="s">
        <v>2563</v>
      </c>
      <c r="C178" t="s">
        <v>124</v>
      </c>
      <c r="D178" t="s">
        <v>21</v>
      </c>
      <c r="E178" t="s">
        <v>22</v>
      </c>
      <c r="F178" t="s">
        <v>131</v>
      </c>
      <c r="G178" t="s">
        <v>24</v>
      </c>
      <c r="H178">
        <v>489</v>
      </c>
      <c r="I178" t="s">
        <v>2564</v>
      </c>
      <c r="J178" t="s">
        <v>2565</v>
      </c>
      <c r="K178" t="s">
        <v>664</v>
      </c>
      <c r="L178" t="s">
        <v>225</v>
      </c>
      <c r="M178">
        <v>4890017958972</v>
      </c>
      <c r="N178" t="s">
        <v>2566</v>
      </c>
      <c r="O178">
        <v>15</v>
      </c>
      <c r="P178">
        <v>14.84</v>
      </c>
      <c r="Q178" t="s">
        <v>2567</v>
      </c>
      <c r="R178">
        <v>43000</v>
      </c>
      <c r="S178">
        <v>3514</v>
      </c>
    </row>
    <row r="179" spans="1:19" x14ac:dyDescent="0.25">
      <c r="A179" t="s">
        <v>3679</v>
      </c>
      <c r="B179" t="s">
        <v>3680</v>
      </c>
      <c r="C179" t="s">
        <v>21</v>
      </c>
      <c r="D179" t="s">
        <v>21</v>
      </c>
      <c r="E179" t="s">
        <v>22</v>
      </c>
      <c r="F179" t="s">
        <v>56</v>
      </c>
      <c r="G179" t="e" cm="1">
        <f t="array" ref="G179">--instant_loan_campaign_banaglore</f>
        <v>#NAME?</v>
      </c>
      <c r="H179">
        <v>3418</v>
      </c>
      <c r="I179" t="s">
        <v>3681</v>
      </c>
      <c r="J179" t="s">
        <v>1143</v>
      </c>
      <c r="K179" t="s">
        <v>838</v>
      </c>
      <c r="L179" t="s">
        <v>225</v>
      </c>
      <c r="M179">
        <v>34180017962081</v>
      </c>
      <c r="N179" t="s">
        <v>3682</v>
      </c>
      <c r="O179">
        <v>12.8</v>
      </c>
      <c r="P179">
        <v>12.8</v>
      </c>
      <c r="Q179" t="s">
        <v>3683</v>
      </c>
      <c r="R179">
        <v>43000</v>
      </c>
      <c r="S179">
        <v>3514</v>
      </c>
    </row>
    <row r="180" spans="1:19" x14ac:dyDescent="0.25">
      <c r="A180" t="s">
        <v>1989</v>
      </c>
      <c r="B180" t="s">
        <v>1990</v>
      </c>
      <c r="C180" t="s">
        <v>21</v>
      </c>
      <c r="D180" t="s">
        <v>21</v>
      </c>
      <c r="E180" t="s">
        <v>22</v>
      </c>
      <c r="F180" t="s">
        <v>23</v>
      </c>
      <c r="G180" t="s">
        <v>24</v>
      </c>
      <c r="H180">
        <v>1693</v>
      </c>
      <c r="I180" t="s">
        <v>1991</v>
      </c>
      <c r="J180" t="s">
        <v>1896</v>
      </c>
      <c r="K180" t="s">
        <v>694</v>
      </c>
      <c r="L180" t="s">
        <v>28</v>
      </c>
      <c r="M180">
        <v>16930017961233</v>
      </c>
      <c r="N180" t="s">
        <v>1992</v>
      </c>
      <c r="O180">
        <v>12.3</v>
      </c>
      <c r="P180">
        <v>12.3</v>
      </c>
      <c r="Q180" t="s">
        <v>1993</v>
      </c>
      <c r="R180">
        <v>42940</v>
      </c>
      <c r="S180">
        <v>3514</v>
      </c>
    </row>
    <row r="181" spans="1:19" x14ac:dyDescent="0.25">
      <c r="A181" t="s">
        <v>3895</v>
      </c>
      <c r="B181" s="1">
        <v>44844.646886574075</v>
      </c>
      <c r="C181" t="s">
        <v>21</v>
      </c>
      <c r="D181" t="s">
        <v>21</v>
      </c>
      <c r="E181" t="s">
        <v>22</v>
      </c>
      <c r="F181" t="s">
        <v>56</v>
      </c>
      <c r="G181" t="s">
        <v>376</v>
      </c>
      <c r="H181">
        <v>2447</v>
      </c>
      <c r="I181" t="s">
        <v>3896</v>
      </c>
      <c r="J181" t="s">
        <v>2985</v>
      </c>
      <c r="K181" t="s">
        <v>519</v>
      </c>
      <c r="L181" t="s">
        <v>176</v>
      </c>
      <c r="M181">
        <v>24470017961574</v>
      </c>
      <c r="N181" t="s">
        <v>3897</v>
      </c>
      <c r="O181">
        <v>12.4</v>
      </c>
      <c r="P181">
        <v>12.4</v>
      </c>
      <c r="Q181" t="s">
        <v>3898</v>
      </c>
      <c r="R181">
        <v>42900</v>
      </c>
      <c r="S181">
        <v>3514</v>
      </c>
    </row>
    <row r="182" spans="1:19" x14ac:dyDescent="0.25">
      <c r="A182" t="s">
        <v>1535</v>
      </c>
      <c r="B182" t="s">
        <v>1536</v>
      </c>
      <c r="C182" t="s">
        <v>124</v>
      </c>
      <c r="D182" t="s">
        <v>21</v>
      </c>
      <c r="E182" t="s">
        <v>22</v>
      </c>
      <c r="F182" t="s">
        <v>56</v>
      </c>
      <c r="G182" t="s">
        <v>24</v>
      </c>
      <c r="H182">
        <v>3763</v>
      </c>
      <c r="I182" t="s">
        <v>1537</v>
      </c>
      <c r="J182" t="s">
        <v>133</v>
      </c>
      <c r="K182" t="s">
        <v>134</v>
      </c>
      <c r="L182" t="s">
        <v>135</v>
      </c>
      <c r="M182">
        <v>37630017964048</v>
      </c>
      <c r="N182" t="s">
        <v>1538</v>
      </c>
      <c r="O182">
        <v>12</v>
      </c>
      <c r="P182">
        <v>12</v>
      </c>
      <c r="Q182" t="s">
        <v>1539</v>
      </c>
      <c r="R182">
        <v>42000</v>
      </c>
      <c r="S182">
        <v>3514</v>
      </c>
    </row>
    <row r="183" spans="1:19" x14ac:dyDescent="0.25">
      <c r="A183" t="s">
        <v>1629</v>
      </c>
      <c r="B183" t="s">
        <v>1630</v>
      </c>
      <c r="C183" t="s">
        <v>124</v>
      </c>
      <c r="D183" t="s">
        <v>21</v>
      </c>
      <c r="E183" t="s">
        <v>22</v>
      </c>
      <c r="F183" t="s">
        <v>56</v>
      </c>
      <c r="G183" t="s">
        <v>24</v>
      </c>
      <c r="H183">
        <v>1396</v>
      </c>
      <c r="I183" t="s">
        <v>1631</v>
      </c>
      <c r="J183" t="s">
        <v>231</v>
      </c>
      <c r="K183" t="s">
        <v>232</v>
      </c>
      <c r="L183" t="s">
        <v>59</v>
      </c>
      <c r="M183">
        <v>13960017961487</v>
      </c>
      <c r="N183" t="s">
        <v>1632</v>
      </c>
      <c r="O183">
        <v>12.228999999999999</v>
      </c>
      <c r="P183">
        <v>12.228999999999999</v>
      </c>
      <c r="Q183" t="s">
        <v>1633</v>
      </c>
      <c r="R183">
        <v>42000</v>
      </c>
      <c r="S183">
        <v>3514</v>
      </c>
    </row>
    <row r="184" spans="1:19" x14ac:dyDescent="0.25">
      <c r="A184" t="s">
        <v>715</v>
      </c>
      <c r="B184" t="s">
        <v>716</v>
      </c>
      <c r="C184" t="s">
        <v>21</v>
      </c>
      <c r="D184" t="s">
        <v>21</v>
      </c>
      <c r="E184" t="s">
        <v>22</v>
      </c>
      <c r="F184" t="s">
        <v>56</v>
      </c>
      <c r="G184" t="s">
        <v>85</v>
      </c>
      <c r="H184">
        <v>3137</v>
      </c>
      <c r="I184" t="s">
        <v>717</v>
      </c>
      <c r="J184" t="s">
        <v>322</v>
      </c>
      <c r="K184" t="s">
        <v>322</v>
      </c>
      <c r="L184" t="s">
        <v>45</v>
      </c>
      <c r="M184">
        <v>31370017961742</v>
      </c>
      <c r="N184" t="s">
        <v>718</v>
      </c>
      <c r="O184">
        <v>12.3</v>
      </c>
      <c r="P184">
        <v>12.3</v>
      </c>
      <c r="Q184" t="s">
        <v>719</v>
      </c>
      <c r="R184">
        <v>41500</v>
      </c>
      <c r="S184">
        <v>3514</v>
      </c>
    </row>
    <row r="185" spans="1:19" x14ac:dyDescent="0.25">
      <c r="A185" t="s">
        <v>671</v>
      </c>
      <c r="B185" t="s">
        <v>672</v>
      </c>
      <c r="C185" t="s">
        <v>124</v>
      </c>
      <c r="D185" t="s">
        <v>21</v>
      </c>
      <c r="E185" t="s">
        <v>22</v>
      </c>
      <c r="F185" t="s">
        <v>56</v>
      </c>
      <c r="G185" t="s">
        <v>24</v>
      </c>
      <c r="H185">
        <v>174</v>
      </c>
      <c r="I185" t="s">
        <v>673</v>
      </c>
      <c r="J185" t="s">
        <v>674</v>
      </c>
      <c r="K185" t="s">
        <v>342</v>
      </c>
      <c r="L185" t="s">
        <v>28</v>
      </c>
      <c r="M185">
        <v>1740017962339</v>
      </c>
      <c r="N185" t="s">
        <v>675</v>
      </c>
      <c r="O185">
        <v>15.7</v>
      </c>
      <c r="P185">
        <v>15.7</v>
      </c>
      <c r="Q185" t="s">
        <v>676</v>
      </c>
      <c r="R185">
        <v>40500</v>
      </c>
      <c r="S185">
        <v>3514</v>
      </c>
    </row>
    <row r="186" spans="1:19" x14ac:dyDescent="0.25">
      <c r="A186" t="s">
        <v>484</v>
      </c>
      <c r="B186" t="s">
        <v>485</v>
      </c>
      <c r="C186" t="s">
        <v>21</v>
      </c>
      <c r="D186" t="s">
        <v>21</v>
      </c>
      <c r="E186" t="s">
        <v>22</v>
      </c>
      <c r="F186" t="s">
        <v>280</v>
      </c>
      <c r="G186" t="e" cm="1">
        <f t="array" ref="G186">--door_step_campaign_new_creative</f>
        <v>#NAME?</v>
      </c>
      <c r="H186">
        <v>1945</v>
      </c>
      <c r="I186" t="s">
        <v>486</v>
      </c>
      <c r="J186" t="s">
        <v>487</v>
      </c>
      <c r="K186" t="s">
        <v>119</v>
      </c>
      <c r="L186" t="s">
        <v>80</v>
      </c>
      <c r="M186">
        <v>19450017962727</v>
      </c>
      <c r="N186" t="s">
        <v>488</v>
      </c>
      <c r="O186">
        <v>14</v>
      </c>
      <c r="P186">
        <v>13.7</v>
      </c>
      <c r="Q186" t="s">
        <v>489</v>
      </c>
      <c r="R186">
        <v>40018</v>
      </c>
      <c r="S186">
        <v>3514</v>
      </c>
    </row>
    <row r="187" spans="1:19" x14ac:dyDescent="0.25">
      <c r="A187" t="s">
        <v>279</v>
      </c>
      <c r="B187" s="1">
        <v>44685.568078703705</v>
      </c>
      <c r="C187" t="s">
        <v>21</v>
      </c>
      <c r="D187" t="s">
        <v>21</v>
      </c>
      <c r="E187" t="s">
        <v>22</v>
      </c>
      <c r="F187" t="s">
        <v>280</v>
      </c>
      <c r="G187" t="s">
        <v>281</v>
      </c>
      <c r="H187">
        <v>769</v>
      </c>
      <c r="I187" t="s">
        <v>282</v>
      </c>
      <c r="J187" t="s">
        <v>283</v>
      </c>
      <c r="K187" t="s">
        <v>284</v>
      </c>
      <c r="L187" t="s">
        <v>225</v>
      </c>
      <c r="M187">
        <v>7690017958968</v>
      </c>
      <c r="N187" t="s">
        <v>285</v>
      </c>
      <c r="O187">
        <v>12.1</v>
      </c>
      <c r="P187">
        <v>11.5</v>
      </c>
      <c r="Q187" t="s">
        <v>286</v>
      </c>
      <c r="R187">
        <v>40000</v>
      </c>
      <c r="S187">
        <v>3514</v>
      </c>
    </row>
    <row r="188" spans="1:19" x14ac:dyDescent="0.25">
      <c r="A188" t="s">
        <v>781</v>
      </c>
      <c r="B188" t="s">
        <v>782</v>
      </c>
      <c r="C188" t="s">
        <v>21</v>
      </c>
      <c r="D188" t="s">
        <v>21</v>
      </c>
      <c r="E188" t="s">
        <v>22</v>
      </c>
      <c r="F188" t="s">
        <v>280</v>
      </c>
      <c r="G188" t="e" cm="1">
        <f t="array" ref="G188">--door_step_campaign_delhi_Hindi</f>
        <v>#NAME?</v>
      </c>
      <c r="H188">
        <v>2957</v>
      </c>
      <c r="I188" t="s">
        <v>783</v>
      </c>
      <c r="J188" t="s">
        <v>784</v>
      </c>
      <c r="K188" t="s">
        <v>44</v>
      </c>
      <c r="L188" t="s">
        <v>45</v>
      </c>
      <c r="M188">
        <v>29570017958919</v>
      </c>
      <c r="N188" t="s">
        <v>785</v>
      </c>
      <c r="O188">
        <v>12.8</v>
      </c>
      <c r="P188">
        <v>12.8</v>
      </c>
      <c r="Q188" t="s">
        <v>786</v>
      </c>
      <c r="R188">
        <v>40000</v>
      </c>
      <c r="S188">
        <v>3514</v>
      </c>
    </row>
    <row r="189" spans="1:19" x14ac:dyDescent="0.25">
      <c r="A189" t="s">
        <v>858</v>
      </c>
      <c r="B189" t="s">
        <v>859</v>
      </c>
      <c r="C189" t="s">
        <v>21</v>
      </c>
      <c r="D189" t="s">
        <v>21</v>
      </c>
      <c r="E189" t="s">
        <v>22</v>
      </c>
      <c r="F189" t="s">
        <v>56</v>
      </c>
      <c r="G189" t="e" cm="1">
        <f t="array" ref="G189">--instant_loan _campaign_tamilnadu2_Competitors</f>
        <v>#NAME?</v>
      </c>
      <c r="H189">
        <v>569</v>
      </c>
      <c r="I189" t="s">
        <v>860</v>
      </c>
      <c r="J189" t="s">
        <v>297</v>
      </c>
      <c r="K189" t="s">
        <v>298</v>
      </c>
      <c r="L189" t="s">
        <v>28</v>
      </c>
      <c r="M189">
        <v>5690017961712</v>
      </c>
      <c r="N189" t="s">
        <v>861</v>
      </c>
      <c r="O189">
        <v>11.51</v>
      </c>
      <c r="P189">
        <v>11.51</v>
      </c>
      <c r="Q189" t="s">
        <v>862</v>
      </c>
      <c r="R189">
        <v>40000</v>
      </c>
      <c r="S189">
        <v>3514</v>
      </c>
    </row>
    <row r="190" spans="1:19" x14ac:dyDescent="0.25">
      <c r="A190" t="s">
        <v>1448</v>
      </c>
      <c r="B190" t="s">
        <v>1449</v>
      </c>
      <c r="C190" t="s">
        <v>21</v>
      </c>
      <c r="D190" t="s">
        <v>21</v>
      </c>
      <c r="E190" t="s">
        <v>22</v>
      </c>
      <c r="F190" t="s">
        <v>280</v>
      </c>
      <c r="G190" t="s">
        <v>281</v>
      </c>
      <c r="H190">
        <v>2232</v>
      </c>
      <c r="I190" t="s">
        <v>1450</v>
      </c>
      <c r="J190" t="s">
        <v>1451</v>
      </c>
      <c r="K190" t="s">
        <v>88</v>
      </c>
      <c r="L190" t="s">
        <v>45</v>
      </c>
      <c r="M190">
        <v>22320017958502</v>
      </c>
      <c r="N190" t="s">
        <v>1452</v>
      </c>
      <c r="O190">
        <v>11.4</v>
      </c>
      <c r="P190">
        <v>11.4</v>
      </c>
      <c r="Q190" t="s">
        <v>1453</v>
      </c>
      <c r="R190">
        <v>40000</v>
      </c>
      <c r="S190">
        <v>3514</v>
      </c>
    </row>
    <row r="191" spans="1:19" x14ac:dyDescent="0.25">
      <c r="A191" t="s">
        <v>2527</v>
      </c>
      <c r="B191" t="s">
        <v>2528</v>
      </c>
      <c r="C191" t="s">
        <v>124</v>
      </c>
      <c r="D191" t="s">
        <v>21</v>
      </c>
      <c r="E191" t="s">
        <v>22</v>
      </c>
      <c r="F191" t="s">
        <v>56</v>
      </c>
      <c r="G191" t="s">
        <v>24</v>
      </c>
      <c r="H191">
        <v>1352</v>
      </c>
      <c r="I191" t="s">
        <v>2529</v>
      </c>
      <c r="J191" t="s">
        <v>2240</v>
      </c>
      <c r="K191" t="s">
        <v>232</v>
      </c>
      <c r="L191" t="s">
        <v>59</v>
      </c>
      <c r="M191">
        <v>13520017958926</v>
      </c>
      <c r="N191" t="s">
        <v>2530</v>
      </c>
      <c r="O191">
        <v>29</v>
      </c>
      <c r="P191">
        <v>29</v>
      </c>
      <c r="Q191" t="s">
        <v>2531</v>
      </c>
      <c r="R191">
        <v>40000</v>
      </c>
      <c r="S191">
        <v>2343</v>
      </c>
    </row>
    <row r="192" spans="1:19" x14ac:dyDescent="0.25">
      <c r="A192" t="s">
        <v>3527</v>
      </c>
      <c r="B192" t="s">
        <v>3528</v>
      </c>
      <c r="C192" t="s">
        <v>21</v>
      </c>
      <c r="D192" t="s">
        <v>21</v>
      </c>
      <c r="E192" t="s">
        <v>22</v>
      </c>
      <c r="F192" t="s">
        <v>23</v>
      </c>
      <c r="G192" t="s">
        <v>24</v>
      </c>
      <c r="H192">
        <v>431</v>
      </c>
      <c r="I192" t="s">
        <v>3529</v>
      </c>
      <c r="J192" t="s">
        <v>674</v>
      </c>
      <c r="K192" t="s">
        <v>342</v>
      </c>
      <c r="L192" t="s">
        <v>28</v>
      </c>
      <c r="M192">
        <v>4310017958651</v>
      </c>
      <c r="N192" t="s">
        <v>318</v>
      </c>
      <c r="O192">
        <v>13.63</v>
      </c>
      <c r="P192">
        <v>13.63</v>
      </c>
      <c r="Q192" t="s">
        <v>3530</v>
      </c>
      <c r="R192">
        <v>40000</v>
      </c>
      <c r="S192">
        <v>3514</v>
      </c>
    </row>
    <row r="193" spans="1:19" x14ac:dyDescent="0.25">
      <c r="A193" t="s">
        <v>3562</v>
      </c>
      <c r="B193" t="s">
        <v>3563</v>
      </c>
      <c r="C193" t="s">
        <v>124</v>
      </c>
      <c r="D193" t="s">
        <v>21</v>
      </c>
      <c r="E193" t="s">
        <v>22</v>
      </c>
      <c r="F193" t="s">
        <v>56</v>
      </c>
      <c r="G193" t="s">
        <v>24</v>
      </c>
      <c r="H193">
        <v>2924</v>
      </c>
      <c r="I193" t="s">
        <v>243</v>
      </c>
      <c r="J193" t="s">
        <v>244</v>
      </c>
      <c r="K193" t="s">
        <v>224</v>
      </c>
      <c r="L193" t="s">
        <v>225</v>
      </c>
      <c r="M193">
        <v>29240017960788</v>
      </c>
      <c r="N193" t="s">
        <v>3564</v>
      </c>
      <c r="O193">
        <v>11.85</v>
      </c>
      <c r="P193">
        <v>11.45</v>
      </c>
      <c r="Q193" t="s">
        <v>3565</v>
      </c>
      <c r="R193">
        <v>40000</v>
      </c>
      <c r="S193">
        <v>3514</v>
      </c>
    </row>
    <row r="194" spans="1:19" x14ac:dyDescent="0.25">
      <c r="A194" t="s">
        <v>3778</v>
      </c>
      <c r="B194" s="1">
        <v>44175</v>
      </c>
      <c r="C194" t="s">
        <v>21</v>
      </c>
      <c r="D194" t="s">
        <v>21</v>
      </c>
      <c r="E194" t="s">
        <v>100</v>
      </c>
      <c r="F194" t="s">
        <v>23</v>
      </c>
      <c r="G194" t="s">
        <v>85</v>
      </c>
      <c r="H194">
        <v>1809</v>
      </c>
      <c r="I194" t="s">
        <v>3779</v>
      </c>
      <c r="J194" t="s">
        <v>680</v>
      </c>
      <c r="K194" t="s">
        <v>217</v>
      </c>
      <c r="L194" t="s">
        <v>135</v>
      </c>
      <c r="M194">
        <v>18090017962552</v>
      </c>
      <c r="N194" t="s">
        <v>3780</v>
      </c>
      <c r="O194">
        <v>12.3</v>
      </c>
      <c r="P194">
        <v>12.22</v>
      </c>
      <c r="Q194" t="s">
        <v>3781</v>
      </c>
      <c r="R194">
        <v>40000</v>
      </c>
      <c r="S194">
        <v>3514</v>
      </c>
    </row>
    <row r="195" spans="1:19" x14ac:dyDescent="0.25">
      <c r="A195" t="s">
        <v>4050</v>
      </c>
      <c r="B195" t="s">
        <v>4051</v>
      </c>
      <c r="C195" t="s">
        <v>21</v>
      </c>
      <c r="D195" t="s">
        <v>21</v>
      </c>
      <c r="E195" t="s">
        <v>22</v>
      </c>
      <c r="F195" t="s">
        <v>4052</v>
      </c>
      <c r="G195" t="s">
        <v>4053</v>
      </c>
      <c r="H195">
        <v>2059</v>
      </c>
      <c r="I195" t="s">
        <v>4054</v>
      </c>
      <c r="J195" t="s">
        <v>2141</v>
      </c>
      <c r="K195" t="s">
        <v>1021</v>
      </c>
      <c r="L195" t="s">
        <v>45</v>
      </c>
      <c r="M195">
        <v>20590017959443</v>
      </c>
      <c r="N195" t="s">
        <v>4055</v>
      </c>
      <c r="O195">
        <v>12.36</v>
      </c>
      <c r="P195">
        <v>12.28</v>
      </c>
      <c r="Q195" t="s">
        <v>4056</v>
      </c>
      <c r="R195">
        <v>40000</v>
      </c>
      <c r="S195">
        <v>3514</v>
      </c>
    </row>
    <row r="196" spans="1:19" x14ac:dyDescent="0.25">
      <c r="A196" t="s">
        <v>3153</v>
      </c>
      <c r="B196" t="s">
        <v>3154</v>
      </c>
      <c r="C196" t="s">
        <v>21</v>
      </c>
      <c r="D196" t="s">
        <v>21</v>
      </c>
      <c r="E196" t="s">
        <v>22</v>
      </c>
      <c r="F196" t="s">
        <v>131</v>
      </c>
      <c r="G196" t="s">
        <v>3155</v>
      </c>
      <c r="H196">
        <v>3828</v>
      </c>
      <c r="I196" t="s">
        <v>3156</v>
      </c>
      <c r="J196" t="s">
        <v>328</v>
      </c>
      <c r="K196" t="s">
        <v>329</v>
      </c>
      <c r="L196" t="s">
        <v>135</v>
      </c>
      <c r="M196">
        <v>38280017963335</v>
      </c>
      <c r="N196" t="s">
        <v>3157</v>
      </c>
      <c r="O196">
        <v>11.5</v>
      </c>
      <c r="P196">
        <v>11.5</v>
      </c>
      <c r="Q196" t="s">
        <v>3158</v>
      </c>
      <c r="R196">
        <v>39411</v>
      </c>
      <c r="S196">
        <v>3514</v>
      </c>
    </row>
    <row r="197" spans="1:19" x14ac:dyDescent="0.25">
      <c r="A197" t="s">
        <v>2935</v>
      </c>
      <c r="B197" t="s">
        <v>2936</v>
      </c>
      <c r="C197" t="s">
        <v>21</v>
      </c>
      <c r="D197" t="s">
        <v>21</v>
      </c>
      <c r="E197" t="s">
        <v>22</v>
      </c>
      <c r="F197" t="s">
        <v>56</v>
      </c>
      <c r="G197" t="s">
        <v>376</v>
      </c>
      <c r="H197">
        <v>57</v>
      </c>
      <c r="I197" t="s">
        <v>2937</v>
      </c>
      <c r="J197" t="s">
        <v>2938</v>
      </c>
      <c r="K197" t="s">
        <v>1297</v>
      </c>
      <c r="L197" t="s">
        <v>28</v>
      </c>
      <c r="M197">
        <v>570017960059</v>
      </c>
      <c r="N197" t="s">
        <v>2939</v>
      </c>
      <c r="O197">
        <v>11.7</v>
      </c>
      <c r="P197">
        <v>11.7</v>
      </c>
      <c r="Q197" t="s">
        <v>2274</v>
      </c>
      <c r="R197">
        <v>39200</v>
      </c>
      <c r="S197">
        <v>3514</v>
      </c>
    </row>
    <row r="198" spans="1:19" x14ac:dyDescent="0.25">
      <c r="A198" t="s">
        <v>3857</v>
      </c>
      <c r="B198" t="s">
        <v>3858</v>
      </c>
      <c r="C198" t="s">
        <v>21</v>
      </c>
      <c r="D198" t="s">
        <v>21</v>
      </c>
      <c r="E198" t="s">
        <v>22</v>
      </c>
      <c r="F198" t="s">
        <v>56</v>
      </c>
      <c r="G198" t="e" cm="1">
        <f t="array" ref="G198">--instantloanorissa_oriyalanguage_duplicate</f>
        <v>#NAME?</v>
      </c>
      <c r="H198">
        <v>2448</v>
      </c>
      <c r="I198" t="s">
        <v>3859</v>
      </c>
      <c r="J198" t="s">
        <v>453</v>
      </c>
      <c r="K198" t="s">
        <v>371</v>
      </c>
      <c r="L198" t="s">
        <v>59</v>
      </c>
      <c r="M198">
        <v>24480017961179</v>
      </c>
      <c r="N198" t="s">
        <v>3860</v>
      </c>
      <c r="O198">
        <v>14.6</v>
      </c>
      <c r="P198">
        <v>12.4</v>
      </c>
      <c r="Q198" t="s">
        <v>3861</v>
      </c>
      <c r="R198">
        <v>38900</v>
      </c>
      <c r="S198">
        <v>3514</v>
      </c>
    </row>
    <row r="199" spans="1:19" x14ac:dyDescent="0.25">
      <c r="A199" t="s">
        <v>3375</v>
      </c>
      <c r="B199" t="s">
        <v>3376</v>
      </c>
      <c r="C199" t="s">
        <v>21</v>
      </c>
      <c r="D199" t="s">
        <v>21</v>
      </c>
      <c r="E199" t="s">
        <v>22</v>
      </c>
      <c r="F199" t="s">
        <v>56</v>
      </c>
      <c r="G199" t="e" cm="1">
        <f t="array" ref="G199">--instantloanorissa_oriyalanguage_duplicate</f>
        <v>#NAME?</v>
      </c>
      <c r="H199">
        <v>3858</v>
      </c>
      <c r="I199" t="s">
        <v>3377</v>
      </c>
      <c r="J199" t="s">
        <v>512</v>
      </c>
      <c r="K199" t="s">
        <v>371</v>
      </c>
      <c r="L199" t="s">
        <v>59</v>
      </c>
      <c r="M199">
        <v>38580017962915</v>
      </c>
      <c r="N199" t="s">
        <v>3378</v>
      </c>
      <c r="O199">
        <v>11</v>
      </c>
      <c r="P199">
        <v>11</v>
      </c>
      <c r="Q199" t="s">
        <v>3379</v>
      </c>
      <c r="R199">
        <v>37251</v>
      </c>
      <c r="S199">
        <v>3514</v>
      </c>
    </row>
    <row r="200" spans="1:19" x14ac:dyDescent="0.25">
      <c r="A200" t="s">
        <v>62</v>
      </c>
      <c r="B200" t="s">
        <v>63</v>
      </c>
      <c r="C200" t="s">
        <v>21</v>
      </c>
      <c r="D200" t="s">
        <v>21</v>
      </c>
      <c r="E200" t="s">
        <v>22</v>
      </c>
      <c r="F200" t="s">
        <v>56</v>
      </c>
      <c r="G200" t="e" cm="1">
        <f t="array" ref="G200">--instant_loan_campaign_banaglore</f>
        <v>#NAME?</v>
      </c>
      <c r="H200">
        <v>3715</v>
      </c>
      <c r="I200" t="s">
        <v>64</v>
      </c>
      <c r="J200" t="s">
        <v>65</v>
      </c>
      <c r="K200" t="s">
        <v>58</v>
      </c>
      <c r="L200" t="s">
        <v>59</v>
      </c>
      <c r="M200">
        <v>37150017960503</v>
      </c>
      <c r="N200" t="s">
        <v>66</v>
      </c>
      <c r="O200">
        <v>12.1</v>
      </c>
      <c r="P200">
        <v>12.1</v>
      </c>
      <c r="Q200" t="s">
        <v>67</v>
      </c>
      <c r="R200">
        <v>36018</v>
      </c>
      <c r="S200">
        <v>3514</v>
      </c>
    </row>
    <row r="201" spans="1:19" x14ac:dyDescent="0.25">
      <c r="A201" t="s">
        <v>508</v>
      </c>
      <c r="B201" t="s">
        <v>509</v>
      </c>
      <c r="C201" t="s">
        <v>21</v>
      </c>
      <c r="D201" t="s">
        <v>21</v>
      </c>
      <c r="E201" t="s">
        <v>22</v>
      </c>
      <c r="F201" t="s">
        <v>131</v>
      </c>
      <c r="G201" t="s">
        <v>510</v>
      </c>
      <c r="H201">
        <v>1688</v>
      </c>
      <c r="I201" t="s">
        <v>511</v>
      </c>
      <c r="J201" t="s">
        <v>512</v>
      </c>
      <c r="K201" t="s">
        <v>371</v>
      </c>
      <c r="L201" t="s">
        <v>59</v>
      </c>
      <c r="M201">
        <v>16880017963523</v>
      </c>
      <c r="N201" t="s">
        <v>513</v>
      </c>
      <c r="O201">
        <v>11.1</v>
      </c>
      <c r="P201">
        <v>11</v>
      </c>
      <c r="Q201" t="s">
        <v>514</v>
      </c>
      <c r="R201">
        <v>36018</v>
      </c>
      <c r="S201">
        <v>3514</v>
      </c>
    </row>
    <row r="202" spans="1:19" x14ac:dyDescent="0.25">
      <c r="A202" t="s">
        <v>1281</v>
      </c>
      <c r="B202" t="s">
        <v>1282</v>
      </c>
      <c r="C202" t="s">
        <v>21</v>
      </c>
      <c r="D202" t="s">
        <v>21</v>
      </c>
      <c r="E202" t="s">
        <v>100</v>
      </c>
      <c r="F202" t="s">
        <v>280</v>
      </c>
      <c r="G202" t="s">
        <v>85</v>
      </c>
      <c r="H202">
        <v>2956</v>
      </c>
      <c r="I202" t="s">
        <v>1283</v>
      </c>
      <c r="J202" t="s">
        <v>487</v>
      </c>
      <c r="K202" t="s">
        <v>119</v>
      </c>
      <c r="L202" t="s">
        <v>80</v>
      </c>
      <c r="M202">
        <v>29560017963368</v>
      </c>
      <c r="N202" t="s">
        <v>1284</v>
      </c>
      <c r="O202">
        <v>15.1</v>
      </c>
      <c r="P202">
        <v>12.6</v>
      </c>
      <c r="Q202" t="s">
        <v>1285</v>
      </c>
      <c r="R202">
        <v>36018</v>
      </c>
      <c r="S202">
        <v>3514</v>
      </c>
    </row>
    <row r="203" spans="1:19" x14ac:dyDescent="0.25">
      <c r="A203" t="s">
        <v>1042</v>
      </c>
      <c r="B203" t="s">
        <v>1043</v>
      </c>
      <c r="C203" t="s">
        <v>124</v>
      </c>
      <c r="D203" t="s">
        <v>21</v>
      </c>
      <c r="E203" t="s">
        <v>22</v>
      </c>
      <c r="F203" t="s">
        <v>188</v>
      </c>
      <c r="G203" t="s">
        <v>24</v>
      </c>
      <c r="H203">
        <v>1982</v>
      </c>
      <c r="I203" t="s">
        <v>1044</v>
      </c>
      <c r="J203" t="s">
        <v>790</v>
      </c>
      <c r="K203" t="s">
        <v>79</v>
      </c>
      <c r="L203" t="s">
        <v>80</v>
      </c>
      <c r="M203">
        <v>19820017962367</v>
      </c>
      <c r="N203" t="s">
        <v>1045</v>
      </c>
      <c r="O203">
        <v>14.41</v>
      </c>
      <c r="P203">
        <v>12.51</v>
      </c>
      <c r="Q203" t="s">
        <v>1046</v>
      </c>
      <c r="R203">
        <v>36000</v>
      </c>
      <c r="S203">
        <v>3514</v>
      </c>
    </row>
    <row r="204" spans="1:19" x14ac:dyDescent="0.25">
      <c r="A204" t="s">
        <v>1186</v>
      </c>
      <c r="B204" t="s">
        <v>1187</v>
      </c>
      <c r="C204" t="s">
        <v>124</v>
      </c>
      <c r="D204" t="s">
        <v>21</v>
      </c>
      <c r="E204" t="s">
        <v>22</v>
      </c>
      <c r="F204" t="s">
        <v>101</v>
      </c>
      <c r="G204" t="s">
        <v>24</v>
      </c>
      <c r="H204">
        <v>3243</v>
      </c>
      <c r="I204" t="s">
        <v>1188</v>
      </c>
      <c r="J204" t="s">
        <v>1189</v>
      </c>
      <c r="K204" t="s">
        <v>1021</v>
      </c>
      <c r="L204" t="s">
        <v>45</v>
      </c>
      <c r="M204">
        <v>32430017962412</v>
      </c>
      <c r="N204" t="s">
        <v>1190</v>
      </c>
      <c r="O204">
        <v>12</v>
      </c>
      <c r="P204">
        <v>11.7</v>
      </c>
      <c r="Q204" t="s">
        <v>1191</v>
      </c>
      <c r="R204">
        <v>36000</v>
      </c>
      <c r="S204">
        <v>3514</v>
      </c>
    </row>
    <row r="205" spans="1:19" x14ac:dyDescent="0.25">
      <c r="A205" t="s">
        <v>1911</v>
      </c>
      <c r="B205" t="s">
        <v>1912</v>
      </c>
      <c r="C205" t="s">
        <v>21</v>
      </c>
      <c r="D205" t="s">
        <v>21</v>
      </c>
      <c r="E205" t="s">
        <v>22</v>
      </c>
      <c r="F205" t="s">
        <v>56</v>
      </c>
      <c r="G205" t="e" cm="1">
        <f t="array" ref="G205">--instant_loan_campaign_banaglore</f>
        <v>#NAME?</v>
      </c>
      <c r="H205">
        <v>354</v>
      </c>
      <c r="I205" t="s">
        <v>1142</v>
      </c>
      <c r="J205" t="s">
        <v>1143</v>
      </c>
      <c r="K205" t="s">
        <v>838</v>
      </c>
      <c r="L205" t="s">
        <v>225</v>
      </c>
      <c r="M205">
        <v>3540017963857</v>
      </c>
      <c r="N205" t="s">
        <v>1913</v>
      </c>
      <c r="O205">
        <v>13.1</v>
      </c>
      <c r="P205">
        <v>11.1</v>
      </c>
      <c r="Q205" t="s">
        <v>1914</v>
      </c>
      <c r="R205">
        <v>36000</v>
      </c>
      <c r="S205">
        <v>3514</v>
      </c>
    </row>
    <row r="206" spans="1:19" x14ac:dyDescent="0.25">
      <c r="A206" t="s">
        <v>3881</v>
      </c>
      <c r="B206" t="s">
        <v>3882</v>
      </c>
      <c r="C206" t="s">
        <v>124</v>
      </c>
      <c r="D206" t="s">
        <v>21</v>
      </c>
      <c r="E206" t="s">
        <v>22</v>
      </c>
      <c r="F206" t="s">
        <v>188</v>
      </c>
      <c r="G206" t="s">
        <v>24</v>
      </c>
      <c r="H206">
        <v>1078</v>
      </c>
      <c r="I206" t="s">
        <v>3883</v>
      </c>
      <c r="J206" t="s">
        <v>3348</v>
      </c>
      <c r="K206" t="s">
        <v>657</v>
      </c>
      <c r="L206" t="s">
        <v>176</v>
      </c>
      <c r="M206">
        <v>10780017960814</v>
      </c>
      <c r="N206" t="s">
        <v>3884</v>
      </c>
      <c r="O206">
        <v>10.5</v>
      </c>
      <c r="P206">
        <v>10.18</v>
      </c>
      <c r="Q206" t="s">
        <v>3885</v>
      </c>
      <c r="R206">
        <v>35700</v>
      </c>
      <c r="S206">
        <v>3514</v>
      </c>
    </row>
    <row r="207" spans="1:19" x14ac:dyDescent="0.25">
      <c r="A207" t="s">
        <v>1640</v>
      </c>
      <c r="B207" t="s">
        <v>1641</v>
      </c>
      <c r="C207" t="s">
        <v>124</v>
      </c>
      <c r="D207" t="s">
        <v>21</v>
      </c>
      <c r="E207" t="s">
        <v>22</v>
      </c>
      <c r="F207" t="s">
        <v>131</v>
      </c>
      <c r="G207" t="s">
        <v>24</v>
      </c>
      <c r="H207">
        <v>3334</v>
      </c>
      <c r="I207" t="s">
        <v>1642</v>
      </c>
      <c r="J207" t="s">
        <v>1643</v>
      </c>
      <c r="K207" t="s">
        <v>329</v>
      </c>
      <c r="L207" t="s">
        <v>135</v>
      </c>
      <c r="M207">
        <v>33340017963514</v>
      </c>
      <c r="N207" t="s">
        <v>1644</v>
      </c>
      <c r="O207">
        <v>15.8</v>
      </c>
      <c r="P207">
        <v>10.8</v>
      </c>
      <c r="Q207" t="s">
        <v>1645</v>
      </c>
      <c r="R207">
        <v>35018</v>
      </c>
      <c r="S207">
        <v>3514</v>
      </c>
    </row>
    <row r="208" spans="1:19" x14ac:dyDescent="0.25">
      <c r="A208" t="s">
        <v>1312</v>
      </c>
      <c r="B208" t="s">
        <v>1313</v>
      </c>
      <c r="C208" t="s">
        <v>124</v>
      </c>
      <c r="D208" t="s">
        <v>21</v>
      </c>
      <c r="E208" t="s">
        <v>22</v>
      </c>
      <c r="F208" t="s">
        <v>56</v>
      </c>
      <c r="G208" t="s">
        <v>24</v>
      </c>
      <c r="H208">
        <v>649</v>
      </c>
      <c r="I208" t="s">
        <v>1314</v>
      </c>
      <c r="J208" t="s">
        <v>460</v>
      </c>
      <c r="K208" t="s">
        <v>461</v>
      </c>
      <c r="L208" t="s">
        <v>36</v>
      </c>
      <c r="M208">
        <v>6490017960480</v>
      </c>
      <c r="N208" t="s">
        <v>1315</v>
      </c>
      <c r="O208">
        <v>10</v>
      </c>
      <c r="P208">
        <v>10</v>
      </c>
      <c r="Q208" t="s">
        <v>649</v>
      </c>
      <c r="R208">
        <v>35000</v>
      </c>
      <c r="S208">
        <v>3514</v>
      </c>
    </row>
    <row r="209" spans="1:19" x14ac:dyDescent="0.25">
      <c r="A209" t="s">
        <v>3639</v>
      </c>
      <c r="B209" t="s">
        <v>3640</v>
      </c>
      <c r="C209" t="s">
        <v>124</v>
      </c>
      <c r="D209" t="s">
        <v>21</v>
      </c>
      <c r="E209" t="s">
        <v>22</v>
      </c>
      <c r="F209" t="s">
        <v>56</v>
      </c>
      <c r="G209" t="s">
        <v>24</v>
      </c>
      <c r="H209">
        <v>3471</v>
      </c>
      <c r="I209" t="s">
        <v>1370</v>
      </c>
      <c r="J209" t="s">
        <v>1371</v>
      </c>
      <c r="K209" t="s">
        <v>134</v>
      </c>
      <c r="L209" t="s">
        <v>135</v>
      </c>
      <c r="M209">
        <v>34710017961601</v>
      </c>
      <c r="N209" t="s">
        <v>3641</v>
      </c>
      <c r="O209">
        <v>10.4</v>
      </c>
      <c r="P209">
        <v>10.4</v>
      </c>
      <c r="Q209" t="s">
        <v>3642</v>
      </c>
      <c r="R209">
        <v>35000</v>
      </c>
      <c r="S209">
        <v>3514</v>
      </c>
    </row>
    <row r="210" spans="1:19" x14ac:dyDescent="0.25">
      <c r="A210" t="s">
        <v>4325</v>
      </c>
      <c r="B210" t="s">
        <v>4326</v>
      </c>
      <c r="C210" t="s">
        <v>124</v>
      </c>
      <c r="D210" t="s">
        <v>21</v>
      </c>
      <c r="E210" t="s">
        <v>22</v>
      </c>
      <c r="F210" t="s">
        <v>56</v>
      </c>
      <c r="G210" t="s">
        <v>24</v>
      </c>
      <c r="H210">
        <v>104</v>
      </c>
      <c r="I210" t="s">
        <v>1013</v>
      </c>
      <c r="J210" t="s">
        <v>1014</v>
      </c>
      <c r="K210" t="s">
        <v>142</v>
      </c>
      <c r="L210" t="s">
        <v>135</v>
      </c>
      <c r="M210">
        <v>1040017958606</v>
      </c>
      <c r="N210" t="s">
        <v>4327</v>
      </c>
      <c r="O210">
        <v>16.600000000000001</v>
      </c>
      <c r="P210">
        <v>11.6</v>
      </c>
      <c r="Q210" t="s">
        <v>4328</v>
      </c>
      <c r="R210">
        <v>35000</v>
      </c>
      <c r="S210">
        <v>3514</v>
      </c>
    </row>
    <row r="211" spans="1:19" x14ac:dyDescent="0.25">
      <c r="A211" t="s">
        <v>4115</v>
      </c>
      <c r="B211" t="s">
        <v>4116</v>
      </c>
      <c r="C211" t="s">
        <v>124</v>
      </c>
      <c r="D211" t="s">
        <v>21</v>
      </c>
      <c r="E211" t="s">
        <v>22</v>
      </c>
      <c r="F211" t="s">
        <v>56</v>
      </c>
      <c r="G211" t="s">
        <v>24</v>
      </c>
      <c r="H211">
        <v>1110</v>
      </c>
      <c r="I211" t="s">
        <v>3455</v>
      </c>
      <c r="J211" t="s">
        <v>419</v>
      </c>
      <c r="K211" t="s">
        <v>420</v>
      </c>
      <c r="L211" t="s">
        <v>59</v>
      </c>
      <c r="M211">
        <v>11100017958771</v>
      </c>
      <c r="N211" t="s">
        <v>4117</v>
      </c>
      <c r="O211">
        <v>13.3</v>
      </c>
      <c r="P211">
        <v>13.3</v>
      </c>
      <c r="Q211" t="s">
        <v>2868</v>
      </c>
      <c r="R211">
        <v>34896</v>
      </c>
      <c r="S211">
        <v>3514</v>
      </c>
    </row>
    <row r="212" spans="1:19" x14ac:dyDescent="0.25">
      <c r="A212" t="s">
        <v>2341</v>
      </c>
      <c r="B212" t="s">
        <v>2342</v>
      </c>
      <c r="C212" t="s">
        <v>21</v>
      </c>
      <c r="D212" t="s">
        <v>21</v>
      </c>
      <c r="E212" t="s">
        <v>22</v>
      </c>
      <c r="F212" t="s">
        <v>56</v>
      </c>
      <c r="G212" t="e" cm="1">
        <f t="array" ref="G212">--instant_loan_bihar</f>
        <v>#NAME?</v>
      </c>
      <c r="H212">
        <v>950</v>
      </c>
      <c r="I212" t="s">
        <v>2343</v>
      </c>
      <c r="J212" t="s">
        <v>2344</v>
      </c>
      <c r="K212" t="s">
        <v>258</v>
      </c>
      <c r="L212" t="s">
        <v>135</v>
      </c>
      <c r="M212">
        <v>9500017959502</v>
      </c>
      <c r="N212" t="s">
        <v>2345</v>
      </c>
      <c r="O212">
        <v>11.9</v>
      </c>
      <c r="P212">
        <v>11.9</v>
      </c>
      <c r="Q212" t="s">
        <v>2346</v>
      </c>
      <c r="R212">
        <v>34888</v>
      </c>
      <c r="S212">
        <v>3514</v>
      </c>
    </row>
    <row r="213" spans="1:19" x14ac:dyDescent="0.25">
      <c r="A213" t="s">
        <v>904</v>
      </c>
      <c r="B213" t="s">
        <v>905</v>
      </c>
      <c r="C213" t="s">
        <v>124</v>
      </c>
      <c r="D213" t="s">
        <v>21</v>
      </c>
      <c r="E213" t="s">
        <v>22</v>
      </c>
      <c r="F213" t="s">
        <v>56</v>
      </c>
      <c r="G213" t="s">
        <v>85</v>
      </c>
      <c r="H213">
        <v>3276</v>
      </c>
      <c r="I213" t="s">
        <v>906</v>
      </c>
      <c r="J213" t="s">
        <v>907</v>
      </c>
      <c r="K213" t="s">
        <v>525</v>
      </c>
      <c r="L213" t="s">
        <v>225</v>
      </c>
      <c r="M213">
        <v>32760017961862</v>
      </c>
      <c r="N213" t="s">
        <v>908</v>
      </c>
      <c r="O213">
        <v>10.233000000000001</v>
      </c>
      <c r="P213">
        <v>10.233000000000001</v>
      </c>
      <c r="Q213" t="s">
        <v>909</v>
      </c>
      <c r="R213">
        <v>34800</v>
      </c>
      <c r="S213">
        <v>3514</v>
      </c>
    </row>
    <row r="214" spans="1:19" x14ac:dyDescent="0.25">
      <c r="A214" t="s">
        <v>1029</v>
      </c>
      <c r="B214" t="s">
        <v>1030</v>
      </c>
      <c r="C214" t="s">
        <v>124</v>
      </c>
      <c r="D214" t="s">
        <v>21</v>
      </c>
      <c r="E214" t="s">
        <v>22</v>
      </c>
      <c r="F214" t="s">
        <v>131</v>
      </c>
      <c r="G214" t="s">
        <v>24</v>
      </c>
      <c r="H214">
        <v>3175</v>
      </c>
      <c r="I214" t="s">
        <v>1031</v>
      </c>
      <c r="J214" t="s">
        <v>1032</v>
      </c>
      <c r="K214" t="s">
        <v>142</v>
      </c>
      <c r="L214" t="s">
        <v>135</v>
      </c>
      <c r="M214">
        <v>31750017959877</v>
      </c>
      <c r="N214" t="s">
        <v>1033</v>
      </c>
      <c r="O214">
        <v>10.199999999999999</v>
      </c>
      <c r="P214">
        <v>10.199999999999999</v>
      </c>
      <c r="Q214" t="s">
        <v>1034</v>
      </c>
      <c r="R214">
        <v>34442</v>
      </c>
      <c r="S214">
        <v>3514</v>
      </c>
    </row>
    <row r="215" spans="1:19" x14ac:dyDescent="0.25">
      <c r="A215" t="s">
        <v>732</v>
      </c>
      <c r="B215" t="s">
        <v>733</v>
      </c>
      <c r="C215" t="s">
        <v>21</v>
      </c>
      <c r="D215" t="s">
        <v>21</v>
      </c>
      <c r="E215" t="s">
        <v>100</v>
      </c>
      <c r="F215" t="s">
        <v>734</v>
      </c>
      <c r="G215" t="s">
        <v>24</v>
      </c>
      <c r="H215">
        <v>3529</v>
      </c>
      <c r="I215" t="s">
        <v>735</v>
      </c>
      <c r="J215" t="s">
        <v>736</v>
      </c>
      <c r="K215" t="s">
        <v>371</v>
      </c>
      <c r="L215" t="s">
        <v>59</v>
      </c>
      <c r="M215">
        <v>35290017963394</v>
      </c>
      <c r="N215" t="s">
        <v>737</v>
      </c>
      <c r="O215">
        <v>9.9</v>
      </c>
      <c r="P215">
        <v>9.9</v>
      </c>
      <c r="Q215" t="s">
        <v>738</v>
      </c>
      <c r="R215">
        <v>34000</v>
      </c>
      <c r="S215">
        <v>3514</v>
      </c>
    </row>
    <row r="216" spans="1:19" x14ac:dyDescent="0.25">
      <c r="A216" t="s">
        <v>2921</v>
      </c>
      <c r="B216" t="s">
        <v>2922</v>
      </c>
      <c r="C216" t="s">
        <v>21</v>
      </c>
      <c r="D216" t="s">
        <v>21</v>
      </c>
      <c r="E216" t="s">
        <v>22</v>
      </c>
      <c r="F216" t="s">
        <v>188</v>
      </c>
      <c r="G216" t="s">
        <v>805</v>
      </c>
      <c r="H216">
        <v>876</v>
      </c>
      <c r="I216" t="s">
        <v>912</v>
      </c>
      <c r="J216" t="s">
        <v>913</v>
      </c>
      <c r="K216" t="s">
        <v>284</v>
      </c>
      <c r="L216" t="s">
        <v>225</v>
      </c>
      <c r="M216">
        <v>8760017962781</v>
      </c>
      <c r="N216" t="s">
        <v>2923</v>
      </c>
      <c r="O216">
        <v>12.1</v>
      </c>
      <c r="P216">
        <v>12.1</v>
      </c>
      <c r="Q216" t="s">
        <v>2924</v>
      </c>
      <c r="R216">
        <v>34000</v>
      </c>
      <c r="S216">
        <v>3514</v>
      </c>
    </row>
    <row r="217" spans="1:19" x14ac:dyDescent="0.25">
      <c r="A217" t="s">
        <v>3090</v>
      </c>
      <c r="B217" t="s">
        <v>3091</v>
      </c>
      <c r="C217" t="s">
        <v>21</v>
      </c>
      <c r="D217" t="s">
        <v>21</v>
      </c>
      <c r="E217" t="s">
        <v>100</v>
      </c>
      <c r="F217" t="s">
        <v>116</v>
      </c>
      <c r="G217" t="s">
        <v>24</v>
      </c>
      <c r="H217">
        <v>2989</v>
      </c>
      <c r="I217" t="s">
        <v>3092</v>
      </c>
      <c r="J217" t="s">
        <v>87</v>
      </c>
      <c r="K217" t="s">
        <v>88</v>
      </c>
      <c r="L217" t="s">
        <v>45</v>
      </c>
      <c r="M217">
        <v>29890017962861</v>
      </c>
      <c r="N217" t="s">
        <v>3093</v>
      </c>
      <c r="O217">
        <v>10.7</v>
      </c>
      <c r="P217">
        <v>10.7</v>
      </c>
      <c r="Q217" t="s">
        <v>3094</v>
      </c>
      <c r="R217">
        <v>34000</v>
      </c>
      <c r="S217">
        <v>3514</v>
      </c>
    </row>
    <row r="218" spans="1:19" x14ac:dyDescent="0.25">
      <c r="A218" t="s">
        <v>4213</v>
      </c>
      <c r="B218" t="s">
        <v>4214</v>
      </c>
      <c r="C218" t="s">
        <v>21</v>
      </c>
      <c r="D218" t="s">
        <v>21</v>
      </c>
      <c r="E218" t="s">
        <v>22</v>
      </c>
      <c r="F218" t="s">
        <v>56</v>
      </c>
      <c r="G218" t="e" cm="1">
        <f t="array" ref="G218">--instant_loan_campaign_banaglore</f>
        <v>#NAME?</v>
      </c>
      <c r="H218">
        <v>3278</v>
      </c>
      <c r="I218" t="s">
        <v>4215</v>
      </c>
      <c r="J218" t="s">
        <v>1143</v>
      </c>
      <c r="K218" t="s">
        <v>838</v>
      </c>
      <c r="L218" t="s">
        <v>225</v>
      </c>
      <c r="M218">
        <v>32780017958550</v>
      </c>
      <c r="N218" t="s">
        <v>4216</v>
      </c>
      <c r="O218">
        <v>10</v>
      </c>
      <c r="P218">
        <v>10</v>
      </c>
      <c r="Q218" t="s">
        <v>3970</v>
      </c>
      <c r="R218">
        <v>34000</v>
      </c>
      <c r="S218">
        <v>3514</v>
      </c>
    </row>
    <row r="219" spans="1:19" x14ac:dyDescent="0.25">
      <c r="A219" t="s">
        <v>4280</v>
      </c>
      <c r="B219" t="s">
        <v>4281</v>
      </c>
      <c r="C219" t="s">
        <v>21</v>
      </c>
      <c r="D219" t="s">
        <v>21</v>
      </c>
      <c r="E219" t="s">
        <v>22</v>
      </c>
      <c r="F219" t="s">
        <v>56</v>
      </c>
      <c r="G219" t="e" cm="1">
        <f t="array" ref="G219">--instant_loan_bangalore_karanataka</f>
        <v>#NAME?</v>
      </c>
      <c r="H219">
        <v>1091</v>
      </c>
      <c r="I219" t="s">
        <v>4282</v>
      </c>
      <c r="J219" t="s">
        <v>88</v>
      </c>
      <c r="K219" t="s">
        <v>88</v>
      </c>
      <c r="L219" t="s">
        <v>45</v>
      </c>
      <c r="M219">
        <v>10910017958413</v>
      </c>
      <c r="N219" t="s">
        <v>4283</v>
      </c>
      <c r="O219">
        <v>9.8000000000000007</v>
      </c>
      <c r="P219">
        <v>9.8000000000000007</v>
      </c>
      <c r="Q219" t="s">
        <v>4284</v>
      </c>
      <c r="R219">
        <v>34000</v>
      </c>
      <c r="S219">
        <v>3514</v>
      </c>
    </row>
    <row r="220" spans="1:19" x14ac:dyDescent="0.25">
      <c r="A220" t="s">
        <v>3501</v>
      </c>
      <c r="B220" t="s">
        <v>3502</v>
      </c>
      <c r="C220" t="s">
        <v>124</v>
      </c>
      <c r="D220" t="s">
        <v>21</v>
      </c>
      <c r="E220" t="s">
        <v>22</v>
      </c>
      <c r="F220" t="s">
        <v>280</v>
      </c>
      <c r="G220" t="s">
        <v>24</v>
      </c>
      <c r="H220">
        <v>521</v>
      </c>
      <c r="I220" t="s">
        <v>3503</v>
      </c>
      <c r="J220" t="s">
        <v>1439</v>
      </c>
      <c r="K220" t="s">
        <v>306</v>
      </c>
      <c r="L220" t="s">
        <v>59</v>
      </c>
      <c r="M220">
        <v>5210017959714</v>
      </c>
      <c r="N220" t="s">
        <v>1334</v>
      </c>
      <c r="O220">
        <v>11.2</v>
      </c>
      <c r="P220">
        <v>11.2</v>
      </c>
      <c r="Q220" t="s">
        <v>3504</v>
      </c>
      <c r="R220">
        <v>32494</v>
      </c>
      <c r="S220">
        <v>3514</v>
      </c>
    </row>
    <row r="221" spans="1:19" x14ac:dyDescent="0.25">
      <c r="A221" t="s">
        <v>75</v>
      </c>
      <c r="B221" t="s">
        <v>76</v>
      </c>
      <c r="C221" t="s">
        <v>21</v>
      </c>
      <c r="D221" t="s">
        <v>21</v>
      </c>
      <c r="E221" t="s">
        <v>22</v>
      </c>
      <c r="F221" t="s">
        <v>56</v>
      </c>
      <c r="G221" t="e" cm="1">
        <f t="array" ref="G221">--instantloanassam</f>
        <v>#NAME?</v>
      </c>
      <c r="H221">
        <v>3141</v>
      </c>
      <c r="I221" t="s">
        <v>77</v>
      </c>
      <c r="J221" t="s">
        <v>78</v>
      </c>
      <c r="K221" t="s">
        <v>79</v>
      </c>
      <c r="L221" t="s">
        <v>80</v>
      </c>
      <c r="M221">
        <v>31410017959573</v>
      </c>
      <c r="N221" t="s">
        <v>81</v>
      </c>
      <c r="O221">
        <v>17.600000000000001</v>
      </c>
      <c r="P221">
        <v>11.6</v>
      </c>
      <c r="Q221" t="s">
        <v>82</v>
      </c>
      <c r="R221">
        <v>32018</v>
      </c>
      <c r="S221">
        <v>3514</v>
      </c>
    </row>
    <row r="222" spans="1:19" x14ac:dyDescent="0.25">
      <c r="A222" t="s">
        <v>2185</v>
      </c>
      <c r="B222" t="s">
        <v>2186</v>
      </c>
      <c r="C222" t="s">
        <v>124</v>
      </c>
      <c r="D222" t="s">
        <v>21</v>
      </c>
      <c r="E222" t="s">
        <v>22</v>
      </c>
      <c r="F222" t="s">
        <v>56</v>
      </c>
      <c r="G222" t="s">
        <v>24</v>
      </c>
      <c r="H222">
        <v>3757</v>
      </c>
      <c r="I222" t="s">
        <v>2187</v>
      </c>
      <c r="J222" t="s">
        <v>2188</v>
      </c>
      <c r="K222" t="s">
        <v>420</v>
      </c>
      <c r="L222" t="s">
        <v>59</v>
      </c>
      <c r="M222">
        <v>37570017960247</v>
      </c>
      <c r="N222" t="s">
        <v>2189</v>
      </c>
      <c r="O222">
        <v>12.6</v>
      </c>
      <c r="P222">
        <v>10.5</v>
      </c>
      <c r="Q222" t="s">
        <v>2190</v>
      </c>
      <c r="R222">
        <v>32018</v>
      </c>
      <c r="S222">
        <v>3514</v>
      </c>
    </row>
    <row r="223" spans="1:19" x14ac:dyDescent="0.25">
      <c r="A223" t="s">
        <v>2310</v>
      </c>
      <c r="B223" t="s">
        <v>2311</v>
      </c>
      <c r="C223" t="s">
        <v>124</v>
      </c>
      <c r="D223" t="s">
        <v>21</v>
      </c>
      <c r="E223" t="s">
        <v>22</v>
      </c>
      <c r="F223" t="s">
        <v>56</v>
      </c>
      <c r="G223" t="s">
        <v>24</v>
      </c>
      <c r="H223">
        <v>2691</v>
      </c>
      <c r="I223" t="s">
        <v>2312</v>
      </c>
      <c r="J223" t="s">
        <v>591</v>
      </c>
      <c r="K223" t="s">
        <v>591</v>
      </c>
      <c r="L223" t="s">
        <v>80</v>
      </c>
      <c r="M223">
        <v>26910017964074</v>
      </c>
      <c r="N223" t="s">
        <v>2313</v>
      </c>
      <c r="O223">
        <v>9.5</v>
      </c>
      <c r="P223">
        <v>9.5</v>
      </c>
      <c r="Q223" t="s">
        <v>2314</v>
      </c>
      <c r="R223">
        <v>32018</v>
      </c>
      <c r="S223">
        <v>3514</v>
      </c>
    </row>
    <row r="224" spans="1:19" x14ac:dyDescent="0.25">
      <c r="A224" t="s">
        <v>2299</v>
      </c>
      <c r="B224" t="s">
        <v>2300</v>
      </c>
      <c r="C224" t="s">
        <v>21</v>
      </c>
      <c r="D224" t="s">
        <v>21</v>
      </c>
      <c r="E224" t="s">
        <v>100</v>
      </c>
      <c r="F224" t="s">
        <v>116</v>
      </c>
      <c r="G224" t="s">
        <v>85</v>
      </c>
      <c r="H224">
        <v>553</v>
      </c>
      <c r="I224" t="s">
        <v>2301</v>
      </c>
      <c r="J224" t="s">
        <v>663</v>
      </c>
      <c r="K224" t="s">
        <v>664</v>
      </c>
      <c r="L224" t="s">
        <v>225</v>
      </c>
      <c r="M224">
        <v>5530017961752</v>
      </c>
      <c r="N224" t="s">
        <v>2302</v>
      </c>
      <c r="O224">
        <v>9.6999999999999993</v>
      </c>
      <c r="P224">
        <v>9.6999999999999993</v>
      </c>
      <c r="Q224" t="s">
        <v>2303</v>
      </c>
      <c r="R224">
        <v>32000</v>
      </c>
      <c r="S224">
        <v>3514</v>
      </c>
    </row>
    <row r="225" spans="1:19" x14ac:dyDescent="0.25">
      <c r="A225" t="s">
        <v>2747</v>
      </c>
      <c r="B225" t="s">
        <v>2748</v>
      </c>
      <c r="C225" t="s">
        <v>124</v>
      </c>
      <c r="D225" t="s">
        <v>21</v>
      </c>
      <c r="E225" t="s">
        <v>22</v>
      </c>
      <c r="F225" t="s">
        <v>188</v>
      </c>
      <c r="G225" t="s">
        <v>24</v>
      </c>
      <c r="H225">
        <v>337</v>
      </c>
      <c r="I225" t="s">
        <v>1554</v>
      </c>
      <c r="J225" t="s">
        <v>1555</v>
      </c>
      <c r="K225" t="s">
        <v>476</v>
      </c>
      <c r="L225" t="s">
        <v>45</v>
      </c>
      <c r="M225">
        <v>3370017960717</v>
      </c>
      <c r="N225" t="s">
        <v>2749</v>
      </c>
      <c r="O225">
        <v>9.4250000000000007</v>
      </c>
      <c r="P225">
        <v>9.4250000000000007</v>
      </c>
      <c r="Q225" t="s">
        <v>2750</v>
      </c>
      <c r="R225">
        <v>32000</v>
      </c>
      <c r="S225">
        <v>3514</v>
      </c>
    </row>
    <row r="226" spans="1:19" x14ac:dyDescent="0.25">
      <c r="A226" t="s">
        <v>677</v>
      </c>
      <c r="B226" s="1">
        <v>44713.374155092592</v>
      </c>
      <c r="C226" t="s">
        <v>21</v>
      </c>
      <c r="D226" t="s">
        <v>21</v>
      </c>
      <c r="E226" t="s">
        <v>22</v>
      </c>
      <c r="F226" t="s">
        <v>23</v>
      </c>
      <c r="G226" t="s">
        <v>678</v>
      </c>
      <c r="H226">
        <v>2581</v>
      </c>
      <c r="I226" t="s">
        <v>679</v>
      </c>
      <c r="J226" t="s">
        <v>680</v>
      </c>
      <c r="K226" t="s">
        <v>217</v>
      </c>
      <c r="L226" t="s">
        <v>135</v>
      </c>
      <c r="M226">
        <v>25810017962734</v>
      </c>
      <c r="N226" t="s">
        <v>681</v>
      </c>
      <c r="O226">
        <v>12.8</v>
      </c>
      <c r="P226">
        <v>12.8</v>
      </c>
      <c r="Q226" t="s">
        <v>682</v>
      </c>
      <c r="R226">
        <v>31200</v>
      </c>
      <c r="S226">
        <v>3514</v>
      </c>
    </row>
    <row r="227" spans="1:19" x14ac:dyDescent="0.25">
      <c r="A227" t="s">
        <v>423</v>
      </c>
      <c r="B227" t="s">
        <v>424</v>
      </c>
      <c r="C227" t="s">
        <v>124</v>
      </c>
      <c r="D227" t="s">
        <v>21</v>
      </c>
      <c r="E227" t="s">
        <v>22</v>
      </c>
      <c r="F227" t="s">
        <v>131</v>
      </c>
      <c r="G227" t="s">
        <v>24</v>
      </c>
      <c r="H227">
        <v>850</v>
      </c>
      <c r="I227" t="s">
        <v>425</v>
      </c>
      <c r="J227" t="s">
        <v>426</v>
      </c>
      <c r="K227" t="s">
        <v>427</v>
      </c>
      <c r="L227" t="s">
        <v>59</v>
      </c>
      <c r="M227">
        <v>8500017959148</v>
      </c>
      <c r="N227" t="s">
        <v>428</v>
      </c>
      <c r="O227">
        <v>12.1</v>
      </c>
      <c r="P227">
        <v>10.6</v>
      </c>
      <c r="Q227" t="s">
        <v>429</v>
      </c>
      <c r="R227">
        <v>31018</v>
      </c>
      <c r="S227">
        <v>3514</v>
      </c>
    </row>
    <row r="228" spans="1:19" x14ac:dyDescent="0.25">
      <c r="A228" t="s">
        <v>3715</v>
      </c>
      <c r="B228" t="s">
        <v>3716</v>
      </c>
      <c r="C228" t="s">
        <v>21</v>
      </c>
      <c r="D228" t="s">
        <v>21</v>
      </c>
      <c r="E228" t="s">
        <v>22</v>
      </c>
      <c r="F228" t="s">
        <v>56</v>
      </c>
      <c r="G228" t="e" cm="1">
        <f t="array" ref="G228">--instant_loan_teleangana_telegu</f>
        <v>#NAME?</v>
      </c>
      <c r="H228">
        <v>3101</v>
      </c>
      <c r="I228" t="s">
        <v>3717</v>
      </c>
      <c r="J228" t="s">
        <v>3718</v>
      </c>
      <c r="K228" t="s">
        <v>322</v>
      </c>
      <c r="L228" t="s">
        <v>45</v>
      </c>
      <c r="M228">
        <v>31010017959332</v>
      </c>
      <c r="N228" t="s">
        <v>3719</v>
      </c>
      <c r="O228">
        <v>10.426</v>
      </c>
      <c r="P228">
        <v>9.8260000000000005</v>
      </c>
      <c r="Q228" t="s">
        <v>3720</v>
      </c>
      <c r="R228">
        <v>31000</v>
      </c>
      <c r="S228">
        <v>3514</v>
      </c>
    </row>
    <row r="229" spans="1:19" x14ac:dyDescent="0.25">
      <c r="A229" t="s">
        <v>1514</v>
      </c>
      <c r="B229" t="s">
        <v>1515</v>
      </c>
      <c r="C229" t="s">
        <v>21</v>
      </c>
      <c r="D229" t="s">
        <v>21</v>
      </c>
      <c r="E229" t="s">
        <v>100</v>
      </c>
      <c r="F229" t="s">
        <v>101</v>
      </c>
      <c r="G229" t="s">
        <v>24</v>
      </c>
      <c r="H229">
        <v>1591</v>
      </c>
      <c r="I229" t="s">
        <v>1516</v>
      </c>
      <c r="J229" t="s">
        <v>1517</v>
      </c>
      <c r="K229" t="s">
        <v>163</v>
      </c>
      <c r="L229" t="s">
        <v>36</v>
      </c>
      <c r="M229">
        <v>15910017961738</v>
      </c>
      <c r="N229" t="s">
        <v>1518</v>
      </c>
      <c r="O229">
        <v>10.199999999999999</v>
      </c>
      <c r="P229">
        <v>9.1999999999999993</v>
      </c>
      <c r="Q229" t="s">
        <v>1519</v>
      </c>
      <c r="R229">
        <v>30700</v>
      </c>
      <c r="S229">
        <v>3514</v>
      </c>
    </row>
    <row r="230" spans="1:19" x14ac:dyDescent="0.25">
      <c r="A230" t="s">
        <v>881</v>
      </c>
      <c r="B230" t="s">
        <v>882</v>
      </c>
      <c r="C230" t="s">
        <v>21</v>
      </c>
      <c r="D230" t="s">
        <v>21</v>
      </c>
      <c r="E230" t="s">
        <v>22</v>
      </c>
      <c r="F230" t="s">
        <v>883</v>
      </c>
      <c r="G230" t="s">
        <v>884</v>
      </c>
      <c r="H230">
        <v>3940</v>
      </c>
      <c r="I230" t="s">
        <v>885</v>
      </c>
      <c r="J230" t="s">
        <v>348</v>
      </c>
      <c r="K230" t="s">
        <v>349</v>
      </c>
      <c r="L230" t="s">
        <v>59</v>
      </c>
      <c r="M230">
        <v>39400017958505</v>
      </c>
      <c r="N230" t="s">
        <v>886</v>
      </c>
      <c r="O230">
        <v>8.6</v>
      </c>
      <c r="P230">
        <v>8.6</v>
      </c>
      <c r="Q230" t="s">
        <v>887</v>
      </c>
      <c r="R230">
        <v>30018</v>
      </c>
      <c r="S230">
        <v>3514</v>
      </c>
    </row>
    <row r="231" spans="1:19" x14ac:dyDescent="0.25">
      <c r="A231" t="s">
        <v>2896</v>
      </c>
      <c r="B231" t="s">
        <v>2897</v>
      </c>
      <c r="C231" t="s">
        <v>354</v>
      </c>
      <c r="D231" t="s">
        <v>354</v>
      </c>
      <c r="E231" t="s">
        <v>22</v>
      </c>
      <c r="F231" t="s">
        <v>116</v>
      </c>
      <c r="G231" t="e" cm="1">
        <f t="array" ref="G231">--North-TakeOver-sep-22</f>
        <v>#NAME?</v>
      </c>
      <c r="H231">
        <v>3713</v>
      </c>
      <c r="I231" t="s">
        <v>2898</v>
      </c>
      <c r="J231" t="s">
        <v>2899</v>
      </c>
      <c r="K231" t="s">
        <v>79</v>
      </c>
      <c r="L231" t="s">
        <v>80</v>
      </c>
      <c r="M231">
        <v>37130017962645</v>
      </c>
      <c r="N231" t="s">
        <v>2900</v>
      </c>
      <c r="O231">
        <v>10</v>
      </c>
      <c r="P231">
        <v>10</v>
      </c>
      <c r="Q231" t="s">
        <v>2901</v>
      </c>
      <c r="R231">
        <v>30018</v>
      </c>
      <c r="S231">
        <v>3514</v>
      </c>
    </row>
    <row r="232" spans="1:19" x14ac:dyDescent="0.25">
      <c r="A232" t="s">
        <v>3915</v>
      </c>
      <c r="B232" t="s">
        <v>3916</v>
      </c>
      <c r="C232" t="s">
        <v>21</v>
      </c>
      <c r="D232" t="s">
        <v>21</v>
      </c>
      <c r="E232" t="s">
        <v>100</v>
      </c>
      <c r="F232" t="s">
        <v>734</v>
      </c>
      <c r="G232" t="s">
        <v>24</v>
      </c>
      <c r="H232">
        <v>2742</v>
      </c>
      <c r="I232" t="s">
        <v>3917</v>
      </c>
      <c r="J232" t="s">
        <v>3918</v>
      </c>
      <c r="K232" t="s">
        <v>329</v>
      </c>
      <c r="L232" t="s">
        <v>135</v>
      </c>
      <c r="M232">
        <v>27420017960262</v>
      </c>
      <c r="N232" t="s">
        <v>3919</v>
      </c>
      <c r="O232">
        <v>9</v>
      </c>
      <c r="P232">
        <v>8.98</v>
      </c>
      <c r="Q232" t="s">
        <v>3920</v>
      </c>
      <c r="R232">
        <v>30018</v>
      </c>
      <c r="S232">
        <v>3514</v>
      </c>
    </row>
    <row r="233" spans="1:19" x14ac:dyDescent="0.25">
      <c r="A233" t="s">
        <v>769</v>
      </c>
      <c r="B233" t="s">
        <v>770</v>
      </c>
      <c r="C233" t="s">
        <v>21</v>
      </c>
      <c r="D233" t="s">
        <v>21</v>
      </c>
      <c r="E233" t="s">
        <v>22</v>
      </c>
      <c r="F233" t="s">
        <v>23</v>
      </c>
      <c r="G233" t="s">
        <v>24</v>
      </c>
      <c r="H233">
        <v>197</v>
      </c>
      <c r="I233" t="s">
        <v>771</v>
      </c>
      <c r="J233" t="s">
        <v>772</v>
      </c>
      <c r="K233" t="s">
        <v>270</v>
      </c>
      <c r="L233" t="s">
        <v>28</v>
      </c>
      <c r="M233">
        <v>1970017959570</v>
      </c>
      <c r="N233" t="s">
        <v>773</v>
      </c>
      <c r="O233">
        <v>11.79</v>
      </c>
      <c r="P233">
        <v>11.79</v>
      </c>
      <c r="Q233" t="s">
        <v>774</v>
      </c>
      <c r="R233">
        <v>30000</v>
      </c>
      <c r="S233">
        <v>3514</v>
      </c>
    </row>
    <row r="234" spans="1:19" x14ac:dyDescent="0.25">
      <c r="A234" t="s">
        <v>1509</v>
      </c>
      <c r="B234" t="s">
        <v>1510</v>
      </c>
      <c r="C234" t="s">
        <v>21</v>
      </c>
      <c r="D234" t="s">
        <v>21</v>
      </c>
      <c r="E234" t="s">
        <v>22</v>
      </c>
      <c r="F234" t="s">
        <v>188</v>
      </c>
      <c r="G234" t="s">
        <v>630</v>
      </c>
      <c r="H234">
        <v>1327</v>
      </c>
      <c r="I234" t="s">
        <v>1511</v>
      </c>
      <c r="J234" t="s">
        <v>1439</v>
      </c>
      <c r="K234" t="s">
        <v>306</v>
      </c>
      <c r="L234" t="s">
        <v>59</v>
      </c>
      <c r="M234">
        <v>13270017960518</v>
      </c>
      <c r="N234" t="s">
        <v>1512</v>
      </c>
      <c r="O234">
        <v>20.399999999999999</v>
      </c>
      <c r="P234">
        <v>20.399999999999999</v>
      </c>
      <c r="Q234" t="s">
        <v>1513</v>
      </c>
      <c r="R234">
        <v>30000</v>
      </c>
      <c r="S234">
        <v>2343</v>
      </c>
    </row>
    <row r="235" spans="1:19" x14ac:dyDescent="0.25">
      <c r="A235" t="s">
        <v>1832</v>
      </c>
      <c r="B235" t="s">
        <v>1833</v>
      </c>
      <c r="C235" t="s">
        <v>21</v>
      </c>
      <c r="D235" t="s">
        <v>21</v>
      </c>
      <c r="E235" t="s">
        <v>22</v>
      </c>
      <c r="F235" t="s">
        <v>280</v>
      </c>
      <c r="G235" t="s">
        <v>1060</v>
      </c>
      <c r="H235">
        <v>1948</v>
      </c>
      <c r="I235" t="s">
        <v>1834</v>
      </c>
      <c r="J235" t="s">
        <v>1835</v>
      </c>
      <c r="K235" t="s">
        <v>1836</v>
      </c>
      <c r="L235" t="s">
        <v>59</v>
      </c>
      <c r="M235">
        <v>19480017960398</v>
      </c>
      <c r="N235" t="s">
        <v>1837</v>
      </c>
      <c r="O235">
        <v>12.1</v>
      </c>
      <c r="P235">
        <v>12.1</v>
      </c>
      <c r="Q235" t="s">
        <v>1838</v>
      </c>
      <c r="R235">
        <v>30000</v>
      </c>
      <c r="S235">
        <v>3514</v>
      </c>
    </row>
    <row r="236" spans="1:19" x14ac:dyDescent="0.25">
      <c r="A236" t="s">
        <v>2410</v>
      </c>
      <c r="B236" t="s">
        <v>2411</v>
      </c>
      <c r="C236" t="s">
        <v>21</v>
      </c>
      <c r="D236" t="s">
        <v>21</v>
      </c>
      <c r="E236" t="s">
        <v>22</v>
      </c>
      <c r="F236" t="s">
        <v>56</v>
      </c>
      <c r="G236" t="e" cm="1">
        <f t="array" ref="G236">--instant_loan _campaign_tamilnadu</f>
        <v>#NAME?</v>
      </c>
      <c r="H236">
        <v>1957</v>
      </c>
      <c r="I236" t="s">
        <v>2412</v>
      </c>
      <c r="J236" t="s">
        <v>963</v>
      </c>
      <c r="K236" t="s">
        <v>461</v>
      </c>
      <c r="L236" t="s">
        <v>36</v>
      </c>
      <c r="M236">
        <v>19570017959920</v>
      </c>
      <c r="N236" t="s">
        <v>689</v>
      </c>
      <c r="O236">
        <v>15.9</v>
      </c>
      <c r="P236">
        <v>15.9</v>
      </c>
      <c r="Q236" t="s">
        <v>2413</v>
      </c>
      <c r="R236">
        <v>30000</v>
      </c>
      <c r="S236">
        <v>2343</v>
      </c>
    </row>
    <row r="237" spans="1:19" x14ac:dyDescent="0.25">
      <c r="A237" t="s">
        <v>2702</v>
      </c>
      <c r="B237" t="s">
        <v>2703</v>
      </c>
      <c r="C237" t="s">
        <v>124</v>
      </c>
      <c r="D237" t="s">
        <v>21</v>
      </c>
      <c r="E237" t="s">
        <v>22</v>
      </c>
      <c r="F237" t="s">
        <v>188</v>
      </c>
      <c r="G237" t="s">
        <v>24</v>
      </c>
      <c r="H237">
        <v>1689</v>
      </c>
      <c r="I237" t="s">
        <v>2704</v>
      </c>
      <c r="J237" t="s">
        <v>2705</v>
      </c>
      <c r="K237" t="s">
        <v>1871</v>
      </c>
      <c r="L237" t="s">
        <v>45</v>
      </c>
      <c r="M237">
        <v>16890017960433</v>
      </c>
      <c r="N237" t="s">
        <v>2706</v>
      </c>
      <c r="O237">
        <v>13</v>
      </c>
      <c r="P237">
        <v>12.48</v>
      </c>
      <c r="Q237" t="s">
        <v>2707</v>
      </c>
      <c r="R237">
        <v>30000</v>
      </c>
      <c r="S237">
        <v>3514</v>
      </c>
    </row>
    <row r="238" spans="1:19" x14ac:dyDescent="0.25">
      <c r="A238" t="s">
        <v>3148</v>
      </c>
      <c r="B238" t="s">
        <v>3149</v>
      </c>
      <c r="C238" t="s">
        <v>21</v>
      </c>
      <c r="D238" t="s">
        <v>21</v>
      </c>
      <c r="E238" t="s">
        <v>22</v>
      </c>
      <c r="F238" t="s">
        <v>56</v>
      </c>
      <c r="G238" t="s">
        <v>497</v>
      </c>
      <c r="H238">
        <v>2477</v>
      </c>
      <c r="I238" t="s">
        <v>3150</v>
      </c>
      <c r="J238" t="s">
        <v>3066</v>
      </c>
      <c r="K238" t="s">
        <v>44</v>
      </c>
      <c r="L238" t="s">
        <v>45</v>
      </c>
      <c r="M238">
        <v>24770017963215</v>
      </c>
      <c r="N238" t="s">
        <v>3151</v>
      </c>
      <c r="O238">
        <v>9.1</v>
      </c>
      <c r="P238">
        <v>9.1</v>
      </c>
      <c r="Q238" t="s">
        <v>3152</v>
      </c>
      <c r="R238">
        <v>30000</v>
      </c>
      <c r="S238">
        <v>3514</v>
      </c>
    </row>
    <row r="239" spans="1:19" x14ac:dyDescent="0.25">
      <c r="A239" t="s">
        <v>3487</v>
      </c>
      <c r="B239" t="s">
        <v>3488</v>
      </c>
      <c r="C239" t="s">
        <v>21</v>
      </c>
      <c r="D239" t="s">
        <v>21</v>
      </c>
      <c r="E239" t="s">
        <v>22</v>
      </c>
      <c r="F239" t="s">
        <v>56</v>
      </c>
      <c r="G239" t="s">
        <v>85</v>
      </c>
      <c r="H239">
        <v>372</v>
      </c>
      <c r="I239" t="s">
        <v>3489</v>
      </c>
      <c r="J239" t="s">
        <v>3489</v>
      </c>
      <c r="K239" t="s">
        <v>602</v>
      </c>
      <c r="L239" t="s">
        <v>225</v>
      </c>
      <c r="M239">
        <v>3720017960710</v>
      </c>
      <c r="N239" t="s">
        <v>3490</v>
      </c>
      <c r="O239">
        <v>11</v>
      </c>
      <c r="P239">
        <v>9</v>
      </c>
      <c r="Q239" t="s">
        <v>3491</v>
      </c>
      <c r="R239">
        <v>30000</v>
      </c>
      <c r="S239">
        <v>3514</v>
      </c>
    </row>
    <row r="240" spans="1:19" x14ac:dyDescent="0.25">
      <c r="A240" t="s">
        <v>3792</v>
      </c>
      <c r="B240" t="s">
        <v>3793</v>
      </c>
      <c r="C240" t="s">
        <v>21</v>
      </c>
      <c r="D240" t="s">
        <v>21</v>
      </c>
      <c r="E240" t="s">
        <v>22</v>
      </c>
      <c r="F240" t="s">
        <v>56</v>
      </c>
      <c r="G240" t="e" cm="1">
        <f t="array" ref="G240">--instantloanassam</f>
        <v>#NAME?</v>
      </c>
      <c r="H240">
        <v>3617</v>
      </c>
      <c r="I240" t="s">
        <v>3794</v>
      </c>
      <c r="J240" t="s">
        <v>1153</v>
      </c>
      <c r="K240" t="s">
        <v>427</v>
      </c>
      <c r="L240" t="s">
        <v>59</v>
      </c>
      <c r="M240">
        <v>36170017958996</v>
      </c>
      <c r="N240" t="s">
        <v>3795</v>
      </c>
      <c r="O240">
        <v>11.3</v>
      </c>
      <c r="P240">
        <v>10.3</v>
      </c>
      <c r="Q240" t="s">
        <v>3796</v>
      </c>
      <c r="R240">
        <v>30000</v>
      </c>
      <c r="S240">
        <v>3514</v>
      </c>
    </row>
    <row r="241" spans="1:19" x14ac:dyDescent="0.25">
      <c r="A241" t="s">
        <v>3802</v>
      </c>
      <c r="B241" t="s">
        <v>3803</v>
      </c>
      <c r="C241" t="s">
        <v>21</v>
      </c>
      <c r="D241" t="s">
        <v>21</v>
      </c>
      <c r="E241" t="s">
        <v>22</v>
      </c>
      <c r="F241" t="s">
        <v>188</v>
      </c>
      <c r="G241" t="s">
        <v>2275</v>
      </c>
      <c r="H241">
        <v>1073</v>
      </c>
      <c r="I241" t="s">
        <v>3804</v>
      </c>
      <c r="J241" t="s">
        <v>2230</v>
      </c>
      <c r="K241" t="s">
        <v>183</v>
      </c>
      <c r="L241" t="s">
        <v>36</v>
      </c>
      <c r="M241">
        <v>10730017958881</v>
      </c>
      <c r="N241" t="s">
        <v>3805</v>
      </c>
      <c r="O241">
        <v>16.2</v>
      </c>
      <c r="P241">
        <v>16.2</v>
      </c>
      <c r="Q241" t="s">
        <v>3806</v>
      </c>
      <c r="R241">
        <v>30000</v>
      </c>
      <c r="S241">
        <v>2343</v>
      </c>
    </row>
    <row r="242" spans="1:19" x14ac:dyDescent="0.25">
      <c r="A242" t="s">
        <v>4321</v>
      </c>
      <c r="B242" t="s">
        <v>4322</v>
      </c>
      <c r="C242" t="s">
        <v>124</v>
      </c>
      <c r="D242" t="s">
        <v>21</v>
      </c>
      <c r="E242" t="s">
        <v>22</v>
      </c>
      <c r="F242" t="s">
        <v>56</v>
      </c>
      <c r="G242" t="s">
        <v>24</v>
      </c>
      <c r="H242">
        <v>514</v>
      </c>
      <c r="I242" t="s">
        <v>1925</v>
      </c>
      <c r="J242" t="s">
        <v>1467</v>
      </c>
      <c r="K242" t="s">
        <v>476</v>
      </c>
      <c r="L242" t="s">
        <v>45</v>
      </c>
      <c r="M242">
        <v>5140017960235</v>
      </c>
      <c r="N242" t="s">
        <v>4323</v>
      </c>
      <c r="O242">
        <v>16.5</v>
      </c>
      <c r="P242">
        <v>16.420000000000002</v>
      </c>
      <c r="Q242" t="s">
        <v>4324</v>
      </c>
      <c r="R242">
        <v>30000</v>
      </c>
      <c r="S242">
        <v>2343</v>
      </c>
    </row>
    <row r="243" spans="1:19" x14ac:dyDescent="0.25">
      <c r="A243" t="s">
        <v>916</v>
      </c>
      <c r="B243" t="s">
        <v>917</v>
      </c>
      <c r="C243" t="s">
        <v>124</v>
      </c>
      <c r="D243" t="s">
        <v>21</v>
      </c>
      <c r="E243" t="s">
        <v>22</v>
      </c>
      <c r="F243" t="s">
        <v>188</v>
      </c>
      <c r="G243" t="s">
        <v>24</v>
      </c>
      <c r="H243">
        <v>3585</v>
      </c>
      <c r="I243" t="s">
        <v>918</v>
      </c>
      <c r="J243" t="s">
        <v>790</v>
      </c>
      <c r="K243" t="s">
        <v>79</v>
      </c>
      <c r="L243" t="s">
        <v>80</v>
      </c>
      <c r="M243">
        <v>35850017962266</v>
      </c>
      <c r="N243" t="s">
        <v>919</v>
      </c>
      <c r="O243">
        <v>10</v>
      </c>
      <c r="P243">
        <v>10</v>
      </c>
      <c r="Q243" t="s">
        <v>920</v>
      </c>
      <c r="R243">
        <v>29018</v>
      </c>
      <c r="S243">
        <v>3514</v>
      </c>
    </row>
    <row r="244" spans="1:19" x14ac:dyDescent="0.25">
      <c r="A244" t="s">
        <v>3019</v>
      </c>
      <c r="B244" t="s">
        <v>3020</v>
      </c>
      <c r="C244" t="s">
        <v>124</v>
      </c>
      <c r="D244" t="s">
        <v>21</v>
      </c>
      <c r="E244" t="s">
        <v>22</v>
      </c>
      <c r="F244" t="s">
        <v>56</v>
      </c>
      <c r="G244" t="s">
        <v>24</v>
      </c>
      <c r="H244">
        <v>3589</v>
      </c>
      <c r="I244" t="s">
        <v>3021</v>
      </c>
      <c r="J244" t="s">
        <v>348</v>
      </c>
      <c r="K244" t="s">
        <v>349</v>
      </c>
      <c r="L244" t="s">
        <v>59</v>
      </c>
      <c r="M244">
        <v>35890017960544</v>
      </c>
      <c r="N244" t="s">
        <v>3022</v>
      </c>
      <c r="O244">
        <v>9.5</v>
      </c>
      <c r="P244">
        <v>9.48</v>
      </c>
      <c r="Q244" t="s">
        <v>3023</v>
      </c>
      <c r="R244">
        <v>29018</v>
      </c>
      <c r="S244">
        <v>3514</v>
      </c>
    </row>
    <row r="245" spans="1:19" x14ac:dyDescent="0.25">
      <c r="A245" t="s">
        <v>3260</v>
      </c>
      <c r="B245" t="s">
        <v>3261</v>
      </c>
      <c r="C245" t="s">
        <v>21</v>
      </c>
      <c r="D245" t="s">
        <v>21</v>
      </c>
      <c r="E245" t="s">
        <v>22</v>
      </c>
      <c r="F245" t="s">
        <v>131</v>
      </c>
      <c r="G245" t="s">
        <v>1602</v>
      </c>
      <c r="H245">
        <v>3554</v>
      </c>
      <c r="I245" t="s">
        <v>3262</v>
      </c>
      <c r="J245" t="s">
        <v>3263</v>
      </c>
      <c r="K245" t="s">
        <v>434</v>
      </c>
      <c r="L245" t="s">
        <v>59</v>
      </c>
      <c r="M245">
        <v>35540017959584</v>
      </c>
      <c r="N245" t="s">
        <v>351</v>
      </c>
      <c r="O245">
        <v>9.5</v>
      </c>
      <c r="P245">
        <v>8.8550000000000004</v>
      </c>
      <c r="Q245" t="s">
        <v>3264</v>
      </c>
      <c r="R245">
        <v>29015</v>
      </c>
      <c r="S245">
        <v>3514</v>
      </c>
    </row>
    <row r="246" spans="1:19" x14ac:dyDescent="0.25">
      <c r="A246" t="s">
        <v>2211</v>
      </c>
      <c r="B246" t="s">
        <v>2212</v>
      </c>
      <c r="C246" t="s">
        <v>21</v>
      </c>
      <c r="D246" t="s">
        <v>21</v>
      </c>
      <c r="E246" t="s">
        <v>22</v>
      </c>
      <c r="F246" t="s">
        <v>56</v>
      </c>
      <c r="G246" t="s">
        <v>497</v>
      </c>
      <c r="H246">
        <v>240</v>
      </c>
      <c r="I246" t="s">
        <v>2213</v>
      </c>
      <c r="J246" t="s">
        <v>1200</v>
      </c>
      <c r="K246" t="s">
        <v>1201</v>
      </c>
      <c r="L246" t="s">
        <v>225</v>
      </c>
      <c r="M246">
        <v>2400017958776</v>
      </c>
      <c r="N246" t="s">
        <v>2214</v>
      </c>
      <c r="O246">
        <v>9.8000000000000007</v>
      </c>
      <c r="P246">
        <v>8.8000000000000007</v>
      </c>
      <c r="Q246" t="s">
        <v>2215</v>
      </c>
      <c r="R246">
        <v>29000</v>
      </c>
      <c r="S246">
        <v>3514</v>
      </c>
    </row>
    <row r="247" spans="1:19" x14ac:dyDescent="0.25">
      <c r="A247" t="s">
        <v>2621</v>
      </c>
      <c r="B247" t="s">
        <v>2622</v>
      </c>
      <c r="C247" t="s">
        <v>124</v>
      </c>
      <c r="D247" t="s">
        <v>21</v>
      </c>
      <c r="E247" t="s">
        <v>22</v>
      </c>
      <c r="F247" t="s">
        <v>131</v>
      </c>
      <c r="G247" t="s">
        <v>24</v>
      </c>
      <c r="H247">
        <v>1903</v>
      </c>
      <c r="I247" t="s">
        <v>2623</v>
      </c>
      <c r="J247" t="s">
        <v>549</v>
      </c>
      <c r="K247" t="s">
        <v>420</v>
      </c>
      <c r="L247" t="s">
        <v>59</v>
      </c>
      <c r="M247">
        <v>19030017963951</v>
      </c>
      <c r="N247" t="s">
        <v>2624</v>
      </c>
      <c r="O247">
        <v>8.9</v>
      </c>
      <c r="P247">
        <v>8.9</v>
      </c>
      <c r="Q247" t="s">
        <v>2625</v>
      </c>
      <c r="R247">
        <v>29000</v>
      </c>
      <c r="S247">
        <v>3514</v>
      </c>
    </row>
    <row r="248" spans="1:19" x14ac:dyDescent="0.25">
      <c r="A248" t="s">
        <v>2123</v>
      </c>
      <c r="B248" t="s">
        <v>2124</v>
      </c>
      <c r="C248" t="s">
        <v>21</v>
      </c>
      <c r="D248" t="s">
        <v>21</v>
      </c>
      <c r="E248" t="s">
        <v>22</v>
      </c>
      <c r="F248" t="s">
        <v>188</v>
      </c>
      <c r="G248" t="s">
        <v>189</v>
      </c>
      <c r="H248">
        <v>3142</v>
      </c>
      <c r="I248" t="s">
        <v>2125</v>
      </c>
      <c r="J248" t="s">
        <v>1919</v>
      </c>
      <c r="K248" t="s">
        <v>1039</v>
      </c>
      <c r="L248" t="s">
        <v>36</v>
      </c>
      <c r="M248">
        <v>31420017960465</v>
      </c>
      <c r="N248" t="s">
        <v>2126</v>
      </c>
      <c r="O248">
        <v>8.6</v>
      </c>
      <c r="P248">
        <v>8.4</v>
      </c>
      <c r="Q248" t="s">
        <v>2127</v>
      </c>
      <c r="R248">
        <v>28018</v>
      </c>
      <c r="S248">
        <v>3514</v>
      </c>
    </row>
    <row r="249" spans="1:19" x14ac:dyDescent="0.25">
      <c r="A249" t="s">
        <v>405</v>
      </c>
      <c r="B249" t="s">
        <v>392</v>
      </c>
      <c r="C249" t="s">
        <v>21</v>
      </c>
      <c r="D249" t="s">
        <v>21</v>
      </c>
      <c r="E249" t="s">
        <v>100</v>
      </c>
      <c r="F249" t="s">
        <v>116</v>
      </c>
      <c r="G249" t="s">
        <v>24</v>
      </c>
      <c r="H249">
        <v>124</v>
      </c>
      <c r="I249" t="s">
        <v>406</v>
      </c>
      <c r="J249" t="s">
        <v>407</v>
      </c>
      <c r="K249" t="s">
        <v>175</v>
      </c>
      <c r="L249" t="s">
        <v>176</v>
      </c>
      <c r="M249">
        <v>1240017962689</v>
      </c>
      <c r="N249" t="s">
        <v>408</v>
      </c>
      <c r="O249">
        <v>8</v>
      </c>
      <c r="P249">
        <v>8</v>
      </c>
      <c r="Q249" t="s">
        <v>409</v>
      </c>
      <c r="R249">
        <v>28000</v>
      </c>
      <c r="S249">
        <v>3514</v>
      </c>
    </row>
    <row r="250" spans="1:19" x14ac:dyDescent="0.25">
      <c r="A250" t="s">
        <v>1663</v>
      </c>
      <c r="B250" t="s">
        <v>1664</v>
      </c>
      <c r="C250" t="s">
        <v>21</v>
      </c>
      <c r="D250" t="s">
        <v>21</v>
      </c>
      <c r="E250" t="s">
        <v>22</v>
      </c>
      <c r="F250" t="s">
        <v>56</v>
      </c>
      <c r="G250" t="e" cm="1">
        <f t="array" ref="G250">--instant_loan_teleangana_telegu</f>
        <v>#NAME?</v>
      </c>
      <c r="H250">
        <v>644</v>
      </c>
      <c r="I250" t="s">
        <v>1665</v>
      </c>
      <c r="J250" t="s">
        <v>963</v>
      </c>
      <c r="K250" t="s">
        <v>461</v>
      </c>
      <c r="L250" t="s">
        <v>36</v>
      </c>
      <c r="M250">
        <v>6440017962993</v>
      </c>
      <c r="N250" t="s">
        <v>1666</v>
      </c>
      <c r="O250">
        <v>8.1999999999999993</v>
      </c>
      <c r="P250">
        <v>8</v>
      </c>
      <c r="Q250" t="s">
        <v>1667</v>
      </c>
      <c r="R250">
        <v>28000</v>
      </c>
      <c r="S250">
        <v>3514</v>
      </c>
    </row>
    <row r="251" spans="1:19" x14ac:dyDescent="0.25">
      <c r="A251" t="s">
        <v>2552</v>
      </c>
      <c r="B251" t="s">
        <v>2553</v>
      </c>
      <c r="C251" t="s">
        <v>124</v>
      </c>
      <c r="D251" t="s">
        <v>21</v>
      </c>
      <c r="E251" t="s">
        <v>22</v>
      </c>
      <c r="F251" t="s">
        <v>56</v>
      </c>
      <c r="G251" t="s">
        <v>24</v>
      </c>
      <c r="H251">
        <v>775</v>
      </c>
      <c r="I251" t="s">
        <v>2554</v>
      </c>
      <c r="J251" t="s">
        <v>663</v>
      </c>
      <c r="K251" t="s">
        <v>664</v>
      </c>
      <c r="L251" t="s">
        <v>225</v>
      </c>
      <c r="M251">
        <v>7750017962721</v>
      </c>
      <c r="N251" t="s">
        <v>2555</v>
      </c>
      <c r="O251">
        <v>8.5</v>
      </c>
      <c r="P251">
        <v>8.48</v>
      </c>
      <c r="Q251" t="s">
        <v>2556</v>
      </c>
      <c r="R251">
        <v>28000</v>
      </c>
      <c r="S251">
        <v>3514</v>
      </c>
    </row>
    <row r="252" spans="1:19" x14ac:dyDescent="0.25">
      <c r="A252" t="s">
        <v>2656</v>
      </c>
      <c r="B252" t="s">
        <v>2657</v>
      </c>
      <c r="C252" t="s">
        <v>21</v>
      </c>
      <c r="D252" t="s">
        <v>21</v>
      </c>
      <c r="E252" t="s">
        <v>100</v>
      </c>
      <c r="F252" t="s">
        <v>101</v>
      </c>
      <c r="G252" t="s">
        <v>24</v>
      </c>
      <c r="H252">
        <v>3719</v>
      </c>
      <c r="I252" t="s">
        <v>2658</v>
      </c>
      <c r="J252" t="s">
        <v>2061</v>
      </c>
      <c r="K252" t="s">
        <v>573</v>
      </c>
      <c r="L252" t="s">
        <v>80</v>
      </c>
      <c r="M252">
        <v>37190017961299</v>
      </c>
      <c r="N252" t="s">
        <v>2659</v>
      </c>
      <c r="O252">
        <v>8.8000000000000007</v>
      </c>
      <c r="P252">
        <v>8.8000000000000007</v>
      </c>
      <c r="Q252" t="s">
        <v>2660</v>
      </c>
      <c r="R252">
        <v>27981</v>
      </c>
      <c r="S252">
        <v>3514</v>
      </c>
    </row>
    <row r="253" spans="1:19" x14ac:dyDescent="0.25">
      <c r="A253" t="s">
        <v>2164</v>
      </c>
      <c r="B253" t="s">
        <v>2165</v>
      </c>
      <c r="C253" t="s">
        <v>354</v>
      </c>
      <c r="D253" t="s">
        <v>354</v>
      </c>
      <c r="E253" t="s">
        <v>22</v>
      </c>
      <c r="F253" t="s">
        <v>101</v>
      </c>
      <c r="G253" t="s">
        <v>85</v>
      </c>
      <c r="H253">
        <v>3932</v>
      </c>
      <c r="I253" t="s">
        <v>2166</v>
      </c>
      <c r="J253" t="s">
        <v>370</v>
      </c>
      <c r="K253" t="s">
        <v>371</v>
      </c>
      <c r="L253" t="s">
        <v>59</v>
      </c>
      <c r="M253">
        <v>39320017961717</v>
      </c>
      <c r="N253" t="s">
        <v>2167</v>
      </c>
      <c r="O253">
        <v>8.1</v>
      </c>
      <c r="P253">
        <v>8.1</v>
      </c>
      <c r="Q253" t="s">
        <v>2168</v>
      </c>
      <c r="R253">
        <v>27518</v>
      </c>
      <c r="S253">
        <v>3514</v>
      </c>
    </row>
    <row r="254" spans="1:19" x14ac:dyDescent="0.25">
      <c r="A254" t="s">
        <v>503</v>
      </c>
      <c r="B254" t="s">
        <v>504</v>
      </c>
      <c r="C254" t="s">
        <v>21</v>
      </c>
      <c r="D254" t="s">
        <v>21</v>
      </c>
      <c r="E254" t="s">
        <v>22</v>
      </c>
      <c r="F254" t="s">
        <v>56</v>
      </c>
      <c r="G254" t="e" cm="1">
        <f t="array" ref="G254">--instant_loan_campaign_madhypradesh_Hindi</f>
        <v>#NAME?</v>
      </c>
      <c r="H254">
        <v>1887</v>
      </c>
      <c r="I254" t="s">
        <v>505</v>
      </c>
      <c r="J254" t="s">
        <v>118</v>
      </c>
      <c r="K254" t="s">
        <v>119</v>
      </c>
      <c r="L254" t="s">
        <v>80</v>
      </c>
      <c r="M254">
        <v>18870017958769</v>
      </c>
      <c r="N254" t="s">
        <v>506</v>
      </c>
      <c r="O254">
        <v>9.8000000000000007</v>
      </c>
      <c r="P254">
        <v>9.6999999999999993</v>
      </c>
      <c r="Q254" t="s">
        <v>507</v>
      </c>
      <c r="R254">
        <v>27428</v>
      </c>
      <c r="S254">
        <v>3514</v>
      </c>
    </row>
    <row r="255" spans="1:19" x14ac:dyDescent="0.25">
      <c r="A255" t="s">
        <v>4209</v>
      </c>
      <c r="B255" t="s">
        <v>4210</v>
      </c>
      <c r="C255" t="s">
        <v>21</v>
      </c>
      <c r="D255" t="s">
        <v>21</v>
      </c>
      <c r="E255" t="s">
        <v>22</v>
      </c>
      <c r="F255" t="s">
        <v>56</v>
      </c>
      <c r="G255" t="s">
        <v>497</v>
      </c>
      <c r="H255">
        <v>3118</v>
      </c>
      <c r="I255" t="s">
        <v>2653</v>
      </c>
      <c r="J255" t="s">
        <v>1567</v>
      </c>
      <c r="K255" t="s">
        <v>446</v>
      </c>
      <c r="L255" t="s">
        <v>225</v>
      </c>
      <c r="M255">
        <v>31180017961900</v>
      </c>
      <c r="N255" t="s">
        <v>4211</v>
      </c>
      <c r="O255">
        <v>10.7</v>
      </c>
      <c r="P255">
        <v>10.7</v>
      </c>
      <c r="Q255" t="s">
        <v>4212</v>
      </c>
      <c r="R255">
        <v>27060</v>
      </c>
      <c r="S255">
        <v>3514</v>
      </c>
    </row>
    <row r="256" spans="1:19" x14ac:dyDescent="0.25">
      <c r="A256" t="s">
        <v>2815</v>
      </c>
      <c r="B256" s="1">
        <v>44905.788668981484</v>
      </c>
      <c r="C256" t="s">
        <v>124</v>
      </c>
      <c r="D256" t="s">
        <v>21</v>
      </c>
      <c r="E256" t="s">
        <v>22</v>
      </c>
      <c r="F256" t="s">
        <v>56</v>
      </c>
      <c r="G256" t="s">
        <v>85</v>
      </c>
      <c r="H256">
        <v>2455</v>
      </c>
      <c r="I256" t="s">
        <v>2816</v>
      </c>
      <c r="J256" t="s">
        <v>2817</v>
      </c>
      <c r="K256" t="s">
        <v>329</v>
      </c>
      <c r="L256" t="s">
        <v>135</v>
      </c>
      <c r="M256">
        <v>24550017960236</v>
      </c>
      <c r="N256" t="s">
        <v>2818</v>
      </c>
      <c r="O256">
        <v>8.3000000000000007</v>
      </c>
      <c r="P256">
        <v>8.1</v>
      </c>
      <c r="Q256" t="s">
        <v>2819</v>
      </c>
      <c r="R256">
        <v>27018</v>
      </c>
      <c r="S256">
        <v>3514</v>
      </c>
    </row>
    <row r="257" spans="1:19" x14ac:dyDescent="0.25">
      <c r="A257" t="s">
        <v>2469</v>
      </c>
      <c r="B257" t="s">
        <v>2470</v>
      </c>
      <c r="C257" t="s">
        <v>354</v>
      </c>
      <c r="D257" t="s">
        <v>354</v>
      </c>
      <c r="E257" t="s">
        <v>22</v>
      </c>
      <c r="F257" t="s">
        <v>613</v>
      </c>
      <c r="G257" t="e" cm="1">
        <f t="array" ref="G257">--new_gold_loan_scheme-search-lead_gen-south_india-#REF!</f>
        <v>#NAME?</v>
      </c>
      <c r="H257">
        <v>424</v>
      </c>
      <c r="I257" t="s">
        <v>2471</v>
      </c>
      <c r="J257" t="s">
        <v>460</v>
      </c>
      <c r="K257" t="s">
        <v>461</v>
      </c>
      <c r="L257" t="s">
        <v>36</v>
      </c>
      <c r="M257">
        <v>4240017961140</v>
      </c>
      <c r="N257" t="s">
        <v>2472</v>
      </c>
      <c r="O257">
        <v>7.71</v>
      </c>
      <c r="P257">
        <v>7.71</v>
      </c>
      <c r="Q257" t="s">
        <v>2473</v>
      </c>
      <c r="R257">
        <v>27000</v>
      </c>
      <c r="S257">
        <v>3514</v>
      </c>
    </row>
    <row r="258" spans="1:19" x14ac:dyDescent="0.25">
      <c r="A258" t="s">
        <v>2537</v>
      </c>
      <c r="B258" t="s">
        <v>1334</v>
      </c>
      <c r="C258" t="s">
        <v>124</v>
      </c>
      <c r="D258" t="s">
        <v>21</v>
      </c>
      <c r="E258" t="s">
        <v>22</v>
      </c>
      <c r="F258" t="s">
        <v>56</v>
      </c>
      <c r="G258" t="s">
        <v>24</v>
      </c>
      <c r="H258">
        <v>3586</v>
      </c>
      <c r="I258" t="s">
        <v>2538</v>
      </c>
      <c r="J258" t="s">
        <v>2539</v>
      </c>
      <c r="K258" t="s">
        <v>1871</v>
      </c>
      <c r="L258" t="s">
        <v>45</v>
      </c>
      <c r="M258">
        <v>35860017960123</v>
      </c>
      <c r="N258" t="s">
        <v>1389</v>
      </c>
      <c r="O258">
        <v>7.9039999999999999</v>
      </c>
      <c r="P258">
        <v>7.9039999999999999</v>
      </c>
      <c r="Q258" t="s">
        <v>2540</v>
      </c>
      <c r="R258">
        <v>27000</v>
      </c>
      <c r="S258">
        <v>3514</v>
      </c>
    </row>
    <row r="259" spans="1:19" x14ac:dyDescent="0.25">
      <c r="A259" t="s">
        <v>3602</v>
      </c>
      <c r="B259" s="1">
        <v>44743.471944444442</v>
      </c>
      <c r="C259" t="s">
        <v>21</v>
      </c>
      <c r="D259" t="s">
        <v>21</v>
      </c>
      <c r="E259" t="s">
        <v>22</v>
      </c>
      <c r="F259" t="s">
        <v>56</v>
      </c>
      <c r="G259" t="s">
        <v>376</v>
      </c>
      <c r="H259">
        <v>402</v>
      </c>
      <c r="I259" t="s">
        <v>3603</v>
      </c>
      <c r="J259" t="s">
        <v>2270</v>
      </c>
      <c r="K259" t="s">
        <v>26</v>
      </c>
      <c r="L259" t="s">
        <v>28</v>
      </c>
      <c r="M259">
        <v>4020017960912</v>
      </c>
      <c r="N259" t="s">
        <v>3604</v>
      </c>
      <c r="O259">
        <v>7.75</v>
      </c>
      <c r="P259">
        <v>7.75</v>
      </c>
      <c r="Q259" t="s">
        <v>3605</v>
      </c>
      <c r="R259">
        <v>27000</v>
      </c>
      <c r="S259">
        <v>3514</v>
      </c>
    </row>
    <row r="260" spans="1:19" x14ac:dyDescent="0.25">
      <c r="A260" t="s">
        <v>3731</v>
      </c>
      <c r="B260" t="s">
        <v>3732</v>
      </c>
      <c r="C260" t="s">
        <v>21</v>
      </c>
      <c r="D260" t="s">
        <v>21</v>
      </c>
      <c r="E260" t="s">
        <v>22</v>
      </c>
      <c r="F260" t="s">
        <v>188</v>
      </c>
      <c r="G260" t="s">
        <v>311</v>
      </c>
      <c r="H260">
        <v>3253</v>
      </c>
      <c r="I260" t="s">
        <v>3733</v>
      </c>
      <c r="J260" t="s">
        <v>328</v>
      </c>
      <c r="K260" t="s">
        <v>329</v>
      </c>
      <c r="L260" t="s">
        <v>135</v>
      </c>
      <c r="M260">
        <v>32530017959377</v>
      </c>
      <c r="N260" t="s">
        <v>3734</v>
      </c>
      <c r="O260">
        <v>8.1999999999999993</v>
      </c>
      <c r="P260">
        <v>7.7</v>
      </c>
      <c r="Q260" t="s">
        <v>3735</v>
      </c>
      <c r="R260">
        <v>26518</v>
      </c>
      <c r="S260">
        <v>3514</v>
      </c>
    </row>
    <row r="261" spans="1:19" x14ac:dyDescent="0.25">
      <c r="A261" t="s">
        <v>1608</v>
      </c>
      <c r="B261" t="s">
        <v>1609</v>
      </c>
      <c r="C261" t="s">
        <v>21</v>
      </c>
      <c r="D261" t="s">
        <v>21</v>
      </c>
      <c r="E261" t="s">
        <v>22</v>
      </c>
      <c r="F261" t="s">
        <v>188</v>
      </c>
      <c r="G261" t="s">
        <v>570</v>
      </c>
      <c r="H261">
        <v>3726</v>
      </c>
      <c r="I261" t="s">
        <v>1610</v>
      </c>
      <c r="J261" t="s">
        <v>433</v>
      </c>
      <c r="K261" t="s">
        <v>434</v>
      </c>
      <c r="L261" t="s">
        <v>59</v>
      </c>
      <c r="M261">
        <v>37260017960799</v>
      </c>
      <c r="N261" t="s">
        <v>1611</v>
      </c>
      <c r="O261">
        <v>8</v>
      </c>
      <c r="P261">
        <v>8</v>
      </c>
      <c r="Q261" t="s">
        <v>1612</v>
      </c>
      <c r="R261">
        <v>26018</v>
      </c>
      <c r="S261">
        <v>3514</v>
      </c>
    </row>
    <row r="262" spans="1:19" x14ac:dyDescent="0.25">
      <c r="A262" t="s">
        <v>2859</v>
      </c>
      <c r="B262" t="s">
        <v>2860</v>
      </c>
      <c r="C262" t="s">
        <v>21</v>
      </c>
      <c r="D262" t="s">
        <v>21</v>
      </c>
      <c r="E262" t="s">
        <v>22</v>
      </c>
      <c r="F262" t="s">
        <v>188</v>
      </c>
      <c r="G262" t="s">
        <v>2861</v>
      </c>
      <c r="H262">
        <v>1116</v>
      </c>
      <c r="I262" t="s">
        <v>2862</v>
      </c>
      <c r="J262" t="s">
        <v>957</v>
      </c>
      <c r="K262" t="s">
        <v>111</v>
      </c>
      <c r="L262" t="s">
        <v>59</v>
      </c>
      <c r="M262">
        <v>11160017961170</v>
      </c>
      <c r="N262" t="s">
        <v>2863</v>
      </c>
      <c r="O262">
        <v>9.1999999999999993</v>
      </c>
      <c r="P262">
        <v>9.06</v>
      </c>
      <c r="Q262" t="s">
        <v>2864</v>
      </c>
      <c r="R262">
        <v>26000</v>
      </c>
      <c r="S262">
        <v>3514</v>
      </c>
    </row>
    <row r="263" spans="1:19" x14ac:dyDescent="0.25">
      <c r="A263" t="s">
        <v>171</v>
      </c>
      <c r="B263" t="s">
        <v>172</v>
      </c>
      <c r="C263" t="s">
        <v>21</v>
      </c>
      <c r="D263" t="s">
        <v>21</v>
      </c>
      <c r="E263" t="s">
        <v>22</v>
      </c>
      <c r="F263" t="s">
        <v>56</v>
      </c>
      <c r="G263" t="e" cm="1">
        <f t="array" ref="G263">--instant_loan _campaign_tamilnadu2</f>
        <v>#NAME?</v>
      </c>
      <c r="H263">
        <v>1538</v>
      </c>
      <c r="I263" t="s">
        <v>173</v>
      </c>
      <c r="J263" t="s">
        <v>174</v>
      </c>
      <c r="K263" t="s">
        <v>175</v>
      </c>
      <c r="L263" t="s">
        <v>176</v>
      </c>
      <c r="M263">
        <v>15380017963462</v>
      </c>
      <c r="N263" t="s">
        <v>177</v>
      </c>
      <c r="O263">
        <v>8.6999999999999993</v>
      </c>
      <c r="P263">
        <v>7.5</v>
      </c>
      <c r="Q263" t="s">
        <v>178</v>
      </c>
      <c r="R263">
        <v>25641</v>
      </c>
      <c r="S263">
        <v>3514</v>
      </c>
    </row>
    <row r="264" spans="1:19" x14ac:dyDescent="0.25">
      <c r="A264" t="s">
        <v>2117</v>
      </c>
      <c r="B264" t="s">
        <v>2118</v>
      </c>
      <c r="C264" t="s">
        <v>21</v>
      </c>
      <c r="D264" t="s">
        <v>21</v>
      </c>
      <c r="E264" t="s">
        <v>22</v>
      </c>
      <c r="F264" t="s">
        <v>131</v>
      </c>
      <c r="G264" t="s">
        <v>2119</v>
      </c>
      <c r="H264">
        <v>2921</v>
      </c>
      <c r="I264" t="s">
        <v>2120</v>
      </c>
      <c r="J264" t="s">
        <v>1655</v>
      </c>
      <c r="K264" t="s">
        <v>95</v>
      </c>
      <c r="L264" t="s">
        <v>36</v>
      </c>
      <c r="M264">
        <v>29210017959650</v>
      </c>
      <c r="N264" t="s">
        <v>2121</v>
      </c>
      <c r="O264">
        <v>7.5</v>
      </c>
      <c r="P264">
        <v>7.5</v>
      </c>
      <c r="Q264" t="s">
        <v>2122</v>
      </c>
      <c r="R264">
        <v>25250</v>
      </c>
      <c r="S264">
        <v>3514</v>
      </c>
    </row>
    <row r="265" spans="1:19" x14ac:dyDescent="0.25">
      <c r="A265" t="s">
        <v>2632</v>
      </c>
      <c r="B265" s="1">
        <v>44692.702060185184</v>
      </c>
      <c r="C265" t="s">
        <v>124</v>
      </c>
      <c r="D265" t="s">
        <v>21</v>
      </c>
      <c r="E265" t="s">
        <v>22</v>
      </c>
      <c r="F265" t="s">
        <v>131</v>
      </c>
      <c r="G265" t="s">
        <v>24</v>
      </c>
      <c r="H265">
        <v>612</v>
      </c>
      <c r="I265" t="s">
        <v>2633</v>
      </c>
      <c r="J265" t="s">
        <v>1014</v>
      </c>
      <c r="K265" t="s">
        <v>142</v>
      </c>
      <c r="L265" t="s">
        <v>135</v>
      </c>
      <c r="M265">
        <v>6120017959587</v>
      </c>
      <c r="N265" t="s">
        <v>2634</v>
      </c>
      <c r="O265">
        <v>11.6</v>
      </c>
      <c r="P265">
        <v>9.1</v>
      </c>
      <c r="Q265" t="s">
        <v>2635</v>
      </c>
      <c r="R265">
        <v>25241</v>
      </c>
      <c r="S265">
        <v>3514</v>
      </c>
    </row>
    <row r="266" spans="1:19" x14ac:dyDescent="0.25">
      <c r="A266" t="s">
        <v>4338</v>
      </c>
      <c r="B266" t="s">
        <v>4339</v>
      </c>
      <c r="C266" t="s">
        <v>124</v>
      </c>
      <c r="D266" t="s">
        <v>21</v>
      </c>
      <c r="E266" t="s">
        <v>22</v>
      </c>
      <c r="F266" t="s">
        <v>101</v>
      </c>
      <c r="G266" t="s">
        <v>24</v>
      </c>
      <c r="H266">
        <v>1092</v>
      </c>
      <c r="I266" t="s">
        <v>4340</v>
      </c>
      <c r="J266" t="s">
        <v>957</v>
      </c>
      <c r="K266" t="s">
        <v>111</v>
      </c>
      <c r="L266" t="s">
        <v>59</v>
      </c>
      <c r="M266">
        <v>10920017961751</v>
      </c>
      <c r="N266" t="s">
        <v>4341</v>
      </c>
      <c r="O266">
        <v>8.9</v>
      </c>
      <c r="P266">
        <v>8.9</v>
      </c>
      <c r="Q266" t="s">
        <v>4342</v>
      </c>
      <c r="R266">
        <v>25140</v>
      </c>
      <c r="S266">
        <v>3514</v>
      </c>
    </row>
    <row r="267" spans="1:19" x14ac:dyDescent="0.25">
      <c r="A267" t="s">
        <v>193</v>
      </c>
      <c r="B267" t="s">
        <v>194</v>
      </c>
      <c r="C267" t="s">
        <v>21</v>
      </c>
      <c r="D267" t="s">
        <v>21</v>
      </c>
      <c r="E267" t="s">
        <v>22</v>
      </c>
      <c r="F267" t="s">
        <v>188</v>
      </c>
      <c r="G267" t="s">
        <v>195</v>
      </c>
      <c r="H267">
        <v>2424</v>
      </c>
      <c r="I267" t="s">
        <v>196</v>
      </c>
      <c r="J267" t="s">
        <v>197</v>
      </c>
      <c r="K267" t="s">
        <v>198</v>
      </c>
      <c r="L267" t="s">
        <v>176</v>
      </c>
      <c r="M267">
        <v>24240017958954</v>
      </c>
      <c r="N267" t="s">
        <v>199</v>
      </c>
      <c r="O267">
        <v>8.5</v>
      </c>
      <c r="P267">
        <v>8.3800000000000008</v>
      </c>
      <c r="Q267" t="s">
        <v>200</v>
      </c>
      <c r="R267">
        <v>25050</v>
      </c>
      <c r="S267">
        <v>3514</v>
      </c>
    </row>
    <row r="268" spans="1:19" x14ac:dyDescent="0.25">
      <c r="A268" t="s">
        <v>309</v>
      </c>
      <c r="B268" t="s">
        <v>310</v>
      </c>
      <c r="C268" t="s">
        <v>21</v>
      </c>
      <c r="D268" t="s">
        <v>21</v>
      </c>
      <c r="E268" t="s">
        <v>22</v>
      </c>
      <c r="F268" t="s">
        <v>188</v>
      </c>
      <c r="G268" t="s">
        <v>311</v>
      </c>
      <c r="H268">
        <v>3733</v>
      </c>
      <c r="I268" t="s">
        <v>312</v>
      </c>
      <c r="J268" t="s">
        <v>313</v>
      </c>
      <c r="K268" t="s">
        <v>314</v>
      </c>
      <c r="L268" t="s">
        <v>135</v>
      </c>
      <c r="M268">
        <v>37330017959878</v>
      </c>
      <c r="N268" t="s">
        <v>315</v>
      </c>
      <c r="O268">
        <v>8.1</v>
      </c>
      <c r="P268">
        <v>7.5</v>
      </c>
      <c r="Q268" t="s">
        <v>316</v>
      </c>
      <c r="R268">
        <v>25018</v>
      </c>
      <c r="S268">
        <v>3514</v>
      </c>
    </row>
    <row r="269" spans="1:19" x14ac:dyDescent="0.25">
      <c r="A269" t="s">
        <v>720</v>
      </c>
      <c r="B269" t="s">
        <v>721</v>
      </c>
      <c r="C269" t="s">
        <v>21</v>
      </c>
      <c r="D269" t="s">
        <v>21</v>
      </c>
      <c r="E269" t="s">
        <v>22</v>
      </c>
      <c r="F269" t="s">
        <v>131</v>
      </c>
      <c r="G269" t="s">
        <v>722</v>
      </c>
      <c r="H269">
        <v>2165</v>
      </c>
      <c r="I269" t="s">
        <v>723</v>
      </c>
      <c r="J269" t="s">
        <v>724</v>
      </c>
      <c r="K269" t="s">
        <v>358</v>
      </c>
      <c r="L269" t="s">
        <v>135</v>
      </c>
      <c r="M269">
        <v>21650017960666</v>
      </c>
      <c r="N269" t="s">
        <v>725</v>
      </c>
      <c r="O269">
        <v>11.5</v>
      </c>
      <c r="P269">
        <v>8</v>
      </c>
      <c r="Q269" t="s">
        <v>726</v>
      </c>
      <c r="R269">
        <v>25018</v>
      </c>
      <c r="S269">
        <v>3514</v>
      </c>
    </row>
    <row r="270" spans="1:19" x14ac:dyDescent="0.25">
      <c r="A270" t="s">
        <v>1325</v>
      </c>
      <c r="B270" s="1">
        <v>44722.499456018515</v>
      </c>
      <c r="C270" t="s">
        <v>21</v>
      </c>
      <c r="D270" t="s">
        <v>21</v>
      </c>
      <c r="E270" t="s">
        <v>22</v>
      </c>
      <c r="F270" t="s">
        <v>23</v>
      </c>
      <c r="G270" t="s">
        <v>684</v>
      </c>
      <c r="H270">
        <v>1799</v>
      </c>
      <c r="I270" t="s">
        <v>1326</v>
      </c>
      <c r="J270" t="s">
        <v>1327</v>
      </c>
      <c r="K270" t="s">
        <v>1328</v>
      </c>
      <c r="L270" t="s">
        <v>135</v>
      </c>
      <c r="M270">
        <v>17990017958615</v>
      </c>
      <c r="N270" t="s">
        <v>1329</v>
      </c>
      <c r="O270">
        <v>8</v>
      </c>
      <c r="P270">
        <v>7.6</v>
      </c>
      <c r="Q270" t="s">
        <v>1330</v>
      </c>
      <c r="R270">
        <v>25018</v>
      </c>
      <c r="S270">
        <v>3514</v>
      </c>
    </row>
    <row r="271" spans="1:19" x14ac:dyDescent="0.25">
      <c r="A271" t="s">
        <v>3178</v>
      </c>
      <c r="B271" t="s">
        <v>3179</v>
      </c>
      <c r="C271" t="s">
        <v>21</v>
      </c>
      <c r="D271" t="s">
        <v>21</v>
      </c>
      <c r="E271" t="s">
        <v>100</v>
      </c>
      <c r="F271" t="s">
        <v>101</v>
      </c>
      <c r="G271" t="s">
        <v>24</v>
      </c>
      <c r="H271">
        <v>3723</v>
      </c>
      <c r="I271" t="s">
        <v>3180</v>
      </c>
      <c r="J271" t="s">
        <v>3181</v>
      </c>
      <c r="K271" t="s">
        <v>434</v>
      </c>
      <c r="L271" t="s">
        <v>59</v>
      </c>
      <c r="M271">
        <v>37230017961275</v>
      </c>
      <c r="N271" t="s">
        <v>3182</v>
      </c>
      <c r="O271">
        <v>11.5</v>
      </c>
      <c r="P271">
        <v>10</v>
      </c>
      <c r="Q271" t="s">
        <v>3183</v>
      </c>
      <c r="R271">
        <v>25018</v>
      </c>
      <c r="S271">
        <v>3514</v>
      </c>
    </row>
    <row r="272" spans="1:19" x14ac:dyDescent="0.25">
      <c r="A272" t="s">
        <v>1047</v>
      </c>
      <c r="B272" t="s">
        <v>1048</v>
      </c>
      <c r="C272" t="s">
        <v>560</v>
      </c>
      <c r="D272" t="s">
        <v>354</v>
      </c>
      <c r="E272" t="s">
        <v>85</v>
      </c>
      <c r="F272" t="s">
        <v>85</v>
      </c>
      <c r="G272" t="s">
        <v>85</v>
      </c>
      <c r="H272">
        <v>3404</v>
      </c>
      <c r="I272" t="s">
        <v>1049</v>
      </c>
      <c r="J272" t="s">
        <v>35</v>
      </c>
      <c r="K272" t="s">
        <v>35</v>
      </c>
      <c r="L272" t="s">
        <v>36</v>
      </c>
      <c r="M272">
        <v>34040017961827</v>
      </c>
      <c r="N272" t="s">
        <v>1050</v>
      </c>
      <c r="O272">
        <v>8.1</v>
      </c>
      <c r="P272">
        <v>8.1</v>
      </c>
      <c r="Q272" t="s">
        <v>1051</v>
      </c>
      <c r="R272">
        <v>25000</v>
      </c>
      <c r="S272">
        <v>3514</v>
      </c>
    </row>
    <row r="273" spans="1:19" x14ac:dyDescent="0.25">
      <c r="A273" t="s">
        <v>2091</v>
      </c>
      <c r="B273" t="s">
        <v>2092</v>
      </c>
      <c r="C273" t="s">
        <v>21</v>
      </c>
      <c r="D273" t="s">
        <v>21</v>
      </c>
      <c r="E273" t="s">
        <v>22</v>
      </c>
      <c r="F273" t="s">
        <v>280</v>
      </c>
      <c r="G273" t="e" cm="1">
        <f t="array" ref="G273">--door_step_campaign_delhi_Hindi</f>
        <v>#NAME?</v>
      </c>
      <c r="H273">
        <v>1939</v>
      </c>
      <c r="I273" t="s">
        <v>2093</v>
      </c>
      <c r="J273" t="s">
        <v>2094</v>
      </c>
      <c r="K273" t="s">
        <v>284</v>
      </c>
      <c r="L273" t="s">
        <v>225</v>
      </c>
      <c r="M273">
        <v>19390017962281</v>
      </c>
      <c r="N273" t="s">
        <v>2095</v>
      </c>
      <c r="O273">
        <v>14.214</v>
      </c>
      <c r="P273">
        <v>13.714</v>
      </c>
      <c r="Q273" t="s">
        <v>2096</v>
      </c>
      <c r="R273">
        <v>25000</v>
      </c>
      <c r="S273">
        <v>2343</v>
      </c>
    </row>
    <row r="274" spans="1:19" x14ac:dyDescent="0.25">
      <c r="A274" t="s">
        <v>2320</v>
      </c>
      <c r="B274" t="s">
        <v>2321</v>
      </c>
      <c r="C274" t="s">
        <v>124</v>
      </c>
      <c r="D274" t="s">
        <v>21</v>
      </c>
      <c r="E274" t="s">
        <v>22</v>
      </c>
      <c r="F274" t="s">
        <v>734</v>
      </c>
      <c r="G274" t="s">
        <v>24</v>
      </c>
      <c r="H274">
        <v>1867</v>
      </c>
      <c r="I274" t="s">
        <v>2322</v>
      </c>
      <c r="J274" t="s">
        <v>686</v>
      </c>
      <c r="K274" t="s">
        <v>687</v>
      </c>
      <c r="L274" t="s">
        <v>135</v>
      </c>
      <c r="M274">
        <v>18670017963389</v>
      </c>
      <c r="N274" t="s">
        <v>2323</v>
      </c>
      <c r="O274">
        <v>10.199999999999999</v>
      </c>
      <c r="P274">
        <v>9.6999999999999993</v>
      </c>
      <c r="Q274" t="s">
        <v>2324</v>
      </c>
      <c r="R274">
        <v>25000</v>
      </c>
      <c r="S274">
        <v>3514</v>
      </c>
    </row>
    <row r="275" spans="1:19" x14ac:dyDescent="0.25">
      <c r="A275" t="s">
        <v>2400</v>
      </c>
      <c r="B275" t="s">
        <v>2401</v>
      </c>
      <c r="C275" t="s">
        <v>21</v>
      </c>
      <c r="D275" t="s">
        <v>21</v>
      </c>
      <c r="E275" t="s">
        <v>22</v>
      </c>
      <c r="F275" t="s">
        <v>56</v>
      </c>
      <c r="G275" t="e" cm="1">
        <f t="array" ref="G275">--instantloanorissa_oriyalanguage_duplicate</f>
        <v>#NAME?</v>
      </c>
      <c r="H275">
        <v>3878</v>
      </c>
      <c r="I275" t="s">
        <v>2402</v>
      </c>
      <c r="J275" t="s">
        <v>512</v>
      </c>
      <c r="K275" t="s">
        <v>371</v>
      </c>
      <c r="L275" t="s">
        <v>59</v>
      </c>
      <c r="M275">
        <v>38780017961631</v>
      </c>
      <c r="N275" t="s">
        <v>2403</v>
      </c>
      <c r="O275">
        <v>8.5</v>
      </c>
      <c r="P275">
        <v>8.5</v>
      </c>
      <c r="Q275" t="s">
        <v>2404</v>
      </c>
      <c r="R275">
        <v>25000</v>
      </c>
      <c r="S275">
        <v>3514</v>
      </c>
    </row>
    <row r="276" spans="1:19" x14ac:dyDescent="0.25">
      <c r="A276" t="s">
        <v>3300</v>
      </c>
      <c r="B276" t="s">
        <v>3301</v>
      </c>
      <c r="C276" t="s">
        <v>21</v>
      </c>
      <c r="D276" t="s">
        <v>21</v>
      </c>
      <c r="E276" t="s">
        <v>22</v>
      </c>
      <c r="F276" t="s">
        <v>23</v>
      </c>
      <c r="G276" t="e" cm="1">
        <f t="array" ref="G276">--Hyderabad_online_gold_campaign_telugu</f>
        <v>#NAME?</v>
      </c>
      <c r="H276">
        <v>107</v>
      </c>
      <c r="I276" t="s">
        <v>149</v>
      </c>
      <c r="J276" t="s">
        <v>149</v>
      </c>
      <c r="K276" t="s">
        <v>150</v>
      </c>
      <c r="L276" t="s">
        <v>45</v>
      </c>
      <c r="M276">
        <v>1070017959132</v>
      </c>
      <c r="N276" t="s">
        <v>3302</v>
      </c>
      <c r="O276">
        <v>11.8</v>
      </c>
      <c r="P276">
        <v>11.8</v>
      </c>
      <c r="Q276" t="s">
        <v>3303</v>
      </c>
      <c r="R276">
        <v>25000</v>
      </c>
      <c r="S276">
        <v>2343</v>
      </c>
    </row>
    <row r="277" spans="1:19" x14ac:dyDescent="0.25">
      <c r="A277" t="s">
        <v>3643</v>
      </c>
      <c r="B277" t="s">
        <v>3644</v>
      </c>
      <c r="C277" t="s">
        <v>124</v>
      </c>
      <c r="D277" t="s">
        <v>21</v>
      </c>
      <c r="E277" t="s">
        <v>22</v>
      </c>
      <c r="F277" t="s">
        <v>56</v>
      </c>
      <c r="G277" t="s">
        <v>24</v>
      </c>
      <c r="H277">
        <v>3337</v>
      </c>
      <c r="I277" t="s">
        <v>3645</v>
      </c>
      <c r="J277" t="s">
        <v>907</v>
      </c>
      <c r="K277" t="s">
        <v>525</v>
      </c>
      <c r="L277" t="s">
        <v>225</v>
      </c>
      <c r="M277">
        <v>33370017962566</v>
      </c>
      <c r="N277" t="s">
        <v>3646</v>
      </c>
      <c r="O277">
        <v>8.6999999999999993</v>
      </c>
      <c r="P277">
        <v>8.2200000000000006</v>
      </c>
      <c r="Q277" t="s">
        <v>3647</v>
      </c>
      <c r="R277">
        <v>25000</v>
      </c>
      <c r="S277">
        <v>3514</v>
      </c>
    </row>
    <row r="278" spans="1:19" x14ac:dyDescent="0.25">
      <c r="A278" t="s">
        <v>3648</v>
      </c>
      <c r="B278" t="s">
        <v>3649</v>
      </c>
      <c r="C278" t="s">
        <v>124</v>
      </c>
      <c r="D278" t="s">
        <v>21</v>
      </c>
      <c r="E278" t="s">
        <v>22</v>
      </c>
      <c r="F278" t="s">
        <v>131</v>
      </c>
      <c r="G278" t="s">
        <v>85</v>
      </c>
      <c r="H278">
        <v>3586</v>
      </c>
      <c r="I278" t="s">
        <v>2538</v>
      </c>
      <c r="J278" t="s">
        <v>2539</v>
      </c>
      <c r="K278" t="s">
        <v>1871</v>
      </c>
      <c r="L278" t="s">
        <v>45</v>
      </c>
      <c r="M278">
        <v>35860017961754</v>
      </c>
      <c r="N278" t="s">
        <v>3650</v>
      </c>
      <c r="O278">
        <v>10.183</v>
      </c>
      <c r="P278">
        <v>10.183</v>
      </c>
      <c r="Q278" t="s">
        <v>3651</v>
      </c>
      <c r="R278">
        <v>25000</v>
      </c>
      <c r="S278">
        <v>3514</v>
      </c>
    </row>
    <row r="279" spans="1:19" x14ac:dyDescent="0.25">
      <c r="A279" t="s">
        <v>3876</v>
      </c>
      <c r="B279" t="s">
        <v>3877</v>
      </c>
      <c r="C279" t="s">
        <v>124</v>
      </c>
      <c r="D279" t="s">
        <v>21</v>
      </c>
      <c r="E279" t="s">
        <v>22</v>
      </c>
      <c r="F279" t="s">
        <v>188</v>
      </c>
      <c r="G279" t="s">
        <v>24</v>
      </c>
      <c r="H279">
        <v>2603</v>
      </c>
      <c r="I279" t="s">
        <v>3878</v>
      </c>
      <c r="J279" t="s">
        <v>2240</v>
      </c>
      <c r="K279" t="s">
        <v>232</v>
      </c>
      <c r="L279" t="s">
        <v>59</v>
      </c>
      <c r="M279">
        <v>26030017959680</v>
      </c>
      <c r="N279" t="s">
        <v>3879</v>
      </c>
      <c r="O279">
        <v>8</v>
      </c>
      <c r="P279">
        <v>8</v>
      </c>
      <c r="Q279" t="s">
        <v>3880</v>
      </c>
      <c r="R279">
        <v>25000</v>
      </c>
      <c r="S279">
        <v>3514</v>
      </c>
    </row>
    <row r="280" spans="1:19" x14ac:dyDescent="0.25">
      <c r="A280" t="s">
        <v>4077</v>
      </c>
      <c r="B280" t="s">
        <v>4078</v>
      </c>
      <c r="C280" t="s">
        <v>354</v>
      </c>
      <c r="D280" t="s">
        <v>354</v>
      </c>
      <c r="E280" t="s">
        <v>22</v>
      </c>
      <c r="F280" t="s">
        <v>101</v>
      </c>
      <c r="G280" t="s">
        <v>85</v>
      </c>
      <c r="H280">
        <v>553</v>
      </c>
      <c r="I280" t="s">
        <v>2301</v>
      </c>
      <c r="J280" t="s">
        <v>663</v>
      </c>
      <c r="K280" t="s">
        <v>664</v>
      </c>
      <c r="L280" t="s">
        <v>225</v>
      </c>
      <c r="M280">
        <v>5530017959221</v>
      </c>
      <c r="N280" t="s">
        <v>2869</v>
      </c>
      <c r="O280">
        <v>8.6</v>
      </c>
      <c r="P280">
        <v>8.6</v>
      </c>
      <c r="Q280" t="s">
        <v>4079</v>
      </c>
      <c r="R280">
        <v>25000</v>
      </c>
      <c r="S280">
        <v>3514</v>
      </c>
    </row>
    <row r="281" spans="1:19" x14ac:dyDescent="0.25">
      <c r="A281" t="s">
        <v>4334</v>
      </c>
      <c r="B281" t="s">
        <v>2079</v>
      </c>
      <c r="C281" t="s">
        <v>124</v>
      </c>
      <c r="D281" t="s">
        <v>21</v>
      </c>
      <c r="E281" t="s">
        <v>22</v>
      </c>
      <c r="F281" t="s">
        <v>131</v>
      </c>
      <c r="G281" t="s">
        <v>24</v>
      </c>
      <c r="H281">
        <v>2374</v>
      </c>
      <c r="I281" t="s">
        <v>432</v>
      </c>
      <c r="J281" t="s">
        <v>433</v>
      </c>
      <c r="K281" t="s">
        <v>434</v>
      </c>
      <c r="L281" t="s">
        <v>59</v>
      </c>
      <c r="M281">
        <v>23740017960163</v>
      </c>
      <c r="N281" t="s">
        <v>4335</v>
      </c>
      <c r="O281">
        <v>9.1999999999999993</v>
      </c>
      <c r="P281">
        <v>8.6999999999999993</v>
      </c>
      <c r="Q281" t="s">
        <v>2905</v>
      </c>
      <c r="R281">
        <v>25000</v>
      </c>
      <c r="S281">
        <v>3514</v>
      </c>
    </row>
    <row r="282" spans="1:19" x14ac:dyDescent="0.25">
      <c r="A282" t="s">
        <v>2876</v>
      </c>
      <c r="B282" t="s">
        <v>2877</v>
      </c>
      <c r="C282" t="s">
        <v>124</v>
      </c>
      <c r="D282" t="s">
        <v>21</v>
      </c>
      <c r="E282" t="s">
        <v>22</v>
      </c>
      <c r="F282" t="s">
        <v>56</v>
      </c>
      <c r="G282" t="s">
        <v>24</v>
      </c>
      <c r="H282">
        <v>3398</v>
      </c>
      <c r="I282" t="s">
        <v>2878</v>
      </c>
      <c r="J282" t="s">
        <v>686</v>
      </c>
      <c r="K282" t="s">
        <v>687</v>
      </c>
      <c r="L282" t="s">
        <v>135</v>
      </c>
      <c r="M282">
        <v>33980017960674</v>
      </c>
      <c r="N282" t="s">
        <v>2879</v>
      </c>
      <c r="O282">
        <v>7.4</v>
      </c>
      <c r="P282">
        <v>7.32</v>
      </c>
      <c r="Q282" t="s">
        <v>2880</v>
      </c>
      <c r="R282">
        <v>24500</v>
      </c>
      <c r="S282">
        <v>3514</v>
      </c>
    </row>
    <row r="283" spans="1:19" x14ac:dyDescent="0.25">
      <c r="A283" t="s">
        <v>381</v>
      </c>
      <c r="B283" t="s">
        <v>382</v>
      </c>
      <c r="C283" t="s">
        <v>21</v>
      </c>
      <c r="D283" t="s">
        <v>21</v>
      </c>
      <c r="E283" t="s">
        <v>22</v>
      </c>
      <c r="F283" t="s">
        <v>56</v>
      </c>
      <c r="G283" t="e" cm="1">
        <f t="array" ref="G283">--instant_loan_teleangana_telegu</f>
        <v>#NAME?</v>
      </c>
      <c r="H283">
        <v>330</v>
      </c>
      <c r="I283" t="s">
        <v>383</v>
      </c>
      <c r="J283" t="s">
        <v>384</v>
      </c>
      <c r="K283" t="s">
        <v>385</v>
      </c>
      <c r="L283" t="s">
        <v>45</v>
      </c>
      <c r="M283">
        <v>3300017962284</v>
      </c>
      <c r="N283" t="s">
        <v>386</v>
      </c>
      <c r="O283">
        <v>8.6</v>
      </c>
      <c r="P283">
        <v>7.1</v>
      </c>
      <c r="Q283" t="s">
        <v>387</v>
      </c>
      <c r="R283">
        <v>24400</v>
      </c>
      <c r="S283">
        <v>3514</v>
      </c>
    </row>
    <row r="284" spans="1:19" x14ac:dyDescent="0.25">
      <c r="A284" t="s">
        <v>1946</v>
      </c>
      <c r="B284" t="s">
        <v>1947</v>
      </c>
      <c r="C284" t="s">
        <v>21</v>
      </c>
      <c r="D284" t="s">
        <v>21</v>
      </c>
      <c r="E284" t="s">
        <v>100</v>
      </c>
      <c r="F284" t="s">
        <v>289</v>
      </c>
      <c r="G284" t="s">
        <v>85</v>
      </c>
      <c r="H284">
        <v>1609</v>
      </c>
      <c r="I284" t="s">
        <v>1948</v>
      </c>
      <c r="J284" t="s">
        <v>872</v>
      </c>
      <c r="K284" t="s">
        <v>385</v>
      </c>
      <c r="L284" t="s">
        <v>45</v>
      </c>
      <c r="M284">
        <v>16090017959640</v>
      </c>
      <c r="N284" t="s">
        <v>1949</v>
      </c>
      <c r="O284">
        <v>7</v>
      </c>
      <c r="P284">
        <v>6.96</v>
      </c>
      <c r="Q284" t="s">
        <v>1950</v>
      </c>
      <c r="R284">
        <v>24400</v>
      </c>
      <c r="S284">
        <v>3514</v>
      </c>
    </row>
    <row r="285" spans="1:19" x14ac:dyDescent="0.25">
      <c r="A285" t="s">
        <v>1678</v>
      </c>
      <c r="B285" t="s">
        <v>1679</v>
      </c>
      <c r="C285" t="s">
        <v>21</v>
      </c>
      <c r="D285" t="s">
        <v>21</v>
      </c>
      <c r="E285" t="s">
        <v>22</v>
      </c>
      <c r="F285" t="s">
        <v>56</v>
      </c>
      <c r="G285" t="e" cm="1">
        <f t="array" ref="G285">--instant_loan _campaign_tamilnadu</f>
        <v>#NAME?</v>
      </c>
      <c r="H285">
        <v>179</v>
      </c>
      <c r="I285" t="s">
        <v>1680</v>
      </c>
      <c r="J285" t="s">
        <v>1219</v>
      </c>
      <c r="K285" t="s">
        <v>855</v>
      </c>
      <c r="L285" t="s">
        <v>36</v>
      </c>
      <c r="M285">
        <v>1790017959211</v>
      </c>
      <c r="N285" t="s">
        <v>1681</v>
      </c>
      <c r="O285">
        <v>6.9</v>
      </c>
      <c r="P285">
        <v>6.9</v>
      </c>
      <c r="Q285" t="s">
        <v>1141</v>
      </c>
      <c r="R285">
        <v>24000</v>
      </c>
      <c r="S285">
        <v>3514</v>
      </c>
    </row>
    <row r="286" spans="1:19" x14ac:dyDescent="0.25">
      <c r="A286" t="s">
        <v>2661</v>
      </c>
      <c r="B286" t="s">
        <v>2662</v>
      </c>
      <c r="C286" t="s">
        <v>21</v>
      </c>
      <c r="D286" t="s">
        <v>21</v>
      </c>
      <c r="E286" t="s">
        <v>100</v>
      </c>
      <c r="F286" t="s">
        <v>734</v>
      </c>
      <c r="G286" t="s">
        <v>24</v>
      </c>
      <c r="H286">
        <v>1617</v>
      </c>
      <c r="I286" t="s">
        <v>2663</v>
      </c>
      <c r="J286" t="s">
        <v>87</v>
      </c>
      <c r="K286" t="s">
        <v>88</v>
      </c>
      <c r="L286" t="s">
        <v>45</v>
      </c>
      <c r="M286">
        <v>16170017960177</v>
      </c>
      <c r="N286" t="s">
        <v>2664</v>
      </c>
      <c r="O286">
        <v>7.3</v>
      </c>
      <c r="P286">
        <v>7.3</v>
      </c>
      <c r="Q286" t="s">
        <v>967</v>
      </c>
      <c r="R286">
        <v>24000</v>
      </c>
      <c r="S286">
        <v>3514</v>
      </c>
    </row>
    <row r="287" spans="1:19" x14ac:dyDescent="0.25">
      <c r="A287" t="s">
        <v>2847</v>
      </c>
      <c r="B287" t="s">
        <v>2848</v>
      </c>
      <c r="C287" t="s">
        <v>21</v>
      </c>
      <c r="D287" t="s">
        <v>21</v>
      </c>
      <c r="E287" t="s">
        <v>22</v>
      </c>
      <c r="F287" t="s">
        <v>56</v>
      </c>
      <c r="G287" t="s">
        <v>319</v>
      </c>
      <c r="H287">
        <v>558</v>
      </c>
      <c r="I287" t="s">
        <v>2849</v>
      </c>
      <c r="J287" t="s">
        <v>2850</v>
      </c>
      <c r="K287" t="s">
        <v>1836</v>
      </c>
      <c r="L287" t="s">
        <v>59</v>
      </c>
      <c r="M287">
        <v>5580017961511</v>
      </c>
      <c r="N287" t="s">
        <v>1427</v>
      </c>
      <c r="O287">
        <v>7</v>
      </c>
      <c r="P287">
        <v>7</v>
      </c>
      <c r="Q287" t="s">
        <v>2851</v>
      </c>
      <c r="R287">
        <v>23700</v>
      </c>
      <c r="S287">
        <v>3514</v>
      </c>
    </row>
    <row r="288" spans="1:19" x14ac:dyDescent="0.25">
      <c r="A288" t="s">
        <v>528</v>
      </c>
      <c r="B288" t="s">
        <v>529</v>
      </c>
      <c r="C288" t="s">
        <v>124</v>
      </c>
      <c r="D288" t="s">
        <v>21</v>
      </c>
      <c r="E288" t="s">
        <v>22</v>
      </c>
      <c r="F288" t="s">
        <v>131</v>
      </c>
      <c r="G288" t="s">
        <v>24</v>
      </c>
      <c r="H288">
        <v>2008</v>
      </c>
      <c r="I288" t="s">
        <v>530</v>
      </c>
      <c r="J288" t="s">
        <v>531</v>
      </c>
      <c r="K288" t="s">
        <v>119</v>
      </c>
      <c r="L288" t="s">
        <v>80</v>
      </c>
      <c r="M288">
        <v>20080017959910</v>
      </c>
      <c r="N288" t="s">
        <v>532</v>
      </c>
      <c r="O288">
        <v>7.2</v>
      </c>
      <c r="P288">
        <v>7.2</v>
      </c>
      <c r="Q288" t="s">
        <v>533</v>
      </c>
      <c r="R288">
        <v>23018</v>
      </c>
      <c r="S288">
        <v>3514</v>
      </c>
    </row>
    <row r="289" spans="1:19" x14ac:dyDescent="0.25">
      <c r="A289" t="s">
        <v>2762</v>
      </c>
      <c r="B289" s="1">
        <v>44904.482951388891</v>
      </c>
      <c r="C289" t="s">
        <v>21</v>
      </c>
      <c r="D289" t="s">
        <v>21</v>
      </c>
      <c r="E289" t="s">
        <v>22</v>
      </c>
      <c r="F289" t="s">
        <v>23</v>
      </c>
      <c r="G289" t="s">
        <v>684</v>
      </c>
      <c r="H289">
        <v>2255</v>
      </c>
      <c r="I289" t="s">
        <v>2763</v>
      </c>
      <c r="J289" t="s">
        <v>2764</v>
      </c>
      <c r="K289" t="s">
        <v>1328</v>
      </c>
      <c r="L289" t="s">
        <v>135</v>
      </c>
      <c r="M289">
        <v>22550017963150</v>
      </c>
      <c r="N289" t="s">
        <v>2765</v>
      </c>
      <c r="O289">
        <v>7.2</v>
      </c>
      <c r="P289">
        <v>6.8</v>
      </c>
      <c r="Q289" t="s">
        <v>2766</v>
      </c>
      <c r="R289">
        <v>23007</v>
      </c>
      <c r="S289">
        <v>3514</v>
      </c>
    </row>
    <row r="290" spans="1:19" x14ac:dyDescent="0.25">
      <c r="A290" t="s">
        <v>1540</v>
      </c>
      <c r="B290" t="s">
        <v>1541</v>
      </c>
      <c r="C290" t="s">
        <v>124</v>
      </c>
      <c r="D290" t="s">
        <v>21</v>
      </c>
      <c r="E290" t="s">
        <v>22</v>
      </c>
      <c r="F290" t="s">
        <v>56</v>
      </c>
      <c r="G290" t="s">
        <v>24</v>
      </c>
      <c r="H290">
        <v>2491</v>
      </c>
      <c r="I290" t="s">
        <v>1542</v>
      </c>
      <c r="J290" t="s">
        <v>197</v>
      </c>
      <c r="K290" t="s">
        <v>198</v>
      </c>
      <c r="L290" t="s">
        <v>176</v>
      </c>
      <c r="M290">
        <v>24910017960675</v>
      </c>
      <c r="N290" t="s">
        <v>1543</v>
      </c>
      <c r="O290">
        <v>6.7</v>
      </c>
      <c r="P290">
        <v>6.7</v>
      </c>
      <c r="Q290" t="s">
        <v>1544</v>
      </c>
      <c r="R290">
        <v>23000</v>
      </c>
      <c r="S290">
        <v>3514</v>
      </c>
    </row>
    <row r="291" spans="1:19" x14ac:dyDescent="0.25">
      <c r="A291" t="s">
        <v>1753</v>
      </c>
      <c r="B291" t="s">
        <v>1754</v>
      </c>
      <c r="C291" t="s">
        <v>124</v>
      </c>
      <c r="D291" t="s">
        <v>21</v>
      </c>
      <c r="E291" t="s">
        <v>22</v>
      </c>
      <c r="F291" t="s">
        <v>131</v>
      </c>
      <c r="G291" t="s">
        <v>24</v>
      </c>
      <c r="H291">
        <v>761</v>
      </c>
      <c r="I291" t="s">
        <v>1755</v>
      </c>
      <c r="J291" t="s">
        <v>1756</v>
      </c>
      <c r="K291" t="s">
        <v>664</v>
      </c>
      <c r="L291" t="s">
        <v>225</v>
      </c>
      <c r="M291">
        <v>7610017958477</v>
      </c>
      <c r="N291" t="s">
        <v>1757</v>
      </c>
      <c r="O291">
        <v>7.5</v>
      </c>
      <c r="P291">
        <v>7.3</v>
      </c>
      <c r="Q291" t="s">
        <v>1758</v>
      </c>
      <c r="R291">
        <v>23000</v>
      </c>
      <c r="S291">
        <v>3514</v>
      </c>
    </row>
    <row r="292" spans="1:19" x14ac:dyDescent="0.25">
      <c r="A292" t="s">
        <v>2206</v>
      </c>
      <c r="B292" t="s">
        <v>2207</v>
      </c>
      <c r="C292" t="s">
        <v>21</v>
      </c>
      <c r="D292" t="s">
        <v>21</v>
      </c>
      <c r="E292" t="s">
        <v>22</v>
      </c>
      <c r="F292" t="s">
        <v>56</v>
      </c>
      <c r="G292" t="e" cm="1">
        <f t="array" ref="G292">--instant_loan_bihar</f>
        <v>#NAME?</v>
      </c>
      <c r="H292">
        <v>133</v>
      </c>
      <c r="I292" t="s">
        <v>2208</v>
      </c>
      <c r="J292" t="s">
        <v>591</v>
      </c>
      <c r="K292" t="s">
        <v>591</v>
      </c>
      <c r="L292" t="s">
        <v>80</v>
      </c>
      <c r="M292">
        <v>1330017963367</v>
      </c>
      <c r="N292" t="s">
        <v>2209</v>
      </c>
      <c r="O292">
        <v>7.9</v>
      </c>
      <c r="P292">
        <v>7.7</v>
      </c>
      <c r="Q292" t="s">
        <v>2210</v>
      </c>
      <c r="R292">
        <v>22824</v>
      </c>
      <c r="S292">
        <v>3514</v>
      </c>
    </row>
    <row r="293" spans="1:19" x14ac:dyDescent="0.25">
      <c r="A293" t="s">
        <v>2431</v>
      </c>
      <c r="B293" t="s">
        <v>2432</v>
      </c>
      <c r="C293" t="s">
        <v>21</v>
      </c>
      <c r="D293" t="s">
        <v>21</v>
      </c>
      <c r="E293" t="s">
        <v>100</v>
      </c>
      <c r="F293" t="s">
        <v>101</v>
      </c>
      <c r="G293" t="s">
        <v>24</v>
      </c>
      <c r="H293">
        <v>3935</v>
      </c>
      <c r="I293" t="s">
        <v>2433</v>
      </c>
      <c r="J293" t="s">
        <v>2296</v>
      </c>
      <c r="K293" t="s">
        <v>434</v>
      </c>
      <c r="L293" t="s">
        <v>59</v>
      </c>
      <c r="M293">
        <v>39350017962224</v>
      </c>
      <c r="N293" t="s">
        <v>2434</v>
      </c>
      <c r="O293">
        <v>7.5</v>
      </c>
      <c r="P293">
        <v>7.5</v>
      </c>
      <c r="Q293" t="s">
        <v>2435</v>
      </c>
      <c r="R293">
        <v>22018</v>
      </c>
      <c r="S293">
        <v>3514</v>
      </c>
    </row>
    <row r="294" spans="1:19" x14ac:dyDescent="0.25">
      <c r="A294" t="s">
        <v>521</v>
      </c>
      <c r="B294" t="s">
        <v>522</v>
      </c>
      <c r="C294" t="s">
        <v>124</v>
      </c>
      <c r="D294" t="s">
        <v>21</v>
      </c>
      <c r="E294" t="s">
        <v>22</v>
      </c>
      <c r="F294" t="s">
        <v>56</v>
      </c>
      <c r="G294" t="s">
        <v>24</v>
      </c>
      <c r="H294">
        <v>3268</v>
      </c>
      <c r="I294" t="s">
        <v>523</v>
      </c>
      <c r="J294" t="s">
        <v>524</v>
      </c>
      <c r="K294" t="s">
        <v>525</v>
      </c>
      <c r="L294" t="s">
        <v>225</v>
      </c>
      <c r="M294">
        <v>32680017963042</v>
      </c>
      <c r="N294" t="s">
        <v>526</v>
      </c>
      <c r="O294">
        <v>7.2</v>
      </c>
      <c r="P294">
        <v>7.2</v>
      </c>
      <c r="Q294" t="s">
        <v>527</v>
      </c>
      <c r="R294">
        <v>22000</v>
      </c>
      <c r="S294">
        <v>3514</v>
      </c>
    </row>
    <row r="295" spans="1:19" x14ac:dyDescent="0.25">
      <c r="A295" t="s">
        <v>4311</v>
      </c>
      <c r="B295" t="s">
        <v>4312</v>
      </c>
      <c r="C295" t="s">
        <v>21</v>
      </c>
      <c r="D295" t="s">
        <v>21</v>
      </c>
      <c r="E295" t="s">
        <v>22</v>
      </c>
      <c r="F295" t="s">
        <v>188</v>
      </c>
      <c r="G295" t="s">
        <v>570</v>
      </c>
      <c r="H295">
        <v>3827</v>
      </c>
      <c r="I295" t="s">
        <v>4313</v>
      </c>
      <c r="J295" t="s">
        <v>1643</v>
      </c>
      <c r="K295" t="s">
        <v>329</v>
      </c>
      <c r="L295" t="s">
        <v>135</v>
      </c>
      <c r="M295">
        <v>38270017959799</v>
      </c>
      <c r="N295" t="s">
        <v>4314</v>
      </c>
      <c r="O295">
        <v>8.6</v>
      </c>
      <c r="P295">
        <v>8.6</v>
      </c>
      <c r="Q295" t="s">
        <v>3137</v>
      </c>
      <c r="R295">
        <v>21988</v>
      </c>
      <c r="S295">
        <v>3514</v>
      </c>
    </row>
    <row r="296" spans="1:19" x14ac:dyDescent="0.25">
      <c r="A296" t="s">
        <v>3084</v>
      </c>
      <c r="B296" t="s">
        <v>3085</v>
      </c>
      <c r="C296" t="s">
        <v>21</v>
      </c>
      <c r="D296" t="s">
        <v>21</v>
      </c>
      <c r="E296" t="s">
        <v>100</v>
      </c>
      <c r="F296" t="s">
        <v>116</v>
      </c>
      <c r="G296" t="s">
        <v>24</v>
      </c>
      <c r="H296">
        <v>1260</v>
      </c>
      <c r="I296" t="s">
        <v>3086</v>
      </c>
      <c r="J296" t="s">
        <v>3087</v>
      </c>
      <c r="K296" t="s">
        <v>991</v>
      </c>
      <c r="L296" t="s">
        <v>28</v>
      </c>
      <c r="M296">
        <v>12600017960027</v>
      </c>
      <c r="N296" t="s">
        <v>3088</v>
      </c>
      <c r="O296">
        <v>6.17</v>
      </c>
      <c r="P296">
        <v>6.17</v>
      </c>
      <c r="Q296" t="s">
        <v>3089</v>
      </c>
      <c r="R296">
        <v>21600</v>
      </c>
      <c r="S296">
        <v>3514</v>
      </c>
    </row>
    <row r="297" spans="1:19" x14ac:dyDescent="0.25">
      <c r="A297" t="s">
        <v>3705</v>
      </c>
      <c r="B297" t="s">
        <v>3706</v>
      </c>
      <c r="C297" t="s">
        <v>354</v>
      </c>
      <c r="D297" t="s">
        <v>354</v>
      </c>
      <c r="E297" t="s">
        <v>22</v>
      </c>
      <c r="F297" t="s">
        <v>613</v>
      </c>
      <c r="G297" t="s">
        <v>85</v>
      </c>
      <c r="H297">
        <v>1628</v>
      </c>
      <c r="I297" t="s">
        <v>3707</v>
      </c>
      <c r="J297" t="s">
        <v>1750</v>
      </c>
      <c r="K297" t="s">
        <v>519</v>
      </c>
      <c r="L297" t="s">
        <v>176</v>
      </c>
      <c r="M297">
        <v>16280017961834</v>
      </c>
      <c r="N297" t="s">
        <v>3708</v>
      </c>
      <c r="O297">
        <v>6.4</v>
      </c>
      <c r="P297">
        <v>6.4</v>
      </c>
      <c r="Q297" t="s">
        <v>3709</v>
      </c>
      <c r="R297">
        <v>21500</v>
      </c>
      <c r="S297">
        <v>3514</v>
      </c>
    </row>
    <row r="298" spans="1:19" x14ac:dyDescent="0.25">
      <c r="A298" t="s">
        <v>1849</v>
      </c>
      <c r="B298" t="s">
        <v>1850</v>
      </c>
      <c r="C298" t="s">
        <v>21</v>
      </c>
      <c r="D298" t="s">
        <v>21</v>
      </c>
      <c r="E298" t="s">
        <v>100</v>
      </c>
      <c r="F298" t="s">
        <v>101</v>
      </c>
      <c r="G298" t="s">
        <v>24</v>
      </c>
      <c r="H298">
        <v>805</v>
      </c>
      <c r="I298" t="s">
        <v>1851</v>
      </c>
      <c r="J298" t="s">
        <v>1467</v>
      </c>
      <c r="K298" t="s">
        <v>476</v>
      </c>
      <c r="L298" t="s">
        <v>45</v>
      </c>
      <c r="M298">
        <v>8050017961122</v>
      </c>
      <c r="N298" t="s">
        <v>1852</v>
      </c>
      <c r="O298">
        <v>7</v>
      </c>
      <c r="P298">
        <v>6.16</v>
      </c>
      <c r="Q298" t="s">
        <v>1853</v>
      </c>
      <c r="R298">
        <v>21400</v>
      </c>
      <c r="S298">
        <v>3514</v>
      </c>
    </row>
    <row r="299" spans="1:19" x14ac:dyDescent="0.25">
      <c r="A299" t="s">
        <v>1316</v>
      </c>
      <c r="B299" t="s">
        <v>1317</v>
      </c>
      <c r="C299" t="s">
        <v>124</v>
      </c>
      <c r="D299" t="s">
        <v>21</v>
      </c>
      <c r="E299" t="s">
        <v>22</v>
      </c>
      <c r="F299" t="s">
        <v>131</v>
      </c>
      <c r="G299" t="s">
        <v>24</v>
      </c>
      <c r="H299">
        <v>1402</v>
      </c>
      <c r="I299" t="s">
        <v>1318</v>
      </c>
      <c r="J299" t="s">
        <v>1319</v>
      </c>
      <c r="K299" t="s">
        <v>358</v>
      </c>
      <c r="L299" t="s">
        <v>135</v>
      </c>
      <c r="M299">
        <v>14020017962507</v>
      </c>
      <c r="N299" t="s">
        <v>1320</v>
      </c>
      <c r="O299">
        <v>6.5</v>
      </c>
      <c r="P299">
        <v>6.5</v>
      </c>
      <c r="Q299" t="s">
        <v>681</v>
      </c>
      <c r="R299">
        <v>21000</v>
      </c>
      <c r="S299">
        <v>3514</v>
      </c>
    </row>
    <row r="300" spans="1:19" x14ac:dyDescent="0.25">
      <c r="A300" t="s">
        <v>1698</v>
      </c>
      <c r="B300" t="s">
        <v>1699</v>
      </c>
      <c r="C300" t="s">
        <v>21</v>
      </c>
      <c r="D300" t="s">
        <v>21</v>
      </c>
      <c r="E300" t="s">
        <v>100</v>
      </c>
      <c r="F300" t="s">
        <v>116</v>
      </c>
      <c r="G300" t="s">
        <v>24</v>
      </c>
      <c r="H300">
        <v>1655</v>
      </c>
      <c r="I300" t="s">
        <v>1700</v>
      </c>
      <c r="J300" t="s">
        <v>110</v>
      </c>
      <c r="K300" t="s">
        <v>111</v>
      </c>
      <c r="L300" t="s">
        <v>59</v>
      </c>
      <c r="M300">
        <v>16550017961546</v>
      </c>
      <c r="N300" t="s">
        <v>1701</v>
      </c>
      <c r="O300">
        <v>6.1</v>
      </c>
      <c r="P300">
        <v>6.1</v>
      </c>
      <c r="Q300" t="s">
        <v>1702</v>
      </c>
      <c r="R300">
        <v>21000</v>
      </c>
      <c r="S300">
        <v>3514</v>
      </c>
    </row>
    <row r="301" spans="1:19" x14ac:dyDescent="0.25">
      <c r="A301" t="s">
        <v>1774</v>
      </c>
      <c r="B301" t="s">
        <v>1775</v>
      </c>
      <c r="C301" t="s">
        <v>21</v>
      </c>
      <c r="D301" t="s">
        <v>21</v>
      </c>
      <c r="E301" t="s">
        <v>22</v>
      </c>
      <c r="F301" t="s">
        <v>56</v>
      </c>
      <c r="G301" t="e" cm="1">
        <f t="array" ref="G301">--instant_loan _campaign_tamilnadu</f>
        <v>#NAME?</v>
      </c>
      <c r="H301">
        <v>832</v>
      </c>
      <c r="I301" t="s">
        <v>1776</v>
      </c>
      <c r="J301" t="s">
        <v>1777</v>
      </c>
      <c r="K301" t="s">
        <v>72</v>
      </c>
      <c r="L301" t="s">
        <v>36</v>
      </c>
      <c r="M301">
        <v>8320017959545</v>
      </c>
      <c r="N301" t="s">
        <v>1778</v>
      </c>
      <c r="O301">
        <v>6</v>
      </c>
      <c r="P301">
        <v>6</v>
      </c>
      <c r="Q301" t="s">
        <v>1779</v>
      </c>
      <c r="R301">
        <v>21000</v>
      </c>
      <c r="S301">
        <v>3514</v>
      </c>
    </row>
    <row r="302" spans="1:19" x14ac:dyDescent="0.25">
      <c r="A302" t="s">
        <v>1938</v>
      </c>
      <c r="B302" t="s">
        <v>1939</v>
      </c>
      <c r="C302" t="s">
        <v>21</v>
      </c>
      <c r="D302" t="s">
        <v>21</v>
      </c>
      <c r="E302" t="s">
        <v>22</v>
      </c>
      <c r="F302" t="s">
        <v>23</v>
      </c>
      <c r="G302" t="s">
        <v>24</v>
      </c>
      <c r="H302">
        <v>1932</v>
      </c>
      <c r="I302" t="s">
        <v>363</v>
      </c>
      <c r="J302" t="s">
        <v>162</v>
      </c>
      <c r="K302" t="s">
        <v>163</v>
      </c>
      <c r="L302" t="s">
        <v>36</v>
      </c>
      <c r="M302">
        <v>19320017958639</v>
      </c>
      <c r="N302" t="s">
        <v>1940</v>
      </c>
      <c r="O302">
        <v>6.0140000000000002</v>
      </c>
      <c r="P302">
        <v>6.0140000000000002</v>
      </c>
      <c r="Q302" t="s">
        <v>1941</v>
      </c>
      <c r="R302">
        <v>21000</v>
      </c>
      <c r="S302">
        <v>3514</v>
      </c>
    </row>
    <row r="303" spans="1:19" x14ac:dyDescent="0.25">
      <c r="A303" t="s">
        <v>3309</v>
      </c>
      <c r="B303" t="s">
        <v>3310</v>
      </c>
      <c r="C303" t="s">
        <v>21</v>
      </c>
      <c r="D303" t="s">
        <v>21</v>
      </c>
      <c r="E303" t="s">
        <v>22</v>
      </c>
      <c r="F303" t="s">
        <v>56</v>
      </c>
      <c r="G303" t="e" cm="1">
        <f t="array" ref="G303">--instant_loan _campaign_tamilnadu</f>
        <v>#NAME?</v>
      </c>
      <c r="H303">
        <v>2009</v>
      </c>
      <c r="I303" t="s">
        <v>3311</v>
      </c>
      <c r="J303" t="s">
        <v>1039</v>
      </c>
      <c r="K303" t="s">
        <v>1039</v>
      </c>
      <c r="L303" t="s">
        <v>36</v>
      </c>
      <c r="M303">
        <v>20090017959115</v>
      </c>
      <c r="N303" t="s">
        <v>2783</v>
      </c>
      <c r="O303">
        <v>6.2</v>
      </c>
      <c r="P303">
        <v>6</v>
      </c>
      <c r="Q303" t="s">
        <v>3312</v>
      </c>
      <c r="R303">
        <v>21000</v>
      </c>
      <c r="S303">
        <v>3514</v>
      </c>
    </row>
    <row r="304" spans="1:19" x14ac:dyDescent="0.25">
      <c r="A304" t="s">
        <v>3336</v>
      </c>
      <c r="B304" t="s">
        <v>3337</v>
      </c>
      <c r="C304" t="s">
        <v>124</v>
      </c>
      <c r="D304" t="s">
        <v>21</v>
      </c>
      <c r="E304" t="s">
        <v>22</v>
      </c>
      <c r="F304" t="s">
        <v>280</v>
      </c>
      <c r="G304" t="s">
        <v>24</v>
      </c>
      <c r="H304">
        <v>720</v>
      </c>
      <c r="I304" t="s">
        <v>3338</v>
      </c>
      <c r="J304" t="s">
        <v>149</v>
      </c>
      <c r="K304" t="s">
        <v>150</v>
      </c>
      <c r="L304" t="s">
        <v>45</v>
      </c>
      <c r="M304">
        <v>7200017963400</v>
      </c>
      <c r="N304" t="s">
        <v>3339</v>
      </c>
      <c r="O304">
        <v>6.1449999999999996</v>
      </c>
      <c r="P304">
        <v>6.1449999999999996</v>
      </c>
      <c r="Q304" t="s">
        <v>3340</v>
      </c>
      <c r="R304">
        <v>21000</v>
      </c>
      <c r="S304">
        <v>3514</v>
      </c>
    </row>
    <row r="305" spans="1:19" x14ac:dyDescent="0.25">
      <c r="A305" t="s">
        <v>3468</v>
      </c>
      <c r="B305" t="s">
        <v>3469</v>
      </c>
      <c r="C305" t="s">
        <v>124</v>
      </c>
      <c r="D305" t="s">
        <v>21</v>
      </c>
      <c r="E305" t="s">
        <v>22</v>
      </c>
      <c r="F305" t="s">
        <v>56</v>
      </c>
      <c r="G305" t="s">
        <v>24</v>
      </c>
      <c r="H305">
        <v>870</v>
      </c>
      <c r="I305" t="s">
        <v>3470</v>
      </c>
      <c r="J305" t="s">
        <v>2705</v>
      </c>
      <c r="K305" t="s">
        <v>1871</v>
      </c>
      <c r="L305" t="s">
        <v>45</v>
      </c>
      <c r="M305">
        <v>8700017958533</v>
      </c>
      <c r="N305" t="s">
        <v>3471</v>
      </c>
      <c r="O305">
        <v>14.95</v>
      </c>
      <c r="P305">
        <v>10.45</v>
      </c>
      <c r="Q305" t="s">
        <v>3472</v>
      </c>
      <c r="R305">
        <v>21000</v>
      </c>
      <c r="S305">
        <v>2343</v>
      </c>
    </row>
    <row r="306" spans="1:19" x14ac:dyDescent="0.25">
      <c r="A306" t="s">
        <v>3372</v>
      </c>
      <c r="B306" t="s">
        <v>3373</v>
      </c>
      <c r="C306" t="s">
        <v>21</v>
      </c>
      <c r="D306" t="s">
        <v>21</v>
      </c>
      <c r="E306" t="s">
        <v>22</v>
      </c>
      <c r="F306" t="s">
        <v>56</v>
      </c>
      <c r="G306" t="e" cm="1">
        <f t="array" ref="G306">--instant_loan _campaign_tamilnadu2</f>
        <v>#NAME?</v>
      </c>
      <c r="H306">
        <v>1538</v>
      </c>
      <c r="I306" t="s">
        <v>173</v>
      </c>
      <c r="J306" t="s">
        <v>174</v>
      </c>
      <c r="K306" t="s">
        <v>175</v>
      </c>
      <c r="L306" t="s">
        <v>176</v>
      </c>
      <c r="M306">
        <v>15380017961090</v>
      </c>
      <c r="N306" t="s">
        <v>3374</v>
      </c>
      <c r="O306">
        <v>6.1</v>
      </c>
      <c r="P306">
        <v>6.06</v>
      </c>
      <c r="Q306" t="s">
        <v>2593</v>
      </c>
      <c r="R306">
        <v>20937</v>
      </c>
      <c r="S306">
        <v>3514</v>
      </c>
    </row>
    <row r="307" spans="1:19" x14ac:dyDescent="0.25">
      <c r="A307" t="s">
        <v>2425</v>
      </c>
      <c r="B307" t="s">
        <v>2426</v>
      </c>
      <c r="C307" t="s">
        <v>21</v>
      </c>
      <c r="D307" t="s">
        <v>21</v>
      </c>
      <c r="E307" t="s">
        <v>100</v>
      </c>
      <c r="F307" t="s">
        <v>101</v>
      </c>
      <c r="G307" t="s">
        <v>24</v>
      </c>
      <c r="H307">
        <v>2174</v>
      </c>
      <c r="I307" t="s">
        <v>2427</v>
      </c>
      <c r="J307" t="s">
        <v>2428</v>
      </c>
      <c r="K307" t="s">
        <v>163</v>
      </c>
      <c r="L307" t="s">
        <v>36</v>
      </c>
      <c r="M307">
        <v>21740017963859</v>
      </c>
      <c r="N307" t="s">
        <v>2429</v>
      </c>
      <c r="O307">
        <v>6.4</v>
      </c>
      <c r="P307">
        <v>6.3</v>
      </c>
      <c r="Q307" t="s">
        <v>2430</v>
      </c>
      <c r="R307">
        <v>20800</v>
      </c>
      <c r="S307">
        <v>3514</v>
      </c>
    </row>
    <row r="308" spans="1:19" x14ac:dyDescent="0.25">
      <c r="A308" t="s">
        <v>4004</v>
      </c>
      <c r="B308" t="s">
        <v>4005</v>
      </c>
      <c r="C308" t="s">
        <v>21</v>
      </c>
      <c r="D308" t="s">
        <v>21</v>
      </c>
      <c r="E308" t="s">
        <v>22</v>
      </c>
      <c r="F308" t="s">
        <v>188</v>
      </c>
      <c r="G308" t="s">
        <v>189</v>
      </c>
      <c r="H308">
        <v>2960</v>
      </c>
      <c r="I308" t="s">
        <v>4006</v>
      </c>
      <c r="J308" t="s">
        <v>4007</v>
      </c>
      <c r="K308" t="s">
        <v>198</v>
      </c>
      <c r="L308" t="s">
        <v>176</v>
      </c>
      <c r="M308">
        <v>29600017961120</v>
      </c>
      <c r="N308" t="s">
        <v>4008</v>
      </c>
      <c r="O308">
        <v>5.9</v>
      </c>
      <c r="P308">
        <v>5.86</v>
      </c>
      <c r="Q308" t="s">
        <v>4009</v>
      </c>
      <c r="R308">
        <v>20500</v>
      </c>
      <c r="S308">
        <v>3514</v>
      </c>
    </row>
    <row r="309" spans="1:19" x14ac:dyDescent="0.25">
      <c r="A309" t="s">
        <v>1458</v>
      </c>
      <c r="B309" t="s">
        <v>1459</v>
      </c>
      <c r="C309" t="s">
        <v>124</v>
      </c>
      <c r="D309" t="s">
        <v>21</v>
      </c>
      <c r="E309" t="s">
        <v>22</v>
      </c>
      <c r="F309" t="s">
        <v>280</v>
      </c>
      <c r="G309" t="s">
        <v>24</v>
      </c>
      <c r="H309">
        <v>3317</v>
      </c>
      <c r="I309" t="s">
        <v>1460</v>
      </c>
      <c r="J309" t="s">
        <v>1461</v>
      </c>
      <c r="K309" t="s">
        <v>104</v>
      </c>
      <c r="L309" t="s">
        <v>80</v>
      </c>
      <c r="M309">
        <v>33170017958334</v>
      </c>
      <c r="N309" t="s">
        <v>1462</v>
      </c>
      <c r="O309">
        <v>7</v>
      </c>
      <c r="P309">
        <v>7</v>
      </c>
      <c r="Q309" t="s">
        <v>1463</v>
      </c>
      <c r="R309">
        <v>20041</v>
      </c>
      <c r="S309">
        <v>3514</v>
      </c>
    </row>
    <row r="310" spans="1:19" x14ac:dyDescent="0.25">
      <c r="A310" t="s">
        <v>921</v>
      </c>
      <c r="B310" t="s">
        <v>922</v>
      </c>
      <c r="C310" t="s">
        <v>354</v>
      </c>
      <c r="D310" t="s">
        <v>354</v>
      </c>
      <c r="E310" t="s">
        <v>22</v>
      </c>
      <c r="F310" t="s">
        <v>280</v>
      </c>
      <c r="G310" t="s">
        <v>923</v>
      </c>
      <c r="H310">
        <v>1147</v>
      </c>
      <c r="I310" t="s">
        <v>924</v>
      </c>
      <c r="J310" t="s">
        <v>925</v>
      </c>
      <c r="K310" t="s">
        <v>251</v>
      </c>
      <c r="L310" t="s">
        <v>176</v>
      </c>
      <c r="M310">
        <v>11470017960940</v>
      </c>
      <c r="N310" t="s">
        <v>926</v>
      </c>
      <c r="O310">
        <v>41.7</v>
      </c>
      <c r="P310">
        <v>26.7</v>
      </c>
      <c r="Q310" t="s">
        <v>927</v>
      </c>
      <c r="R310">
        <v>20039</v>
      </c>
      <c r="S310">
        <v>2343</v>
      </c>
    </row>
    <row r="311" spans="1:19" x14ac:dyDescent="0.25">
      <c r="A311" t="s">
        <v>954</v>
      </c>
      <c r="B311" t="s">
        <v>955</v>
      </c>
      <c r="C311" t="s">
        <v>21</v>
      </c>
      <c r="D311" t="s">
        <v>21</v>
      </c>
      <c r="E311" t="s">
        <v>22</v>
      </c>
      <c r="F311" t="s">
        <v>56</v>
      </c>
      <c r="G311" t="e" cm="1">
        <f t="array" ref="G311">--instantloankolkatalanguage</f>
        <v>#NAME?</v>
      </c>
      <c r="H311">
        <v>1400</v>
      </c>
      <c r="I311" t="s">
        <v>956</v>
      </c>
      <c r="J311" t="s">
        <v>957</v>
      </c>
      <c r="K311" t="s">
        <v>111</v>
      </c>
      <c r="L311" t="s">
        <v>59</v>
      </c>
      <c r="M311">
        <v>14000017959112</v>
      </c>
      <c r="N311" t="s">
        <v>958</v>
      </c>
      <c r="O311">
        <v>9.6</v>
      </c>
      <c r="P311">
        <v>9.6</v>
      </c>
      <c r="Q311" t="s">
        <v>959</v>
      </c>
      <c r="R311">
        <v>20018</v>
      </c>
      <c r="S311">
        <v>2343</v>
      </c>
    </row>
    <row r="312" spans="1:19" x14ac:dyDescent="0.25">
      <c r="A312" t="s">
        <v>2717</v>
      </c>
      <c r="B312" t="s">
        <v>2718</v>
      </c>
      <c r="C312" t="s">
        <v>21</v>
      </c>
      <c r="D312" t="s">
        <v>21</v>
      </c>
      <c r="E312" t="s">
        <v>22</v>
      </c>
      <c r="F312" t="s">
        <v>56</v>
      </c>
      <c r="G312" t="s">
        <v>2719</v>
      </c>
      <c r="H312">
        <v>3019</v>
      </c>
      <c r="I312" t="s">
        <v>2720</v>
      </c>
      <c r="J312" t="s">
        <v>2721</v>
      </c>
      <c r="K312" t="s">
        <v>349</v>
      </c>
      <c r="L312" t="s">
        <v>59</v>
      </c>
      <c r="M312">
        <v>30190017959534</v>
      </c>
      <c r="N312" t="s">
        <v>2722</v>
      </c>
      <c r="O312">
        <v>9.4</v>
      </c>
      <c r="P312">
        <v>9.4</v>
      </c>
      <c r="Q312" t="s">
        <v>2723</v>
      </c>
      <c r="R312">
        <v>20018</v>
      </c>
      <c r="S312">
        <v>2343</v>
      </c>
    </row>
    <row r="313" spans="1:19" x14ac:dyDescent="0.25">
      <c r="A313" t="s">
        <v>2959</v>
      </c>
      <c r="B313" t="s">
        <v>2960</v>
      </c>
      <c r="C313" t="s">
        <v>124</v>
      </c>
      <c r="D313" t="s">
        <v>21</v>
      </c>
      <c r="E313" t="s">
        <v>22</v>
      </c>
      <c r="F313" t="s">
        <v>56</v>
      </c>
      <c r="G313" t="s">
        <v>24</v>
      </c>
      <c r="H313">
        <v>3772</v>
      </c>
      <c r="I313" t="s">
        <v>2961</v>
      </c>
      <c r="J313" t="s">
        <v>2188</v>
      </c>
      <c r="K313" t="s">
        <v>420</v>
      </c>
      <c r="L313" t="s">
        <v>59</v>
      </c>
      <c r="M313">
        <v>37720017958831</v>
      </c>
      <c r="N313" t="s">
        <v>2962</v>
      </c>
      <c r="O313">
        <v>7.8</v>
      </c>
      <c r="P313">
        <v>7.8</v>
      </c>
      <c r="Q313" t="s">
        <v>2963</v>
      </c>
      <c r="R313">
        <v>20018</v>
      </c>
      <c r="S313">
        <v>3514</v>
      </c>
    </row>
    <row r="314" spans="1:19" x14ac:dyDescent="0.25">
      <c r="A314" t="s">
        <v>3773</v>
      </c>
      <c r="B314" t="s">
        <v>3774</v>
      </c>
      <c r="C314" t="s">
        <v>124</v>
      </c>
      <c r="D314" t="s">
        <v>21</v>
      </c>
      <c r="E314" t="s">
        <v>22</v>
      </c>
      <c r="F314" t="s">
        <v>188</v>
      </c>
      <c r="G314" t="s">
        <v>24</v>
      </c>
      <c r="H314">
        <v>1979</v>
      </c>
      <c r="I314" t="s">
        <v>3775</v>
      </c>
      <c r="J314" t="s">
        <v>549</v>
      </c>
      <c r="K314" t="s">
        <v>420</v>
      </c>
      <c r="L314" t="s">
        <v>59</v>
      </c>
      <c r="M314">
        <v>19790017960063</v>
      </c>
      <c r="N314" t="s">
        <v>3776</v>
      </c>
      <c r="O314">
        <v>10.8</v>
      </c>
      <c r="P314">
        <v>10.8</v>
      </c>
      <c r="Q314" t="s">
        <v>3777</v>
      </c>
      <c r="R314">
        <v>20018</v>
      </c>
      <c r="S314">
        <v>3514</v>
      </c>
    </row>
    <row r="315" spans="1:19" x14ac:dyDescent="0.25">
      <c r="A315" t="s">
        <v>4158</v>
      </c>
      <c r="B315" t="s">
        <v>4159</v>
      </c>
      <c r="C315" t="s">
        <v>124</v>
      </c>
      <c r="D315" t="s">
        <v>21</v>
      </c>
      <c r="E315" t="s">
        <v>22</v>
      </c>
      <c r="F315" t="s">
        <v>56</v>
      </c>
      <c r="G315" t="s">
        <v>24</v>
      </c>
      <c r="H315">
        <v>212</v>
      </c>
      <c r="I315" t="s">
        <v>3762</v>
      </c>
      <c r="J315" t="s">
        <v>335</v>
      </c>
      <c r="K315" t="s">
        <v>134</v>
      </c>
      <c r="L315" t="s">
        <v>135</v>
      </c>
      <c r="M315">
        <v>2120017961092</v>
      </c>
      <c r="N315" t="s">
        <v>4160</v>
      </c>
      <c r="O315">
        <v>9.3000000000000007</v>
      </c>
      <c r="P315">
        <v>9.24</v>
      </c>
      <c r="Q315" t="s">
        <v>4161</v>
      </c>
      <c r="R315">
        <v>20018</v>
      </c>
      <c r="S315">
        <v>2343</v>
      </c>
    </row>
    <row r="316" spans="1:19" x14ac:dyDescent="0.25">
      <c r="A316" t="s">
        <v>4171</v>
      </c>
      <c r="B316" t="s">
        <v>4172</v>
      </c>
      <c r="C316" t="s">
        <v>124</v>
      </c>
      <c r="D316" t="s">
        <v>21</v>
      </c>
      <c r="E316" t="s">
        <v>22</v>
      </c>
      <c r="F316" t="s">
        <v>131</v>
      </c>
      <c r="G316" t="s">
        <v>24</v>
      </c>
      <c r="H316">
        <v>3880</v>
      </c>
      <c r="I316" t="s">
        <v>2151</v>
      </c>
      <c r="J316" t="s">
        <v>133</v>
      </c>
      <c r="K316" t="s">
        <v>134</v>
      </c>
      <c r="L316" t="s">
        <v>135</v>
      </c>
      <c r="M316">
        <v>38800017960473</v>
      </c>
      <c r="N316" t="s">
        <v>4173</v>
      </c>
      <c r="O316">
        <v>6.2</v>
      </c>
      <c r="P316">
        <v>6.2</v>
      </c>
      <c r="Q316" t="s">
        <v>4174</v>
      </c>
      <c r="R316">
        <v>20018</v>
      </c>
      <c r="S316">
        <v>3514</v>
      </c>
    </row>
    <row r="317" spans="1:19" x14ac:dyDescent="0.25">
      <c r="A317" t="s">
        <v>822</v>
      </c>
      <c r="B317" t="s">
        <v>823</v>
      </c>
      <c r="C317" t="s">
        <v>124</v>
      </c>
      <c r="D317" t="s">
        <v>21</v>
      </c>
      <c r="E317" t="s">
        <v>22</v>
      </c>
      <c r="F317" t="s">
        <v>56</v>
      </c>
      <c r="G317" t="s">
        <v>24</v>
      </c>
      <c r="H317">
        <v>1292</v>
      </c>
      <c r="I317" t="s">
        <v>824</v>
      </c>
      <c r="J317" t="s">
        <v>825</v>
      </c>
      <c r="K317" t="s">
        <v>251</v>
      </c>
      <c r="L317" t="s">
        <v>176</v>
      </c>
      <c r="M317">
        <v>12920017959600</v>
      </c>
      <c r="N317" t="s">
        <v>826</v>
      </c>
      <c r="O317">
        <v>7.9</v>
      </c>
      <c r="P317">
        <v>7.9</v>
      </c>
      <c r="Q317" t="s">
        <v>827</v>
      </c>
      <c r="R317">
        <v>20000</v>
      </c>
      <c r="S317">
        <v>3514</v>
      </c>
    </row>
    <row r="318" spans="1:19" x14ac:dyDescent="0.25">
      <c r="A318" t="s">
        <v>1024</v>
      </c>
      <c r="B318" t="s">
        <v>1025</v>
      </c>
      <c r="C318" t="s">
        <v>124</v>
      </c>
      <c r="D318" t="s">
        <v>21</v>
      </c>
      <c r="E318" t="s">
        <v>22</v>
      </c>
      <c r="F318" t="s">
        <v>131</v>
      </c>
      <c r="G318" t="s">
        <v>24</v>
      </c>
      <c r="H318">
        <v>3338</v>
      </c>
      <c r="I318" t="s">
        <v>1026</v>
      </c>
      <c r="J318" t="s">
        <v>244</v>
      </c>
      <c r="K318" t="s">
        <v>224</v>
      </c>
      <c r="L318" t="s">
        <v>225</v>
      </c>
      <c r="M318">
        <v>33380017963022</v>
      </c>
      <c r="N318" t="s">
        <v>1027</v>
      </c>
      <c r="O318">
        <v>6.4</v>
      </c>
      <c r="P318">
        <v>6.2</v>
      </c>
      <c r="Q318" t="s">
        <v>1028</v>
      </c>
      <c r="R318">
        <v>20000</v>
      </c>
      <c r="S318">
        <v>3514</v>
      </c>
    </row>
    <row r="319" spans="1:19" x14ac:dyDescent="0.25">
      <c r="A319" t="s">
        <v>2058</v>
      </c>
      <c r="B319" t="s">
        <v>2059</v>
      </c>
      <c r="C319" t="s">
        <v>124</v>
      </c>
      <c r="D319" t="s">
        <v>21</v>
      </c>
      <c r="E319" t="s">
        <v>22</v>
      </c>
      <c r="F319" t="s">
        <v>56</v>
      </c>
      <c r="G319" t="s">
        <v>24</v>
      </c>
      <c r="H319">
        <v>3473</v>
      </c>
      <c r="I319" t="s">
        <v>2060</v>
      </c>
      <c r="J319" t="s">
        <v>2061</v>
      </c>
      <c r="K319" t="s">
        <v>573</v>
      </c>
      <c r="L319" t="s">
        <v>80</v>
      </c>
      <c r="M319">
        <v>34730017959490</v>
      </c>
      <c r="N319" t="s">
        <v>2062</v>
      </c>
      <c r="O319">
        <v>7.1</v>
      </c>
      <c r="P319">
        <v>7.1</v>
      </c>
      <c r="Q319" t="s">
        <v>2063</v>
      </c>
      <c r="R319">
        <v>20000</v>
      </c>
      <c r="S319">
        <v>3514</v>
      </c>
    </row>
    <row r="320" spans="1:19" x14ac:dyDescent="0.25">
      <c r="A320" t="s">
        <v>2397</v>
      </c>
      <c r="B320" s="1">
        <v>44809.620023148149</v>
      </c>
      <c r="C320" t="s">
        <v>21</v>
      </c>
      <c r="D320" t="s">
        <v>21</v>
      </c>
      <c r="E320" t="s">
        <v>22</v>
      </c>
      <c r="F320" t="s">
        <v>56</v>
      </c>
      <c r="G320" t="s">
        <v>497</v>
      </c>
      <c r="H320">
        <v>1822</v>
      </c>
      <c r="I320" t="s">
        <v>2398</v>
      </c>
      <c r="J320" t="s">
        <v>283</v>
      </c>
      <c r="K320" t="s">
        <v>284</v>
      </c>
      <c r="L320" t="s">
        <v>225</v>
      </c>
      <c r="M320">
        <v>18220017963535</v>
      </c>
      <c r="N320" t="s">
        <v>2399</v>
      </c>
      <c r="O320">
        <v>6.5</v>
      </c>
      <c r="P320">
        <v>6.3</v>
      </c>
      <c r="Q320" t="s">
        <v>1987</v>
      </c>
      <c r="R320">
        <v>20000</v>
      </c>
      <c r="S320">
        <v>3514</v>
      </c>
    </row>
    <row r="321" spans="1:19" x14ac:dyDescent="0.25">
      <c r="A321" t="s">
        <v>2452</v>
      </c>
      <c r="B321" t="s">
        <v>2453</v>
      </c>
      <c r="C321" t="s">
        <v>124</v>
      </c>
      <c r="D321" t="s">
        <v>21</v>
      </c>
      <c r="E321" t="s">
        <v>22</v>
      </c>
      <c r="F321" t="s">
        <v>56</v>
      </c>
      <c r="G321" t="s">
        <v>24</v>
      </c>
      <c r="H321">
        <v>3616</v>
      </c>
      <c r="I321" t="s">
        <v>2454</v>
      </c>
      <c r="J321" t="s">
        <v>2455</v>
      </c>
      <c r="K321" t="s">
        <v>58</v>
      </c>
      <c r="L321" t="s">
        <v>59</v>
      </c>
      <c r="M321">
        <v>36160017960062</v>
      </c>
      <c r="N321" t="s">
        <v>2456</v>
      </c>
      <c r="O321">
        <v>11.1</v>
      </c>
      <c r="P321">
        <v>11.1</v>
      </c>
      <c r="Q321" t="s">
        <v>2457</v>
      </c>
      <c r="R321">
        <v>20000</v>
      </c>
      <c r="S321">
        <v>2343</v>
      </c>
    </row>
    <row r="322" spans="1:19" x14ac:dyDescent="0.25">
      <c r="A322" t="s">
        <v>2518</v>
      </c>
      <c r="B322" t="s">
        <v>2519</v>
      </c>
      <c r="C322" t="s">
        <v>21</v>
      </c>
      <c r="D322" t="s">
        <v>21</v>
      </c>
      <c r="E322" t="s">
        <v>22</v>
      </c>
      <c r="F322" t="s">
        <v>188</v>
      </c>
      <c r="G322" t="s">
        <v>2496</v>
      </c>
      <c r="H322">
        <v>1567</v>
      </c>
      <c r="I322" t="s">
        <v>2520</v>
      </c>
      <c r="J322" t="s">
        <v>1555</v>
      </c>
      <c r="K322" t="s">
        <v>476</v>
      </c>
      <c r="L322" t="s">
        <v>45</v>
      </c>
      <c r="M322">
        <v>15670017959328</v>
      </c>
      <c r="N322" t="s">
        <v>2521</v>
      </c>
      <c r="O322">
        <v>5.9</v>
      </c>
      <c r="P322">
        <v>5.9</v>
      </c>
      <c r="Q322" t="s">
        <v>2522</v>
      </c>
      <c r="R322">
        <v>20000</v>
      </c>
      <c r="S322">
        <v>3514</v>
      </c>
    </row>
    <row r="323" spans="1:19" x14ac:dyDescent="0.25">
      <c r="A323" t="s">
        <v>2724</v>
      </c>
      <c r="B323" t="s">
        <v>2725</v>
      </c>
      <c r="C323" t="s">
        <v>21</v>
      </c>
      <c r="D323" t="s">
        <v>21</v>
      </c>
      <c r="E323" t="s">
        <v>22</v>
      </c>
      <c r="F323" t="s">
        <v>56</v>
      </c>
      <c r="G323" t="e" cm="1">
        <f t="array" ref="G323">--instant_loan _campaign_tamilnadu</f>
        <v>#NAME?</v>
      </c>
      <c r="H323">
        <v>905</v>
      </c>
      <c r="I323" t="s">
        <v>2726</v>
      </c>
      <c r="J323" t="s">
        <v>2726</v>
      </c>
      <c r="K323" t="s">
        <v>1039</v>
      </c>
      <c r="L323" t="s">
        <v>36</v>
      </c>
      <c r="M323">
        <v>9050017960949</v>
      </c>
      <c r="N323" t="s">
        <v>2727</v>
      </c>
      <c r="O323">
        <v>11.911</v>
      </c>
      <c r="P323">
        <v>11.911</v>
      </c>
      <c r="Q323" t="s">
        <v>756</v>
      </c>
      <c r="R323">
        <v>20000</v>
      </c>
      <c r="S323">
        <v>2343</v>
      </c>
    </row>
    <row r="324" spans="1:19" x14ac:dyDescent="0.25">
      <c r="A324" t="s">
        <v>2736</v>
      </c>
      <c r="B324" t="s">
        <v>2737</v>
      </c>
      <c r="C324" t="s">
        <v>124</v>
      </c>
      <c r="D324" t="s">
        <v>21</v>
      </c>
      <c r="E324" t="s">
        <v>22</v>
      </c>
      <c r="F324" t="s">
        <v>280</v>
      </c>
      <c r="G324" t="s">
        <v>24</v>
      </c>
      <c r="H324">
        <v>3416</v>
      </c>
      <c r="I324" t="s">
        <v>2738</v>
      </c>
      <c r="J324" t="s">
        <v>231</v>
      </c>
      <c r="K324" t="s">
        <v>232</v>
      </c>
      <c r="L324" t="s">
        <v>59</v>
      </c>
      <c r="M324">
        <v>34160017963413</v>
      </c>
      <c r="N324" t="s">
        <v>2739</v>
      </c>
      <c r="O324">
        <v>5.9390000000000001</v>
      </c>
      <c r="P324">
        <v>5.9390000000000001</v>
      </c>
      <c r="Q324" t="s">
        <v>2740</v>
      </c>
      <c r="R324">
        <v>20000</v>
      </c>
      <c r="S324">
        <v>3514</v>
      </c>
    </row>
    <row r="325" spans="1:19" x14ac:dyDescent="0.25">
      <c r="A325" t="s">
        <v>2832</v>
      </c>
      <c r="B325" t="s">
        <v>2833</v>
      </c>
      <c r="C325" t="s">
        <v>354</v>
      </c>
      <c r="D325" t="s">
        <v>354</v>
      </c>
      <c r="E325" t="s">
        <v>22</v>
      </c>
      <c r="F325" t="s">
        <v>116</v>
      </c>
      <c r="G325" t="e" cm="1">
        <f t="array" ref="G325">--North-TakeOver-sep-22</f>
        <v>#NAME?</v>
      </c>
      <c r="H325">
        <v>640</v>
      </c>
      <c r="I325" t="s">
        <v>2834</v>
      </c>
      <c r="J325" t="s">
        <v>1727</v>
      </c>
      <c r="K325" t="s">
        <v>232</v>
      </c>
      <c r="L325" t="s">
        <v>59</v>
      </c>
      <c r="M325">
        <v>6400017962286</v>
      </c>
      <c r="N325" t="s">
        <v>2835</v>
      </c>
      <c r="O325">
        <v>6.0279999999999996</v>
      </c>
      <c r="P325">
        <v>6.0279999999999996</v>
      </c>
      <c r="Q325" t="s">
        <v>2836</v>
      </c>
      <c r="R325">
        <v>20000</v>
      </c>
      <c r="S325">
        <v>3514</v>
      </c>
    </row>
    <row r="326" spans="1:19" x14ac:dyDescent="0.25">
      <c r="A326" t="s">
        <v>2973</v>
      </c>
      <c r="B326" t="s">
        <v>2974</v>
      </c>
      <c r="C326" t="s">
        <v>124</v>
      </c>
      <c r="D326" t="s">
        <v>21</v>
      </c>
      <c r="E326" t="s">
        <v>22</v>
      </c>
      <c r="F326" t="s">
        <v>56</v>
      </c>
      <c r="G326" t="s">
        <v>24</v>
      </c>
      <c r="H326">
        <v>3884</v>
      </c>
      <c r="I326" t="s">
        <v>2975</v>
      </c>
      <c r="J326" t="s">
        <v>2976</v>
      </c>
      <c r="K326" t="s">
        <v>58</v>
      </c>
      <c r="L326" t="s">
        <v>59</v>
      </c>
      <c r="M326">
        <v>38840017958834</v>
      </c>
      <c r="N326" t="s">
        <v>2977</v>
      </c>
      <c r="O326">
        <v>13.6</v>
      </c>
      <c r="P326">
        <v>13.6</v>
      </c>
      <c r="Q326" t="s">
        <v>2978</v>
      </c>
      <c r="R326">
        <v>20000</v>
      </c>
      <c r="S326">
        <v>3514</v>
      </c>
    </row>
    <row r="327" spans="1:19" x14ac:dyDescent="0.25">
      <c r="A327" t="s">
        <v>3103</v>
      </c>
      <c r="B327" t="s">
        <v>3104</v>
      </c>
      <c r="C327" t="s">
        <v>124</v>
      </c>
      <c r="D327" t="s">
        <v>21</v>
      </c>
      <c r="E327" t="s">
        <v>22</v>
      </c>
      <c r="F327" t="s">
        <v>56</v>
      </c>
      <c r="G327" t="s">
        <v>85</v>
      </c>
      <c r="H327">
        <v>612</v>
      </c>
      <c r="I327" t="s">
        <v>2633</v>
      </c>
      <c r="J327" t="s">
        <v>1014</v>
      </c>
      <c r="K327" t="s">
        <v>142</v>
      </c>
      <c r="L327" t="s">
        <v>135</v>
      </c>
      <c r="M327">
        <v>6120017962908</v>
      </c>
      <c r="N327" t="s">
        <v>3105</v>
      </c>
      <c r="O327">
        <v>8.9</v>
      </c>
      <c r="P327">
        <v>6.4</v>
      </c>
      <c r="Q327" t="s">
        <v>3106</v>
      </c>
      <c r="R327">
        <v>20000</v>
      </c>
      <c r="S327">
        <v>3514</v>
      </c>
    </row>
    <row r="328" spans="1:19" x14ac:dyDescent="0.25">
      <c r="A328" t="s">
        <v>3417</v>
      </c>
      <c r="B328" t="s">
        <v>3418</v>
      </c>
      <c r="C328" t="s">
        <v>21</v>
      </c>
      <c r="D328" t="s">
        <v>21</v>
      </c>
      <c r="E328" t="s">
        <v>22</v>
      </c>
      <c r="F328" t="s">
        <v>56</v>
      </c>
      <c r="G328" t="s">
        <v>497</v>
      </c>
      <c r="H328">
        <v>1644</v>
      </c>
      <c r="I328" t="s">
        <v>3223</v>
      </c>
      <c r="J328" t="s">
        <v>3223</v>
      </c>
      <c r="K328" t="s">
        <v>838</v>
      </c>
      <c r="L328" t="s">
        <v>225</v>
      </c>
      <c r="M328">
        <v>16440017958569</v>
      </c>
      <c r="N328" t="s">
        <v>3419</v>
      </c>
      <c r="O328">
        <v>8.6999999999999993</v>
      </c>
      <c r="P328">
        <v>7.7</v>
      </c>
      <c r="Q328" t="s">
        <v>1693</v>
      </c>
      <c r="R328">
        <v>20000</v>
      </c>
      <c r="S328">
        <v>3514</v>
      </c>
    </row>
    <row r="329" spans="1:19" x14ac:dyDescent="0.25">
      <c r="A329" t="s">
        <v>3445</v>
      </c>
      <c r="B329" t="s">
        <v>2000</v>
      </c>
      <c r="C329" t="s">
        <v>124</v>
      </c>
      <c r="D329" t="s">
        <v>21</v>
      </c>
      <c r="E329" t="s">
        <v>22</v>
      </c>
      <c r="F329" t="s">
        <v>56</v>
      </c>
      <c r="G329" t="s">
        <v>24</v>
      </c>
      <c r="H329">
        <v>1855</v>
      </c>
      <c r="I329" t="s">
        <v>1308</v>
      </c>
      <c r="J329" t="s">
        <v>1309</v>
      </c>
      <c r="K329" t="s">
        <v>35</v>
      </c>
      <c r="L329" t="s">
        <v>36</v>
      </c>
      <c r="M329">
        <v>18550017959605</v>
      </c>
      <c r="N329" t="s">
        <v>3446</v>
      </c>
      <c r="O329">
        <v>6.4</v>
      </c>
      <c r="P329">
        <v>6.1</v>
      </c>
      <c r="Q329" t="s">
        <v>3447</v>
      </c>
      <c r="R329">
        <v>20000</v>
      </c>
      <c r="S329">
        <v>3514</v>
      </c>
    </row>
    <row r="330" spans="1:19" x14ac:dyDescent="0.25">
      <c r="A330" t="s">
        <v>3535</v>
      </c>
      <c r="B330" t="s">
        <v>3536</v>
      </c>
      <c r="C330" t="s">
        <v>21</v>
      </c>
      <c r="D330" t="s">
        <v>21</v>
      </c>
      <c r="E330" t="s">
        <v>22</v>
      </c>
      <c r="F330" t="s">
        <v>56</v>
      </c>
      <c r="G330" t="s">
        <v>319</v>
      </c>
      <c r="H330">
        <v>2062</v>
      </c>
      <c r="I330" t="s">
        <v>3537</v>
      </c>
      <c r="J330" t="s">
        <v>3538</v>
      </c>
      <c r="K330" t="s">
        <v>1836</v>
      </c>
      <c r="L330" t="s">
        <v>59</v>
      </c>
      <c r="M330">
        <v>20620017959763</v>
      </c>
      <c r="N330" t="s">
        <v>3539</v>
      </c>
      <c r="O330">
        <v>15.02</v>
      </c>
      <c r="P330">
        <v>9.52</v>
      </c>
      <c r="Q330" t="s">
        <v>3540</v>
      </c>
      <c r="R330">
        <v>20000</v>
      </c>
      <c r="S330">
        <v>3514</v>
      </c>
    </row>
    <row r="331" spans="1:19" x14ac:dyDescent="0.25">
      <c r="A331" t="s">
        <v>3817</v>
      </c>
      <c r="B331" t="s">
        <v>3818</v>
      </c>
      <c r="C331" t="s">
        <v>124</v>
      </c>
      <c r="D331" t="s">
        <v>21</v>
      </c>
      <c r="E331" t="s">
        <v>22</v>
      </c>
      <c r="F331" t="s">
        <v>56</v>
      </c>
      <c r="G331" t="s">
        <v>24</v>
      </c>
      <c r="H331">
        <v>2754</v>
      </c>
      <c r="I331" t="s">
        <v>3819</v>
      </c>
      <c r="J331" t="s">
        <v>2565</v>
      </c>
      <c r="K331" t="s">
        <v>664</v>
      </c>
      <c r="L331" t="s">
        <v>225</v>
      </c>
      <c r="M331">
        <v>27540017961682</v>
      </c>
      <c r="N331" t="s">
        <v>3820</v>
      </c>
      <c r="O331">
        <v>12.2</v>
      </c>
      <c r="P331">
        <v>12.1</v>
      </c>
      <c r="Q331" t="s">
        <v>3821</v>
      </c>
      <c r="R331">
        <v>20000</v>
      </c>
      <c r="S331">
        <v>2343</v>
      </c>
    </row>
    <row r="332" spans="1:19" x14ac:dyDescent="0.25">
      <c r="A332" t="s">
        <v>4135</v>
      </c>
      <c r="B332" t="s">
        <v>4136</v>
      </c>
      <c r="C332" t="s">
        <v>21</v>
      </c>
      <c r="D332" t="s">
        <v>21</v>
      </c>
      <c r="E332" t="s">
        <v>22</v>
      </c>
      <c r="F332" t="s">
        <v>56</v>
      </c>
      <c r="G332" t="s">
        <v>85</v>
      </c>
      <c r="H332">
        <v>1494</v>
      </c>
      <c r="I332" t="s">
        <v>4137</v>
      </c>
      <c r="J332" t="s">
        <v>2985</v>
      </c>
      <c r="K332" t="s">
        <v>519</v>
      </c>
      <c r="L332" t="s">
        <v>176</v>
      </c>
      <c r="M332">
        <v>14940017961310</v>
      </c>
      <c r="N332" t="s">
        <v>4138</v>
      </c>
      <c r="O332">
        <v>6.3</v>
      </c>
      <c r="P332">
        <v>6.3</v>
      </c>
      <c r="Q332" t="s">
        <v>4139</v>
      </c>
      <c r="R332">
        <v>20000</v>
      </c>
      <c r="S332">
        <v>3514</v>
      </c>
    </row>
    <row r="333" spans="1:19" x14ac:dyDescent="0.25">
      <c r="A333" t="s">
        <v>628</v>
      </c>
      <c r="B333" t="s">
        <v>629</v>
      </c>
      <c r="C333" t="s">
        <v>21</v>
      </c>
      <c r="D333" t="s">
        <v>21</v>
      </c>
      <c r="E333" t="s">
        <v>22</v>
      </c>
      <c r="F333" t="s">
        <v>56</v>
      </c>
      <c r="G333" t="s">
        <v>630</v>
      </c>
      <c r="H333">
        <v>2681</v>
      </c>
      <c r="I333" t="s">
        <v>631</v>
      </c>
      <c r="J333" t="s">
        <v>371</v>
      </c>
      <c r="K333" t="s">
        <v>371</v>
      </c>
      <c r="L333" t="s">
        <v>59</v>
      </c>
      <c r="M333">
        <v>26810017961085</v>
      </c>
      <c r="N333" t="s">
        <v>632</v>
      </c>
      <c r="O333">
        <v>7.1</v>
      </c>
      <c r="P333">
        <v>6.1</v>
      </c>
      <c r="Q333" t="s">
        <v>633</v>
      </c>
      <c r="R333">
        <v>19940</v>
      </c>
      <c r="S333">
        <v>3514</v>
      </c>
    </row>
    <row r="334" spans="1:19" x14ac:dyDescent="0.25">
      <c r="A334" t="s">
        <v>4290</v>
      </c>
      <c r="B334" t="s">
        <v>4291</v>
      </c>
      <c r="C334" t="s">
        <v>21</v>
      </c>
      <c r="D334" t="s">
        <v>21</v>
      </c>
      <c r="E334" t="s">
        <v>22</v>
      </c>
      <c r="F334" t="s">
        <v>56</v>
      </c>
      <c r="G334" t="e" cm="1">
        <f t="array" ref="G334">--instant_loan_campaign_gujarat</f>
        <v>#NAME?</v>
      </c>
      <c r="H334">
        <v>2333</v>
      </c>
      <c r="I334" t="s">
        <v>4292</v>
      </c>
      <c r="J334" t="s">
        <v>118</v>
      </c>
      <c r="K334" t="s">
        <v>119</v>
      </c>
      <c r="L334" t="s">
        <v>80</v>
      </c>
      <c r="M334">
        <v>23330017961616</v>
      </c>
      <c r="N334" t="s">
        <v>4293</v>
      </c>
      <c r="O334">
        <v>6.4</v>
      </c>
      <c r="P334">
        <v>6.2</v>
      </c>
      <c r="Q334" t="s">
        <v>4294</v>
      </c>
      <c r="R334">
        <v>19850</v>
      </c>
      <c r="S334">
        <v>3514</v>
      </c>
    </row>
    <row r="335" spans="1:19" x14ac:dyDescent="0.25">
      <c r="A335" t="s">
        <v>1065</v>
      </c>
      <c r="B335" t="s">
        <v>1066</v>
      </c>
      <c r="C335" t="s">
        <v>21</v>
      </c>
      <c r="D335" t="s">
        <v>21</v>
      </c>
      <c r="E335" t="s">
        <v>22</v>
      </c>
      <c r="F335" t="s">
        <v>56</v>
      </c>
      <c r="G335" t="e" cm="1">
        <f t="array" ref="G335">--instantloanorissa_oriyalanguage_duplicate</f>
        <v>#NAME?</v>
      </c>
      <c r="H335">
        <v>2818</v>
      </c>
      <c r="I335" t="s">
        <v>1067</v>
      </c>
      <c r="J335" t="s">
        <v>453</v>
      </c>
      <c r="K335" t="s">
        <v>371</v>
      </c>
      <c r="L335" t="s">
        <v>59</v>
      </c>
      <c r="M335">
        <v>28180017959160</v>
      </c>
      <c r="N335" t="s">
        <v>1068</v>
      </c>
      <c r="O335">
        <v>6</v>
      </c>
      <c r="P335">
        <v>6</v>
      </c>
      <c r="Q335" t="s">
        <v>1069</v>
      </c>
      <c r="R335">
        <v>19518</v>
      </c>
      <c r="S335">
        <v>3514</v>
      </c>
    </row>
    <row r="336" spans="1:19" x14ac:dyDescent="0.25">
      <c r="A336" t="s">
        <v>2039</v>
      </c>
      <c r="B336" t="s">
        <v>2040</v>
      </c>
      <c r="C336" t="s">
        <v>124</v>
      </c>
      <c r="D336" t="s">
        <v>21</v>
      </c>
      <c r="E336" t="s">
        <v>22</v>
      </c>
      <c r="F336" t="s">
        <v>280</v>
      </c>
      <c r="G336" t="s">
        <v>24</v>
      </c>
      <c r="H336">
        <v>3453</v>
      </c>
      <c r="I336" t="s">
        <v>2041</v>
      </c>
      <c r="J336" t="s">
        <v>371</v>
      </c>
      <c r="K336" t="s">
        <v>371</v>
      </c>
      <c r="L336" t="s">
        <v>59</v>
      </c>
      <c r="M336">
        <v>34530017962477</v>
      </c>
      <c r="N336" t="s">
        <v>2042</v>
      </c>
      <c r="O336">
        <v>5.8</v>
      </c>
      <c r="P336">
        <v>5.7</v>
      </c>
      <c r="Q336" t="s">
        <v>2043</v>
      </c>
      <c r="R336">
        <v>19018</v>
      </c>
      <c r="S336">
        <v>3514</v>
      </c>
    </row>
    <row r="337" spans="1:19" x14ac:dyDescent="0.25">
      <c r="A337" t="s">
        <v>1802</v>
      </c>
      <c r="B337" t="s">
        <v>1803</v>
      </c>
      <c r="C337" t="s">
        <v>124</v>
      </c>
      <c r="D337" t="s">
        <v>21</v>
      </c>
      <c r="E337" t="s">
        <v>22</v>
      </c>
      <c r="F337" t="s">
        <v>56</v>
      </c>
      <c r="G337" t="s">
        <v>24</v>
      </c>
      <c r="H337">
        <v>2996</v>
      </c>
      <c r="I337" t="s">
        <v>1804</v>
      </c>
      <c r="J337" t="s">
        <v>141</v>
      </c>
      <c r="K337" t="s">
        <v>142</v>
      </c>
      <c r="L337" t="s">
        <v>135</v>
      </c>
      <c r="M337">
        <v>29960017962448</v>
      </c>
      <c r="N337" t="s">
        <v>1805</v>
      </c>
      <c r="O337">
        <v>5.7</v>
      </c>
      <c r="P337">
        <v>5.7</v>
      </c>
      <c r="Q337" t="s">
        <v>1806</v>
      </c>
      <c r="R337">
        <v>19000</v>
      </c>
      <c r="S337">
        <v>3514</v>
      </c>
    </row>
    <row r="338" spans="1:19" x14ac:dyDescent="0.25">
      <c r="A338" t="s">
        <v>1923</v>
      </c>
      <c r="B338" t="s">
        <v>1924</v>
      </c>
      <c r="C338" t="s">
        <v>124</v>
      </c>
      <c r="D338" t="s">
        <v>21</v>
      </c>
      <c r="E338" t="s">
        <v>22</v>
      </c>
      <c r="F338" t="s">
        <v>56</v>
      </c>
      <c r="G338" t="s">
        <v>24</v>
      </c>
      <c r="H338">
        <v>514</v>
      </c>
      <c r="I338" t="s">
        <v>1925</v>
      </c>
      <c r="J338" t="s">
        <v>1467</v>
      </c>
      <c r="K338" t="s">
        <v>476</v>
      </c>
      <c r="L338" t="s">
        <v>45</v>
      </c>
      <c r="M338">
        <v>5140017958987</v>
      </c>
      <c r="N338" t="s">
        <v>1926</v>
      </c>
      <c r="O338">
        <v>5.8</v>
      </c>
      <c r="P338">
        <v>5.8</v>
      </c>
      <c r="Q338" t="s">
        <v>1927</v>
      </c>
      <c r="R338">
        <v>19000</v>
      </c>
      <c r="S338">
        <v>3514</v>
      </c>
    </row>
    <row r="339" spans="1:19" x14ac:dyDescent="0.25">
      <c r="A339" t="s">
        <v>3169</v>
      </c>
      <c r="B339" t="s">
        <v>3170</v>
      </c>
      <c r="C339" t="s">
        <v>21</v>
      </c>
      <c r="D339" t="s">
        <v>21</v>
      </c>
      <c r="E339" t="s">
        <v>100</v>
      </c>
      <c r="F339" t="s">
        <v>101</v>
      </c>
      <c r="G339" t="s">
        <v>24</v>
      </c>
      <c r="H339">
        <v>1307</v>
      </c>
      <c r="I339" t="s">
        <v>3171</v>
      </c>
      <c r="J339" t="s">
        <v>1411</v>
      </c>
      <c r="K339" t="s">
        <v>72</v>
      </c>
      <c r="L339" t="s">
        <v>36</v>
      </c>
      <c r="M339">
        <v>13070017963798</v>
      </c>
      <c r="N339" t="s">
        <v>3172</v>
      </c>
      <c r="O339">
        <v>5.5</v>
      </c>
      <c r="P339">
        <v>5.5</v>
      </c>
      <c r="Q339" t="s">
        <v>3173</v>
      </c>
      <c r="R339">
        <v>19000</v>
      </c>
      <c r="S339">
        <v>3514</v>
      </c>
    </row>
    <row r="340" spans="1:19" x14ac:dyDescent="0.25">
      <c r="A340" t="s">
        <v>3226</v>
      </c>
      <c r="B340" t="s">
        <v>3227</v>
      </c>
      <c r="C340" t="s">
        <v>124</v>
      </c>
      <c r="D340" t="s">
        <v>21</v>
      </c>
      <c r="E340" t="s">
        <v>22</v>
      </c>
      <c r="F340" t="s">
        <v>280</v>
      </c>
      <c r="G340" t="s">
        <v>24</v>
      </c>
      <c r="H340">
        <v>262</v>
      </c>
      <c r="I340" t="s">
        <v>3228</v>
      </c>
      <c r="J340" t="s">
        <v>2990</v>
      </c>
      <c r="K340" t="s">
        <v>538</v>
      </c>
      <c r="L340" t="s">
        <v>176</v>
      </c>
      <c r="M340">
        <v>2620017962102</v>
      </c>
      <c r="N340" t="s">
        <v>3229</v>
      </c>
      <c r="O340">
        <v>5.3</v>
      </c>
      <c r="P340">
        <v>5.3</v>
      </c>
      <c r="Q340" t="s">
        <v>3230</v>
      </c>
      <c r="R340">
        <v>18600</v>
      </c>
      <c r="S340">
        <v>3514</v>
      </c>
    </row>
    <row r="341" spans="1:19" x14ac:dyDescent="0.25">
      <c r="A341" t="s">
        <v>1180</v>
      </c>
      <c r="B341" t="s">
        <v>1181</v>
      </c>
      <c r="C341" t="s">
        <v>124</v>
      </c>
      <c r="D341" t="s">
        <v>21</v>
      </c>
      <c r="E341" t="s">
        <v>22</v>
      </c>
      <c r="F341" t="s">
        <v>131</v>
      </c>
      <c r="G341" t="s">
        <v>24</v>
      </c>
      <c r="H341">
        <v>3692</v>
      </c>
      <c r="I341" t="s">
        <v>1182</v>
      </c>
      <c r="J341" t="s">
        <v>1183</v>
      </c>
      <c r="K341" t="s">
        <v>434</v>
      </c>
      <c r="L341" t="s">
        <v>59</v>
      </c>
      <c r="M341">
        <v>36920017960190</v>
      </c>
      <c r="N341" t="s">
        <v>1184</v>
      </c>
      <c r="O341">
        <v>6</v>
      </c>
      <c r="P341">
        <v>6</v>
      </c>
      <c r="Q341" t="s">
        <v>1185</v>
      </c>
      <c r="R341">
        <v>18518</v>
      </c>
      <c r="S341">
        <v>3514</v>
      </c>
    </row>
    <row r="342" spans="1:19" x14ac:dyDescent="0.25">
      <c r="A342" t="s">
        <v>3807</v>
      </c>
      <c r="B342" t="s">
        <v>3808</v>
      </c>
      <c r="C342" t="s">
        <v>21</v>
      </c>
      <c r="D342" t="s">
        <v>21</v>
      </c>
      <c r="E342" t="s">
        <v>100</v>
      </c>
      <c r="F342" t="s">
        <v>101</v>
      </c>
      <c r="G342" t="s">
        <v>24</v>
      </c>
      <c r="H342">
        <v>3856</v>
      </c>
      <c r="I342" t="s">
        <v>3809</v>
      </c>
      <c r="J342" t="s">
        <v>2976</v>
      </c>
      <c r="K342" t="s">
        <v>58</v>
      </c>
      <c r="L342" t="s">
        <v>59</v>
      </c>
      <c r="M342">
        <v>38560017961320</v>
      </c>
      <c r="N342" t="s">
        <v>3810</v>
      </c>
      <c r="O342">
        <v>6.9</v>
      </c>
      <c r="P342">
        <v>6.1</v>
      </c>
      <c r="Q342" t="s">
        <v>3811</v>
      </c>
      <c r="R342">
        <v>18035</v>
      </c>
      <c r="S342">
        <v>3514</v>
      </c>
    </row>
    <row r="343" spans="1:19" x14ac:dyDescent="0.25">
      <c r="A343" t="s">
        <v>1928</v>
      </c>
      <c r="B343" t="s">
        <v>1929</v>
      </c>
      <c r="C343" t="s">
        <v>124</v>
      </c>
      <c r="D343" t="s">
        <v>21</v>
      </c>
      <c r="E343" t="s">
        <v>22</v>
      </c>
      <c r="F343" t="s">
        <v>131</v>
      </c>
      <c r="G343" t="s">
        <v>24</v>
      </c>
      <c r="H343">
        <v>3854</v>
      </c>
      <c r="I343" t="s">
        <v>1930</v>
      </c>
      <c r="J343" t="s">
        <v>549</v>
      </c>
      <c r="K343" t="s">
        <v>420</v>
      </c>
      <c r="L343" t="s">
        <v>59</v>
      </c>
      <c r="M343">
        <v>38540017963103</v>
      </c>
      <c r="N343" t="s">
        <v>1931</v>
      </c>
      <c r="O343">
        <v>5.5</v>
      </c>
      <c r="P343">
        <v>5.5</v>
      </c>
      <c r="Q343" t="s">
        <v>1932</v>
      </c>
      <c r="R343">
        <v>18018</v>
      </c>
      <c r="S343">
        <v>3514</v>
      </c>
    </row>
    <row r="344" spans="1:19" x14ac:dyDescent="0.25">
      <c r="A344" t="s">
        <v>472</v>
      </c>
      <c r="B344" t="s">
        <v>473</v>
      </c>
      <c r="C344" t="s">
        <v>21</v>
      </c>
      <c r="D344" t="s">
        <v>21</v>
      </c>
      <c r="E344" t="s">
        <v>22</v>
      </c>
      <c r="F344" t="s">
        <v>23</v>
      </c>
      <c r="G344" t="e" cm="1">
        <f t="array" ref="G344">--Hyderabad_online_gold_campaign_telugu</f>
        <v>#NAME?</v>
      </c>
      <c r="H344">
        <v>1723</v>
      </c>
      <c r="I344" t="s">
        <v>474</v>
      </c>
      <c r="J344" t="s">
        <v>475</v>
      </c>
      <c r="K344" t="s">
        <v>476</v>
      </c>
      <c r="L344" t="s">
        <v>45</v>
      </c>
      <c r="M344">
        <v>17230017962973</v>
      </c>
      <c r="N344" t="s">
        <v>477</v>
      </c>
      <c r="O344">
        <v>6.55</v>
      </c>
      <c r="P344">
        <v>5.35</v>
      </c>
      <c r="Q344" t="s">
        <v>478</v>
      </c>
      <c r="R344">
        <v>18000</v>
      </c>
      <c r="S344">
        <v>3514</v>
      </c>
    </row>
    <row r="345" spans="1:19" x14ac:dyDescent="0.25">
      <c r="A345" t="s">
        <v>2509</v>
      </c>
      <c r="B345" t="s">
        <v>2510</v>
      </c>
      <c r="C345" t="s">
        <v>21</v>
      </c>
      <c r="D345" t="s">
        <v>21</v>
      </c>
      <c r="E345" t="s">
        <v>22</v>
      </c>
      <c r="F345" t="s">
        <v>188</v>
      </c>
      <c r="G345" t="s">
        <v>189</v>
      </c>
      <c r="H345">
        <v>329</v>
      </c>
      <c r="I345" t="s">
        <v>2511</v>
      </c>
      <c r="J345" t="s">
        <v>538</v>
      </c>
      <c r="K345" t="s">
        <v>538</v>
      </c>
      <c r="L345" t="s">
        <v>176</v>
      </c>
      <c r="M345">
        <v>3290017961897</v>
      </c>
      <c r="N345" t="s">
        <v>2512</v>
      </c>
      <c r="O345">
        <v>5.4</v>
      </c>
      <c r="P345">
        <v>5.4</v>
      </c>
      <c r="Q345" t="s">
        <v>2513</v>
      </c>
      <c r="R345">
        <v>18000</v>
      </c>
      <c r="S345">
        <v>3514</v>
      </c>
    </row>
    <row r="346" spans="1:19" x14ac:dyDescent="0.25">
      <c r="A346" t="s">
        <v>2616</v>
      </c>
      <c r="B346" t="s">
        <v>2617</v>
      </c>
      <c r="C346" t="s">
        <v>124</v>
      </c>
      <c r="D346" t="s">
        <v>21</v>
      </c>
      <c r="E346" t="s">
        <v>22</v>
      </c>
      <c r="F346" t="s">
        <v>56</v>
      </c>
      <c r="G346" t="s">
        <v>24</v>
      </c>
      <c r="H346">
        <v>3570</v>
      </c>
      <c r="I346" t="s">
        <v>2618</v>
      </c>
      <c r="J346" t="s">
        <v>460</v>
      </c>
      <c r="K346" t="s">
        <v>461</v>
      </c>
      <c r="L346" t="s">
        <v>36</v>
      </c>
      <c r="M346">
        <v>35700017958762</v>
      </c>
      <c r="N346" t="s">
        <v>2619</v>
      </c>
      <c r="O346">
        <v>5.9889999999999999</v>
      </c>
      <c r="P346">
        <v>5.4889999999999999</v>
      </c>
      <c r="Q346" t="s">
        <v>2620</v>
      </c>
      <c r="R346">
        <v>18000</v>
      </c>
      <c r="S346">
        <v>3514</v>
      </c>
    </row>
    <row r="347" spans="1:19" x14ac:dyDescent="0.25">
      <c r="A347" t="s">
        <v>3035</v>
      </c>
      <c r="B347" t="s">
        <v>3036</v>
      </c>
      <c r="C347" t="s">
        <v>124</v>
      </c>
      <c r="D347" t="s">
        <v>21</v>
      </c>
      <c r="E347" t="s">
        <v>22</v>
      </c>
      <c r="F347" t="s">
        <v>131</v>
      </c>
      <c r="G347" t="s">
        <v>24</v>
      </c>
      <c r="H347">
        <v>2522</v>
      </c>
      <c r="I347" t="s">
        <v>3037</v>
      </c>
      <c r="J347" t="s">
        <v>3038</v>
      </c>
      <c r="K347" t="s">
        <v>687</v>
      </c>
      <c r="L347" t="s">
        <v>135</v>
      </c>
      <c r="M347">
        <v>25220017960036</v>
      </c>
      <c r="N347" t="s">
        <v>3039</v>
      </c>
      <c r="O347">
        <v>5.7</v>
      </c>
      <c r="P347">
        <v>5.5</v>
      </c>
      <c r="Q347" t="s">
        <v>3040</v>
      </c>
      <c r="R347">
        <v>17886</v>
      </c>
      <c r="S347">
        <v>3514</v>
      </c>
    </row>
    <row r="348" spans="1:19" x14ac:dyDescent="0.25">
      <c r="A348" t="s">
        <v>4046</v>
      </c>
      <c r="B348" t="s">
        <v>4047</v>
      </c>
      <c r="C348" t="s">
        <v>21</v>
      </c>
      <c r="D348" t="s">
        <v>21</v>
      </c>
      <c r="E348" t="s">
        <v>22</v>
      </c>
      <c r="F348" t="s">
        <v>56</v>
      </c>
      <c r="G348" t="s">
        <v>85</v>
      </c>
      <c r="H348">
        <v>2085</v>
      </c>
      <c r="I348" t="s">
        <v>377</v>
      </c>
      <c r="J348" t="s">
        <v>378</v>
      </c>
      <c r="K348" t="s">
        <v>26</v>
      </c>
      <c r="L348" t="s">
        <v>28</v>
      </c>
      <c r="M348">
        <v>20850017959055</v>
      </c>
      <c r="N348" t="s">
        <v>4048</v>
      </c>
      <c r="O348">
        <v>5.0599999999999996</v>
      </c>
      <c r="P348">
        <v>5.0599999999999996</v>
      </c>
      <c r="Q348" t="s">
        <v>4049</v>
      </c>
      <c r="R348">
        <v>17717</v>
      </c>
      <c r="S348">
        <v>3514</v>
      </c>
    </row>
    <row r="349" spans="1:19" x14ac:dyDescent="0.25">
      <c r="A349" t="s">
        <v>2027</v>
      </c>
      <c r="B349" t="s">
        <v>2028</v>
      </c>
      <c r="C349" t="s">
        <v>21</v>
      </c>
      <c r="D349" t="s">
        <v>21</v>
      </c>
      <c r="E349" t="s">
        <v>100</v>
      </c>
      <c r="F349" t="s">
        <v>101</v>
      </c>
      <c r="G349" t="s">
        <v>24</v>
      </c>
      <c r="H349">
        <v>3248</v>
      </c>
      <c r="I349" t="s">
        <v>2029</v>
      </c>
      <c r="J349" t="s">
        <v>2030</v>
      </c>
      <c r="K349" t="s">
        <v>95</v>
      </c>
      <c r="L349" t="s">
        <v>36</v>
      </c>
      <c r="M349">
        <v>32480017960057</v>
      </c>
      <c r="N349" t="s">
        <v>2031</v>
      </c>
      <c r="O349">
        <v>5.7</v>
      </c>
      <c r="P349">
        <v>5.2</v>
      </c>
      <c r="Q349" t="s">
        <v>2032</v>
      </c>
      <c r="R349">
        <v>17500</v>
      </c>
      <c r="S349">
        <v>3514</v>
      </c>
    </row>
    <row r="350" spans="1:19" x14ac:dyDescent="0.25">
      <c r="A350" t="s">
        <v>3478</v>
      </c>
      <c r="B350" t="s">
        <v>3479</v>
      </c>
      <c r="C350" t="s">
        <v>21</v>
      </c>
      <c r="D350" t="s">
        <v>21</v>
      </c>
      <c r="E350" t="s">
        <v>22</v>
      </c>
      <c r="F350" t="s">
        <v>23</v>
      </c>
      <c r="G350" t="s">
        <v>24</v>
      </c>
      <c r="H350">
        <v>2907</v>
      </c>
      <c r="I350" t="s">
        <v>3238</v>
      </c>
      <c r="J350" t="s">
        <v>162</v>
      </c>
      <c r="K350" t="s">
        <v>163</v>
      </c>
      <c r="L350" t="s">
        <v>36</v>
      </c>
      <c r="M350">
        <v>29070017963707</v>
      </c>
      <c r="N350" t="s">
        <v>3480</v>
      </c>
      <c r="O350">
        <v>5.2210000000000001</v>
      </c>
      <c r="P350">
        <v>5.2210000000000001</v>
      </c>
      <c r="Q350" t="s">
        <v>3481</v>
      </c>
      <c r="R350">
        <v>17500</v>
      </c>
      <c r="S350">
        <v>3514</v>
      </c>
    </row>
    <row r="351" spans="1:19" x14ac:dyDescent="0.25">
      <c r="A351" t="s">
        <v>1858</v>
      </c>
      <c r="B351" t="s">
        <v>1859</v>
      </c>
      <c r="C351" t="s">
        <v>124</v>
      </c>
      <c r="D351" t="s">
        <v>21</v>
      </c>
      <c r="E351" t="s">
        <v>22</v>
      </c>
      <c r="F351" t="s">
        <v>56</v>
      </c>
      <c r="G351" t="s">
        <v>24</v>
      </c>
      <c r="H351">
        <v>236</v>
      </c>
      <c r="I351" t="s">
        <v>1860</v>
      </c>
      <c r="J351" t="s">
        <v>1637</v>
      </c>
      <c r="K351" t="s">
        <v>749</v>
      </c>
      <c r="L351" t="s">
        <v>176</v>
      </c>
      <c r="M351">
        <v>2360017962114</v>
      </c>
      <c r="N351" t="s">
        <v>1861</v>
      </c>
      <c r="O351">
        <v>5</v>
      </c>
      <c r="P351">
        <v>5</v>
      </c>
      <c r="Q351" t="s">
        <v>1862</v>
      </c>
      <c r="R351">
        <v>17300</v>
      </c>
      <c r="S351">
        <v>3514</v>
      </c>
    </row>
    <row r="352" spans="1:19" x14ac:dyDescent="0.25">
      <c r="A352" t="s">
        <v>4062</v>
      </c>
      <c r="B352" t="s">
        <v>4063</v>
      </c>
      <c r="C352" t="s">
        <v>21</v>
      </c>
      <c r="D352" t="s">
        <v>21</v>
      </c>
      <c r="E352" t="s">
        <v>100</v>
      </c>
      <c r="F352" t="s">
        <v>116</v>
      </c>
      <c r="G352" t="s">
        <v>85</v>
      </c>
      <c r="H352">
        <v>3855</v>
      </c>
      <c r="I352" t="s">
        <v>4064</v>
      </c>
      <c r="J352" t="s">
        <v>591</v>
      </c>
      <c r="K352" t="s">
        <v>591</v>
      </c>
      <c r="L352" t="s">
        <v>80</v>
      </c>
      <c r="M352">
        <v>38550017961518</v>
      </c>
      <c r="N352" t="s">
        <v>4065</v>
      </c>
      <c r="O352">
        <v>5.0999999999999996</v>
      </c>
      <c r="P352">
        <v>5.0999999999999996</v>
      </c>
      <c r="Q352" t="s">
        <v>4066</v>
      </c>
      <c r="R352">
        <v>17218</v>
      </c>
      <c r="S352">
        <v>3514</v>
      </c>
    </row>
    <row r="353" spans="1:19" x14ac:dyDescent="0.25">
      <c r="A353" t="s">
        <v>138</v>
      </c>
      <c r="B353" t="s">
        <v>139</v>
      </c>
      <c r="D353" t="s">
        <v>140</v>
      </c>
      <c r="E353" t="s">
        <v>100</v>
      </c>
      <c r="F353" t="s">
        <v>23</v>
      </c>
      <c r="G353" t="s">
        <v>85</v>
      </c>
      <c r="H353">
        <v>95</v>
      </c>
      <c r="I353" t="s">
        <v>141</v>
      </c>
      <c r="J353" t="s">
        <v>141</v>
      </c>
      <c r="K353" t="s">
        <v>142</v>
      </c>
      <c r="L353" t="s">
        <v>135</v>
      </c>
      <c r="M353">
        <v>950017962653</v>
      </c>
      <c r="N353" t="s">
        <v>143</v>
      </c>
      <c r="O353">
        <v>4.9000000000000004</v>
      </c>
      <c r="P353">
        <v>4.9000000000000004</v>
      </c>
      <c r="Q353" t="s">
        <v>53</v>
      </c>
      <c r="R353">
        <v>17200</v>
      </c>
      <c r="S353">
        <v>3514</v>
      </c>
    </row>
    <row r="354" spans="1:19" x14ac:dyDescent="0.25">
      <c r="A354" t="s">
        <v>977</v>
      </c>
      <c r="B354" t="s">
        <v>978</v>
      </c>
      <c r="C354" t="s">
        <v>124</v>
      </c>
      <c r="D354" t="s">
        <v>21</v>
      </c>
      <c r="E354" t="s">
        <v>22</v>
      </c>
      <c r="F354" t="s">
        <v>56</v>
      </c>
      <c r="G354" t="s">
        <v>24</v>
      </c>
      <c r="H354">
        <v>3867</v>
      </c>
      <c r="I354" t="s">
        <v>979</v>
      </c>
      <c r="J354" t="s">
        <v>980</v>
      </c>
      <c r="K354" t="s">
        <v>420</v>
      </c>
      <c r="L354" t="s">
        <v>59</v>
      </c>
      <c r="M354">
        <v>38670017958399</v>
      </c>
      <c r="N354" t="s">
        <v>981</v>
      </c>
      <c r="O354">
        <v>5.2</v>
      </c>
      <c r="P354">
        <v>5.2</v>
      </c>
      <c r="Q354" t="s">
        <v>982</v>
      </c>
      <c r="R354">
        <v>17018</v>
      </c>
      <c r="S354">
        <v>3514</v>
      </c>
    </row>
    <row r="355" spans="1:19" x14ac:dyDescent="0.25">
      <c r="A355" t="s">
        <v>1261</v>
      </c>
      <c r="B355" t="s">
        <v>1262</v>
      </c>
      <c r="C355" t="s">
        <v>124</v>
      </c>
      <c r="D355" t="s">
        <v>21</v>
      </c>
      <c r="E355" t="s">
        <v>22</v>
      </c>
      <c r="F355" t="s">
        <v>56</v>
      </c>
      <c r="G355" t="s">
        <v>24</v>
      </c>
      <c r="H355">
        <v>1503</v>
      </c>
      <c r="I355" t="s">
        <v>1263</v>
      </c>
      <c r="J355" t="s">
        <v>133</v>
      </c>
      <c r="K355" t="s">
        <v>134</v>
      </c>
      <c r="L355" t="s">
        <v>135</v>
      </c>
      <c r="M355">
        <v>15030017961353</v>
      </c>
      <c r="N355" t="s">
        <v>1264</v>
      </c>
      <c r="O355">
        <v>5.0999999999999996</v>
      </c>
      <c r="P355">
        <v>5.0999999999999996</v>
      </c>
      <c r="Q355" t="s">
        <v>1265</v>
      </c>
      <c r="R355">
        <v>17018</v>
      </c>
      <c r="S355">
        <v>3514</v>
      </c>
    </row>
    <row r="356" spans="1:19" x14ac:dyDescent="0.25">
      <c r="A356" t="s">
        <v>534</v>
      </c>
      <c r="B356" t="s">
        <v>535</v>
      </c>
      <c r="C356" t="s">
        <v>124</v>
      </c>
      <c r="D356" t="s">
        <v>21</v>
      </c>
      <c r="E356" t="s">
        <v>22</v>
      </c>
      <c r="F356" t="s">
        <v>131</v>
      </c>
      <c r="G356" t="s">
        <v>24</v>
      </c>
      <c r="H356">
        <v>2442</v>
      </c>
      <c r="I356" t="s">
        <v>536</v>
      </c>
      <c r="J356" t="s">
        <v>537</v>
      </c>
      <c r="K356" t="s">
        <v>538</v>
      </c>
      <c r="L356" t="s">
        <v>176</v>
      </c>
      <c r="M356">
        <v>24420017962997</v>
      </c>
      <c r="N356" t="s">
        <v>539</v>
      </c>
      <c r="O356">
        <v>4.9400000000000004</v>
      </c>
      <c r="P356">
        <v>4.91</v>
      </c>
      <c r="Q356" t="s">
        <v>540</v>
      </c>
      <c r="R356">
        <v>17000</v>
      </c>
      <c r="S356">
        <v>3514</v>
      </c>
    </row>
    <row r="357" spans="1:19" x14ac:dyDescent="0.25">
      <c r="A357" t="s">
        <v>1530</v>
      </c>
      <c r="B357" t="s">
        <v>1531</v>
      </c>
      <c r="C357" t="s">
        <v>21</v>
      </c>
      <c r="D357" t="s">
        <v>21</v>
      </c>
      <c r="E357" t="s">
        <v>100</v>
      </c>
      <c r="F357" t="s">
        <v>116</v>
      </c>
      <c r="G357" t="s">
        <v>24</v>
      </c>
      <c r="H357">
        <v>3557</v>
      </c>
      <c r="I357" t="s">
        <v>1532</v>
      </c>
      <c r="J357" t="s">
        <v>216</v>
      </c>
      <c r="K357" t="s">
        <v>217</v>
      </c>
      <c r="L357" t="s">
        <v>135</v>
      </c>
      <c r="M357">
        <v>35570017960152</v>
      </c>
      <c r="N357" t="s">
        <v>1533</v>
      </c>
      <c r="O357">
        <v>5</v>
      </c>
      <c r="P357">
        <v>4.9800000000000004</v>
      </c>
      <c r="Q357" t="s">
        <v>1534</v>
      </c>
      <c r="R357">
        <v>17000</v>
      </c>
      <c r="S357">
        <v>3514</v>
      </c>
    </row>
    <row r="358" spans="1:19" x14ac:dyDescent="0.25">
      <c r="A358" t="s">
        <v>2138</v>
      </c>
      <c r="B358" t="s">
        <v>2139</v>
      </c>
      <c r="C358" t="s">
        <v>124</v>
      </c>
      <c r="D358" t="s">
        <v>21</v>
      </c>
      <c r="E358" t="s">
        <v>22</v>
      </c>
      <c r="F358" t="s">
        <v>56</v>
      </c>
      <c r="G358" t="s">
        <v>24</v>
      </c>
      <c r="H358">
        <v>450</v>
      </c>
      <c r="I358" t="s">
        <v>2140</v>
      </c>
      <c r="J358" t="s">
        <v>2141</v>
      </c>
      <c r="K358" t="s">
        <v>1021</v>
      </c>
      <c r="L358" t="s">
        <v>45</v>
      </c>
      <c r="M358">
        <v>4500017959166</v>
      </c>
      <c r="N358" t="s">
        <v>2142</v>
      </c>
      <c r="O358">
        <v>6.5</v>
      </c>
      <c r="P358">
        <v>5.3</v>
      </c>
      <c r="Q358" t="s">
        <v>2143</v>
      </c>
      <c r="R358">
        <v>17000</v>
      </c>
      <c r="S358">
        <v>3514</v>
      </c>
    </row>
    <row r="359" spans="1:19" x14ac:dyDescent="0.25">
      <c r="A359" t="s">
        <v>3356</v>
      </c>
      <c r="B359" t="s">
        <v>3357</v>
      </c>
      <c r="C359" t="s">
        <v>21</v>
      </c>
      <c r="D359" t="s">
        <v>21</v>
      </c>
      <c r="E359" t="s">
        <v>22</v>
      </c>
      <c r="F359" t="s">
        <v>280</v>
      </c>
      <c r="G359" t="s">
        <v>1653</v>
      </c>
      <c r="H359">
        <v>3451</v>
      </c>
      <c r="I359" t="s">
        <v>3358</v>
      </c>
      <c r="J359" t="s">
        <v>1626</v>
      </c>
      <c r="K359" t="s">
        <v>95</v>
      </c>
      <c r="L359" t="s">
        <v>36</v>
      </c>
      <c r="M359">
        <v>34510017961579</v>
      </c>
      <c r="N359" t="s">
        <v>3359</v>
      </c>
      <c r="O359">
        <v>5</v>
      </c>
      <c r="P359">
        <v>5</v>
      </c>
      <c r="Q359" t="s">
        <v>3360</v>
      </c>
      <c r="R359">
        <v>17000</v>
      </c>
      <c r="S359">
        <v>3514</v>
      </c>
    </row>
    <row r="360" spans="1:19" x14ac:dyDescent="0.25">
      <c r="A360" t="s">
        <v>3367</v>
      </c>
      <c r="B360" t="s">
        <v>3368</v>
      </c>
      <c r="C360" t="s">
        <v>21</v>
      </c>
      <c r="D360" t="s">
        <v>21</v>
      </c>
      <c r="E360" t="s">
        <v>22</v>
      </c>
      <c r="F360" t="s">
        <v>56</v>
      </c>
      <c r="G360" t="s">
        <v>376</v>
      </c>
      <c r="H360">
        <v>58</v>
      </c>
      <c r="I360" t="s">
        <v>3369</v>
      </c>
      <c r="J360" t="s">
        <v>2938</v>
      </c>
      <c r="K360" t="s">
        <v>1297</v>
      </c>
      <c r="L360" t="s">
        <v>28</v>
      </c>
      <c r="M360">
        <v>580017958660</v>
      </c>
      <c r="N360" t="s">
        <v>3370</v>
      </c>
      <c r="O360">
        <v>4.96</v>
      </c>
      <c r="P360">
        <v>4.96</v>
      </c>
      <c r="Q360" t="s">
        <v>3371</v>
      </c>
      <c r="R360">
        <v>17000</v>
      </c>
      <c r="S360">
        <v>3514</v>
      </c>
    </row>
    <row r="361" spans="1:19" x14ac:dyDescent="0.25">
      <c r="A361" t="s">
        <v>3473</v>
      </c>
      <c r="B361" t="s">
        <v>3474</v>
      </c>
      <c r="C361" t="s">
        <v>124</v>
      </c>
      <c r="D361" t="s">
        <v>21</v>
      </c>
      <c r="E361" t="s">
        <v>22</v>
      </c>
      <c r="F361" t="s">
        <v>188</v>
      </c>
      <c r="G361" t="s">
        <v>24</v>
      </c>
      <c r="H361">
        <v>2198</v>
      </c>
      <c r="I361" t="s">
        <v>3475</v>
      </c>
      <c r="J361" t="s">
        <v>396</v>
      </c>
      <c r="K361" t="s">
        <v>183</v>
      </c>
      <c r="L361" t="s">
        <v>36</v>
      </c>
      <c r="M361">
        <v>21980017961613</v>
      </c>
      <c r="N361" t="s">
        <v>3476</v>
      </c>
      <c r="O361">
        <v>4.9000000000000004</v>
      </c>
      <c r="P361">
        <v>4.9000000000000004</v>
      </c>
      <c r="Q361" t="s">
        <v>3477</v>
      </c>
      <c r="R361">
        <v>17000</v>
      </c>
      <c r="S361">
        <v>3514</v>
      </c>
    </row>
    <row r="362" spans="1:19" x14ac:dyDescent="0.25">
      <c r="A362" t="s">
        <v>3983</v>
      </c>
      <c r="B362" t="s">
        <v>3984</v>
      </c>
      <c r="C362" t="s">
        <v>21</v>
      </c>
      <c r="D362" t="s">
        <v>21</v>
      </c>
      <c r="E362" t="s">
        <v>22</v>
      </c>
      <c r="F362" t="s">
        <v>56</v>
      </c>
      <c r="G362" t="e" cm="1">
        <f t="array" ref="G362">--instant_loan _campaign_tamilnadu2</f>
        <v>#NAME?</v>
      </c>
      <c r="H362">
        <v>1384</v>
      </c>
      <c r="I362" t="s">
        <v>3985</v>
      </c>
      <c r="J362" t="s">
        <v>3066</v>
      </c>
      <c r="K362" t="s">
        <v>44</v>
      </c>
      <c r="L362" t="s">
        <v>45</v>
      </c>
      <c r="M362">
        <v>13840017960284</v>
      </c>
      <c r="N362" t="s">
        <v>3986</v>
      </c>
      <c r="O362">
        <v>5.8</v>
      </c>
      <c r="P362">
        <v>5.8</v>
      </c>
      <c r="Q362" t="s">
        <v>3987</v>
      </c>
      <c r="R362">
        <v>17000</v>
      </c>
      <c r="S362">
        <v>3514</v>
      </c>
    </row>
    <row r="363" spans="1:19" x14ac:dyDescent="0.25">
      <c r="A363" t="s">
        <v>4100</v>
      </c>
      <c r="B363" t="s">
        <v>4101</v>
      </c>
      <c r="C363" t="s">
        <v>21</v>
      </c>
      <c r="D363" t="s">
        <v>21</v>
      </c>
      <c r="E363" t="s">
        <v>22</v>
      </c>
      <c r="F363" t="s">
        <v>188</v>
      </c>
      <c r="G363" t="s">
        <v>805</v>
      </c>
      <c r="H363">
        <v>24</v>
      </c>
      <c r="I363" t="s">
        <v>4102</v>
      </c>
      <c r="J363" t="s">
        <v>3316</v>
      </c>
      <c r="K363" t="s">
        <v>638</v>
      </c>
      <c r="L363" t="s">
        <v>225</v>
      </c>
      <c r="M363">
        <v>240017960543</v>
      </c>
      <c r="N363" t="s">
        <v>1447</v>
      </c>
      <c r="O363">
        <v>5</v>
      </c>
      <c r="P363">
        <v>5</v>
      </c>
      <c r="Q363" t="s">
        <v>4103</v>
      </c>
      <c r="R363">
        <v>17000</v>
      </c>
      <c r="S363">
        <v>3514</v>
      </c>
    </row>
    <row r="364" spans="1:19" x14ac:dyDescent="0.25">
      <c r="A364" t="s">
        <v>2837</v>
      </c>
      <c r="B364" t="s">
        <v>2838</v>
      </c>
      <c r="C364" t="s">
        <v>21</v>
      </c>
      <c r="D364" t="s">
        <v>21</v>
      </c>
      <c r="E364" t="s">
        <v>22</v>
      </c>
      <c r="F364" t="s">
        <v>56</v>
      </c>
      <c r="G364" t="e" cm="1">
        <f t="array" ref="G364">--instant_loan_teleangana_telegu</f>
        <v>#NAME?</v>
      </c>
      <c r="H364">
        <v>3392</v>
      </c>
      <c r="I364" t="s">
        <v>2839</v>
      </c>
      <c r="J364" t="s">
        <v>402</v>
      </c>
      <c r="K364" t="s">
        <v>322</v>
      </c>
      <c r="L364" t="s">
        <v>45</v>
      </c>
      <c r="M364">
        <v>33920017959564</v>
      </c>
      <c r="N364" t="s">
        <v>2840</v>
      </c>
      <c r="O364">
        <v>5.0999999999999996</v>
      </c>
      <c r="P364">
        <v>5.0999999999999996</v>
      </c>
      <c r="Q364" t="s">
        <v>2841</v>
      </c>
      <c r="R364">
        <v>16600</v>
      </c>
      <c r="S364">
        <v>3514</v>
      </c>
    </row>
    <row r="365" spans="1:19" x14ac:dyDescent="0.25">
      <c r="A365" t="s">
        <v>1736</v>
      </c>
      <c r="B365" t="s">
        <v>1737</v>
      </c>
      <c r="C365" t="s">
        <v>21</v>
      </c>
      <c r="D365" t="s">
        <v>21</v>
      </c>
      <c r="E365" t="s">
        <v>22</v>
      </c>
      <c r="F365" t="s">
        <v>56</v>
      </c>
      <c r="G365" t="e" cm="1">
        <f t="array" ref="G365">--instant_loan_teleangana_telegu</f>
        <v>#NAME?</v>
      </c>
      <c r="H365">
        <v>1802</v>
      </c>
      <c r="I365" t="s">
        <v>1738</v>
      </c>
      <c r="J365" t="s">
        <v>1240</v>
      </c>
      <c r="K365" t="s">
        <v>1241</v>
      </c>
      <c r="L365" t="s">
        <v>45</v>
      </c>
      <c r="M365">
        <v>18020017963265</v>
      </c>
      <c r="N365" t="s">
        <v>1739</v>
      </c>
      <c r="O365">
        <v>5.15</v>
      </c>
      <c r="P365">
        <v>5.15</v>
      </c>
      <c r="Q365" t="s">
        <v>1740</v>
      </c>
      <c r="R365">
        <v>16500</v>
      </c>
      <c r="S365">
        <v>3514</v>
      </c>
    </row>
    <row r="366" spans="1:19" x14ac:dyDescent="0.25">
      <c r="A366" t="s">
        <v>3689</v>
      </c>
      <c r="B366" t="s">
        <v>3690</v>
      </c>
      <c r="C366" t="s">
        <v>21</v>
      </c>
      <c r="D366" t="s">
        <v>21</v>
      </c>
      <c r="E366" t="s">
        <v>22</v>
      </c>
      <c r="F366" t="s">
        <v>188</v>
      </c>
      <c r="G366" t="s">
        <v>805</v>
      </c>
      <c r="H366">
        <v>2556</v>
      </c>
      <c r="I366" t="s">
        <v>3691</v>
      </c>
      <c r="J366" t="s">
        <v>445</v>
      </c>
      <c r="K366" t="s">
        <v>446</v>
      </c>
      <c r="L366" t="s">
        <v>225</v>
      </c>
      <c r="M366">
        <v>25560017958464</v>
      </c>
      <c r="N366" t="s">
        <v>3692</v>
      </c>
      <c r="O366">
        <v>5.9</v>
      </c>
      <c r="P366">
        <v>5.0999999999999996</v>
      </c>
      <c r="Q366" t="s">
        <v>3693</v>
      </c>
      <c r="R366">
        <v>16500</v>
      </c>
      <c r="S366">
        <v>3514</v>
      </c>
    </row>
    <row r="367" spans="1:19" x14ac:dyDescent="0.25">
      <c r="A367" t="s">
        <v>3837</v>
      </c>
      <c r="B367" t="s">
        <v>3838</v>
      </c>
      <c r="C367" t="s">
        <v>21</v>
      </c>
      <c r="D367" t="s">
        <v>21</v>
      </c>
      <c r="E367" t="s">
        <v>22</v>
      </c>
      <c r="F367" t="s">
        <v>23</v>
      </c>
      <c r="G367" t="s">
        <v>24</v>
      </c>
      <c r="H367">
        <v>3002</v>
      </c>
      <c r="I367" t="s">
        <v>3839</v>
      </c>
      <c r="J367" t="s">
        <v>831</v>
      </c>
      <c r="K367" t="s">
        <v>163</v>
      </c>
      <c r="L367" t="s">
        <v>36</v>
      </c>
      <c r="M367">
        <v>30020017963101</v>
      </c>
      <c r="N367" t="s">
        <v>3840</v>
      </c>
      <c r="O367">
        <v>6</v>
      </c>
      <c r="P367">
        <v>5.95</v>
      </c>
      <c r="Q367" t="s">
        <v>3841</v>
      </c>
      <c r="R367">
        <v>16455</v>
      </c>
      <c r="S367">
        <v>3514</v>
      </c>
    </row>
    <row r="368" spans="1:19" x14ac:dyDescent="0.25">
      <c r="A368" t="s">
        <v>3327</v>
      </c>
      <c r="B368" t="s">
        <v>3328</v>
      </c>
      <c r="C368" t="s">
        <v>21</v>
      </c>
      <c r="D368" t="s">
        <v>21</v>
      </c>
      <c r="E368" t="s">
        <v>22</v>
      </c>
      <c r="F368" t="s">
        <v>188</v>
      </c>
      <c r="G368" t="s">
        <v>195</v>
      </c>
      <c r="H368">
        <v>114</v>
      </c>
      <c r="I368" t="s">
        <v>3329</v>
      </c>
      <c r="J368" t="s">
        <v>2790</v>
      </c>
      <c r="K368" t="s">
        <v>519</v>
      </c>
      <c r="L368" t="s">
        <v>176</v>
      </c>
      <c r="M368">
        <v>1140017961915</v>
      </c>
      <c r="N368" t="s">
        <v>3330</v>
      </c>
      <c r="O368">
        <v>4.8</v>
      </c>
      <c r="P368">
        <v>4.7</v>
      </c>
      <c r="Q368" t="s">
        <v>3331</v>
      </c>
      <c r="R368">
        <v>16100</v>
      </c>
      <c r="S368">
        <v>3514</v>
      </c>
    </row>
    <row r="369" spans="1:19" x14ac:dyDescent="0.25">
      <c r="A369" t="s">
        <v>1151</v>
      </c>
      <c r="B369" t="s">
        <v>414</v>
      </c>
      <c r="C369" t="s">
        <v>21</v>
      </c>
      <c r="D369" t="s">
        <v>21</v>
      </c>
      <c r="E369" t="s">
        <v>22</v>
      </c>
      <c r="F369" t="s">
        <v>56</v>
      </c>
      <c r="G369" t="e" cm="1">
        <f t="array" ref="G369">--instantloanassam</f>
        <v>#NAME?</v>
      </c>
      <c r="H369">
        <v>1599</v>
      </c>
      <c r="I369" t="s">
        <v>1152</v>
      </c>
      <c r="J369" t="s">
        <v>1153</v>
      </c>
      <c r="K369" t="s">
        <v>427</v>
      </c>
      <c r="L369" t="s">
        <v>59</v>
      </c>
      <c r="M369">
        <v>15990017960887</v>
      </c>
      <c r="N369" t="s">
        <v>1154</v>
      </c>
      <c r="O369">
        <v>6.6</v>
      </c>
      <c r="P369">
        <v>5.0999999999999996</v>
      </c>
      <c r="Q369" t="s">
        <v>1155</v>
      </c>
      <c r="R369">
        <v>16018</v>
      </c>
      <c r="S369">
        <v>3514</v>
      </c>
    </row>
    <row r="370" spans="1:19" x14ac:dyDescent="0.25">
      <c r="A370" t="s">
        <v>456</v>
      </c>
      <c r="B370" t="s">
        <v>457</v>
      </c>
      <c r="C370" t="s">
        <v>354</v>
      </c>
      <c r="D370" t="s">
        <v>354</v>
      </c>
      <c r="E370" t="s">
        <v>22</v>
      </c>
      <c r="F370" t="s">
        <v>101</v>
      </c>
      <c r="G370" t="s">
        <v>458</v>
      </c>
      <c r="H370">
        <v>2766</v>
      </c>
      <c r="I370" t="s">
        <v>459</v>
      </c>
      <c r="J370" t="s">
        <v>460</v>
      </c>
      <c r="K370" t="s">
        <v>461</v>
      </c>
      <c r="L370" t="s">
        <v>36</v>
      </c>
      <c r="M370">
        <v>27660017962995</v>
      </c>
      <c r="N370" t="s">
        <v>462</v>
      </c>
      <c r="O370">
        <v>4.78</v>
      </c>
      <c r="P370">
        <v>4.58</v>
      </c>
      <c r="Q370" t="s">
        <v>463</v>
      </c>
      <c r="R370">
        <v>16000</v>
      </c>
      <c r="S370">
        <v>3514</v>
      </c>
    </row>
    <row r="371" spans="1:19" x14ac:dyDescent="0.25">
      <c r="A371" t="s">
        <v>1017</v>
      </c>
      <c r="B371" t="s">
        <v>1018</v>
      </c>
      <c r="C371" t="s">
        <v>124</v>
      </c>
      <c r="D371" t="s">
        <v>21</v>
      </c>
      <c r="E371" t="s">
        <v>22</v>
      </c>
      <c r="F371" t="s">
        <v>56</v>
      </c>
      <c r="G371" t="s">
        <v>24</v>
      </c>
      <c r="H371">
        <v>1068</v>
      </c>
      <c r="I371" t="s">
        <v>1019</v>
      </c>
      <c r="J371" t="s">
        <v>1020</v>
      </c>
      <c r="K371" t="s">
        <v>1021</v>
      </c>
      <c r="L371" t="s">
        <v>45</v>
      </c>
      <c r="M371">
        <v>10680017962920</v>
      </c>
      <c r="N371" t="s">
        <v>1022</v>
      </c>
      <c r="O371">
        <v>6</v>
      </c>
      <c r="P371">
        <v>5.5</v>
      </c>
      <c r="Q371" t="s">
        <v>1023</v>
      </c>
      <c r="R371">
        <v>16000</v>
      </c>
      <c r="S371">
        <v>3514</v>
      </c>
    </row>
    <row r="372" spans="1:19" x14ac:dyDescent="0.25">
      <c r="A372" t="s">
        <v>1933</v>
      </c>
      <c r="B372" t="s">
        <v>1934</v>
      </c>
      <c r="C372" t="s">
        <v>124</v>
      </c>
      <c r="D372" t="s">
        <v>21</v>
      </c>
      <c r="E372" t="s">
        <v>22</v>
      </c>
      <c r="F372" t="s">
        <v>131</v>
      </c>
      <c r="G372" t="s">
        <v>24</v>
      </c>
      <c r="H372">
        <v>2327</v>
      </c>
      <c r="I372" t="s">
        <v>1935</v>
      </c>
      <c r="J372" t="s">
        <v>748</v>
      </c>
      <c r="K372" t="s">
        <v>749</v>
      </c>
      <c r="L372" t="s">
        <v>176</v>
      </c>
      <c r="M372">
        <v>23270017960923</v>
      </c>
      <c r="N372" t="s">
        <v>1936</v>
      </c>
      <c r="O372">
        <v>4.5999999999999996</v>
      </c>
      <c r="P372">
        <v>4.5999999999999996</v>
      </c>
      <c r="Q372" t="s">
        <v>1937</v>
      </c>
      <c r="R372">
        <v>16000</v>
      </c>
      <c r="S372">
        <v>3514</v>
      </c>
    </row>
    <row r="373" spans="1:19" x14ac:dyDescent="0.25">
      <c r="A373" t="s">
        <v>2054</v>
      </c>
      <c r="B373" t="s">
        <v>588</v>
      </c>
      <c r="C373" t="s">
        <v>124</v>
      </c>
      <c r="D373" t="s">
        <v>21</v>
      </c>
      <c r="E373" t="s">
        <v>22</v>
      </c>
      <c r="F373" t="s">
        <v>56</v>
      </c>
      <c r="G373" t="s">
        <v>24</v>
      </c>
      <c r="H373">
        <v>1924</v>
      </c>
      <c r="I373" t="s">
        <v>2055</v>
      </c>
      <c r="J373" t="s">
        <v>518</v>
      </c>
      <c r="K373" t="s">
        <v>519</v>
      </c>
      <c r="L373" t="s">
        <v>176</v>
      </c>
      <c r="M373">
        <v>19240017962438</v>
      </c>
      <c r="N373" t="s">
        <v>2056</v>
      </c>
      <c r="O373">
        <v>4.74</v>
      </c>
      <c r="P373">
        <v>4.74</v>
      </c>
      <c r="Q373" t="s">
        <v>2057</v>
      </c>
      <c r="R373">
        <v>16000</v>
      </c>
      <c r="S373">
        <v>3514</v>
      </c>
    </row>
    <row r="374" spans="1:19" x14ac:dyDescent="0.25">
      <c r="A374" t="s">
        <v>235</v>
      </c>
      <c r="B374" t="s">
        <v>236</v>
      </c>
      <c r="C374" t="s">
        <v>124</v>
      </c>
      <c r="D374" t="s">
        <v>21</v>
      </c>
      <c r="E374" t="s">
        <v>22</v>
      </c>
      <c r="F374" t="s">
        <v>131</v>
      </c>
      <c r="G374" t="s">
        <v>24</v>
      </c>
      <c r="H374">
        <v>1120</v>
      </c>
      <c r="I374" t="s">
        <v>237</v>
      </c>
      <c r="J374" t="s">
        <v>238</v>
      </c>
      <c r="K374" t="s">
        <v>238</v>
      </c>
      <c r="L374" t="s">
        <v>80</v>
      </c>
      <c r="M374">
        <v>11200017960528</v>
      </c>
      <c r="N374" t="s">
        <v>239</v>
      </c>
      <c r="O374">
        <v>12.3</v>
      </c>
      <c r="P374">
        <v>12.3</v>
      </c>
      <c r="Q374" t="s">
        <v>240</v>
      </c>
      <c r="R374">
        <v>15818</v>
      </c>
      <c r="S374">
        <v>2343</v>
      </c>
    </row>
    <row r="375" spans="1:19" x14ac:dyDescent="0.25">
      <c r="A375" t="s">
        <v>361</v>
      </c>
      <c r="B375" t="s">
        <v>362</v>
      </c>
      <c r="C375" t="s">
        <v>21</v>
      </c>
      <c r="D375" t="s">
        <v>21</v>
      </c>
      <c r="E375" t="s">
        <v>22</v>
      </c>
      <c r="F375" t="s">
        <v>23</v>
      </c>
      <c r="G375" t="s">
        <v>24</v>
      </c>
      <c r="H375">
        <v>1932</v>
      </c>
      <c r="I375" t="s">
        <v>363</v>
      </c>
      <c r="J375" t="s">
        <v>162</v>
      </c>
      <c r="K375" t="s">
        <v>163</v>
      </c>
      <c r="L375" t="s">
        <v>36</v>
      </c>
      <c r="M375">
        <v>19320017960681</v>
      </c>
      <c r="N375" t="s">
        <v>364</v>
      </c>
      <c r="O375">
        <v>4.8689999999999998</v>
      </c>
      <c r="P375">
        <v>4.8689999999999998</v>
      </c>
      <c r="Q375" t="s">
        <v>365</v>
      </c>
      <c r="R375">
        <v>15400</v>
      </c>
      <c r="S375">
        <v>3514</v>
      </c>
    </row>
    <row r="376" spans="1:19" x14ac:dyDescent="0.25">
      <c r="A376" t="s">
        <v>1586</v>
      </c>
      <c r="B376" t="s">
        <v>1587</v>
      </c>
      <c r="C376" t="s">
        <v>21</v>
      </c>
      <c r="D376" t="s">
        <v>21</v>
      </c>
      <c r="E376" t="s">
        <v>22</v>
      </c>
      <c r="F376" t="s">
        <v>56</v>
      </c>
      <c r="G376" t="e" cm="1">
        <f t="array" ref="G376">--instantloanassam</f>
        <v>#NAME?</v>
      </c>
      <c r="H376">
        <v>3789</v>
      </c>
      <c r="I376" t="s">
        <v>1588</v>
      </c>
      <c r="J376" t="s">
        <v>1153</v>
      </c>
      <c r="K376" t="s">
        <v>427</v>
      </c>
      <c r="L376" t="s">
        <v>59</v>
      </c>
      <c r="M376">
        <v>37890017961918</v>
      </c>
      <c r="N376" t="s">
        <v>1589</v>
      </c>
      <c r="O376">
        <v>7.9</v>
      </c>
      <c r="P376">
        <v>6.4</v>
      </c>
      <c r="Q376" t="s">
        <v>1590</v>
      </c>
      <c r="R376">
        <v>15130</v>
      </c>
      <c r="S376">
        <v>3514</v>
      </c>
    </row>
    <row r="377" spans="1:19" x14ac:dyDescent="0.25">
      <c r="A377" t="s">
        <v>3256</v>
      </c>
      <c r="B377" t="s">
        <v>3257</v>
      </c>
      <c r="C377" t="s">
        <v>21</v>
      </c>
      <c r="D377" t="s">
        <v>21</v>
      </c>
      <c r="E377" t="s">
        <v>22</v>
      </c>
      <c r="F377" t="s">
        <v>56</v>
      </c>
      <c r="G377" t="e" cm="1">
        <f t="array" ref="G377">--instant_loan _campaign_tamilnadu</f>
        <v>#NAME?</v>
      </c>
      <c r="H377">
        <v>1941</v>
      </c>
      <c r="I377" t="s">
        <v>843</v>
      </c>
      <c r="J377" t="s">
        <v>844</v>
      </c>
      <c r="K377" t="s">
        <v>461</v>
      </c>
      <c r="L377" t="s">
        <v>36</v>
      </c>
      <c r="M377">
        <v>19410017959058</v>
      </c>
      <c r="N377" t="s">
        <v>3258</v>
      </c>
      <c r="O377">
        <v>5.851</v>
      </c>
      <c r="P377">
        <v>5.351</v>
      </c>
      <c r="Q377" t="s">
        <v>3259</v>
      </c>
      <c r="R377">
        <v>15130</v>
      </c>
      <c r="S377">
        <v>3514</v>
      </c>
    </row>
    <row r="378" spans="1:19" x14ac:dyDescent="0.25">
      <c r="A378" t="s">
        <v>1874</v>
      </c>
      <c r="B378" t="s">
        <v>1875</v>
      </c>
      <c r="C378" t="s">
        <v>124</v>
      </c>
      <c r="D378" t="s">
        <v>21</v>
      </c>
      <c r="E378" t="s">
        <v>22</v>
      </c>
      <c r="F378" t="s">
        <v>101</v>
      </c>
      <c r="G378" t="s">
        <v>24</v>
      </c>
      <c r="H378">
        <v>3885</v>
      </c>
      <c r="I378" t="s">
        <v>1876</v>
      </c>
      <c r="J378" t="s">
        <v>1877</v>
      </c>
      <c r="K378" t="s">
        <v>306</v>
      </c>
      <c r="L378" t="s">
        <v>59</v>
      </c>
      <c r="M378">
        <v>38850017958875</v>
      </c>
      <c r="N378" t="s">
        <v>1878</v>
      </c>
      <c r="O378">
        <v>4.5</v>
      </c>
      <c r="P378">
        <v>4.4400000000000004</v>
      </c>
      <c r="Q378" t="s">
        <v>1879</v>
      </c>
      <c r="R378">
        <v>15018</v>
      </c>
      <c r="S378">
        <v>3514</v>
      </c>
    </row>
    <row r="379" spans="1:19" x14ac:dyDescent="0.25">
      <c r="A379" t="s">
        <v>1916</v>
      </c>
      <c r="B379" t="s">
        <v>1917</v>
      </c>
      <c r="C379" t="s">
        <v>21</v>
      </c>
      <c r="D379" t="s">
        <v>21</v>
      </c>
      <c r="E379" t="s">
        <v>22</v>
      </c>
      <c r="F379" t="s">
        <v>188</v>
      </c>
      <c r="G379" t="s">
        <v>189</v>
      </c>
      <c r="H379">
        <v>3140</v>
      </c>
      <c r="I379" t="s">
        <v>1918</v>
      </c>
      <c r="J379" t="s">
        <v>1919</v>
      </c>
      <c r="K379" t="s">
        <v>1039</v>
      </c>
      <c r="L379" t="s">
        <v>36</v>
      </c>
      <c r="M379">
        <v>31400017960183</v>
      </c>
      <c r="N379" t="s">
        <v>1920</v>
      </c>
      <c r="O379">
        <v>6</v>
      </c>
      <c r="P379">
        <v>6</v>
      </c>
      <c r="Q379" t="s">
        <v>1921</v>
      </c>
      <c r="R379">
        <v>15018</v>
      </c>
      <c r="S379">
        <v>3514</v>
      </c>
    </row>
    <row r="380" spans="1:19" x14ac:dyDescent="0.25">
      <c r="A380" t="s">
        <v>2964</v>
      </c>
      <c r="B380" t="s">
        <v>2965</v>
      </c>
      <c r="C380" t="s">
        <v>124</v>
      </c>
      <c r="D380" t="s">
        <v>21</v>
      </c>
      <c r="E380" t="s">
        <v>22</v>
      </c>
      <c r="F380" t="s">
        <v>56</v>
      </c>
      <c r="G380" t="s">
        <v>24</v>
      </c>
      <c r="H380">
        <v>3772</v>
      </c>
      <c r="I380" t="s">
        <v>2961</v>
      </c>
      <c r="J380" t="s">
        <v>2188</v>
      </c>
      <c r="K380" t="s">
        <v>420</v>
      </c>
      <c r="L380" t="s">
        <v>59</v>
      </c>
      <c r="M380">
        <v>37720017959431</v>
      </c>
      <c r="N380" t="s">
        <v>2966</v>
      </c>
      <c r="O380">
        <v>5.7</v>
      </c>
      <c r="P380">
        <v>5.7</v>
      </c>
      <c r="Q380" t="s">
        <v>2967</v>
      </c>
      <c r="R380">
        <v>15018</v>
      </c>
      <c r="S380">
        <v>3514</v>
      </c>
    </row>
    <row r="381" spans="1:19" x14ac:dyDescent="0.25">
      <c r="A381" t="s">
        <v>4222</v>
      </c>
      <c r="B381" t="s">
        <v>4223</v>
      </c>
      <c r="C381" t="s">
        <v>21</v>
      </c>
      <c r="D381" t="s">
        <v>21</v>
      </c>
      <c r="E381" t="s">
        <v>22</v>
      </c>
      <c r="F381" t="s">
        <v>56</v>
      </c>
      <c r="G381" t="e" cm="1">
        <f t="array" ref="G381">--instantloanassam</f>
        <v>#NAME?</v>
      </c>
      <c r="H381">
        <v>3770</v>
      </c>
      <c r="I381" t="s">
        <v>4224</v>
      </c>
      <c r="J381" t="s">
        <v>3906</v>
      </c>
      <c r="K381" t="s">
        <v>427</v>
      </c>
      <c r="L381" t="s">
        <v>59</v>
      </c>
      <c r="M381">
        <v>37700017960524</v>
      </c>
      <c r="N381" t="s">
        <v>4225</v>
      </c>
      <c r="O381">
        <v>5.5</v>
      </c>
      <c r="P381">
        <v>5.5</v>
      </c>
      <c r="Q381" t="s">
        <v>4226</v>
      </c>
      <c r="R381">
        <v>15018</v>
      </c>
      <c r="S381">
        <v>3514</v>
      </c>
    </row>
    <row r="382" spans="1:19" x14ac:dyDescent="0.25">
      <c r="A382" t="s">
        <v>91</v>
      </c>
      <c r="B382" t="s">
        <v>92</v>
      </c>
      <c r="C382" t="s">
        <v>21</v>
      </c>
      <c r="D382" t="s">
        <v>21</v>
      </c>
      <c r="E382" t="s">
        <v>22</v>
      </c>
      <c r="F382" t="s">
        <v>56</v>
      </c>
      <c r="G382" t="e" cm="1">
        <f t="array" ref="G382">--instant_loan_teleangana_telegu</f>
        <v>#NAME?</v>
      </c>
      <c r="H382">
        <v>2417</v>
      </c>
      <c r="I382" t="s">
        <v>93</v>
      </c>
      <c r="J382" t="s">
        <v>94</v>
      </c>
      <c r="K382" t="s">
        <v>95</v>
      </c>
      <c r="L382" t="s">
        <v>36</v>
      </c>
      <c r="M382">
        <v>24170017963162</v>
      </c>
      <c r="N382" t="s">
        <v>96</v>
      </c>
      <c r="O382">
        <v>6.1</v>
      </c>
      <c r="P382">
        <v>6.1</v>
      </c>
      <c r="Q382" t="s">
        <v>97</v>
      </c>
      <c r="R382">
        <v>15000</v>
      </c>
      <c r="S382">
        <v>3514</v>
      </c>
    </row>
    <row r="383" spans="1:19" x14ac:dyDescent="0.25">
      <c r="A383" t="s">
        <v>1006</v>
      </c>
      <c r="B383" t="s">
        <v>1007</v>
      </c>
      <c r="C383" t="s">
        <v>368</v>
      </c>
      <c r="D383" t="s">
        <v>368</v>
      </c>
      <c r="E383" t="s">
        <v>100</v>
      </c>
      <c r="F383" t="s">
        <v>56</v>
      </c>
      <c r="G383" t="s">
        <v>85</v>
      </c>
      <c r="H383">
        <v>1158</v>
      </c>
      <c r="I383" t="s">
        <v>1008</v>
      </c>
      <c r="J383" t="s">
        <v>1003</v>
      </c>
      <c r="K383" t="s">
        <v>446</v>
      </c>
      <c r="L383" t="s">
        <v>225</v>
      </c>
      <c r="M383">
        <v>11580017960549</v>
      </c>
      <c r="N383" t="s">
        <v>1009</v>
      </c>
      <c r="O383">
        <v>10.9</v>
      </c>
      <c r="P383">
        <v>10.9</v>
      </c>
      <c r="Q383" t="s">
        <v>1010</v>
      </c>
      <c r="R383">
        <v>15000</v>
      </c>
      <c r="S383">
        <v>2343</v>
      </c>
    </row>
    <row r="384" spans="1:19" x14ac:dyDescent="0.25">
      <c r="A384" t="s">
        <v>1204</v>
      </c>
      <c r="B384" t="s">
        <v>1205</v>
      </c>
      <c r="C384" t="s">
        <v>21</v>
      </c>
      <c r="D384" t="s">
        <v>21</v>
      </c>
      <c r="E384" t="s">
        <v>22</v>
      </c>
      <c r="F384" t="s">
        <v>56</v>
      </c>
      <c r="G384" t="e" cm="1">
        <f t="array" ref="G384">--instant_loan_ap_telegu</f>
        <v>#NAME?</v>
      </c>
      <c r="H384">
        <v>945</v>
      </c>
      <c r="I384" t="s">
        <v>1206</v>
      </c>
      <c r="J384" t="s">
        <v>1207</v>
      </c>
      <c r="K384" t="s">
        <v>163</v>
      </c>
      <c r="L384" t="s">
        <v>36</v>
      </c>
      <c r="M384">
        <v>9450017961569</v>
      </c>
      <c r="N384" t="s">
        <v>1208</v>
      </c>
      <c r="O384">
        <v>6.1</v>
      </c>
      <c r="P384">
        <v>6.1</v>
      </c>
      <c r="Q384" t="s">
        <v>1209</v>
      </c>
      <c r="R384">
        <v>15000</v>
      </c>
      <c r="S384">
        <v>3514</v>
      </c>
    </row>
    <row r="385" spans="1:19" x14ac:dyDescent="0.25">
      <c r="A385" t="s">
        <v>1867</v>
      </c>
      <c r="B385" t="s">
        <v>1868</v>
      </c>
      <c r="C385" t="s">
        <v>124</v>
      </c>
      <c r="D385" t="s">
        <v>21</v>
      </c>
      <c r="E385" t="s">
        <v>22</v>
      </c>
      <c r="F385" t="s">
        <v>188</v>
      </c>
      <c r="G385" t="s">
        <v>24</v>
      </c>
      <c r="H385">
        <v>626</v>
      </c>
      <c r="I385" t="s">
        <v>1869</v>
      </c>
      <c r="J385" t="s">
        <v>1870</v>
      </c>
      <c r="K385" t="s">
        <v>1871</v>
      </c>
      <c r="L385" t="s">
        <v>45</v>
      </c>
      <c r="M385">
        <v>6260017962535</v>
      </c>
      <c r="N385" t="s">
        <v>1872</v>
      </c>
      <c r="O385">
        <v>6.2</v>
      </c>
      <c r="P385">
        <v>6.2</v>
      </c>
      <c r="Q385" t="s">
        <v>1873</v>
      </c>
      <c r="R385">
        <v>15000</v>
      </c>
      <c r="S385">
        <v>3514</v>
      </c>
    </row>
    <row r="386" spans="1:19" x14ac:dyDescent="0.25">
      <c r="A386" t="s">
        <v>1786</v>
      </c>
      <c r="B386" t="s">
        <v>1787</v>
      </c>
      <c r="C386" t="s">
        <v>21</v>
      </c>
      <c r="D386" t="s">
        <v>21</v>
      </c>
      <c r="E386" t="s">
        <v>22</v>
      </c>
      <c r="F386" t="s">
        <v>56</v>
      </c>
      <c r="G386" t="s">
        <v>319</v>
      </c>
      <c r="H386">
        <v>428</v>
      </c>
      <c r="I386" t="s">
        <v>1788</v>
      </c>
      <c r="J386" t="s">
        <v>524</v>
      </c>
      <c r="K386" t="s">
        <v>525</v>
      </c>
      <c r="L386" t="s">
        <v>225</v>
      </c>
      <c r="M386">
        <v>4280017962502</v>
      </c>
      <c r="N386" t="s">
        <v>1789</v>
      </c>
      <c r="O386">
        <v>4.5999999999999996</v>
      </c>
      <c r="P386">
        <v>4.58</v>
      </c>
      <c r="Q386" t="s">
        <v>1790</v>
      </c>
      <c r="R386">
        <v>14900</v>
      </c>
      <c r="S386">
        <v>3514</v>
      </c>
    </row>
    <row r="387" spans="1:19" x14ac:dyDescent="0.25">
      <c r="A387" t="s">
        <v>3999</v>
      </c>
      <c r="B387" t="s">
        <v>4000</v>
      </c>
      <c r="C387" t="s">
        <v>21</v>
      </c>
      <c r="D387" t="s">
        <v>21</v>
      </c>
      <c r="E387" t="s">
        <v>22</v>
      </c>
      <c r="F387" t="s">
        <v>56</v>
      </c>
      <c r="G387" t="e" cm="1">
        <f t="array" ref="G387">--instantloanassam</f>
        <v>#NAME?</v>
      </c>
      <c r="H387">
        <v>3346</v>
      </c>
      <c r="I387" t="s">
        <v>4001</v>
      </c>
      <c r="J387" t="s">
        <v>78</v>
      </c>
      <c r="K387" t="s">
        <v>79</v>
      </c>
      <c r="L387" t="s">
        <v>80</v>
      </c>
      <c r="M387">
        <v>33460017959079</v>
      </c>
      <c r="N387" t="s">
        <v>4002</v>
      </c>
      <c r="O387">
        <v>4.5</v>
      </c>
      <c r="P387">
        <v>4.5</v>
      </c>
      <c r="Q387" t="s">
        <v>4003</v>
      </c>
      <c r="R387">
        <v>14700</v>
      </c>
      <c r="S387">
        <v>3514</v>
      </c>
    </row>
    <row r="388" spans="1:19" x14ac:dyDescent="0.25">
      <c r="A388" t="s">
        <v>2514</v>
      </c>
      <c r="B388" t="s">
        <v>2515</v>
      </c>
      <c r="C388" t="s">
        <v>21</v>
      </c>
      <c r="D388" t="s">
        <v>21</v>
      </c>
      <c r="E388" t="s">
        <v>22</v>
      </c>
      <c r="F388" t="s">
        <v>188</v>
      </c>
      <c r="G388" t="s">
        <v>578</v>
      </c>
      <c r="H388">
        <v>1944</v>
      </c>
      <c r="I388" t="s">
        <v>65</v>
      </c>
      <c r="J388" t="s">
        <v>65</v>
      </c>
      <c r="K388" t="s">
        <v>58</v>
      </c>
      <c r="L388" t="s">
        <v>59</v>
      </c>
      <c r="M388">
        <v>19440017963667</v>
      </c>
      <c r="N388" t="s">
        <v>2516</v>
      </c>
      <c r="O388">
        <v>4.3</v>
      </c>
      <c r="P388">
        <v>4.3</v>
      </c>
      <c r="Q388" t="s">
        <v>2517</v>
      </c>
      <c r="R388">
        <v>14518</v>
      </c>
      <c r="S388">
        <v>3514</v>
      </c>
    </row>
    <row r="389" spans="1:19" x14ac:dyDescent="0.25">
      <c r="A389" t="s">
        <v>1075</v>
      </c>
      <c r="B389" t="s">
        <v>1076</v>
      </c>
      <c r="C389" t="s">
        <v>21</v>
      </c>
      <c r="D389" t="s">
        <v>21</v>
      </c>
      <c r="E389" t="s">
        <v>100</v>
      </c>
      <c r="F389" t="s">
        <v>101</v>
      </c>
      <c r="G389" t="s">
        <v>24</v>
      </c>
      <c r="H389">
        <v>1649</v>
      </c>
      <c r="I389" t="s">
        <v>1077</v>
      </c>
      <c r="J389" t="s">
        <v>1078</v>
      </c>
      <c r="K389" t="s">
        <v>198</v>
      </c>
      <c r="L389" t="s">
        <v>176</v>
      </c>
      <c r="M389">
        <v>16490017958815</v>
      </c>
      <c r="N389" t="s">
        <v>1079</v>
      </c>
      <c r="O389">
        <v>4.2</v>
      </c>
      <c r="P389">
        <v>4.2</v>
      </c>
      <c r="Q389" t="s">
        <v>1080</v>
      </c>
      <c r="R389">
        <v>14500</v>
      </c>
      <c r="S389">
        <v>3514</v>
      </c>
    </row>
    <row r="390" spans="1:19" x14ac:dyDescent="0.25">
      <c r="A390" t="s">
        <v>2698</v>
      </c>
      <c r="B390" t="s">
        <v>2699</v>
      </c>
      <c r="C390" t="s">
        <v>124</v>
      </c>
      <c r="D390" t="s">
        <v>21</v>
      </c>
      <c r="E390" t="s">
        <v>22</v>
      </c>
      <c r="F390" t="s">
        <v>188</v>
      </c>
      <c r="G390" t="s">
        <v>24</v>
      </c>
      <c r="H390">
        <v>3108</v>
      </c>
      <c r="I390" t="s">
        <v>1637</v>
      </c>
      <c r="J390" t="s">
        <v>1637</v>
      </c>
      <c r="K390" t="s">
        <v>749</v>
      </c>
      <c r="L390" t="s">
        <v>176</v>
      </c>
      <c r="M390">
        <v>31080017958418</v>
      </c>
      <c r="N390" t="s">
        <v>2700</v>
      </c>
      <c r="O390">
        <v>4.2</v>
      </c>
      <c r="P390">
        <v>4.2</v>
      </c>
      <c r="Q390" t="s">
        <v>2701</v>
      </c>
      <c r="R390">
        <v>14500</v>
      </c>
      <c r="S390">
        <v>3514</v>
      </c>
    </row>
    <row r="391" spans="1:19" x14ac:dyDescent="0.25">
      <c r="A391" t="s">
        <v>3652</v>
      </c>
      <c r="B391" t="s">
        <v>3653</v>
      </c>
      <c r="D391" t="s">
        <v>1882</v>
      </c>
      <c r="E391" t="s">
        <v>22</v>
      </c>
      <c r="F391" t="s">
        <v>101</v>
      </c>
      <c r="G391" t="s">
        <v>3654</v>
      </c>
      <c r="H391">
        <v>2026</v>
      </c>
      <c r="I391" t="s">
        <v>3655</v>
      </c>
      <c r="J391" t="s">
        <v>3656</v>
      </c>
      <c r="K391" t="s">
        <v>657</v>
      </c>
      <c r="L391" t="s">
        <v>176</v>
      </c>
      <c r="M391">
        <v>20260017961697</v>
      </c>
      <c r="N391" t="s">
        <v>3657</v>
      </c>
      <c r="O391">
        <v>4.2</v>
      </c>
      <c r="P391">
        <v>4.16</v>
      </c>
      <c r="Q391" t="s">
        <v>3658</v>
      </c>
      <c r="R391">
        <v>14500</v>
      </c>
      <c r="S391">
        <v>3514</v>
      </c>
    </row>
    <row r="392" spans="1:19" x14ac:dyDescent="0.25">
      <c r="A392" t="s">
        <v>3866</v>
      </c>
      <c r="B392" t="s">
        <v>3867</v>
      </c>
      <c r="C392" t="s">
        <v>21</v>
      </c>
      <c r="D392" t="s">
        <v>21</v>
      </c>
      <c r="E392" t="s">
        <v>22</v>
      </c>
      <c r="F392" t="s">
        <v>188</v>
      </c>
      <c r="G392" t="s">
        <v>85</v>
      </c>
      <c r="H392">
        <v>1294</v>
      </c>
      <c r="I392" t="s">
        <v>3868</v>
      </c>
      <c r="J392" t="s">
        <v>1685</v>
      </c>
      <c r="K392" t="s">
        <v>175</v>
      </c>
      <c r="L392" t="s">
        <v>176</v>
      </c>
      <c r="M392">
        <v>12940017961400</v>
      </c>
      <c r="N392" t="s">
        <v>3869</v>
      </c>
      <c r="O392">
        <v>4.24</v>
      </c>
      <c r="P392">
        <v>4.24</v>
      </c>
      <c r="Q392" t="s">
        <v>3870</v>
      </c>
      <c r="R392">
        <v>14500</v>
      </c>
      <c r="S392">
        <v>3514</v>
      </c>
    </row>
    <row r="393" spans="1:19" x14ac:dyDescent="0.25">
      <c r="A393" t="s">
        <v>4010</v>
      </c>
      <c r="B393" t="s">
        <v>4011</v>
      </c>
      <c r="C393" t="s">
        <v>21</v>
      </c>
      <c r="D393" t="s">
        <v>21</v>
      </c>
      <c r="E393" t="s">
        <v>22</v>
      </c>
      <c r="F393" t="s">
        <v>188</v>
      </c>
      <c r="G393" t="s">
        <v>805</v>
      </c>
      <c r="H393">
        <v>2556</v>
      </c>
      <c r="I393" t="s">
        <v>3691</v>
      </c>
      <c r="J393" t="s">
        <v>445</v>
      </c>
      <c r="K393" t="s">
        <v>446</v>
      </c>
      <c r="L393" t="s">
        <v>225</v>
      </c>
      <c r="M393">
        <v>25560017963482</v>
      </c>
      <c r="N393" t="s">
        <v>4012</v>
      </c>
      <c r="O393">
        <v>7</v>
      </c>
      <c r="P393">
        <v>6.5</v>
      </c>
      <c r="Q393" t="s">
        <v>4013</v>
      </c>
      <c r="R393">
        <v>14500</v>
      </c>
      <c r="S393">
        <v>2343</v>
      </c>
    </row>
    <row r="394" spans="1:19" x14ac:dyDescent="0.25">
      <c r="A394" t="s">
        <v>3275</v>
      </c>
      <c r="B394" t="s">
        <v>3276</v>
      </c>
      <c r="C394" t="s">
        <v>124</v>
      </c>
      <c r="D394" t="s">
        <v>21</v>
      </c>
      <c r="E394" t="s">
        <v>22</v>
      </c>
      <c r="F394" t="s">
        <v>56</v>
      </c>
      <c r="G394" t="s">
        <v>24</v>
      </c>
      <c r="H394">
        <v>812</v>
      </c>
      <c r="I394" t="s">
        <v>3277</v>
      </c>
      <c r="J394" t="s">
        <v>3278</v>
      </c>
      <c r="K394" t="s">
        <v>284</v>
      </c>
      <c r="L394" t="s">
        <v>225</v>
      </c>
      <c r="M394">
        <v>8120017959500</v>
      </c>
      <c r="N394" t="s">
        <v>3279</v>
      </c>
      <c r="O394">
        <v>4.0999999999999996</v>
      </c>
      <c r="P394">
        <v>4.0999999999999996</v>
      </c>
      <c r="Q394" t="s">
        <v>3280</v>
      </c>
      <c r="R394">
        <v>14400</v>
      </c>
      <c r="S394">
        <v>3514</v>
      </c>
    </row>
    <row r="395" spans="1:19" x14ac:dyDescent="0.25">
      <c r="A395" t="s">
        <v>4227</v>
      </c>
      <c r="B395" t="s">
        <v>4228</v>
      </c>
      <c r="C395" t="s">
        <v>21</v>
      </c>
      <c r="D395" t="s">
        <v>21</v>
      </c>
      <c r="E395" t="s">
        <v>22</v>
      </c>
      <c r="F395" t="s">
        <v>56</v>
      </c>
      <c r="G395" t="e" cm="1">
        <f t="array" ref="G395">--instant_loan _campaign_tamilnadu2</f>
        <v>#NAME?</v>
      </c>
      <c r="H395">
        <v>2943</v>
      </c>
      <c r="I395" t="s">
        <v>4229</v>
      </c>
      <c r="J395" t="s">
        <v>162</v>
      </c>
      <c r="K395" t="s">
        <v>163</v>
      </c>
      <c r="L395" t="s">
        <v>36</v>
      </c>
      <c r="M395">
        <v>29430017961392</v>
      </c>
      <c r="N395" t="s">
        <v>4230</v>
      </c>
      <c r="O395">
        <v>4.0709999999999997</v>
      </c>
      <c r="P395">
        <v>4.0709999999999997</v>
      </c>
      <c r="Q395" t="s">
        <v>4231</v>
      </c>
      <c r="R395">
        <v>14300</v>
      </c>
      <c r="S395">
        <v>3514</v>
      </c>
    </row>
    <row r="396" spans="1:19" x14ac:dyDescent="0.25">
      <c r="A396" t="s">
        <v>301</v>
      </c>
      <c r="B396" t="s">
        <v>302</v>
      </c>
      <c r="C396" t="s">
        <v>21</v>
      </c>
      <c r="D396" t="s">
        <v>21</v>
      </c>
      <c r="E396" t="s">
        <v>22</v>
      </c>
      <c r="F396" t="s">
        <v>131</v>
      </c>
      <c r="G396" t="s">
        <v>303</v>
      </c>
      <c r="H396">
        <v>1310</v>
      </c>
      <c r="I396" t="s">
        <v>304</v>
      </c>
      <c r="J396" t="s">
        <v>305</v>
      </c>
      <c r="K396" t="s">
        <v>306</v>
      </c>
      <c r="L396" t="s">
        <v>59</v>
      </c>
      <c r="M396">
        <v>13100017962825</v>
      </c>
      <c r="N396" t="s">
        <v>307</v>
      </c>
      <c r="O396">
        <v>10.8</v>
      </c>
      <c r="P396">
        <v>10.8</v>
      </c>
      <c r="Q396" t="s">
        <v>308</v>
      </c>
      <c r="R396">
        <v>14018</v>
      </c>
      <c r="S396">
        <v>2343</v>
      </c>
    </row>
    <row r="397" spans="1:19" x14ac:dyDescent="0.25">
      <c r="A397" t="s">
        <v>47</v>
      </c>
      <c r="B397" t="s">
        <v>48</v>
      </c>
      <c r="C397" t="s">
        <v>21</v>
      </c>
      <c r="D397" t="s">
        <v>21</v>
      </c>
      <c r="E397" t="s">
        <v>22</v>
      </c>
      <c r="F397" t="s">
        <v>23</v>
      </c>
      <c r="G397" t="s">
        <v>24</v>
      </c>
      <c r="H397">
        <v>2807</v>
      </c>
      <c r="I397" t="s">
        <v>49</v>
      </c>
      <c r="J397" t="s">
        <v>50</v>
      </c>
      <c r="K397" t="s">
        <v>51</v>
      </c>
      <c r="L397" t="s">
        <v>28</v>
      </c>
      <c r="M397">
        <v>28070017962664</v>
      </c>
      <c r="N397" t="s">
        <v>52</v>
      </c>
      <c r="O397">
        <v>4</v>
      </c>
      <c r="P397">
        <v>4</v>
      </c>
      <c r="Q397" t="s">
        <v>53</v>
      </c>
      <c r="R397">
        <v>14000</v>
      </c>
      <c r="S397">
        <v>3514</v>
      </c>
    </row>
    <row r="398" spans="1:19" x14ac:dyDescent="0.25">
      <c r="A398" t="s">
        <v>228</v>
      </c>
      <c r="B398" t="s">
        <v>229</v>
      </c>
      <c r="C398" t="s">
        <v>124</v>
      </c>
      <c r="D398" t="s">
        <v>21</v>
      </c>
      <c r="E398" t="s">
        <v>22</v>
      </c>
      <c r="F398" t="s">
        <v>131</v>
      </c>
      <c r="G398" t="s">
        <v>24</v>
      </c>
      <c r="H398">
        <v>991</v>
      </c>
      <c r="I398" t="s">
        <v>230</v>
      </c>
      <c r="J398" t="s">
        <v>231</v>
      </c>
      <c r="K398" t="s">
        <v>232</v>
      </c>
      <c r="L398" t="s">
        <v>59</v>
      </c>
      <c r="M398">
        <v>9910017963546</v>
      </c>
      <c r="N398" t="s">
        <v>233</v>
      </c>
      <c r="O398">
        <v>5</v>
      </c>
      <c r="P398">
        <v>5</v>
      </c>
      <c r="Q398" t="s">
        <v>234</v>
      </c>
      <c r="R398">
        <v>14000</v>
      </c>
      <c r="S398">
        <v>3514</v>
      </c>
    </row>
    <row r="399" spans="1:19" x14ac:dyDescent="0.25">
      <c r="A399" t="s">
        <v>1485</v>
      </c>
      <c r="B399" t="s">
        <v>1486</v>
      </c>
      <c r="C399" t="s">
        <v>21</v>
      </c>
      <c r="D399" t="s">
        <v>21</v>
      </c>
      <c r="E399" t="s">
        <v>22</v>
      </c>
      <c r="F399" t="s">
        <v>280</v>
      </c>
      <c r="G399" t="e" cm="1">
        <f t="array" ref="G399">--door_step_campaign_delhi_Hindi</f>
        <v>#NAME?</v>
      </c>
      <c r="H399">
        <v>580</v>
      </c>
      <c r="I399" t="s">
        <v>1487</v>
      </c>
      <c r="J399" t="s">
        <v>1132</v>
      </c>
      <c r="K399" t="s">
        <v>838</v>
      </c>
      <c r="L399" t="s">
        <v>225</v>
      </c>
      <c r="M399">
        <v>5800017958522</v>
      </c>
      <c r="N399" t="s">
        <v>1488</v>
      </c>
      <c r="O399">
        <v>4</v>
      </c>
      <c r="P399">
        <v>4</v>
      </c>
      <c r="Q399" t="s">
        <v>1489</v>
      </c>
      <c r="R399">
        <v>14000</v>
      </c>
      <c r="S399">
        <v>3514</v>
      </c>
    </row>
    <row r="400" spans="1:19" x14ac:dyDescent="0.25">
      <c r="A400" t="s">
        <v>1595</v>
      </c>
      <c r="B400" t="s">
        <v>1596</v>
      </c>
      <c r="C400" t="s">
        <v>21</v>
      </c>
      <c r="D400" t="s">
        <v>21</v>
      </c>
      <c r="E400" t="s">
        <v>22</v>
      </c>
      <c r="F400" t="s">
        <v>56</v>
      </c>
      <c r="G400" t="s">
        <v>376</v>
      </c>
      <c r="H400">
        <v>2306</v>
      </c>
      <c r="I400" t="s">
        <v>1597</v>
      </c>
      <c r="J400" t="s">
        <v>378</v>
      </c>
      <c r="K400" t="s">
        <v>26</v>
      </c>
      <c r="L400" t="s">
        <v>28</v>
      </c>
      <c r="M400">
        <v>23060017961694</v>
      </c>
      <c r="N400" t="s">
        <v>1598</v>
      </c>
      <c r="O400">
        <v>4.57</v>
      </c>
      <c r="P400">
        <v>4.07</v>
      </c>
      <c r="Q400" t="s">
        <v>1599</v>
      </c>
      <c r="R400">
        <v>14000</v>
      </c>
      <c r="S400">
        <v>3514</v>
      </c>
    </row>
    <row r="401" spans="1:19" x14ac:dyDescent="0.25">
      <c r="A401" t="s">
        <v>1634</v>
      </c>
      <c r="B401" t="s">
        <v>1635</v>
      </c>
      <c r="C401" t="s">
        <v>124</v>
      </c>
      <c r="D401" t="s">
        <v>21</v>
      </c>
      <c r="E401" t="s">
        <v>22</v>
      </c>
      <c r="F401" t="s">
        <v>56</v>
      </c>
      <c r="G401" t="s">
        <v>24</v>
      </c>
      <c r="H401">
        <v>2977</v>
      </c>
      <c r="I401" t="s">
        <v>1636</v>
      </c>
      <c r="J401" t="s">
        <v>1637</v>
      </c>
      <c r="K401" t="s">
        <v>749</v>
      </c>
      <c r="L401" t="s">
        <v>176</v>
      </c>
      <c r="M401">
        <v>29770017959054</v>
      </c>
      <c r="N401" t="s">
        <v>1638</v>
      </c>
      <c r="O401">
        <v>4</v>
      </c>
      <c r="P401">
        <v>4</v>
      </c>
      <c r="Q401" t="s">
        <v>1639</v>
      </c>
      <c r="R401">
        <v>14000</v>
      </c>
      <c r="S401">
        <v>3514</v>
      </c>
    </row>
    <row r="402" spans="1:19" x14ac:dyDescent="0.25">
      <c r="A402" t="s">
        <v>1769</v>
      </c>
      <c r="B402" t="s">
        <v>1770</v>
      </c>
      <c r="C402" t="s">
        <v>21</v>
      </c>
      <c r="D402" t="s">
        <v>21</v>
      </c>
      <c r="E402" t="s">
        <v>22</v>
      </c>
      <c r="F402" t="s">
        <v>23</v>
      </c>
      <c r="G402" t="s">
        <v>24</v>
      </c>
      <c r="H402">
        <v>2944</v>
      </c>
      <c r="I402" t="s">
        <v>1771</v>
      </c>
      <c r="J402" t="s">
        <v>94</v>
      </c>
      <c r="K402" t="s">
        <v>95</v>
      </c>
      <c r="L402" t="s">
        <v>36</v>
      </c>
      <c r="M402">
        <v>29440017960288</v>
      </c>
      <c r="N402" t="s">
        <v>1772</v>
      </c>
      <c r="O402">
        <v>4</v>
      </c>
      <c r="P402">
        <v>4</v>
      </c>
      <c r="Q402" t="s">
        <v>1773</v>
      </c>
      <c r="R402">
        <v>14000</v>
      </c>
      <c r="S402">
        <v>3514</v>
      </c>
    </row>
    <row r="403" spans="1:19" x14ac:dyDescent="0.25">
      <c r="A403" t="s">
        <v>1863</v>
      </c>
      <c r="B403" t="s">
        <v>1864</v>
      </c>
      <c r="C403" t="s">
        <v>124</v>
      </c>
      <c r="D403" t="s">
        <v>21</v>
      </c>
      <c r="E403" t="s">
        <v>22</v>
      </c>
      <c r="F403" t="s">
        <v>131</v>
      </c>
      <c r="G403" t="s">
        <v>24</v>
      </c>
      <c r="H403">
        <v>3487</v>
      </c>
      <c r="I403" t="s">
        <v>1865</v>
      </c>
      <c r="J403" t="s">
        <v>231</v>
      </c>
      <c r="K403" t="s">
        <v>232</v>
      </c>
      <c r="L403" t="s">
        <v>59</v>
      </c>
      <c r="M403">
        <v>34870017960918</v>
      </c>
      <c r="N403" t="s">
        <v>1351</v>
      </c>
      <c r="O403">
        <v>4.202</v>
      </c>
      <c r="P403">
        <v>4.202</v>
      </c>
      <c r="Q403" t="s">
        <v>1866</v>
      </c>
      <c r="R403">
        <v>14000</v>
      </c>
      <c r="S403">
        <v>3514</v>
      </c>
    </row>
    <row r="404" spans="1:19" x14ac:dyDescent="0.25">
      <c r="A404" t="s">
        <v>2347</v>
      </c>
      <c r="B404" t="s">
        <v>2348</v>
      </c>
      <c r="C404" t="s">
        <v>21</v>
      </c>
      <c r="D404" t="s">
        <v>21</v>
      </c>
      <c r="E404" t="s">
        <v>22</v>
      </c>
      <c r="F404" t="s">
        <v>56</v>
      </c>
      <c r="G404" t="s">
        <v>189</v>
      </c>
      <c r="H404">
        <v>3231</v>
      </c>
      <c r="I404" t="s">
        <v>2349</v>
      </c>
      <c r="J404" t="s">
        <v>2350</v>
      </c>
      <c r="K404" t="s">
        <v>251</v>
      </c>
      <c r="L404" t="s">
        <v>176</v>
      </c>
      <c r="M404">
        <v>32310017958898</v>
      </c>
      <c r="N404" t="s">
        <v>2351</v>
      </c>
      <c r="O404">
        <v>4.5</v>
      </c>
      <c r="P404">
        <v>4.3</v>
      </c>
      <c r="Q404" t="s">
        <v>2352</v>
      </c>
      <c r="R404">
        <v>14000</v>
      </c>
      <c r="S404">
        <v>3514</v>
      </c>
    </row>
    <row r="405" spans="1:19" x14ac:dyDescent="0.25">
      <c r="A405" t="s">
        <v>2568</v>
      </c>
      <c r="B405" s="1">
        <v>44203.439004629632</v>
      </c>
      <c r="C405" t="s">
        <v>21</v>
      </c>
      <c r="D405" t="s">
        <v>21</v>
      </c>
      <c r="E405" t="s">
        <v>100</v>
      </c>
      <c r="F405" t="s">
        <v>23</v>
      </c>
      <c r="G405" t="s">
        <v>85</v>
      </c>
      <c r="H405">
        <v>1926</v>
      </c>
      <c r="I405" t="s">
        <v>2569</v>
      </c>
      <c r="J405" t="s">
        <v>223</v>
      </c>
      <c r="K405" t="s">
        <v>224</v>
      </c>
      <c r="L405" t="s">
        <v>225</v>
      </c>
      <c r="M405">
        <v>19260017960585</v>
      </c>
      <c r="N405" t="s">
        <v>2570</v>
      </c>
      <c r="O405">
        <v>4.4000000000000004</v>
      </c>
      <c r="P405">
        <v>4.2</v>
      </c>
      <c r="Q405" t="s">
        <v>2571</v>
      </c>
      <c r="R405">
        <v>14000</v>
      </c>
      <c r="S405">
        <v>3514</v>
      </c>
    </row>
    <row r="406" spans="1:19" x14ac:dyDescent="0.25">
      <c r="A406" t="s">
        <v>2600</v>
      </c>
      <c r="B406" t="s">
        <v>2601</v>
      </c>
      <c r="C406" t="s">
        <v>21</v>
      </c>
      <c r="D406" t="s">
        <v>21</v>
      </c>
      <c r="E406" t="s">
        <v>22</v>
      </c>
      <c r="F406" t="s">
        <v>188</v>
      </c>
      <c r="G406" t="s">
        <v>578</v>
      </c>
      <c r="H406">
        <v>3386</v>
      </c>
      <c r="I406" t="s">
        <v>2602</v>
      </c>
      <c r="J406" t="s">
        <v>2603</v>
      </c>
      <c r="K406" t="s">
        <v>95</v>
      </c>
      <c r="L406" t="s">
        <v>36</v>
      </c>
      <c r="M406">
        <v>33860017959577</v>
      </c>
      <c r="N406" t="s">
        <v>2604</v>
      </c>
      <c r="O406">
        <v>4.9400000000000004</v>
      </c>
      <c r="P406">
        <v>4.1399999999999997</v>
      </c>
      <c r="Q406" t="s">
        <v>2605</v>
      </c>
      <c r="R406">
        <v>14000</v>
      </c>
      <c r="S406">
        <v>3514</v>
      </c>
    </row>
    <row r="407" spans="1:19" x14ac:dyDescent="0.25">
      <c r="A407" t="s">
        <v>2804</v>
      </c>
      <c r="B407" t="s">
        <v>2805</v>
      </c>
      <c r="C407" t="s">
        <v>124</v>
      </c>
      <c r="D407" t="s">
        <v>21</v>
      </c>
      <c r="E407" t="s">
        <v>22</v>
      </c>
      <c r="F407" t="s">
        <v>56</v>
      </c>
      <c r="G407" t="s">
        <v>24</v>
      </c>
      <c r="H407">
        <v>1174</v>
      </c>
      <c r="I407" t="s">
        <v>2806</v>
      </c>
      <c r="J407" t="s">
        <v>174</v>
      </c>
      <c r="K407" t="s">
        <v>175</v>
      </c>
      <c r="L407" t="s">
        <v>176</v>
      </c>
      <c r="M407">
        <v>11740017960870</v>
      </c>
      <c r="N407" t="s">
        <v>2807</v>
      </c>
      <c r="O407">
        <v>4.2</v>
      </c>
      <c r="P407">
        <v>4.16</v>
      </c>
      <c r="Q407" t="s">
        <v>2808</v>
      </c>
      <c r="R407">
        <v>14000</v>
      </c>
      <c r="S407">
        <v>3514</v>
      </c>
    </row>
    <row r="408" spans="1:19" x14ac:dyDescent="0.25">
      <c r="A408" t="s">
        <v>3973</v>
      </c>
      <c r="B408" s="1">
        <v>44266.563634259262</v>
      </c>
      <c r="C408" t="s">
        <v>21</v>
      </c>
      <c r="D408" t="s">
        <v>21</v>
      </c>
      <c r="E408" t="s">
        <v>22</v>
      </c>
      <c r="F408" t="s">
        <v>56</v>
      </c>
      <c r="G408" t="e" cm="1">
        <f t="array" ref="G408">--instant_loan _campaign_tamilnadu2_Competitors</f>
        <v>#NAME?</v>
      </c>
      <c r="H408">
        <v>429</v>
      </c>
      <c r="I408" t="s">
        <v>3974</v>
      </c>
      <c r="J408" t="s">
        <v>297</v>
      </c>
      <c r="K408" t="s">
        <v>298</v>
      </c>
      <c r="L408" t="s">
        <v>28</v>
      </c>
      <c r="M408">
        <v>4290017961687</v>
      </c>
      <c r="N408" t="s">
        <v>3975</v>
      </c>
      <c r="O408">
        <v>5.01</v>
      </c>
      <c r="P408">
        <v>5.01</v>
      </c>
      <c r="Q408" t="s">
        <v>3976</v>
      </c>
      <c r="R408">
        <v>14000</v>
      </c>
      <c r="S408">
        <v>3514</v>
      </c>
    </row>
    <row r="409" spans="1:19" x14ac:dyDescent="0.25">
      <c r="A409" t="s">
        <v>4014</v>
      </c>
      <c r="B409" t="s">
        <v>4015</v>
      </c>
      <c r="C409" t="s">
        <v>21</v>
      </c>
      <c r="D409" t="s">
        <v>21</v>
      </c>
      <c r="E409" t="s">
        <v>100</v>
      </c>
      <c r="F409" t="s">
        <v>101</v>
      </c>
      <c r="G409" t="s">
        <v>24</v>
      </c>
      <c r="H409">
        <v>1862</v>
      </c>
      <c r="I409" t="s">
        <v>4016</v>
      </c>
      <c r="J409" t="s">
        <v>825</v>
      </c>
      <c r="K409" t="s">
        <v>251</v>
      </c>
      <c r="L409" t="s">
        <v>176</v>
      </c>
      <c r="M409">
        <v>18620017961223</v>
      </c>
      <c r="N409" t="s">
        <v>4017</v>
      </c>
      <c r="O409">
        <v>4.04</v>
      </c>
      <c r="P409">
        <v>4.04</v>
      </c>
      <c r="Q409" t="s">
        <v>4018</v>
      </c>
      <c r="R409">
        <v>14000</v>
      </c>
      <c r="S409">
        <v>3514</v>
      </c>
    </row>
    <row r="410" spans="1:19" x14ac:dyDescent="0.25">
      <c r="A410" t="s">
        <v>4199</v>
      </c>
      <c r="B410" t="s">
        <v>4200</v>
      </c>
      <c r="C410" t="s">
        <v>21</v>
      </c>
      <c r="D410" t="s">
        <v>21</v>
      </c>
      <c r="E410" t="s">
        <v>22</v>
      </c>
      <c r="F410" t="s">
        <v>23</v>
      </c>
      <c r="G410" t="s">
        <v>24</v>
      </c>
      <c r="H410">
        <v>1280</v>
      </c>
      <c r="I410" t="s">
        <v>4201</v>
      </c>
      <c r="J410" t="s">
        <v>1896</v>
      </c>
      <c r="K410" t="s">
        <v>694</v>
      </c>
      <c r="L410" t="s">
        <v>28</v>
      </c>
      <c r="M410">
        <v>12800017959697</v>
      </c>
      <c r="N410" t="s">
        <v>4202</v>
      </c>
      <c r="O410">
        <v>4.0199999999999996</v>
      </c>
      <c r="P410">
        <v>4.0199999999999996</v>
      </c>
      <c r="Q410" t="s">
        <v>4203</v>
      </c>
      <c r="R410">
        <v>14000</v>
      </c>
      <c r="S410">
        <v>3514</v>
      </c>
    </row>
    <row r="411" spans="1:19" x14ac:dyDescent="0.25">
      <c r="A411" t="s">
        <v>4265</v>
      </c>
      <c r="B411" t="s">
        <v>4266</v>
      </c>
      <c r="C411" t="s">
        <v>124</v>
      </c>
      <c r="D411" t="s">
        <v>21</v>
      </c>
      <c r="E411" t="s">
        <v>22</v>
      </c>
      <c r="F411" t="s">
        <v>56</v>
      </c>
      <c r="G411" t="s">
        <v>24</v>
      </c>
      <c r="H411">
        <v>1915</v>
      </c>
      <c r="I411" t="s">
        <v>4267</v>
      </c>
      <c r="J411" t="s">
        <v>1733</v>
      </c>
      <c r="K411" t="s">
        <v>1423</v>
      </c>
      <c r="L411" t="s">
        <v>80</v>
      </c>
      <c r="M411">
        <v>19150017962575</v>
      </c>
      <c r="N411" t="s">
        <v>4268</v>
      </c>
      <c r="O411">
        <v>5.3</v>
      </c>
      <c r="P411">
        <v>4.8</v>
      </c>
      <c r="Q411" t="s">
        <v>4269</v>
      </c>
      <c r="R411">
        <v>14000</v>
      </c>
      <c r="S411">
        <v>3514</v>
      </c>
    </row>
    <row r="412" spans="1:19" x14ac:dyDescent="0.25">
      <c r="A412" t="s">
        <v>3138</v>
      </c>
      <c r="B412" t="s">
        <v>3139</v>
      </c>
      <c r="C412" t="s">
        <v>21</v>
      </c>
      <c r="D412" t="s">
        <v>21</v>
      </c>
      <c r="E412" t="s">
        <v>22</v>
      </c>
      <c r="F412" t="s">
        <v>56</v>
      </c>
      <c r="G412" t="s">
        <v>376</v>
      </c>
      <c r="H412">
        <v>3230</v>
      </c>
      <c r="I412" t="s">
        <v>3140</v>
      </c>
      <c r="J412" t="s">
        <v>2270</v>
      </c>
      <c r="K412" t="s">
        <v>26</v>
      </c>
      <c r="L412" t="s">
        <v>28</v>
      </c>
      <c r="M412">
        <v>32300017960077</v>
      </c>
      <c r="N412" t="s">
        <v>3141</v>
      </c>
      <c r="O412">
        <v>4</v>
      </c>
      <c r="P412">
        <v>4</v>
      </c>
      <c r="Q412" t="s">
        <v>3142</v>
      </c>
      <c r="R412">
        <v>13900</v>
      </c>
      <c r="S412">
        <v>3514</v>
      </c>
    </row>
    <row r="413" spans="1:19" x14ac:dyDescent="0.25">
      <c r="A413" t="s">
        <v>2825</v>
      </c>
      <c r="B413" t="s">
        <v>2826</v>
      </c>
      <c r="C413" t="s">
        <v>354</v>
      </c>
      <c r="D413" t="s">
        <v>354</v>
      </c>
      <c r="E413" t="s">
        <v>22</v>
      </c>
      <c r="F413" t="s">
        <v>101</v>
      </c>
      <c r="G413" t="s">
        <v>2827</v>
      </c>
      <c r="H413">
        <v>96</v>
      </c>
      <c r="I413" t="s">
        <v>2828</v>
      </c>
      <c r="J413" t="s">
        <v>2829</v>
      </c>
      <c r="K413" t="s">
        <v>142</v>
      </c>
      <c r="L413" t="s">
        <v>135</v>
      </c>
      <c r="M413">
        <v>960017962134</v>
      </c>
      <c r="N413" t="s">
        <v>2830</v>
      </c>
      <c r="O413">
        <v>4.3</v>
      </c>
      <c r="P413">
        <v>3.99</v>
      </c>
      <c r="Q413" t="s">
        <v>2831</v>
      </c>
      <c r="R413">
        <v>13800</v>
      </c>
      <c r="S413">
        <v>3514</v>
      </c>
    </row>
    <row r="414" spans="1:19" x14ac:dyDescent="0.25">
      <c r="A414" t="s">
        <v>2865</v>
      </c>
      <c r="B414" t="s">
        <v>2866</v>
      </c>
      <c r="C414" t="s">
        <v>21</v>
      </c>
      <c r="D414" t="s">
        <v>21</v>
      </c>
      <c r="E414" t="s">
        <v>22</v>
      </c>
      <c r="F414" t="s">
        <v>188</v>
      </c>
      <c r="G414" t="s">
        <v>195</v>
      </c>
      <c r="H414">
        <v>2935</v>
      </c>
      <c r="I414" t="s">
        <v>2867</v>
      </c>
      <c r="J414" t="s">
        <v>197</v>
      </c>
      <c r="K414" t="s">
        <v>198</v>
      </c>
      <c r="L414" t="s">
        <v>176</v>
      </c>
      <c r="M414">
        <v>29350017959075</v>
      </c>
      <c r="N414" t="s">
        <v>2868</v>
      </c>
      <c r="O414">
        <v>4</v>
      </c>
      <c r="P414">
        <v>4</v>
      </c>
      <c r="Q414" t="s">
        <v>2869</v>
      </c>
      <c r="R414">
        <v>13800</v>
      </c>
      <c r="S414">
        <v>3514</v>
      </c>
    </row>
    <row r="415" spans="1:19" x14ac:dyDescent="0.25">
      <c r="A415" t="s">
        <v>3236</v>
      </c>
      <c r="B415" t="s">
        <v>3237</v>
      </c>
      <c r="C415" t="s">
        <v>21</v>
      </c>
      <c r="D415" t="s">
        <v>21</v>
      </c>
      <c r="E415" t="s">
        <v>22</v>
      </c>
      <c r="F415" t="s">
        <v>23</v>
      </c>
      <c r="G415" t="s">
        <v>24</v>
      </c>
      <c r="H415">
        <v>2907</v>
      </c>
      <c r="I415" t="s">
        <v>3238</v>
      </c>
      <c r="J415" t="s">
        <v>162</v>
      </c>
      <c r="K415" t="s">
        <v>163</v>
      </c>
      <c r="L415" t="s">
        <v>36</v>
      </c>
      <c r="M415">
        <v>29070017962747</v>
      </c>
      <c r="N415" t="s">
        <v>53</v>
      </c>
      <c r="O415">
        <v>3.9740000000000002</v>
      </c>
      <c r="P415">
        <v>3.9540000000000002</v>
      </c>
      <c r="Q415" t="s">
        <v>3239</v>
      </c>
      <c r="R415">
        <v>13780</v>
      </c>
      <c r="S415">
        <v>3514</v>
      </c>
    </row>
    <row r="416" spans="1:19" x14ac:dyDescent="0.25">
      <c r="A416" t="s">
        <v>1300</v>
      </c>
      <c r="B416" t="s">
        <v>1301</v>
      </c>
      <c r="C416" t="s">
        <v>21</v>
      </c>
      <c r="D416" t="s">
        <v>21</v>
      </c>
      <c r="E416" t="s">
        <v>100</v>
      </c>
      <c r="F416" t="s">
        <v>101</v>
      </c>
      <c r="G416" t="s">
        <v>24</v>
      </c>
      <c r="H416">
        <v>2130</v>
      </c>
      <c r="I416" t="s">
        <v>1302</v>
      </c>
      <c r="J416" t="s">
        <v>1303</v>
      </c>
      <c r="K416" t="s">
        <v>306</v>
      </c>
      <c r="L416" t="s">
        <v>59</v>
      </c>
      <c r="M416">
        <v>21300017959967</v>
      </c>
      <c r="N416" t="s">
        <v>1304</v>
      </c>
      <c r="O416">
        <v>4.2</v>
      </c>
      <c r="P416">
        <v>4.2</v>
      </c>
      <c r="Q416" t="s">
        <v>1305</v>
      </c>
      <c r="R416">
        <v>13718</v>
      </c>
      <c r="S416">
        <v>3514</v>
      </c>
    </row>
    <row r="417" spans="1:19" x14ac:dyDescent="0.25">
      <c r="A417" t="s">
        <v>3113</v>
      </c>
      <c r="B417" t="s">
        <v>3114</v>
      </c>
      <c r="C417" t="s">
        <v>354</v>
      </c>
      <c r="D417" t="s">
        <v>354</v>
      </c>
      <c r="E417" t="s">
        <v>22</v>
      </c>
      <c r="F417" t="s">
        <v>613</v>
      </c>
      <c r="G417" t="e" cm="1">
        <f t="array" ref="G417">--new_gold_loan_scheme-search-lead_gen-south_india-#REF!</f>
        <v>#NAME?</v>
      </c>
      <c r="H417">
        <v>1300</v>
      </c>
      <c r="I417" t="s">
        <v>3115</v>
      </c>
      <c r="J417" t="s">
        <v>2790</v>
      </c>
      <c r="K417" t="s">
        <v>519</v>
      </c>
      <c r="L417" t="s">
        <v>176</v>
      </c>
      <c r="M417">
        <v>13000017961480</v>
      </c>
      <c r="N417" t="s">
        <v>804</v>
      </c>
      <c r="O417">
        <v>3.9</v>
      </c>
      <c r="P417">
        <v>3.88</v>
      </c>
      <c r="Q417" t="s">
        <v>3116</v>
      </c>
      <c r="R417">
        <v>13550</v>
      </c>
      <c r="S417">
        <v>3514</v>
      </c>
    </row>
    <row r="418" spans="1:19" x14ac:dyDescent="0.25">
      <c r="A418" t="s">
        <v>2080</v>
      </c>
      <c r="B418" t="s">
        <v>2081</v>
      </c>
      <c r="C418" t="s">
        <v>354</v>
      </c>
      <c r="D418" t="s">
        <v>354</v>
      </c>
      <c r="E418" t="s">
        <v>22</v>
      </c>
      <c r="F418" t="s">
        <v>116</v>
      </c>
      <c r="G418" t="s">
        <v>2082</v>
      </c>
      <c r="H418">
        <v>3758</v>
      </c>
      <c r="I418" t="s">
        <v>2083</v>
      </c>
      <c r="J418" t="s">
        <v>371</v>
      </c>
      <c r="K418" t="s">
        <v>371</v>
      </c>
      <c r="L418" t="s">
        <v>59</v>
      </c>
      <c r="M418">
        <v>37580017958406</v>
      </c>
      <c r="N418" t="s">
        <v>2084</v>
      </c>
      <c r="O418">
        <v>4.5999999999999996</v>
      </c>
      <c r="P418">
        <v>4.2</v>
      </c>
      <c r="Q418" t="s">
        <v>2085</v>
      </c>
      <c r="R418">
        <v>13500</v>
      </c>
      <c r="S418">
        <v>3514</v>
      </c>
    </row>
    <row r="419" spans="1:19" x14ac:dyDescent="0.25">
      <c r="A419" t="s">
        <v>2988</v>
      </c>
      <c r="B419" t="s">
        <v>2989</v>
      </c>
      <c r="C419" t="s">
        <v>21</v>
      </c>
      <c r="D419" t="s">
        <v>21</v>
      </c>
      <c r="E419" t="s">
        <v>22</v>
      </c>
      <c r="F419" t="s">
        <v>56</v>
      </c>
      <c r="G419" t="e" cm="1">
        <f t="array" ref="G419">--instant_loan _campaign_tamilnadu2</f>
        <v>#NAME?</v>
      </c>
      <c r="H419">
        <v>466</v>
      </c>
      <c r="I419" t="s">
        <v>2990</v>
      </c>
      <c r="J419" t="s">
        <v>2990</v>
      </c>
      <c r="K419" t="s">
        <v>538</v>
      </c>
      <c r="L419" t="s">
        <v>176</v>
      </c>
      <c r="M419">
        <v>4660017960591</v>
      </c>
      <c r="N419" t="s">
        <v>2991</v>
      </c>
      <c r="O419">
        <v>4</v>
      </c>
      <c r="P419">
        <v>4</v>
      </c>
      <c r="Q419" t="s">
        <v>2992</v>
      </c>
      <c r="R419">
        <v>13500</v>
      </c>
      <c r="S419">
        <v>3514</v>
      </c>
    </row>
    <row r="420" spans="1:19" x14ac:dyDescent="0.25">
      <c r="A420" t="s">
        <v>4336</v>
      </c>
      <c r="B420" t="s">
        <v>4337</v>
      </c>
      <c r="C420" t="s">
        <v>124</v>
      </c>
      <c r="D420" t="s">
        <v>21</v>
      </c>
      <c r="E420" t="s">
        <v>22</v>
      </c>
      <c r="F420" t="s">
        <v>188</v>
      </c>
      <c r="G420" t="s">
        <v>24</v>
      </c>
      <c r="H420">
        <v>1689</v>
      </c>
      <c r="I420" t="s">
        <v>2704</v>
      </c>
      <c r="J420" t="s">
        <v>2705</v>
      </c>
      <c r="K420" t="s">
        <v>1871</v>
      </c>
      <c r="L420" t="s">
        <v>45</v>
      </c>
      <c r="M420">
        <v>16890017959294</v>
      </c>
      <c r="N420" t="s">
        <v>3303</v>
      </c>
      <c r="O420">
        <v>4.1459999999999999</v>
      </c>
      <c r="P420">
        <v>4.1459999999999999</v>
      </c>
      <c r="Q420" t="s">
        <v>896</v>
      </c>
      <c r="R420">
        <v>13500</v>
      </c>
      <c r="S420">
        <v>3514</v>
      </c>
    </row>
    <row r="421" spans="1:19" x14ac:dyDescent="0.25">
      <c r="A421" t="s">
        <v>3143</v>
      </c>
      <c r="B421" t="s">
        <v>3144</v>
      </c>
      <c r="C421" t="s">
        <v>21</v>
      </c>
      <c r="D421" t="s">
        <v>21</v>
      </c>
      <c r="E421" t="s">
        <v>22</v>
      </c>
      <c r="F421" t="s">
        <v>56</v>
      </c>
      <c r="G421" t="e" cm="1">
        <f t="array" ref="G421">--instant_loan _campaign_Chennai_tamil</f>
        <v>#NAME?</v>
      </c>
      <c r="H421">
        <v>2138</v>
      </c>
      <c r="I421" t="s">
        <v>3145</v>
      </c>
      <c r="J421" t="s">
        <v>825</v>
      </c>
      <c r="K421" t="s">
        <v>251</v>
      </c>
      <c r="L421" t="s">
        <v>176</v>
      </c>
      <c r="M421">
        <v>21380017960981</v>
      </c>
      <c r="N421" t="s">
        <v>3146</v>
      </c>
      <c r="O421">
        <v>3.9</v>
      </c>
      <c r="P421">
        <v>3.8</v>
      </c>
      <c r="Q421" t="s">
        <v>3147</v>
      </c>
      <c r="R421">
        <v>13100</v>
      </c>
      <c r="S421">
        <v>3514</v>
      </c>
    </row>
    <row r="422" spans="1:19" x14ac:dyDescent="0.25">
      <c r="A422" t="s">
        <v>1292</v>
      </c>
      <c r="B422" t="s">
        <v>1293</v>
      </c>
      <c r="C422" t="s">
        <v>21</v>
      </c>
      <c r="D422" t="s">
        <v>21</v>
      </c>
      <c r="E422" t="s">
        <v>22</v>
      </c>
      <c r="F422" t="s">
        <v>188</v>
      </c>
      <c r="G422" t="s">
        <v>1294</v>
      </c>
      <c r="H422">
        <v>1113</v>
      </c>
      <c r="I422" t="s">
        <v>1295</v>
      </c>
      <c r="J422" t="s">
        <v>1296</v>
      </c>
      <c r="K422" t="s">
        <v>1297</v>
      </c>
      <c r="L422" t="s">
        <v>28</v>
      </c>
      <c r="M422">
        <v>11130017958323</v>
      </c>
      <c r="N422" t="s">
        <v>1298</v>
      </c>
      <c r="O422">
        <v>3.74</v>
      </c>
      <c r="P422">
        <v>3.74</v>
      </c>
      <c r="Q422" t="s">
        <v>1299</v>
      </c>
      <c r="R422">
        <v>13083</v>
      </c>
      <c r="S422">
        <v>3514</v>
      </c>
    </row>
    <row r="423" spans="1:19" x14ac:dyDescent="0.25">
      <c r="A423" t="s">
        <v>2772</v>
      </c>
      <c r="B423" t="s">
        <v>2773</v>
      </c>
      <c r="C423" t="s">
        <v>21</v>
      </c>
      <c r="D423" t="s">
        <v>21</v>
      </c>
      <c r="E423" t="s">
        <v>22</v>
      </c>
      <c r="F423" t="s">
        <v>56</v>
      </c>
      <c r="G423" t="s">
        <v>85</v>
      </c>
      <c r="H423">
        <v>156</v>
      </c>
      <c r="I423" t="s">
        <v>2774</v>
      </c>
      <c r="J423" t="s">
        <v>460</v>
      </c>
      <c r="K423" t="s">
        <v>461</v>
      </c>
      <c r="L423" t="s">
        <v>36</v>
      </c>
      <c r="M423">
        <v>1560017961474</v>
      </c>
      <c r="N423" t="s">
        <v>2775</v>
      </c>
      <c r="O423">
        <v>4</v>
      </c>
      <c r="P423">
        <v>3.9</v>
      </c>
      <c r="Q423" t="s">
        <v>2776</v>
      </c>
      <c r="R423">
        <v>13081</v>
      </c>
      <c r="S423">
        <v>3514</v>
      </c>
    </row>
    <row r="424" spans="1:19" x14ac:dyDescent="0.25">
      <c r="A424" t="s">
        <v>1357</v>
      </c>
      <c r="B424" s="1">
        <v>44906.367175925923</v>
      </c>
      <c r="C424" t="s">
        <v>124</v>
      </c>
      <c r="D424" t="s">
        <v>21</v>
      </c>
      <c r="E424" t="s">
        <v>22</v>
      </c>
      <c r="F424" t="s">
        <v>56</v>
      </c>
      <c r="G424" t="s">
        <v>24</v>
      </c>
      <c r="H424">
        <v>683</v>
      </c>
      <c r="I424" t="s">
        <v>1358</v>
      </c>
      <c r="J424" t="s">
        <v>1359</v>
      </c>
      <c r="K424" t="s">
        <v>664</v>
      </c>
      <c r="L424" t="s">
        <v>225</v>
      </c>
      <c r="M424">
        <v>6830017958442</v>
      </c>
      <c r="N424" t="s">
        <v>1360</v>
      </c>
      <c r="O424">
        <v>4.8</v>
      </c>
      <c r="P424">
        <v>4.8</v>
      </c>
      <c r="Q424" t="s">
        <v>1361</v>
      </c>
      <c r="R424">
        <v>13040</v>
      </c>
      <c r="S424">
        <v>3514</v>
      </c>
    </row>
    <row r="425" spans="1:19" x14ac:dyDescent="0.25">
      <c r="A425" t="s">
        <v>159</v>
      </c>
      <c r="B425" t="s">
        <v>160</v>
      </c>
      <c r="C425" t="s">
        <v>21</v>
      </c>
      <c r="D425" t="s">
        <v>21</v>
      </c>
      <c r="E425" t="s">
        <v>22</v>
      </c>
      <c r="F425" t="s">
        <v>23</v>
      </c>
      <c r="G425" t="s">
        <v>24</v>
      </c>
      <c r="H425">
        <v>1889</v>
      </c>
      <c r="I425" t="s">
        <v>161</v>
      </c>
      <c r="J425" t="s">
        <v>162</v>
      </c>
      <c r="K425" t="s">
        <v>163</v>
      </c>
      <c r="L425" t="s">
        <v>36</v>
      </c>
      <c r="M425">
        <v>18890017959400</v>
      </c>
      <c r="N425" t="s">
        <v>164</v>
      </c>
      <c r="O425">
        <v>3.9</v>
      </c>
      <c r="P425">
        <v>3.9</v>
      </c>
      <c r="Q425" t="s">
        <v>165</v>
      </c>
      <c r="R425">
        <v>13000</v>
      </c>
      <c r="S425">
        <v>3514</v>
      </c>
    </row>
    <row r="426" spans="1:19" x14ac:dyDescent="0.25">
      <c r="A426" t="s">
        <v>1109</v>
      </c>
      <c r="B426" t="s">
        <v>1110</v>
      </c>
      <c r="C426" t="s">
        <v>124</v>
      </c>
      <c r="D426" t="s">
        <v>21</v>
      </c>
      <c r="E426" t="s">
        <v>22</v>
      </c>
      <c r="F426" t="s">
        <v>188</v>
      </c>
      <c r="G426" t="s">
        <v>24</v>
      </c>
      <c r="H426">
        <v>2131</v>
      </c>
      <c r="I426" t="s">
        <v>748</v>
      </c>
      <c r="J426" t="s">
        <v>748</v>
      </c>
      <c r="K426" t="s">
        <v>749</v>
      </c>
      <c r="L426" t="s">
        <v>176</v>
      </c>
      <c r="M426">
        <v>21310017958749</v>
      </c>
      <c r="N426" t="s">
        <v>1111</v>
      </c>
      <c r="O426">
        <v>4</v>
      </c>
      <c r="P426">
        <v>4</v>
      </c>
      <c r="Q426" t="s">
        <v>1112</v>
      </c>
      <c r="R426">
        <v>13000</v>
      </c>
      <c r="S426">
        <v>3514</v>
      </c>
    </row>
    <row r="427" spans="1:19" x14ac:dyDescent="0.25">
      <c r="A427" t="s">
        <v>1403</v>
      </c>
      <c r="B427" t="s">
        <v>1404</v>
      </c>
      <c r="C427" t="s">
        <v>21</v>
      </c>
      <c r="D427" t="s">
        <v>21</v>
      </c>
      <c r="E427" t="s">
        <v>22</v>
      </c>
      <c r="F427" t="s">
        <v>23</v>
      </c>
      <c r="G427" t="s">
        <v>24</v>
      </c>
      <c r="H427">
        <v>427</v>
      </c>
      <c r="I427" t="s">
        <v>1405</v>
      </c>
      <c r="J427" t="s">
        <v>50</v>
      </c>
      <c r="K427" t="s">
        <v>51</v>
      </c>
      <c r="L427" t="s">
        <v>28</v>
      </c>
      <c r="M427">
        <v>4270017963320</v>
      </c>
      <c r="N427" t="s">
        <v>1406</v>
      </c>
      <c r="O427">
        <v>6.65</v>
      </c>
      <c r="P427">
        <v>6.65</v>
      </c>
      <c r="Q427" t="s">
        <v>1407</v>
      </c>
      <c r="R427">
        <v>13000</v>
      </c>
      <c r="S427">
        <v>3514</v>
      </c>
    </row>
    <row r="428" spans="1:19" x14ac:dyDescent="0.25">
      <c r="A428" t="s">
        <v>1780</v>
      </c>
      <c r="B428" t="s">
        <v>1781</v>
      </c>
      <c r="C428" t="s">
        <v>21</v>
      </c>
      <c r="D428" t="s">
        <v>21</v>
      </c>
      <c r="E428" t="s">
        <v>22</v>
      </c>
      <c r="F428" t="s">
        <v>56</v>
      </c>
      <c r="G428" t="e" cm="1">
        <f t="array" ref="G428">--instant_loan_teleangana_telegu</f>
        <v>#NAME?</v>
      </c>
      <c r="H428">
        <v>3146</v>
      </c>
      <c r="I428" t="s">
        <v>1782</v>
      </c>
      <c r="J428" t="s">
        <v>1783</v>
      </c>
      <c r="K428" t="s">
        <v>322</v>
      </c>
      <c r="L428" t="s">
        <v>45</v>
      </c>
      <c r="M428">
        <v>31460017963959</v>
      </c>
      <c r="N428" t="s">
        <v>1784</v>
      </c>
      <c r="O428">
        <v>4.7</v>
      </c>
      <c r="P428">
        <v>4.4000000000000004</v>
      </c>
      <c r="Q428" t="s">
        <v>1785</v>
      </c>
      <c r="R428">
        <v>13000</v>
      </c>
      <c r="S428">
        <v>3514</v>
      </c>
    </row>
    <row r="429" spans="1:19" x14ac:dyDescent="0.25">
      <c r="A429" t="s">
        <v>2442</v>
      </c>
      <c r="B429" t="s">
        <v>2443</v>
      </c>
      <c r="C429" t="s">
        <v>124</v>
      </c>
      <c r="D429" t="s">
        <v>21</v>
      </c>
      <c r="E429" t="s">
        <v>22</v>
      </c>
      <c r="F429" t="s">
        <v>280</v>
      </c>
      <c r="G429" t="s">
        <v>24</v>
      </c>
      <c r="H429">
        <v>2874</v>
      </c>
      <c r="I429" t="s">
        <v>2444</v>
      </c>
      <c r="J429" t="s">
        <v>518</v>
      </c>
      <c r="K429" t="s">
        <v>519</v>
      </c>
      <c r="L429" t="s">
        <v>176</v>
      </c>
      <c r="M429">
        <v>28740017963992</v>
      </c>
      <c r="N429" t="s">
        <v>2445</v>
      </c>
      <c r="O429">
        <v>3.9</v>
      </c>
      <c r="P429">
        <v>3.9</v>
      </c>
      <c r="Q429" t="s">
        <v>2446</v>
      </c>
      <c r="R429">
        <v>13000</v>
      </c>
      <c r="S429">
        <v>3514</v>
      </c>
    </row>
    <row r="430" spans="1:19" x14ac:dyDescent="0.25">
      <c r="A430" t="s">
        <v>3286</v>
      </c>
      <c r="B430" t="s">
        <v>3287</v>
      </c>
      <c r="C430" t="s">
        <v>124</v>
      </c>
      <c r="D430" t="s">
        <v>21</v>
      </c>
      <c r="E430" t="s">
        <v>22</v>
      </c>
      <c r="F430" t="s">
        <v>131</v>
      </c>
      <c r="G430" t="s">
        <v>24</v>
      </c>
      <c r="H430">
        <v>2743</v>
      </c>
      <c r="I430" t="s">
        <v>3288</v>
      </c>
      <c r="J430" t="s">
        <v>1710</v>
      </c>
      <c r="K430" t="s">
        <v>657</v>
      </c>
      <c r="L430" t="s">
        <v>176</v>
      </c>
      <c r="M430">
        <v>27430017958376</v>
      </c>
      <c r="N430" t="s">
        <v>3289</v>
      </c>
      <c r="O430">
        <v>4</v>
      </c>
      <c r="P430">
        <v>4</v>
      </c>
      <c r="Q430" t="s">
        <v>3290</v>
      </c>
      <c r="R430">
        <v>13000</v>
      </c>
      <c r="S430">
        <v>3514</v>
      </c>
    </row>
    <row r="431" spans="1:19" x14ac:dyDescent="0.25">
      <c r="A431" t="s">
        <v>3669</v>
      </c>
      <c r="B431" t="s">
        <v>3670</v>
      </c>
      <c r="C431" t="s">
        <v>21</v>
      </c>
      <c r="D431" t="s">
        <v>21</v>
      </c>
      <c r="E431" t="s">
        <v>22</v>
      </c>
      <c r="F431" t="s">
        <v>56</v>
      </c>
      <c r="G431" t="e" cm="1">
        <f t="array" ref="G431">--instant_loan_ap_telegu_duplicate</f>
        <v>#NAME?</v>
      </c>
      <c r="H431">
        <v>1595</v>
      </c>
      <c r="I431" t="s">
        <v>3671</v>
      </c>
      <c r="J431" t="s">
        <v>3672</v>
      </c>
      <c r="K431" t="s">
        <v>525</v>
      </c>
      <c r="L431" t="s">
        <v>225</v>
      </c>
      <c r="M431">
        <v>15950017959438</v>
      </c>
      <c r="N431" t="s">
        <v>3673</v>
      </c>
      <c r="O431">
        <v>4</v>
      </c>
      <c r="P431">
        <v>3.9</v>
      </c>
      <c r="Q431" t="s">
        <v>3674</v>
      </c>
      <c r="R431">
        <v>13000</v>
      </c>
      <c r="S431">
        <v>3514</v>
      </c>
    </row>
    <row r="432" spans="1:19" x14ac:dyDescent="0.25">
      <c r="A432" t="s">
        <v>3675</v>
      </c>
      <c r="B432" t="s">
        <v>457</v>
      </c>
      <c r="C432" t="s">
        <v>21</v>
      </c>
      <c r="D432" t="s">
        <v>21</v>
      </c>
      <c r="E432" t="s">
        <v>22</v>
      </c>
      <c r="F432" t="s">
        <v>56</v>
      </c>
      <c r="G432" t="e" cm="1">
        <f t="array" ref="G432">--instant_loan _campaign_tamilnadu</f>
        <v>#NAME?</v>
      </c>
      <c r="H432">
        <v>243</v>
      </c>
      <c r="I432" t="s">
        <v>3676</v>
      </c>
      <c r="J432" t="s">
        <v>1411</v>
      </c>
      <c r="K432" t="s">
        <v>72</v>
      </c>
      <c r="L432" t="s">
        <v>36</v>
      </c>
      <c r="M432">
        <v>2430017960619</v>
      </c>
      <c r="N432" t="s">
        <v>3677</v>
      </c>
      <c r="O432">
        <v>3.7</v>
      </c>
      <c r="P432">
        <v>3.7</v>
      </c>
      <c r="Q432" t="s">
        <v>3678</v>
      </c>
      <c r="R432">
        <v>13000</v>
      </c>
      <c r="S432">
        <v>3514</v>
      </c>
    </row>
    <row r="433" spans="1:19" x14ac:dyDescent="0.25">
      <c r="A433" t="s">
        <v>4166</v>
      </c>
      <c r="B433" t="s">
        <v>4167</v>
      </c>
      <c r="C433" t="s">
        <v>124</v>
      </c>
      <c r="D433" t="s">
        <v>21</v>
      </c>
      <c r="E433" t="s">
        <v>22</v>
      </c>
      <c r="F433" t="s">
        <v>56</v>
      </c>
      <c r="G433" t="s">
        <v>85</v>
      </c>
      <c r="H433">
        <v>2011</v>
      </c>
      <c r="I433" t="s">
        <v>4168</v>
      </c>
      <c r="J433" t="s">
        <v>1727</v>
      </c>
      <c r="K433" t="s">
        <v>232</v>
      </c>
      <c r="L433" t="s">
        <v>59</v>
      </c>
      <c r="M433">
        <v>20110017962182</v>
      </c>
      <c r="N433" t="s">
        <v>4169</v>
      </c>
      <c r="O433">
        <v>3.84</v>
      </c>
      <c r="P433">
        <v>3.84</v>
      </c>
      <c r="Q433" t="s">
        <v>4170</v>
      </c>
      <c r="R433">
        <v>13000</v>
      </c>
      <c r="S433">
        <v>3514</v>
      </c>
    </row>
    <row r="434" spans="1:19" x14ac:dyDescent="0.25">
      <c r="A434" t="s">
        <v>4261</v>
      </c>
      <c r="B434" t="s">
        <v>4262</v>
      </c>
      <c r="C434" t="s">
        <v>124</v>
      </c>
      <c r="D434" t="s">
        <v>21</v>
      </c>
      <c r="E434" t="s">
        <v>22</v>
      </c>
      <c r="F434" t="s">
        <v>56</v>
      </c>
      <c r="G434" t="s">
        <v>24</v>
      </c>
      <c r="H434">
        <v>2103</v>
      </c>
      <c r="I434" t="s">
        <v>4263</v>
      </c>
      <c r="J434" t="s">
        <v>1637</v>
      </c>
      <c r="K434" t="s">
        <v>749</v>
      </c>
      <c r="L434" t="s">
        <v>176</v>
      </c>
      <c r="M434">
        <v>21030017960333</v>
      </c>
      <c r="N434" t="s">
        <v>3630</v>
      </c>
      <c r="O434">
        <v>3.8</v>
      </c>
      <c r="P434">
        <v>3.8</v>
      </c>
      <c r="Q434" t="s">
        <v>4264</v>
      </c>
      <c r="R434">
        <v>13000</v>
      </c>
      <c r="S434">
        <v>3514</v>
      </c>
    </row>
    <row r="435" spans="1:19" x14ac:dyDescent="0.25">
      <c r="A435" t="s">
        <v>3511</v>
      </c>
      <c r="B435" t="s">
        <v>3512</v>
      </c>
      <c r="C435" t="s">
        <v>124</v>
      </c>
      <c r="D435" t="s">
        <v>21</v>
      </c>
      <c r="E435" t="s">
        <v>22</v>
      </c>
      <c r="F435" t="s">
        <v>56</v>
      </c>
      <c r="G435" t="s">
        <v>24</v>
      </c>
      <c r="H435">
        <v>307</v>
      </c>
      <c r="I435" t="s">
        <v>3513</v>
      </c>
      <c r="J435" t="s">
        <v>1637</v>
      </c>
      <c r="K435" t="s">
        <v>749</v>
      </c>
      <c r="L435" t="s">
        <v>176</v>
      </c>
      <c r="M435">
        <v>3070017960740</v>
      </c>
      <c r="N435" t="s">
        <v>3514</v>
      </c>
      <c r="O435">
        <v>4</v>
      </c>
      <c r="P435">
        <v>4</v>
      </c>
      <c r="Q435" t="s">
        <v>3515</v>
      </c>
      <c r="R435">
        <v>12700</v>
      </c>
      <c r="S435">
        <v>3514</v>
      </c>
    </row>
    <row r="436" spans="1:19" x14ac:dyDescent="0.25">
      <c r="A436" t="s">
        <v>3940</v>
      </c>
      <c r="B436" t="s">
        <v>3941</v>
      </c>
      <c r="C436" t="s">
        <v>124</v>
      </c>
      <c r="D436" t="s">
        <v>21</v>
      </c>
      <c r="E436" t="s">
        <v>22</v>
      </c>
      <c r="F436" t="s">
        <v>56</v>
      </c>
      <c r="G436" t="s">
        <v>24</v>
      </c>
      <c r="H436">
        <v>2065</v>
      </c>
      <c r="I436" t="s">
        <v>3942</v>
      </c>
      <c r="J436" t="s">
        <v>941</v>
      </c>
      <c r="K436" t="s">
        <v>638</v>
      </c>
      <c r="L436" t="s">
        <v>225</v>
      </c>
      <c r="M436">
        <v>20650017959968</v>
      </c>
      <c r="N436" t="s">
        <v>3943</v>
      </c>
      <c r="O436">
        <v>7</v>
      </c>
      <c r="P436">
        <v>4</v>
      </c>
      <c r="Q436" t="s">
        <v>3944</v>
      </c>
      <c r="R436">
        <v>12700</v>
      </c>
      <c r="S436">
        <v>3514</v>
      </c>
    </row>
    <row r="437" spans="1:19" x14ac:dyDescent="0.25">
      <c r="A437" t="s">
        <v>787</v>
      </c>
      <c r="B437" t="s">
        <v>788</v>
      </c>
      <c r="C437" t="s">
        <v>21</v>
      </c>
      <c r="D437" t="s">
        <v>21</v>
      </c>
      <c r="E437" t="s">
        <v>22</v>
      </c>
      <c r="F437" t="s">
        <v>56</v>
      </c>
      <c r="G437" t="e" cm="1">
        <f t="array" ref="G437">--instant_loan_campaign_uttarpradesh</f>
        <v>#NAME?</v>
      </c>
      <c r="H437">
        <v>1985</v>
      </c>
      <c r="I437" t="s">
        <v>789</v>
      </c>
      <c r="J437" t="s">
        <v>790</v>
      </c>
      <c r="K437" t="s">
        <v>79</v>
      </c>
      <c r="L437" t="s">
        <v>80</v>
      </c>
      <c r="M437">
        <v>19850017959472</v>
      </c>
      <c r="N437" t="s">
        <v>791</v>
      </c>
      <c r="O437">
        <v>4.3</v>
      </c>
      <c r="P437">
        <v>4.3</v>
      </c>
      <c r="Q437" t="s">
        <v>792</v>
      </c>
      <c r="R437">
        <v>12618</v>
      </c>
      <c r="S437">
        <v>3514</v>
      </c>
    </row>
    <row r="438" spans="1:19" x14ac:dyDescent="0.25">
      <c r="A438" t="s">
        <v>4180</v>
      </c>
      <c r="B438" t="s">
        <v>4181</v>
      </c>
      <c r="C438" t="s">
        <v>124</v>
      </c>
      <c r="D438" t="s">
        <v>21</v>
      </c>
      <c r="E438" t="s">
        <v>22</v>
      </c>
      <c r="F438" t="s">
        <v>131</v>
      </c>
      <c r="G438" t="s">
        <v>85</v>
      </c>
      <c r="H438">
        <v>991</v>
      </c>
      <c r="I438" t="s">
        <v>230</v>
      </c>
      <c r="J438" t="s">
        <v>231</v>
      </c>
      <c r="K438" t="s">
        <v>232</v>
      </c>
      <c r="L438" t="s">
        <v>59</v>
      </c>
      <c r="M438">
        <v>9910017961549</v>
      </c>
      <c r="N438" t="s">
        <v>4182</v>
      </c>
      <c r="O438">
        <v>4</v>
      </c>
      <c r="P438">
        <v>4</v>
      </c>
      <c r="Q438" t="s">
        <v>4183</v>
      </c>
      <c r="R438">
        <v>12500</v>
      </c>
      <c r="S438">
        <v>3514</v>
      </c>
    </row>
    <row r="439" spans="1:19" x14ac:dyDescent="0.25">
      <c r="A439" t="s">
        <v>3531</v>
      </c>
      <c r="B439" t="s">
        <v>3532</v>
      </c>
      <c r="C439" t="s">
        <v>21</v>
      </c>
      <c r="D439" t="s">
        <v>21</v>
      </c>
      <c r="E439" t="s">
        <v>22</v>
      </c>
      <c r="F439" t="s">
        <v>56</v>
      </c>
      <c r="G439" t="s">
        <v>376</v>
      </c>
      <c r="H439">
        <v>1488</v>
      </c>
      <c r="I439" t="s">
        <v>3533</v>
      </c>
      <c r="J439" t="s">
        <v>378</v>
      </c>
      <c r="K439" t="s">
        <v>26</v>
      </c>
      <c r="L439" t="s">
        <v>28</v>
      </c>
      <c r="M439">
        <v>14880017958494</v>
      </c>
      <c r="N439" t="s">
        <v>3534</v>
      </c>
      <c r="O439">
        <v>3.69</v>
      </c>
      <c r="P439">
        <v>3.51</v>
      </c>
      <c r="Q439" t="s">
        <v>2316</v>
      </c>
      <c r="R439">
        <v>12200</v>
      </c>
      <c r="S439">
        <v>3514</v>
      </c>
    </row>
    <row r="440" spans="1:19" x14ac:dyDescent="0.25">
      <c r="A440" t="s">
        <v>3133</v>
      </c>
      <c r="B440" t="s">
        <v>3134</v>
      </c>
      <c r="C440" t="s">
        <v>21</v>
      </c>
      <c r="D440" t="s">
        <v>21</v>
      </c>
      <c r="E440" t="s">
        <v>22</v>
      </c>
      <c r="F440" t="s">
        <v>56</v>
      </c>
      <c r="G440" t="e" cm="1">
        <f t="array" ref="G440">--instant_loan_ap_telegu_Parralel_campaign</f>
        <v>#NAME?</v>
      </c>
      <c r="H440">
        <v>824</v>
      </c>
      <c r="I440" t="s">
        <v>3135</v>
      </c>
      <c r="J440" t="s">
        <v>3136</v>
      </c>
      <c r="K440" t="s">
        <v>500</v>
      </c>
      <c r="L440" t="s">
        <v>36</v>
      </c>
      <c r="M440">
        <v>8240017960040</v>
      </c>
      <c r="N440" t="s">
        <v>3137</v>
      </c>
      <c r="O440">
        <v>3.9</v>
      </c>
      <c r="P440">
        <v>3.8</v>
      </c>
      <c r="Q440" t="s">
        <v>3541</v>
      </c>
      <c r="R440">
        <v>12030</v>
      </c>
      <c r="S440">
        <v>3514</v>
      </c>
    </row>
    <row r="441" spans="1:19" x14ac:dyDescent="0.25">
      <c r="A441" t="s">
        <v>2256</v>
      </c>
      <c r="B441" t="s">
        <v>2257</v>
      </c>
      <c r="C441" t="s">
        <v>21</v>
      </c>
      <c r="D441" t="s">
        <v>21</v>
      </c>
      <c r="E441" t="s">
        <v>22</v>
      </c>
      <c r="F441" t="s">
        <v>56</v>
      </c>
      <c r="G441" t="e" cm="1">
        <f t="array" ref="G441">--instantloanassam</f>
        <v>#NAME?</v>
      </c>
      <c r="H441">
        <v>2915</v>
      </c>
      <c r="I441" t="s">
        <v>2258</v>
      </c>
      <c r="J441" t="s">
        <v>58</v>
      </c>
      <c r="K441" t="s">
        <v>58</v>
      </c>
      <c r="L441" t="s">
        <v>59</v>
      </c>
      <c r="M441">
        <v>29150017960847</v>
      </c>
      <c r="N441" t="s">
        <v>2259</v>
      </c>
      <c r="O441">
        <v>4.5999999999999996</v>
      </c>
      <c r="P441">
        <v>4.2</v>
      </c>
      <c r="Q441" t="s">
        <v>2260</v>
      </c>
      <c r="R441">
        <v>12018</v>
      </c>
      <c r="S441">
        <v>3514</v>
      </c>
    </row>
    <row r="442" spans="1:19" x14ac:dyDescent="0.25">
      <c r="A442" t="s">
        <v>3871</v>
      </c>
      <c r="B442" t="s">
        <v>3872</v>
      </c>
      <c r="C442" t="s">
        <v>124</v>
      </c>
      <c r="D442" t="s">
        <v>21</v>
      </c>
      <c r="E442" t="s">
        <v>22</v>
      </c>
      <c r="F442" t="s">
        <v>280</v>
      </c>
      <c r="G442" t="s">
        <v>24</v>
      </c>
      <c r="H442">
        <v>2967</v>
      </c>
      <c r="I442" t="s">
        <v>3873</v>
      </c>
      <c r="J442" t="s">
        <v>2067</v>
      </c>
      <c r="K442" t="s">
        <v>104</v>
      </c>
      <c r="L442" t="s">
        <v>80</v>
      </c>
      <c r="M442">
        <v>29670017959420</v>
      </c>
      <c r="N442" t="s">
        <v>3874</v>
      </c>
      <c r="O442">
        <v>3.6</v>
      </c>
      <c r="P442">
        <v>3.6</v>
      </c>
      <c r="Q442" t="s">
        <v>3875</v>
      </c>
      <c r="R442">
        <v>12018</v>
      </c>
      <c r="S442">
        <v>3514</v>
      </c>
    </row>
    <row r="443" spans="1:19" x14ac:dyDescent="0.25">
      <c r="A443" t="s">
        <v>1119</v>
      </c>
      <c r="B443" t="s">
        <v>1120</v>
      </c>
      <c r="C443" t="s">
        <v>21</v>
      </c>
      <c r="D443" t="s">
        <v>21</v>
      </c>
      <c r="E443" t="s">
        <v>22</v>
      </c>
      <c r="F443" t="s">
        <v>23</v>
      </c>
      <c r="G443" t="s">
        <v>24</v>
      </c>
      <c r="H443">
        <v>3273</v>
      </c>
      <c r="I443" t="s">
        <v>1121</v>
      </c>
      <c r="J443" t="s">
        <v>772</v>
      </c>
      <c r="K443" t="s">
        <v>270</v>
      </c>
      <c r="L443" t="s">
        <v>28</v>
      </c>
      <c r="M443">
        <v>32730017962380</v>
      </c>
      <c r="N443" t="s">
        <v>1122</v>
      </c>
      <c r="O443">
        <v>3.46</v>
      </c>
      <c r="P443">
        <v>3.46</v>
      </c>
      <c r="Q443" t="s">
        <v>1123</v>
      </c>
      <c r="R443">
        <v>12000</v>
      </c>
      <c r="S443">
        <v>3514</v>
      </c>
    </row>
    <row r="444" spans="1:19" x14ac:dyDescent="0.25">
      <c r="A444" t="s">
        <v>1651</v>
      </c>
      <c r="B444" t="s">
        <v>1652</v>
      </c>
      <c r="C444" t="s">
        <v>21</v>
      </c>
      <c r="D444" t="s">
        <v>21</v>
      </c>
      <c r="E444" t="s">
        <v>22</v>
      </c>
      <c r="F444" t="s">
        <v>280</v>
      </c>
      <c r="G444" t="s">
        <v>1653</v>
      </c>
      <c r="H444">
        <v>3369</v>
      </c>
      <c r="I444" t="s">
        <v>1654</v>
      </c>
      <c r="J444" t="s">
        <v>1655</v>
      </c>
      <c r="K444" t="s">
        <v>95</v>
      </c>
      <c r="L444" t="s">
        <v>36</v>
      </c>
      <c r="M444">
        <v>33690017960676</v>
      </c>
      <c r="N444" t="s">
        <v>1656</v>
      </c>
      <c r="O444">
        <v>3.8010000000000002</v>
      </c>
      <c r="P444">
        <v>3.8010000000000002</v>
      </c>
      <c r="Q444" t="s">
        <v>1657</v>
      </c>
      <c r="R444">
        <v>12000</v>
      </c>
      <c r="S444">
        <v>3514</v>
      </c>
    </row>
    <row r="445" spans="1:19" x14ac:dyDescent="0.25">
      <c r="A445" t="s">
        <v>1966</v>
      </c>
      <c r="B445" t="s">
        <v>1967</v>
      </c>
      <c r="C445" t="s">
        <v>124</v>
      </c>
      <c r="D445" t="s">
        <v>21</v>
      </c>
      <c r="E445" t="s">
        <v>22</v>
      </c>
      <c r="F445" t="s">
        <v>56</v>
      </c>
      <c r="G445" t="s">
        <v>85</v>
      </c>
      <c r="H445">
        <v>1355</v>
      </c>
      <c r="I445" t="s">
        <v>1968</v>
      </c>
      <c r="J445" t="s">
        <v>1969</v>
      </c>
      <c r="K445" t="s">
        <v>1871</v>
      </c>
      <c r="L445" t="s">
        <v>45</v>
      </c>
      <c r="M445">
        <v>13550017961386</v>
      </c>
      <c r="N445" t="s">
        <v>1970</v>
      </c>
      <c r="O445">
        <v>4</v>
      </c>
      <c r="P445">
        <v>4</v>
      </c>
      <c r="Q445" t="s">
        <v>1971</v>
      </c>
      <c r="R445">
        <v>12000</v>
      </c>
      <c r="S445">
        <v>3514</v>
      </c>
    </row>
    <row r="446" spans="1:19" x14ac:dyDescent="0.25">
      <c r="A446" t="s">
        <v>2154</v>
      </c>
      <c r="B446" t="s">
        <v>2155</v>
      </c>
      <c r="C446" t="s">
        <v>124</v>
      </c>
      <c r="D446" t="s">
        <v>21</v>
      </c>
      <c r="E446" t="s">
        <v>22</v>
      </c>
      <c r="F446" t="s">
        <v>188</v>
      </c>
      <c r="G446" t="s">
        <v>24</v>
      </c>
      <c r="H446">
        <v>964</v>
      </c>
      <c r="I446" t="s">
        <v>2156</v>
      </c>
      <c r="J446" t="s">
        <v>396</v>
      </c>
      <c r="K446" t="s">
        <v>183</v>
      </c>
      <c r="L446" t="s">
        <v>36</v>
      </c>
      <c r="M446">
        <v>9640017959969</v>
      </c>
      <c r="N446" t="s">
        <v>2157</v>
      </c>
      <c r="O446">
        <v>3.93</v>
      </c>
      <c r="P446">
        <v>3.93</v>
      </c>
      <c r="Q446" t="s">
        <v>2158</v>
      </c>
      <c r="R446">
        <v>12000</v>
      </c>
      <c r="S446">
        <v>3514</v>
      </c>
    </row>
    <row r="447" spans="1:19" x14ac:dyDescent="0.25">
      <c r="A447" t="s">
        <v>2222</v>
      </c>
      <c r="B447" t="s">
        <v>2223</v>
      </c>
      <c r="C447" t="s">
        <v>21</v>
      </c>
      <c r="D447" t="s">
        <v>21</v>
      </c>
      <c r="E447" t="s">
        <v>22</v>
      </c>
      <c r="F447" t="s">
        <v>188</v>
      </c>
      <c r="G447" t="s">
        <v>195</v>
      </c>
      <c r="H447">
        <v>2707</v>
      </c>
      <c r="I447" t="s">
        <v>2224</v>
      </c>
      <c r="J447" t="s">
        <v>518</v>
      </c>
      <c r="K447" t="s">
        <v>519</v>
      </c>
      <c r="L447" t="s">
        <v>176</v>
      </c>
      <c r="M447">
        <v>27070017959123</v>
      </c>
      <c r="N447" t="s">
        <v>2225</v>
      </c>
      <c r="O447">
        <v>3.7</v>
      </c>
      <c r="P447">
        <v>3.62</v>
      </c>
      <c r="Q447" t="s">
        <v>2226</v>
      </c>
      <c r="R447">
        <v>12000</v>
      </c>
      <c r="S447">
        <v>3514</v>
      </c>
    </row>
    <row r="448" spans="1:19" x14ac:dyDescent="0.25">
      <c r="A448" t="s">
        <v>2372</v>
      </c>
      <c r="B448" t="s">
        <v>2373</v>
      </c>
      <c r="C448" t="s">
        <v>124</v>
      </c>
      <c r="D448" t="s">
        <v>21</v>
      </c>
      <c r="E448" t="s">
        <v>22</v>
      </c>
      <c r="F448" t="s">
        <v>56</v>
      </c>
      <c r="G448" t="s">
        <v>24</v>
      </c>
      <c r="H448">
        <v>343</v>
      </c>
      <c r="I448" t="s">
        <v>94</v>
      </c>
      <c r="J448" t="s">
        <v>94</v>
      </c>
      <c r="K448" t="s">
        <v>95</v>
      </c>
      <c r="L448" t="s">
        <v>36</v>
      </c>
      <c r="M448">
        <v>3430017960812</v>
      </c>
      <c r="N448" t="s">
        <v>2374</v>
      </c>
      <c r="O448">
        <v>3.5</v>
      </c>
      <c r="P448">
        <v>3.49</v>
      </c>
      <c r="Q448" t="s">
        <v>2375</v>
      </c>
      <c r="R448">
        <v>12000</v>
      </c>
      <c r="S448">
        <v>3514</v>
      </c>
    </row>
    <row r="449" spans="1:19" x14ac:dyDescent="0.25">
      <c r="A449" t="s">
        <v>2458</v>
      </c>
      <c r="B449" t="s">
        <v>2459</v>
      </c>
      <c r="C449" t="s">
        <v>124</v>
      </c>
      <c r="D449" t="s">
        <v>21</v>
      </c>
      <c r="E449" t="s">
        <v>22</v>
      </c>
      <c r="F449" t="s">
        <v>56</v>
      </c>
      <c r="G449" t="s">
        <v>24</v>
      </c>
      <c r="H449">
        <v>3900</v>
      </c>
      <c r="I449" t="s">
        <v>2460</v>
      </c>
      <c r="J449" t="s">
        <v>1799</v>
      </c>
      <c r="K449" t="s">
        <v>427</v>
      </c>
      <c r="L449" t="s">
        <v>59</v>
      </c>
      <c r="M449">
        <v>39000017959208</v>
      </c>
      <c r="N449" t="s">
        <v>2461</v>
      </c>
      <c r="O449">
        <v>4</v>
      </c>
      <c r="P449">
        <v>4</v>
      </c>
      <c r="Q449" t="s">
        <v>2462</v>
      </c>
      <c r="R449">
        <v>12000</v>
      </c>
      <c r="S449">
        <v>3514</v>
      </c>
    </row>
    <row r="450" spans="1:19" x14ac:dyDescent="0.25">
      <c r="A450" t="s">
        <v>2646</v>
      </c>
      <c r="B450" t="s">
        <v>2647</v>
      </c>
      <c r="C450" t="s">
        <v>21</v>
      </c>
      <c r="D450" t="s">
        <v>21</v>
      </c>
      <c r="E450" t="s">
        <v>22</v>
      </c>
      <c r="F450" t="s">
        <v>23</v>
      </c>
      <c r="G450" t="s">
        <v>24</v>
      </c>
      <c r="H450">
        <v>661</v>
      </c>
      <c r="I450" t="s">
        <v>2648</v>
      </c>
      <c r="J450" t="s">
        <v>1055</v>
      </c>
      <c r="K450" t="s">
        <v>51</v>
      </c>
      <c r="L450" t="s">
        <v>28</v>
      </c>
      <c r="M450">
        <v>6610017961891</v>
      </c>
      <c r="N450" t="s">
        <v>2649</v>
      </c>
      <c r="O450">
        <v>3.58</v>
      </c>
      <c r="P450">
        <v>3.58</v>
      </c>
      <c r="Q450" t="s">
        <v>2650</v>
      </c>
      <c r="R450">
        <v>12000</v>
      </c>
      <c r="S450">
        <v>3514</v>
      </c>
    </row>
    <row r="451" spans="1:19" x14ac:dyDescent="0.25">
      <c r="A451" t="s">
        <v>2782</v>
      </c>
      <c r="B451" t="s">
        <v>2783</v>
      </c>
      <c r="C451" t="s">
        <v>21</v>
      </c>
      <c r="D451" t="s">
        <v>21</v>
      </c>
      <c r="E451" t="s">
        <v>100</v>
      </c>
      <c r="F451" t="s">
        <v>101</v>
      </c>
      <c r="G451" t="s">
        <v>24</v>
      </c>
      <c r="H451">
        <v>1138</v>
      </c>
      <c r="I451" t="s">
        <v>2784</v>
      </c>
      <c r="J451" t="s">
        <v>162</v>
      </c>
      <c r="K451" t="s">
        <v>163</v>
      </c>
      <c r="L451" t="s">
        <v>36</v>
      </c>
      <c r="M451">
        <v>11380017961075</v>
      </c>
      <c r="N451" t="s">
        <v>2785</v>
      </c>
      <c r="O451">
        <v>12.3</v>
      </c>
      <c r="P451">
        <v>12.3</v>
      </c>
      <c r="Q451" t="s">
        <v>2786</v>
      </c>
      <c r="R451">
        <v>12000</v>
      </c>
      <c r="S451">
        <v>2343</v>
      </c>
    </row>
    <row r="452" spans="1:19" x14ac:dyDescent="0.25">
      <c r="A452" t="s">
        <v>2950</v>
      </c>
      <c r="B452" t="s">
        <v>2951</v>
      </c>
      <c r="C452" t="s">
        <v>21</v>
      </c>
      <c r="D452" t="s">
        <v>21</v>
      </c>
      <c r="E452" t="s">
        <v>100</v>
      </c>
      <c r="F452" t="s">
        <v>734</v>
      </c>
      <c r="G452" t="s">
        <v>24</v>
      </c>
      <c r="H452">
        <v>1733</v>
      </c>
      <c r="I452" t="s">
        <v>2952</v>
      </c>
      <c r="J452" t="s">
        <v>620</v>
      </c>
      <c r="K452" t="s">
        <v>44</v>
      </c>
      <c r="L452" t="s">
        <v>45</v>
      </c>
      <c r="M452">
        <v>17330017959614</v>
      </c>
      <c r="N452" t="s">
        <v>172</v>
      </c>
      <c r="O452">
        <v>4.2</v>
      </c>
      <c r="P452">
        <v>4.16</v>
      </c>
      <c r="Q452" t="s">
        <v>2953</v>
      </c>
      <c r="R452">
        <v>12000</v>
      </c>
      <c r="S452">
        <v>3514</v>
      </c>
    </row>
    <row r="453" spans="1:19" x14ac:dyDescent="0.25">
      <c r="A453" t="s">
        <v>3220</v>
      </c>
      <c r="B453" t="s">
        <v>3221</v>
      </c>
      <c r="C453" t="s">
        <v>21</v>
      </c>
      <c r="D453" t="s">
        <v>21</v>
      </c>
      <c r="E453" t="s">
        <v>100</v>
      </c>
      <c r="F453" t="s">
        <v>116</v>
      </c>
      <c r="G453" t="s">
        <v>24</v>
      </c>
      <c r="H453">
        <v>1757</v>
      </c>
      <c r="I453" t="s">
        <v>3222</v>
      </c>
      <c r="J453" t="s">
        <v>3223</v>
      </c>
      <c r="K453" t="s">
        <v>838</v>
      </c>
      <c r="L453" t="s">
        <v>225</v>
      </c>
      <c r="M453">
        <v>17570017961758</v>
      </c>
      <c r="N453" t="s">
        <v>3224</v>
      </c>
      <c r="O453">
        <v>3.63</v>
      </c>
      <c r="P453">
        <v>3.55</v>
      </c>
      <c r="Q453" t="s">
        <v>3225</v>
      </c>
      <c r="R453">
        <v>12000</v>
      </c>
      <c r="S453">
        <v>3514</v>
      </c>
    </row>
    <row r="454" spans="1:19" x14ac:dyDescent="0.25">
      <c r="A454" t="s">
        <v>3659</v>
      </c>
      <c r="B454" s="1">
        <v>44784.628148148149</v>
      </c>
      <c r="C454" t="s">
        <v>354</v>
      </c>
      <c r="D454" t="s">
        <v>354</v>
      </c>
      <c r="E454" t="s">
        <v>22</v>
      </c>
      <c r="F454" t="s">
        <v>101</v>
      </c>
      <c r="G454" t="s">
        <v>3660</v>
      </c>
      <c r="H454">
        <v>3365</v>
      </c>
      <c r="I454" t="s">
        <v>3661</v>
      </c>
      <c r="J454" t="s">
        <v>1756</v>
      </c>
      <c r="K454" t="s">
        <v>664</v>
      </c>
      <c r="L454" t="s">
        <v>225</v>
      </c>
      <c r="M454">
        <v>33650017962614</v>
      </c>
      <c r="N454" t="s">
        <v>3662</v>
      </c>
      <c r="O454">
        <v>4.1399999999999997</v>
      </c>
      <c r="P454">
        <v>3.64</v>
      </c>
      <c r="Q454" t="s">
        <v>3663</v>
      </c>
      <c r="R454">
        <v>12000</v>
      </c>
      <c r="S454">
        <v>3514</v>
      </c>
    </row>
    <row r="455" spans="1:19" x14ac:dyDescent="0.25">
      <c r="A455" t="s">
        <v>3862</v>
      </c>
      <c r="B455" t="s">
        <v>3863</v>
      </c>
      <c r="C455" t="s">
        <v>21</v>
      </c>
      <c r="D455" t="s">
        <v>21</v>
      </c>
      <c r="E455" t="s">
        <v>22</v>
      </c>
      <c r="F455" t="s">
        <v>188</v>
      </c>
      <c r="G455" t="s">
        <v>195</v>
      </c>
      <c r="H455">
        <v>1123</v>
      </c>
      <c r="I455" t="s">
        <v>3864</v>
      </c>
      <c r="J455" t="s">
        <v>580</v>
      </c>
      <c r="K455" t="s">
        <v>175</v>
      </c>
      <c r="L455" t="s">
        <v>176</v>
      </c>
      <c r="M455">
        <v>11230017960348</v>
      </c>
      <c r="N455" t="s">
        <v>999</v>
      </c>
      <c r="O455">
        <v>4</v>
      </c>
      <c r="P455">
        <v>3.9</v>
      </c>
      <c r="Q455" t="s">
        <v>3865</v>
      </c>
      <c r="R455">
        <v>12000</v>
      </c>
      <c r="S455">
        <v>3514</v>
      </c>
    </row>
    <row r="456" spans="1:19" x14ac:dyDescent="0.25">
      <c r="A456" t="s">
        <v>4031</v>
      </c>
      <c r="B456" t="s">
        <v>2137</v>
      </c>
      <c r="C456" t="s">
        <v>21</v>
      </c>
      <c r="D456" t="s">
        <v>21</v>
      </c>
      <c r="E456" t="s">
        <v>22</v>
      </c>
      <c r="F456" t="s">
        <v>280</v>
      </c>
      <c r="G456" t="s">
        <v>1060</v>
      </c>
      <c r="H456">
        <v>2030</v>
      </c>
      <c r="I456" t="s">
        <v>4032</v>
      </c>
      <c r="J456" t="s">
        <v>4033</v>
      </c>
      <c r="K456" t="s">
        <v>1836</v>
      </c>
      <c r="L456" t="s">
        <v>59</v>
      </c>
      <c r="M456">
        <v>20300017960845</v>
      </c>
      <c r="N456" t="s">
        <v>4034</v>
      </c>
      <c r="O456">
        <v>5.65</v>
      </c>
      <c r="P456">
        <v>5.5</v>
      </c>
      <c r="Q456" t="s">
        <v>4035</v>
      </c>
      <c r="R456">
        <v>12000</v>
      </c>
      <c r="S456">
        <v>2343</v>
      </c>
    </row>
    <row r="457" spans="1:19" x14ac:dyDescent="0.25">
      <c r="A457" t="s">
        <v>4140</v>
      </c>
      <c r="B457" t="s">
        <v>4141</v>
      </c>
      <c r="C457" t="s">
        <v>21</v>
      </c>
      <c r="D457" t="s">
        <v>21</v>
      </c>
      <c r="E457" t="s">
        <v>22</v>
      </c>
      <c r="F457" t="s">
        <v>56</v>
      </c>
      <c r="G457" t="s">
        <v>85</v>
      </c>
      <c r="H457">
        <v>2405</v>
      </c>
      <c r="I457" t="s">
        <v>492</v>
      </c>
      <c r="J457" t="s">
        <v>384</v>
      </c>
      <c r="K457" t="s">
        <v>385</v>
      </c>
      <c r="L457" t="s">
        <v>45</v>
      </c>
      <c r="M457">
        <v>24050017961973</v>
      </c>
      <c r="N457" t="s">
        <v>4142</v>
      </c>
      <c r="O457">
        <v>4.2</v>
      </c>
      <c r="P457">
        <v>4.2</v>
      </c>
      <c r="Q457" t="s">
        <v>4143</v>
      </c>
      <c r="R457">
        <v>12000</v>
      </c>
      <c r="S457">
        <v>3514</v>
      </c>
    </row>
    <row r="458" spans="1:19" x14ac:dyDescent="0.25">
      <c r="A458" t="s">
        <v>442</v>
      </c>
      <c r="B458" t="s">
        <v>443</v>
      </c>
      <c r="C458" t="s">
        <v>124</v>
      </c>
      <c r="D458" t="s">
        <v>21</v>
      </c>
      <c r="E458" t="s">
        <v>22</v>
      </c>
      <c r="F458" t="s">
        <v>101</v>
      </c>
      <c r="G458" t="s">
        <v>24</v>
      </c>
      <c r="H458">
        <v>3605</v>
      </c>
      <c r="I458" t="s">
        <v>444</v>
      </c>
      <c r="J458" t="s">
        <v>445</v>
      </c>
      <c r="K458" t="s">
        <v>446</v>
      </c>
      <c r="L458" t="s">
        <v>225</v>
      </c>
      <c r="M458">
        <v>36050017960297</v>
      </c>
      <c r="N458" t="s">
        <v>447</v>
      </c>
      <c r="O458">
        <v>3.5</v>
      </c>
      <c r="P458">
        <v>3.5</v>
      </c>
      <c r="Q458" t="s">
        <v>448</v>
      </c>
      <c r="R458">
        <v>11560</v>
      </c>
      <c r="S458">
        <v>3514</v>
      </c>
    </row>
    <row r="459" spans="1:19" x14ac:dyDescent="0.25">
      <c r="A459" t="s">
        <v>1135</v>
      </c>
      <c r="B459" t="s">
        <v>1136</v>
      </c>
      <c r="C459" t="s">
        <v>21</v>
      </c>
      <c r="D459" t="s">
        <v>21</v>
      </c>
      <c r="E459" t="s">
        <v>22</v>
      </c>
      <c r="F459" t="s">
        <v>56</v>
      </c>
      <c r="G459" t="s">
        <v>630</v>
      </c>
      <c r="H459">
        <v>1670</v>
      </c>
      <c r="I459" t="s">
        <v>1137</v>
      </c>
      <c r="J459" t="s">
        <v>453</v>
      </c>
      <c r="K459" t="s">
        <v>371</v>
      </c>
      <c r="L459" t="s">
        <v>59</v>
      </c>
      <c r="M459">
        <v>16700017961910</v>
      </c>
      <c r="N459" t="s">
        <v>1138</v>
      </c>
      <c r="O459">
        <v>3.4</v>
      </c>
      <c r="P459">
        <v>3.4</v>
      </c>
      <c r="Q459" t="s">
        <v>1139</v>
      </c>
      <c r="R459">
        <v>11518</v>
      </c>
      <c r="S459">
        <v>3514</v>
      </c>
    </row>
    <row r="460" spans="1:19" x14ac:dyDescent="0.25">
      <c r="A460" t="s">
        <v>2693</v>
      </c>
      <c r="B460" t="s">
        <v>2694</v>
      </c>
      <c r="C460" t="s">
        <v>124</v>
      </c>
      <c r="D460" t="s">
        <v>21</v>
      </c>
      <c r="E460" t="s">
        <v>22</v>
      </c>
      <c r="F460" t="s">
        <v>131</v>
      </c>
      <c r="G460" t="s">
        <v>24</v>
      </c>
      <c r="H460">
        <v>3201</v>
      </c>
      <c r="I460" t="s">
        <v>2695</v>
      </c>
      <c r="J460" t="s">
        <v>736</v>
      </c>
      <c r="K460" t="s">
        <v>371</v>
      </c>
      <c r="L460" t="s">
        <v>59</v>
      </c>
      <c r="M460">
        <v>32010017959172</v>
      </c>
      <c r="N460" t="s">
        <v>2696</v>
      </c>
      <c r="O460">
        <v>3.4</v>
      </c>
      <c r="P460">
        <v>3.4</v>
      </c>
      <c r="Q460" t="s">
        <v>2697</v>
      </c>
      <c r="R460">
        <v>11518</v>
      </c>
      <c r="S460">
        <v>3514</v>
      </c>
    </row>
    <row r="461" spans="1:19" x14ac:dyDescent="0.25">
      <c r="A461" t="s">
        <v>1827</v>
      </c>
      <c r="B461" t="s">
        <v>1828</v>
      </c>
      <c r="C461" t="s">
        <v>21</v>
      </c>
      <c r="D461" t="s">
        <v>21</v>
      </c>
      <c r="E461" t="s">
        <v>22</v>
      </c>
      <c r="F461" t="s">
        <v>280</v>
      </c>
      <c r="G461" t="s">
        <v>1653</v>
      </c>
      <c r="H461">
        <v>2911</v>
      </c>
      <c r="I461" t="s">
        <v>1829</v>
      </c>
      <c r="J461" t="s">
        <v>1626</v>
      </c>
      <c r="K461" t="s">
        <v>95</v>
      </c>
      <c r="L461" t="s">
        <v>36</v>
      </c>
      <c r="M461">
        <v>29110017959972</v>
      </c>
      <c r="N461" t="s">
        <v>1830</v>
      </c>
      <c r="O461">
        <v>4.0999999999999996</v>
      </c>
      <c r="P461">
        <v>4.0999999999999996</v>
      </c>
      <c r="Q461" t="s">
        <v>1831</v>
      </c>
      <c r="R461">
        <v>11500</v>
      </c>
      <c r="S461">
        <v>3514</v>
      </c>
    </row>
    <row r="462" spans="1:19" x14ac:dyDescent="0.25">
      <c r="A462" t="s">
        <v>3852</v>
      </c>
      <c r="B462" t="s">
        <v>3853</v>
      </c>
      <c r="C462" t="s">
        <v>21</v>
      </c>
      <c r="D462" t="s">
        <v>21</v>
      </c>
      <c r="E462" t="s">
        <v>22</v>
      </c>
      <c r="F462" t="s">
        <v>56</v>
      </c>
      <c r="G462" t="e" cm="1">
        <f t="array" ref="G462">--instant_loan _campaign_Chennai_tamil</f>
        <v>#NAME?</v>
      </c>
      <c r="H462">
        <v>2632</v>
      </c>
      <c r="I462" t="s">
        <v>3854</v>
      </c>
      <c r="J462" t="s">
        <v>1247</v>
      </c>
      <c r="K462" t="s">
        <v>251</v>
      </c>
      <c r="L462" t="s">
        <v>176</v>
      </c>
      <c r="M462">
        <v>26320017962165</v>
      </c>
      <c r="N462" t="s">
        <v>3855</v>
      </c>
      <c r="O462">
        <v>3.4</v>
      </c>
      <c r="P462">
        <v>3.4</v>
      </c>
      <c r="Q462" t="s">
        <v>3856</v>
      </c>
      <c r="R462">
        <v>11500</v>
      </c>
      <c r="S462">
        <v>3514</v>
      </c>
    </row>
    <row r="463" spans="1:19" x14ac:dyDescent="0.25">
      <c r="A463" t="s">
        <v>2682</v>
      </c>
      <c r="B463" t="s">
        <v>2683</v>
      </c>
      <c r="C463" t="s">
        <v>124</v>
      </c>
      <c r="D463" t="s">
        <v>21</v>
      </c>
      <c r="E463" t="s">
        <v>22</v>
      </c>
      <c r="F463" t="s">
        <v>56</v>
      </c>
      <c r="G463" t="s">
        <v>24</v>
      </c>
      <c r="H463">
        <v>804</v>
      </c>
      <c r="I463" t="s">
        <v>2684</v>
      </c>
      <c r="J463" t="s">
        <v>2565</v>
      </c>
      <c r="K463" t="s">
        <v>664</v>
      </c>
      <c r="L463" t="s">
        <v>225</v>
      </c>
      <c r="M463">
        <v>8040017961399</v>
      </c>
      <c r="N463" t="s">
        <v>2685</v>
      </c>
      <c r="O463">
        <v>3.3</v>
      </c>
      <c r="P463">
        <v>3.3</v>
      </c>
      <c r="Q463" t="s">
        <v>2686</v>
      </c>
      <c r="R463">
        <v>11300</v>
      </c>
      <c r="S463">
        <v>3514</v>
      </c>
    </row>
    <row r="464" spans="1:19" x14ac:dyDescent="0.25">
      <c r="A464" t="s">
        <v>399</v>
      </c>
      <c r="B464" t="s">
        <v>400</v>
      </c>
      <c r="C464" t="s">
        <v>21</v>
      </c>
      <c r="D464" t="s">
        <v>21</v>
      </c>
      <c r="E464" t="s">
        <v>22</v>
      </c>
      <c r="F464" t="s">
        <v>188</v>
      </c>
      <c r="G464" t="s">
        <v>319</v>
      </c>
      <c r="H464">
        <v>2953</v>
      </c>
      <c r="I464" t="s">
        <v>401</v>
      </c>
      <c r="J464" t="s">
        <v>402</v>
      </c>
      <c r="K464" t="s">
        <v>322</v>
      </c>
      <c r="L464" t="s">
        <v>45</v>
      </c>
      <c r="M464">
        <v>29530017962684</v>
      </c>
      <c r="N464" t="s">
        <v>403</v>
      </c>
      <c r="O464">
        <v>5</v>
      </c>
      <c r="P464">
        <v>5</v>
      </c>
      <c r="Q464" t="s">
        <v>404</v>
      </c>
      <c r="R464">
        <v>11200</v>
      </c>
      <c r="S464">
        <v>3514</v>
      </c>
    </row>
    <row r="465" spans="1:19" x14ac:dyDescent="0.25">
      <c r="A465" t="s">
        <v>994</v>
      </c>
      <c r="B465" t="s">
        <v>995</v>
      </c>
      <c r="C465" t="s">
        <v>21</v>
      </c>
      <c r="D465" t="s">
        <v>21</v>
      </c>
      <c r="E465" t="s">
        <v>22</v>
      </c>
      <c r="F465" t="s">
        <v>188</v>
      </c>
      <c r="G465" t="s">
        <v>805</v>
      </c>
      <c r="H465">
        <v>3287</v>
      </c>
      <c r="I465" t="s">
        <v>996</v>
      </c>
      <c r="J465" t="s">
        <v>997</v>
      </c>
      <c r="K465" t="s">
        <v>446</v>
      </c>
      <c r="L465" t="s">
        <v>225</v>
      </c>
      <c r="M465">
        <v>32870017960255</v>
      </c>
      <c r="N465" t="s">
        <v>998</v>
      </c>
      <c r="O465">
        <v>3.3</v>
      </c>
      <c r="P465">
        <v>3.27</v>
      </c>
      <c r="Q465" t="s">
        <v>999</v>
      </c>
      <c r="R465">
        <v>11123</v>
      </c>
      <c r="S465">
        <v>3514</v>
      </c>
    </row>
    <row r="466" spans="1:19" x14ac:dyDescent="0.25">
      <c r="A466" t="s">
        <v>1222</v>
      </c>
      <c r="B466" t="s">
        <v>1223</v>
      </c>
      <c r="C466" t="s">
        <v>21</v>
      </c>
      <c r="D466" t="s">
        <v>21</v>
      </c>
      <c r="E466" t="s">
        <v>22</v>
      </c>
      <c r="F466" t="s">
        <v>56</v>
      </c>
      <c r="G466" t="s">
        <v>1224</v>
      </c>
      <c r="H466">
        <v>3285</v>
      </c>
      <c r="I466" t="s">
        <v>1225</v>
      </c>
      <c r="J466" t="s">
        <v>790</v>
      </c>
      <c r="K466" t="s">
        <v>79</v>
      </c>
      <c r="L466" t="s">
        <v>80</v>
      </c>
      <c r="M466">
        <v>32850017963692</v>
      </c>
      <c r="N466" t="s">
        <v>1226</v>
      </c>
      <c r="O466">
        <v>4.3</v>
      </c>
      <c r="P466">
        <v>3.9</v>
      </c>
      <c r="Q466" t="s">
        <v>1227</v>
      </c>
      <c r="R466">
        <v>11100</v>
      </c>
      <c r="S466">
        <v>3514</v>
      </c>
    </row>
    <row r="467" spans="1:19" x14ac:dyDescent="0.25">
      <c r="A467" t="s">
        <v>3746</v>
      </c>
      <c r="B467" t="s">
        <v>3747</v>
      </c>
      <c r="C467" t="s">
        <v>21</v>
      </c>
      <c r="D467" t="s">
        <v>21</v>
      </c>
      <c r="E467" t="s">
        <v>100</v>
      </c>
      <c r="F467" t="s">
        <v>734</v>
      </c>
      <c r="G467" t="s">
        <v>24</v>
      </c>
      <c r="H467">
        <v>2662</v>
      </c>
      <c r="I467" t="s">
        <v>3748</v>
      </c>
      <c r="J467" t="s">
        <v>216</v>
      </c>
      <c r="K467" t="s">
        <v>217</v>
      </c>
      <c r="L467" t="s">
        <v>135</v>
      </c>
      <c r="M467">
        <v>26620017959621</v>
      </c>
      <c r="N467" t="s">
        <v>3749</v>
      </c>
      <c r="O467">
        <v>3.6</v>
      </c>
      <c r="P467">
        <v>3.6</v>
      </c>
      <c r="Q467" t="s">
        <v>3750</v>
      </c>
      <c r="R467">
        <v>11020</v>
      </c>
      <c r="S467">
        <v>3514</v>
      </c>
    </row>
    <row r="468" spans="1:19" x14ac:dyDescent="0.25">
      <c r="A468" t="s">
        <v>4184</v>
      </c>
      <c r="B468" t="s">
        <v>4185</v>
      </c>
      <c r="C468" t="s">
        <v>21</v>
      </c>
      <c r="D468" t="s">
        <v>21</v>
      </c>
      <c r="E468" t="s">
        <v>22</v>
      </c>
      <c r="F468" t="s">
        <v>23</v>
      </c>
      <c r="G468" t="s">
        <v>684</v>
      </c>
      <c r="H468">
        <v>1108</v>
      </c>
      <c r="I468" t="s">
        <v>4186</v>
      </c>
      <c r="J468" t="s">
        <v>3996</v>
      </c>
      <c r="K468" t="s">
        <v>258</v>
      </c>
      <c r="L468" t="s">
        <v>135</v>
      </c>
      <c r="M468">
        <v>11080017960312</v>
      </c>
      <c r="N468" t="s">
        <v>4187</v>
      </c>
      <c r="O468">
        <v>5.0999999999999996</v>
      </c>
      <c r="P468">
        <v>5.0999999999999996</v>
      </c>
      <c r="Q468" t="s">
        <v>4188</v>
      </c>
      <c r="R468">
        <v>11020</v>
      </c>
      <c r="S468">
        <v>2343</v>
      </c>
    </row>
    <row r="469" spans="1:19" x14ac:dyDescent="0.25">
      <c r="A469" t="s">
        <v>3921</v>
      </c>
      <c r="B469" t="s">
        <v>3922</v>
      </c>
      <c r="C469" t="s">
        <v>21</v>
      </c>
      <c r="D469" t="s">
        <v>21</v>
      </c>
      <c r="E469" t="s">
        <v>100</v>
      </c>
      <c r="F469" t="s">
        <v>116</v>
      </c>
      <c r="G469" t="s">
        <v>24</v>
      </c>
      <c r="H469">
        <v>3015</v>
      </c>
      <c r="I469" t="s">
        <v>3923</v>
      </c>
      <c r="J469" t="s">
        <v>1689</v>
      </c>
      <c r="K469" t="s">
        <v>104</v>
      </c>
      <c r="L469" t="s">
        <v>80</v>
      </c>
      <c r="M469">
        <v>30150017962282</v>
      </c>
      <c r="N469" t="s">
        <v>3924</v>
      </c>
      <c r="O469">
        <v>3.5</v>
      </c>
      <c r="P469">
        <v>3.4</v>
      </c>
      <c r="Q469" t="s">
        <v>3925</v>
      </c>
      <c r="R469">
        <v>11018</v>
      </c>
      <c r="S469">
        <v>3514</v>
      </c>
    </row>
    <row r="470" spans="1:19" x14ac:dyDescent="0.25">
      <c r="A470" t="s">
        <v>39</v>
      </c>
      <c r="B470" t="s">
        <v>40</v>
      </c>
      <c r="C470" t="s">
        <v>21</v>
      </c>
      <c r="D470" t="s">
        <v>21</v>
      </c>
      <c r="E470" t="s">
        <v>22</v>
      </c>
      <c r="F470" t="s">
        <v>23</v>
      </c>
      <c r="G470" t="s">
        <v>41</v>
      </c>
      <c r="H470">
        <v>2619</v>
      </c>
      <c r="I470" t="s">
        <v>42</v>
      </c>
      <c r="J470" t="s">
        <v>43</v>
      </c>
      <c r="K470" t="s">
        <v>44</v>
      </c>
      <c r="L470" t="s">
        <v>45</v>
      </c>
      <c r="M470">
        <v>26190017959403</v>
      </c>
      <c r="N470" t="s">
        <v>46</v>
      </c>
      <c r="O470">
        <v>5</v>
      </c>
      <c r="P470">
        <v>5</v>
      </c>
      <c r="Q470" t="s">
        <v>2255</v>
      </c>
      <c r="R470">
        <v>11014</v>
      </c>
      <c r="S470">
        <v>2343</v>
      </c>
    </row>
    <row r="471" spans="1:19" x14ac:dyDescent="0.25">
      <c r="A471" t="s">
        <v>1426</v>
      </c>
      <c r="B471" t="s">
        <v>1427</v>
      </c>
      <c r="C471" t="s">
        <v>124</v>
      </c>
      <c r="D471" t="s">
        <v>21</v>
      </c>
      <c r="E471" t="s">
        <v>22</v>
      </c>
      <c r="F471" t="s">
        <v>56</v>
      </c>
      <c r="G471" t="s">
        <v>24</v>
      </c>
      <c r="H471">
        <v>1533</v>
      </c>
      <c r="I471" t="s">
        <v>1428</v>
      </c>
      <c r="J471" t="s">
        <v>1309</v>
      </c>
      <c r="K471" t="s">
        <v>35</v>
      </c>
      <c r="L471" t="s">
        <v>36</v>
      </c>
      <c r="M471">
        <v>15330017961941</v>
      </c>
      <c r="N471" t="s">
        <v>1429</v>
      </c>
      <c r="O471">
        <v>3.7</v>
      </c>
      <c r="P471">
        <v>3.7</v>
      </c>
      <c r="Q471" t="s">
        <v>1430</v>
      </c>
      <c r="R471">
        <v>11000</v>
      </c>
      <c r="S471">
        <v>3514</v>
      </c>
    </row>
    <row r="472" spans="1:19" x14ac:dyDescent="0.25">
      <c r="A472" t="s">
        <v>1548</v>
      </c>
      <c r="B472" t="s">
        <v>1549</v>
      </c>
      <c r="C472" t="s">
        <v>124</v>
      </c>
      <c r="D472" t="s">
        <v>21</v>
      </c>
      <c r="E472" t="s">
        <v>22</v>
      </c>
      <c r="F472" t="s">
        <v>56</v>
      </c>
      <c r="G472" t="s">
        <v>24</v>
      </c>
      <c r="H472">
        <v>1855</v>
      </c>
      <c r="I472" t="s">
        <v>1308</v>
      </c>
      <c r="J472" t="s">
        <v>1309</v>
      </c>
      <c r="K472" t="s">
        <v>35</v>
      </c>
      <c r="L472" t="s">
        <v>36</v>
      </c>
      <c r="M472">
        <v>18550017962603</v>
      </c>
      <c r="N472" t="s">
        <v>1550</v>
      </c>
      <c r="O472">
        <v>3.15</v>
      </c>
      <c r="P472">
        <v>3.15</v>
      </c>
      <c r="Q472" t="s">
        <v>1551</v>
      </c>
      <c r="R472">
        <v>11000</v>
      </c>
      <c r="S472">
        <v>3514</v>
      </c>
    </row>
    <row r="473" spans="1:19" x14ac:dyDescent="0.25">
      <c r="A473" t="s">
        <v>1951</v>
      </c>
      <c r="B473" t="s">
        <v>1952</v>
      </c>
      <c r="C473" t="s">
        <v>21</v>
      </c>
      <c r="D473" t="s">
        <v>21</v>
      </c>
      <c r="E473" t="s">
        <v>22</v>
      </c>
      <c r="F473" t="s">
        <v>56</v>
      </c>
      <c r="G473" t="e" cm="1">
        <f t="array" ref="G473">--instant_loan_bangalore_karanataka</f>
        <v>#NAME?</v>
      </c>
      <c r="H473">
        <v>2302</v>
      </c>
      <c r="I473" t="s">
        <v>1496</v>
      </c>
      <c r="J473" t="s">
        <v>88</v>
      </c>
      <c r="K473" t="s">
        <v>88</v>
      </c>
      <c r="L473" t="s">
        <v>45</v>
      </c>
      <c r="M473">
        <v>23020017960724</v>
      </c>
      <c r="N473" t="s">
        <v>1953</v>
      </c>
      <c r="O473">
        <v>5.6</v>
      </c>
      <c r="P473">
        <v>5.6</v>
      </c>
      <c r="Q473" t="s">
        <v>1954</v>
      </c>
      <c r="R473">
        <v>11000</v>
      </c>
      <c r="S473">
        <v>2343</v>
      </c>
    </row>
    <row r="474" spans="1:19" x14ac:dyDescent="0.25">
      <c r="A474" t="s">
        <v>3618</v>
      </c>
      <c r="B474" t="s">
        <v>3619</v>
      </c>
      <c r="C474" t="s">
        <v>21</v>
      </c>
      <c r="D474" t="s">
        <v>21</v>
      </c>
      <c r="E474" t="s">
        <v>100</v>
      </c>
      <c r="F474" t="s">
        <v>101</v>
      </c>
      <c r="G474" t="s">
        <v>24</v>
      </c>
      <c r="H474">
        <v>151</v>
      </c>
      <c r="I474" t="s">
        <v>3620</v>
      </c>
      <c r="J474" t="s">
        <v>3621</v>
      </c>
      <c r="K474" t="s">
        <v>519</v>
      </c>
      <c r="L474" t="s">
        <v>176</v>
      </c>
      <c r="M474">
        <v>1510017960737</v>
      </c>
      <c r="N474" t="s">
        <v>3622</v>
      </c>
      <c r="O474">
        <v>4.0999999999999996</v>
      </c>
      <c r="P474">
        <v>4</v>
      </c>
      <c r="Q474" t="s">
        <v>3623</v>
      </c>
      <c r="R474">
        <v>11000</v>
      </c>
      <c r="S474">
        <v>3514</v>
      </c>
    </row>
    <row r="475" spans="1:19" x14ac:dyDescent="0.25">
      <c r="A475" t="s">
        <v>4042</v>
      </c>
      <c r="B475" t="s">
        <v>4043</v>
      </c>
      <c r="C475" t="s">
        <v>21</v>
      </c>
      <c r="D475" t="s">
        <v>21</v>
      </c>
      <c r="E475" t="s">
        <v>22</v>
      </c>
      <c r="F475" t="s">
        <v>56</v>
      </c>
      <c r="G475" t="e" cm="1">
        <f t="array" ref="G475">--instant_loan _campaign_tamilnadu</f>
        <v>#NAME?</v>
      </c>
      <c r="H475">
        <v>110</v>
      </c>
      <c r="I475" t="s">
        <v>2594</v>
      </c>
      <c r="J475" t="s">
        <v>2230</v>
      </c>
      <c r="K475" t="s">
        <v>183</v>
      </c>
      <c r="L475" t="s">
        <v>36</v>
      </c>
      <c r="M475">
        <v>1100017961239</v>
      </c>
      <c r="N475" t="s">
        <v>4044</v>
      </c>
      <c r="O475">
        <v>4.0999999999999996</v>
      </c>
      <c r="P475">
        <v>4</v>
      </c>
      <c r="Q475" t="s">
        <v>4045</v>
      </c>
      <c r="R475">
        <v>11000</v>
      </c>
      <c r="S475">
        <v>3514</v>
      </c>
    </row>
    <row r="476" spans="1:19" x14ac:dyDescent="0.25">
      <c r="A476" t="s">
        <v>2267</v>
      </c>
      <c r="B476" t="s">
        <v>2268</v>
      </c>
      <c r="C476" t="s">
        <v>21</v>
      </c>
      <c r="D476" t="s">
        <v>21</v>
      </c>
      <c r="E476" t="s">
        <v>22</v>
      </c>
      <c r="F476" t="s">
        <v>56</v>
      </c>
      <c r="G476" t="s">
        <v>376</v>
      </c>
      <c r="H476">
        <v>2985</v>
      </c>
      <c r="I476" t="s">
        <v>2269</v>
      </c>
      <c r="J476" t="s">
        <v>2270</v>
      </c>
      <c r="K476" t="s">
        <v>26</v>
      </c>
      <c r="L476" t="s">
        <v>28</v>
      </c>
      <c r="M476">
        <v>29850017960202</v>
      </c>
      <c r="N476" t="s">
        <v>2271</v>
      </c>
      <c r="O476">
        <v>3.1</v>
      </c>
      <c r="P476">
        <v>3.1</v>
      </c>
      <c r="Q476" t="s">
        <v>2272</v>
      </c>
      <c r="R476">
        <v>10893</v>
      </c>
      <c r="S476">
        <v>3514</v>
      </c>
    </row>
    <row r="477" spans="1:19" x14ac:dyDescent="0.25">
      <c r="A477" t="s">
        <v>2232</v>
      </c>
      <c r="B477" s="1">
        <v>44572.66333333333</v>
      </c>
      <c r="C477" t="s">
        <v>368</v>
      </c>
      <c r="D477" t="s">
        <v>368</v>
      </c>
      <c r="E477" t="s">
        <v>100</v>
      </c>
      <c r="F477" t="s">
        <v>23</v>
      </c>
      <c r="G477" t="s">
        <v>85</v>
      </c>
      <c r="H477">
        <v>927</v>
      </c>
      <c r="I477" t="s">
        <v>2233</v>
      </c>
      <c r="J477" t="s">
        <v>2234</v>
      </c>
      <c r="K477" t="s">
        <v>1201</v>
      </c>
      <c r="L477" t="s">
        <v>225</v>
      </c>
      <c r="M477">
        <v>9270017959020</v>
      </c>
      <c r="N477" t="s">
        <v>2235</v>
      </c>
      <c r="O477">
        <v>3.2</v>
      </c>
      <c r="P477">
        <v>3.19</v>
      </c>
      <c r="Q477" t="s">
        <v>2236</v>
      </c>
      <c r="R477">
        <v>10851</v>
      </c>
      <c r="S477">
        <v>3514</v>
      </c>
    </row>
    <row r="478" spans="1:19" x14ac:dyDescent="0.25">
      <c r="A478" t="s">
        <v>2979</v>
      </c>
      <c r="B478" t="s">
        <v>2980</v>
      </c>
      <c r="C478" t="s">
        <v>124</v>
      </c>
      <c r="D478" t="s">
        <v>21</v>
      </c>
      <c r="E478" t="s">
        <v>22</v>
      </c>
      <c r="F478" t="s">
        <v>734</v>
      </c>
      <c r="G478" t="s">
        <v>24</v>
      </c>
      <c r="H478">
        <v>1867</v>
      </c>
      <c r="I478" t="s">
        <v>2322</v>
      </c>
      <c r="J478" t="s">
        <v>686</v>
      </c>
      <c r="K478" t="s">
        <v>687</v>
      </c>
      <c r="L478" t="s">
        <v>135</v>
      </c>
      <c r="M478">
        <v>18670017959210</v>
      </c>
      <c r="N478" t="s">
        <v>2461</v>
      </c>
      <c r="O478">
        <v>3.8</v>
      </c>
      <c r="P478">
        <v>3.6</v>
      </c>
      <c r="Q478" t="s">
        <v>2981</v>
      </c>
      <c r="R478">
        <v>10553</v>
      </c>
      <c r="S478">
        <v>3514</v>
      </c>
    </row>
    <row r="479" spans="1:19" x14ac:dyDescent="0.25">
      <c r="A479" t="s">
        <v>1972</v>
      </c>
      <c r="B479" t="s">
        <v>1973</v>
      </c>
      <c r="C479" t="s">
        <v>124</v>
      </c>
      <c r="D479" t="s">
        <v>21</v>
      </c>
      <c r="E479" t="s">
        <v>22</v>
      </c>
      <c r="F479" t="s">
        <v>56</v>
      </c>
      <c r="G479" t="s">
        <v>24</v>
      </c>
      <c r="H479">
        <v>3603</v>
      </c>
      <c r="I479" t="s">
        <v>1974</v>
      </c>
      <c r="J479" t="s">
        <v>1349</v>
      </c>
      <c r="K479" t="s">
        <v>591</v>
      </c>
      <c r="L479" t="s">
        <v>80</v>
      </c>
      <c r="M479">
        <v>36030017960283</v>
      </c>
      <c r="N479" t="s">
        <v>1975</v>
      </c>
      <c r="O479">
        <v>3.2</v>
      </c>
      <c r="P479">
        <v>3.2</v>
      </c>
      <c r="Q479" t="s">
        <v>1976</v>
      </c>
      <c r="R479">
        <v>10518</v>
      </c>
      <c r="S479">
        <v>3514</v>
      </c>
    </row>
    <row r="480" spans="1:19" x14ac:dyDescent="0.25">
      <c r="A480" t="s">
        <v>2820</v>
      </c>
      <c r="B480" s="1">
        <v>44904.429282407407</v>
      </c>
      <c r="C480" t="s">
        <v>124</v>
      </c>
      <c r="D480" t="s">
        <v>21</v>
      </c>
      <c r="E480" t="s">
        <v>22</v>
      </c>
      <c r="F480" t="s">
        <v>188</v>
      </c>
      <c r="G480" t="s">
        <v>24</v>
      </c>
      <c r="H480">
        <v>90</v>
      </c>
      <c r="I480" t="s">
        <v>2821</v>
      </c>
      <c r="J480" t="s">
        <v>2822</v>
      </c>
      <c r="K480" t="s">
        <v>238</v>
      </c>
      <c r="L480" t="s">
        <v>80</v>
      </c>
      <c r="M480">
        <v>900017960267</v>
      </c>
      <c r="N480" t="s">
        <v>2823</v>
      </c>
      <c r="O480">
        <v>3</v>
      </c>
      <c r="P480">
        <v>3</v>
      </c>
      <c r="Q480" t="s">
        <v>2824</v>
      </c>
      <c r="R480">
        <v>10518</v>
      </c>
      <c r="S480">
        <v>3514</v>
      </c>
    </row>
    <row r="481" spans="1:19" x14ac:dyDescent="0.25">
      <c r="A481" t="s">
        <v>3756</v>
      </c>
      <c r="B481" t="s">
        <v>3757</v>
      </c>
      <c r="C481" t="s">
        <v>124</v>
      </c>
      <c r="D481" t="s">
        <v>21</v>
      </c>
      <c r="E481" t="s">
        <v>22</v>
      </c>
      <c r="F481" t="s">
        <v>56</v>
      </c>
      <c r="G481" t="s">
        <v>85</v>
      </c>
      <c r="H481">
        <v>1120</v>
      </c>
      <c r="I481" t="s">
        <v>237</v>
      </c>
      <c r="J481" t="s">
        <v>238</v>
      </c>
      <c r="K481" t="s">
        <v>238</v>
      </c>
      <c r="L481" t="s">
        <v>80</v>
      </c>
      <c r="M481">
        <v>11200017958351</v>
      </c>
      <c r="N481" t="s">
        <v>3758</v>
      </c>
      <c r="O481">
        <v>3.8</v>
      </c>
      <c r="P481">
        <v>3.8</v>
      </c>
      <c r="Q481" t="s">
        <v>3759</v>
      </c>
      <c r="R481">
        <v>10518</v>
      </c>
      <c r="S481">
        <v>3514</v>
      </c>
    </row>
    <row r="482" spans="1:19" x14ac:dyDescent="0.25">
      <c r="A482" t="s">
        <v>393</v>
      </c>
      <c r="B482" t="s">
        <v>394</v>
      </c>
      <c r="C482" t="s">
        <v>21</v>
      </c>
      <c r="D482" t="s">
        <v>21</v>
      </c>
      <c r="E482" t="s">
        <v>22</v>
      </c>
      <c r="F482" t="s">
        <v>188</v>
      </c>
      <c r="G482" t="s">
        <v>189</v>
      </c>
      <c r="H482">
        <v>2220</v>
      </c>
      <c r="I482" t="s">
        <v>395</v>
      </c>
      <c r="J482" t="s">
        <v>396</v>
      </c>
      <c r="K482" t="s">
        <v>183</v>
      </c>
      <c r="L482" t="s">
        <v>36</v>
      </c>
      <c r="M482">
        <v>22200017960068</v>
      </c>
      <c r="N482" t="s">
        <v>397</v>
      </c>
      <c r="O482">
        <v>3</v>
      </c>
      <c r="P482">
        <v>3</v>
      </c>
      <c r="Q482" t="s">
        <v>398</v>
      </c>
      <c r="R482">
        <v>10500</v>
      </c>
      <c r="S482">
        <v>3514</v>
      </c>
    </row>
    <row r="483" spans="1:19" x14ac:dyDescent="0.25">
      <c r="A483" t="s">
        <v>2243</v>
      </c>
      <c r="B483" t="s">
        <v>2244</v>
      </c>
      <c r="C483" t="s">
        <v>124</v>
      </c>
      <c r="D483" t="s">
        <v>21</v>
      </c>
      <c r="E483" t="s">
        <v>22</v>
      </c>
      <c r="F483" t="s">
        <v>56</v>
      </c>
      <c r="G483" t="s">
        <v>24</v>
      </c>
      <c r="H483">
        <v>2569</v>
      </c>
      <c r="I483" t="s">
        <v>2245</v>
      </c>
      <c r="J483" t="s">
        <v>2246</v>
      </c>
      <c r="K483" t="s">
        <v>749</v>
      </c>
      <c r="L483" t="s">
        <v>176</v>
      </c>
      <c r="M483">
        <v>25690017960881</v>
      </c>
      <c r="N483" t="s">
        <v>2247</v>
      </c>
      <c r="O483">
        <v>4.2</v>
      </c>
      <c r="P483">
        <v>4.2</v>
      </c>
      <c r="Q483" t="s">
        <v>2248</v>
      </c>
      <c r="R483">
        <v>10500</v>
      </c>
      <c r="S483">
        <v>3514</v>
      </c>
    </row>
    <row r="484" spans="1:19" x14ac:dyDescent="0.25">
      <c r="A484" t="s">
        <v>2728</v>
      </c>
      <c r="B484" t="s">
        <v>2729</v>
      </c>
      <c r="C484" t="s">
        <v>21</v>
      </c>
      <c r="D484" t="s">
        <v>21</v>
      </c>
      <c r="E484" t="s">
        <v>22</v>
      </c>
      <c r="F484" t="s">
        <v>188</v>
      </c>
      <c r="G484" t="s">
        <v>195</v>
      </c>
      <c r="H484">
        <v>2874</v>
      </c>
      <c r="I484" t="s">
        <v>2444</v>
      </c>
      <c r="J484" t="s">
        <v>518</v>
      </c>
      <c r="K484" t="s">
        <v>519</v>
      </c>
      <c r="L484" t="s">
        <v>176</v>
      </c>
      <c r="M484">
        <v>28740017962917</v>
      </c>
      <c r="N484" t="s">
        <v>2730</v>
      </c>
      <c r="O484">
        <v>3.03</v>
      </c>
      <c r="P484">
        <v>3.03</v>
      </c>
      <c r="Q484" t="s">
        <v>2731</v>
      </c>
      <c r="R484">
        <v>10500</v>
      </c>
      <c r="S484">
        <v>3514</v>
      </c>
    </row>
    <row r="485" spans="1:19" x14ac:dyDescent="0.25">
      <c r="A485" t="s">
        <v>2925</v>
      </c>
      <c r="B485" t="s">
        <v>2926</v>
      </c>
      <c r="C485" t="s">
        <v>124</v>
      </c>
      <c r="D485" t="s">
        <v>21</v>
      </c>
      <c r="E485" t="s">
        <v>22</v>
      </c>
      <c r="F485" t="s">
        <v>101</v>
      </c>
      <c r="G485" t="s">
        <v>24</v>
      </c>
      <c r="H485">
        <v>2570</v>
      </c>
      <c r="I485" t="s">
        <v>2927</v>
      </c>
      <c r="J485" t="s">
        <v>963</v>
      </c>
      <c r="K485" t="s">
        <v>461</v>
      </c>
      <c r="L485" t="s">
        <v>36</v>
      </c>
      <c r="M485">
        <v>25700017960463</v>
      </c>
      <c r="N485" t="s">
        <v>2928</v>
      </c>
      <c r="O485">
        <v>3.073</v>
      </c>
      <c r="P485">
        <v>3.073</v>
      </c>
      <c r="Q485" t="s">
        <v>2929</v>
      </c>
      <c r="R485">
        <v>10500</v>
      </c>
      <c r="S485">
        <v>3514</v>
      </c>
    </row>
    <row r="486" spans="1:19" x14ac:dyDescent="0.25">
      <c r="A486" t="s">
        <v>3296</v>
      </c>
      <c r="B486" t="s">
        <v>3297</v>
      </c>
      <c r="C486" t="s">
        <v>354</v>
      </c>
      <c r="D486" t="s">
        <v>354</v>
      </c>
      <c r="E486" t="s">
        <v>22</v>
      </c>
      <c r="F486" t="s">
        <v>116</v>
      </c>
      <c r="G486" t="s">
        <v>85</v>
      </c>
      <c r="H486">
        <v>1575</v>
      </c>
      <c r="I486" t="s">
        <v>3298</v>
      </c>
      <c r="J486" t="s">
        <v>94</v>
      </c>
      <c r="K486" t="s">
        <v>95</v>
      </c>
      <c r="L486" t="s">
        <v>36</v>
      </c>
      <c r="M486">
        <v>15750017962121</v>
      </c>
      <c r="N486" t="s">
        <v>1235</v>
      </c>
      <c r="O486">
        <v>3.3</v>
      </c>
      <c r="P486">
        <v>3.3</v>
      </c>
      <c r="Q486" t="s">
        <v>3299</v>
      </c>
      <c r="R486">
        <v>10500</v>
      </c>
      <c r="S486">
        <v>3514</v>
      </c>
    </row>
    <row r="487" spans="1:19" x14ac:dyDescent="0.25">
      <c r="A487" t="s">
        <v>4080</v>
      </c>
      <c r="B487" t="s">
        <v>4081</v>
      </c>
      <c r="C487" t="s">
        <v>354</v>
      </c>
      <c r="D487" t="s">
        <v>354</v>
      </c>
      <c r="E487" t="s">
        <v>22</v>
      </c>
      <c r="F487" t="s">
        <v>101</v>
      </c>
      <c r="G487" t="s">
        <v>4082</v>
      </c>
      <c r="H487">
        <v>379</v>
      </c>
      <c r="I487" t="s">
        <v>4083</v>
      </c>
      <c r="J487" t="s">
        <v>3072</v>
      </c>
      <c r="K487" t="s">
        <v>175</v>
      </c>
      <c r="L487" t="s">
        <v>176</v>
      </c>
      <c r="M487">
        <v>3790017961372</v>
      </c>
      <c r="N487" t="s">
        <v>4084</v>
      </c>
      <c r="O487">
        <v>3.1</v>
      </c>
      <c r="P487">
        <v>3.1</v>
      </c>
      <c r="Q487" t="s">
        <v>4085</v>
      </c>
      <c r="R487">
        <v>10500</v>
      </c>
      <c r="S487">
        <v>3514</v>
      </c>
    </row>
    <row r="488" spans="1:19" x14ac:dyDescent="0.25">
      <c r="A488" t="s">
        <v>654</v>
      </c>
      <c r="B488" t="s">
        <v>655</v>
      </c>
      <c r="C488" t="s">
        <v>124</v>
      </c>
      <c r="D488" t="s">
        <v>21</v>
      </c>
      <c r="E488" t="s">
        <v>22</v>
      </c>
      <c r="F488" t="s">
        <v>56</v>
      </c>
      <c r="G488" t="s">
        <v>24</v>
      </c>
      <c r="H488">
        <v>1046</v>
      </c>
      <c r="I488" t="s">
        <v>656</v>
      </c>
      <c r="J488" t="s">
        <v>657</v>
      </c>
      <c r="K488" t="s">
        <v>657</v>
      </c>
      <c r="L488" t="s">
        <v>176</v>
      </c>
      <c r="M488">
        <v>10460017959660</v>
      </c>
      <c r="N488" t="s">
        <v>658</v>
      </c>
      <c r="O488">
        <v>3</v>
      </c>
      <c r="P488">
        <v>3</v>
      </c>
      <c r="Q488" t="s">
        <v>659</v>
      </c>
      <c r="R488">
        <v>10400</v>
      </c>
      <c r="S488">
        <v>3514</v>
      </c>
    </row>
    <row r="489" spans="1:19" x14ac:dyDescent="0.25">
      <c r="A489" t="s">
        <v>2501</v>
      </c>
      <c r="B489" t="s">
        <v>1264</v>
      </c>
      <c r="C489" t="s">
        <v>21</v>
      </c>
      <c r="D489" t="s">
        <v>21</v>
      </c>
      <c r="E489" t="s">
        <v>22</v>
      </c>
      <c r="F489" t="s">
        <v>56</v>
      </c>
      <c r="G489" t="s">
        <v>85</v>
      </c>
      <c r="H489">
        <v>2767</v>
      </c>
      <c r="I489" t="s">
        <v>2502</v>
      </c>
      <c r="J489" t="s">
        <v>844</v>
      </c>
      <c r="K489" t="s">
        <v>461</v>
      </c>
      <c r="L489" t="s">
        <v>36</v>
      </c>
      <c r="M489">
        <v>27670017963369</v>
      </c>
      <c r="N489" t="s">
        <v>2503</v>
      </c>
      <c r="O489">
        <v>3.008</v>
      </c>
      <c r="P489">
        <v>3.008</v>
      </c>
      <c r="Q489" t="s">
        <v>2504</v>
      </c>
      <c r="R489">
        <v>10400</v>
      </c>
      <c r="S489">
        <v>3514</v>
      </c>
    </row>
    <row r="490" spans="1:19" x14ac:dyDescent="0.25">
      <c r="A490" t="s">
        <v>213</v>
      </c>
      <c r="B490" t="s">
        <v>214</v>
      </c>
      <c r="C490" t="s">
        <v>124</v>
      </c>
      <c r="D490" t="s">
        <v>21</v>
      </c>
      <c r="E490" t="s">
        <v>22</v>
      </c>
      <c r="F490" t="s">
        <v>56</v>
      </c>
      <c r="G490" t="s">
        <v>24</v>
      </c>
      <c r="H490">
        <v>3007</v>
      </c>
      <c r="I490" t="s">
        <v>215</v>
      </c>
      <c r="J490" t="s">
        <v>216</v>
      </c>
      <c r="K490" t="s">
        <v>217</v>
      </c>
      <c r="L490" t="s">
        <v>135</v>
      </c>
      <c r="M490">
        <v>30070017962839</v>
      </c>
      <c r="N490" t="s">
        <v>218</v>
      </c>
      <c r="O490">
        <v>3</v>
      </c>
      <c r="P490">
        <v>3</v>
      </c>
      <c r="Q490" t="s">
        <v>219</v>
      </c>
      <c r="R490">
        <v>10378</v>
      </c>
      <c r="S490">
        <v>3514</v>
      </c>
    </row>
    <row r="491" spans="1:19" x14ac:dyDescent="0.25">
      <c r="A491" t="s">
        <v>1156</v>
      </c>
      <c r="B491" t="s">
        <v>202</v>
      </c>
      <c r="C491" t="s">
        <v>21</v>
      </c>
      <c r="D491" t="s">
        <v>21</v>
      </c>
      <c r="E491" t="s">
        <v>100</v>
      </c>
      <c r="F491" t="s">
        <v>116</v>
      </c>
      <c r="G491" t="s">
        <v>24</v>
      </c>
      <c r="H491">
        <v>2586</v>
      </c>
      <c r="I491" t="s">
        <v>1157</v>
      </c>
      <c r="J491" t="s">
        <v>807</v>
      </c>
      <c r="K491" t="s">
        <v>224</v>
      </c>
      <c r="L491" t="s">
        <v>225</v>
      </c>
      <c r="M491">
        <v>25860017962688</v>
      </c>
      <c r="N491" t="s">
        <v>408</v>
      </c>
      <c r="O491">
        <v>5.3</v>
      </c>
      <c r="P491">
        <v>4.9000000000000004</v>
      </c>
      <c r="Q491" t="s">
        <v>1158</v>
      </c>
      <c r="R491">
        <v>10342</v>
      </c>
      <c r="S491">
        <v>2343</v>
      </c>
    </row>
    <row r="492" spans="1:19" x14ac:dyDescent="0.25">
      <c r="A492" t="s">
        <v>1581</v>
      </c>
      <c r="B492" t="s">
        <v>1582</v>
      </c>
      <c r="C492" t="s">
        <v>21</v>
      </c>
      <c r="D492" t="s">
        <v>21</v>
      </c>
      <c r="E492" t="s">
        <v>22</v>
      </c>
      <c r="F492" t="s">
        <v>56</v>
      </c>
      <c r="G492" t="e" cm="1">
        <f t="array" ref="G492">--instant_loan_ap_telegu</f>
        <v>#NAME?</v>
      </c>
      <c r="H492">
        <v>1146</v>
      </c>
      <c r="I492" t="s">
        <v>1583</v>
      </c>
      <c r="J492" t="s">
        <v>831</v>
      </c>
      <c r="K492" t="s">
        <v>163</v>
      </c>
      <c r="L492" t="s">
        <v>36</v>
      </c>
      <c r="M492">
        <v>11460017958821</v>
      </c>
      <c r="N492" t="s">
        <v>1584</v>
      </c>
      <c r="O492">
        <v>3.4</v>
      </c>
      <c r="P492">
        <v>3</v>
      </c>
      <c r="Q492" t="s">
        <v>1585</v>
      </c>
      <c r="R492">
        <v>10300</v>
      </c>
      <c r="S492">
        <v>3514</v>
      </c>
    </row>
    <row r="493" spans="1:19" x14ac:dyDescent="0.25">
      <c r="A493" t="s">
        <v>3393</v>
      </c>
      <c r="B493" t="s">
        <v>3394</v>
      </c>
      <c r="C493" t="s">
        <v>21</v>
      </c>
      <c r="D493" t="s">
        <v>21</v>
      </c>
      <c r="E493" t="s">
        <v>100</v>
      </c>
      <c r="F493" t="s">
        <v>101</v>
      </c>
      <c r="G493" t="s">
        <v>24</v>
      </c>
      <c r="H493">
        <v>2104</v>
      </c>
      <c r="I493" t="s">
        <v>3395</v>
      </c>
      <c r="J493" t="s">
        <v>1626</v>
      </c>
      <c r="K493" t="s">
        <v>95</v>
      </c>
      <c r="L493" t="s">
        <v>36</v>
      </c>
      <c r="M493">
        <v>21040017961629</v>
      </c>
      <c r="N493" t="s">
        <v>3396</v>
      </c>
      <c r="O493">
        <v>3.5720000000000001</v>
      </c>
      <c r="P493">
        <v>3.532</v>
      </c>
      <c r="Q493" t="s">
        <v>3397</v>
      </c>
      <c r="R493">
        <v>10200</v>
      </c>
      <c r="S493">
        <v>3514</v>
      </c>
    </row>
    <row r="494" spans="1:19" x14ac:dyDescent="0.25">
      <c r="A494" t="s">
        <v>1724</v>
      </c>
      <c r="B494" t="s">
        <v>1725</v>
      </c>
      <c r="C494" t="s">
        <v>21</v>
      </c>
      <c r="D494" t="s">
        <v>21</v>
      </c>
      <c r="E494" t="s">
        <v>22</v>
      </c>
      <c r="F494" t="s">
        <v>23</v>
      </c>
      <c r="G494" t="e" cm="1">
        <f t="array" ref="G494">--Hyderabad_online_gold_campaign_telugu</f>
        <v>#NAME?</v>
      </c>
      <c r="H494">
        <v>2041</v>
      </c>
      <c r="I494" t="s">
        <v>1726</v>
      </c>
      <c r="J494" t="s">
        <v>1727</v>
      </c>
      <c r="K494" t="s">
        <v>232</v>
      </c>
      <c r="L494" t="s">
        <v>59</v>
      </c>
      <c r="M494">
        <v>20410017961297</v>
      </c>
      <c r="N494" t="s">
        <v>1728</v>
      </c>
      <c r="O494">
        <v>3.1</v>
      </c>
      <c r="P494">
        <v>3.08</v>
      </c>
      <c r="Q494" t="s">
        <v>1729</v>
      </c>
      <c r="R494">
        <v>10120</v>
      </c>
      <c r="S494">
        <v>3514</v>
      </c>
    </row>
    <row r="495" spans="1:19" x14ac:dyDescent="0.25">
      <c r="A495" t="s">
        <v>3492</v>
      </c>
      <c r="B495" t="s">
        <v>3493</v>
      </c>
      <c r="C495" t="s">
        <v>21</v>
      </c>
      <c r="D495" t="s">
        <v>21</v>
      </c>
      <c r="E495" t="s">
        <v>22</v>
      </c>
      <c r="F495" t="s">
        <v>56</v>
      </c>
      <c r="G495" t="e" cm="1">
        <f t="array" ref="G495">--instant_loan_teleangana_telegu</f>
        <v>#NAME?</v>
      </c>
      <c r="H495">
        <v>2417</v>
      </c>
      <c r="I495" t="s">
        <v>93</v>
      </c>
      <c r="J495" t="s">
        <v>94</v>
      </c>
      <c r="K495" t="s">
        <v>95</v>
      </c>
      <c r="L495" t="s">
        <v>36</v>
      </c>
      <c r="M495">
        <v>24170017960245</v>
      </c>
      <c r="N495" t="s">
        <v>3494</v>
      </c>
      <c r="O495">
        <v>3.1</v>
      </c>
      <c r="P495">
        <v>3.1</v>
      </c>
      <c r="Q495" t="s">
        <v>3495</v>
      </c>
      <c r="R495">
        <v>10100</v>
      </c>
      <c r="S495">
        <v>3514</v>
      </c>
    </row>
    <row r="496" spans="1:19" x14ac:dyDescent="0.25">
      <c r="A496" t="s">
        <v>4306</v>
      </c>
      <c r="B496" t="s">
        <v>4307</v>
      </c>
      <c r="C496" t="s">
        <v>21</v>
      </c>
      <c r="D496" t="s">
        <v>21</v>
      </c>
      <c r="E496" t="s">
        <v>22</v>
      </c>
      <c r="F496" t="s">
        <v>188</v>
      </c>
      <c r="G496" t="s">
        <v>805</v>
      </c>
      <c r="H496">
        <v>2741</v>
      </c>
      <c r="I496" t="s">
        <v>4308</v>
      </c>
      <c r="J496" t="s">
        <v>997</v>
      </c>
      <c r="K496" t="s">
        <v>446</v>
      </c>
      <c r="L496" t="s">
        <v>225</v>
      </c>
      <c r="M496">
        <v>27410017963788</v>
      </c>
      <c r="N496" t="s">
        <v>4309</v>
      </c>
      <c r="O496">
        <v>3</v>
      </c>
      <c r="P496">
        <v>2.9</v>
      </c>
      <c r="Q496" t="s">
        <v>4310</v>
      </c>
      <c r="R496">
        <v>10100</v>
      </c>
      <c r="S496">
        <v>3514</v>
      </c>
    </row>
    <row r="497" spans="1:19" x14ac:dyDescent="0.25">
      <c r="A497" t="s">
        <v>2133</v>
      </c>
      <c r="B497" t="s">
        <v>2134</v>
      </c>
      <c r="C497" t="s">
        <v>21</v>
      </c>
      <c r="D497" t="s">
        <v>21</v>
      </c>
      <c r="E497" t="s">
        <v>100</v>
      </c>
      <c r="F497" t="s">
        <v>734</v>
      </c>
      <c r="G497" t="s">
        <v>24</v>
      </c>
      <c r="H497">
        <v>1925</v>
      </c>
      <c r="I497" t="s">
        <v>2135</v>
      </c>
      <c r="J497" t="s">
        <v>460</v>
      </c>
      <c r="K497" t="s">
        <v>461</v>
      </c>
      <c r="L497" t="s">
        <v>36</v>
      </c>
      <c r="M497">
        <v>19250017960301</v>
      </c>
      <c r="N497" t="s">
        <v>2136</v>
      </c>
      <c r="O497">
        <v>3.6640000000000001</v>
      </c>
      <c r="P497">
        <v>3.6640000000000001</v>
      </c>
      <c r="Q497" t="s">
        <v>2137</v>
      </c>
      <c r="R497">
        <v>10090</v>
      </c>
      <c r="S497">
        <v>3514</v>
      </c>
    </row>
    <row r="498" spans="1:19" x14ac:dyDescent="0.25">
      <c r="A498" t="s">
        <v>144</v>
      </c>
      <c r="B498" t="s">
        <v>145</v>
      </c>
      <c r="D498" t="s">
        <v>146</v>
      </c>
      <c r="E498" t="s">
        <v>22</v>
      </c>
      <c r="F498" t="s">
        <v>147</v>
      </c>
      <c r="G498" t="s">
        <v>24</v>
      </c>
      <c r="H498">
        <v>734</v>
      </c>
      <c r="I498" t="s">
        <v>148</v>
      </c>
      <c r="J498" t="s">
        <v>149</v>
      </c>
      <c r="K498" t="s">
        <v>150</v>
      </c>
      <c r="L498" t="s">
        <v>45</v>
      </c>
      <c r="M498">
        <v>7340017962119</v>
      </c>
      <c r="N498" t="s">
        <v>151</v>
      </c>
      <c r="O498">
        <v>10</v>
      </c>
      <c r="P498">
        <v>10</v>
      </c>
      <c r="Q498" t="s">
        <v>152</v>
      </c>
      <c r="R498">
        <v>10000</v>
      </c>
      <c r="S498">
        <v>2343</v>
      </c>
    </row>
    <row r="499" spans="1:19" x14ac:dyDescent="0.25">
      <c r="A499" t="s">
        <v>220</v>
      </c>
      <c r="B499" t="s">
        <v>221</v>
      </c>
      <c r="C499" t="s">
        <v>124</v>
      </c>
      <c r="D499" t="s">
        <v>21</v>
      </c>
      <c r="E499" t="s">
        <v>22</v>
      </c>
      <c r="F499" t="s">
        <v>56</v>
      </c>
      <c r="G499" t="s">
        <v>24</v>
      </c>
      <c r="H499">
        <v>1540</v>
      </c>
      <c r="I499" t="s">
        <v>222</v>
      </c>
      <c r="J499" t="s">
        <v>223</v>
      </c>
      <c r="K499" t="s">
        <v>224</v>
      </c>
      <c r="L499" t="s">
        <v>225</v>
      </c>
      <c r="M499">
        <v>15400017961269</v>
      </c>
      <c r="N499" t="s">
        <v>226</v>
      </c>
      <c r="O499">
        <v>4.3</v>
      </c>
      <c r="P499">
        <v>3.8</v>
      </c>
      <c r="Q499" t="s">
        <v>227</v>
      </c>
      <c r="R499">
        <v>10000</v>
      </c>
      <c r="S499">
        <v>3514</v>
      </c>
    </row>
    <row r="500" spans="1:19" x14ac:dyDescent="0.25">
      <c r="A500" t="s">
        <v>241</v>
      </c>
      <c r="B500" t="s">
        <v>242</v>
      </c>
      <c r="C500" t="s">
        <v>124</v>
      </c>
      <c r="D500" t="s">
        <v>21</v>
      </c>
      <c r="E500" t="s">
        <v>22</v>
      </c>
      <c r="F500" t="s">
        <v>131</v>
      </c>
      <c r="G500" t="s">
        <v>24</v>
      </c>
      <c r="H500">
        <v>2924</v>
      </c>
      <c r="I500" t="s">
        <v>243</v>
      </c>
      <c r="J500" t="s">
        <v>244</v>
      </c>
      <c r="K500" t="s">
        <v>224</v>
      </c>
      <c r="L500" t="s">
        <v>225</v>
      </c>
      <c r="M500">
        <v>29240017962789</v>
      </c>
      <c r="N500" t="s">
        <v>245</v>
      </c>
      <c r="O500">
        <v>12</v>
      </c>
      <c r="P500">
        <v>12</v>
      </c>
      <c r="Q500" t="s">
        <v>246</v>
      </c>
      <c r="R500">
        <v>10000</v>
      </c>
      <c r="S500">
        <v>2343</v>
      </c>
    </row>
    <row r="501" spans="1:19" x14ac:dyDescent="0.25">
      <c r="A501" t="s">
        <v>287</v>
      </c>
      <c r="B501" t="s">
        <v>288</v>
      </c>
      <c r="C501" t="s">
        <v>21</v>
      </c>
      <c r="D501" t="s">
        <v>21</v>
      </c>
      <c r="E501" t="s">
        <v>100</v>
      </c>
      <c r="F501" t="s">
        <v>289</v>
      </c>
      <c r="G501" t="s">
        <v>85</v>
      </c>
      <c r="H501">
        <v>3814</v>
      </c>
      <c r="I501" t="s">
        <v>290</v>
      </c>
      <c r="J501" t="s">
        <v>291</v>
      </c>
      <c r="K501" t="s">
        <v>111</v>
      </c>
      <c r="L501" t="s">
        <v>59</v>
      </c>
      <c r="M501">
        <v>38140017962120</v>
      </c>
      <c r="N501" t="s">
        <v>292</v>
      </c>
      <c r="O501">
        <v>3</v>
      </c>
      <c r="P501">
        <v>3</v>
      </c>
      <c r="Q501" t="s">
        <v>293</v>
      </c>
      <c r="R501">
        <v>10000</v>
      </c>
      <c r="S501">
        <v>3514</v>
      </c>
    </row>
    <row r="502" spans="1:19" x14ac:dyDescent="0.25">
      <c r="A502" t="s">
        <v>317</v>
      </c>
      <c r="B502" t="s">
        <v>318</v>
      </c>
      <c r="C502" t="s">
        <v>21</v>
      </c>
      <c r="D502" t="s">
        <v>21</v>
      </c>
      <c r="E502" t="s">
        <v>22</v>
      </c>
      <c r="F502" t="s">
        <v>188</v>
      </c>
      <c r="G502" t="s">
        <v>319</v>
      </c>
      <c r="H502">
        <v>2710</v>
      </c>
      <c r="I502" t="s">
        <v>320</v>
      </c>
      <c r="J502" t="s">
        <v>321</v>
      </c>
      <c r="K502" t="s">
        <v>322</v>
      </c>
      <c r="L502" t="s">
        <v>45</v>
      </c>
      <c r="M502">
        <v>27100017959775</v>
      </c>
      <c r="N502" t="s">
        <v>323</v>
      </c>
      <c r="O502">
        <v>3</v>
      </c>
      <c r="P502">
        <v>3</v>
      </c>
      <c r="Q502" t="s">
        <v>324</v>
      </c>
      <c r="R502">
        <v>10000</v>
      </c>
      <c r="S502">
        <v>3514</v>
      </c>
    </row>
    <row r="503" spans="1:19" x14ac:dyDescent="0.25">
      <c r="A503" t="s">
        <v>490</v>
      </c>
      <c r="B503" t="s">
        <v>491</v>
      </c>
      <c r="C503" t="s">
        <v>21</v>
      </c>
      <c r="D503" t="s">
        <v>21</v>
      </c>
      <c r="E503" t="s">
        <v>22</v>
      </c>
      <c r="F503" t="s">
        <v>56</v>
      </c>
      <c r="G503" t="e" cm="1">
        <f t="array" ref="G503">--instant_loan_teleangana_telegu</f>
        <v>#NAME?</v>
      </c>
      <c r="H503">
        <v>2405</v>
      </c>
      <c r="I503" t="s">
        <v>492</v>
      </c>
      <c r="J503" t="s">
        <v>384</v>
      </c>
      <c r="K503" t="s">
        <v>385</v>
      </c>
      <c r="L503" t="s">
        <v>45</v>
      </c>
      <c r="M503">
        <v>24050017963044</v>
      </c>
      <c r="N503" t="s">
        <v>493</v>
      </c>
      <c r="O503">
        <v>4</v>
      </c>
      <c r="P503">
        <v>4</v>
      </c>
      <c r="Q503" t="s">
        <v>494</v>
      </c>
      <c r="R503">
        <v>10000</v>
      </c>
      <c r="S503">
        <v>2577</v>
      </c>
    </row>
    <row r="504" spans="1:19" x14ac:dyDescent="0.25">
      <c r="A504" t="s">
        <v>515</v>
      </c>
      <c r="B504" t="s">
        <v>516</v>
      </c>
      <c r="C504" t="s">
        <v>124</v>
      </c>
      <c r="D504" t="s">
        <v>21</v>
      </c>
      <c r="E504" t="s">
        <v>22</v>
      </c>
      <c r="F504" t="s">
        <v>56</v>
      </c>
      <c r="G504" t="s">
        <v>24</v>
      </c>
      <c r="H504">
        <v>3087</v>
      </c>
      <c r="I504" t="s">
        <v>517</v>
      </c>
      <c r="J504" t="s">
        <v>518</v>
      </c>
      <c r="K504" t="s">
        <v>519</v>
      </c>
      <c r="L504" t="s">
        <v>176</v>
      </c>
      <c r="M504">
        <v>30870017960538</v>
      </c>
      <c r="N504" t="s">
        <v>520</v>
      </c>
      <c r="O504">
        <v>5.03</v>
      </c>
      <c r="P504">
        <v>4.99</v>
      </c>
      <c r="Q504" t="s">
        <v>372</v>
      </c>
      <c r="R504">
        <v>10000</v>
      </c>
      <c r="S504">
        <v>3514</v>
      </c>
    </row>
    <row r="505" spans="1:19" x14ac:dyDescent="0.25">
      <c r="A505" t="s">
        <v>582</v>
      </c>
      <c r="B505" s="1">
        <v>44630.555613425924</v>
      </c>
      <c r="C505" t="s">
        <v>124</v>
      </c>
      <c r="D505" t="s">
        <v>21</v>
      </c>
      <c r="E505" t="s">
        <v>22</v>
      </c>
      <c r="F505" t="s">
        <v>56</v>
      </c>
      <c r="G505" t="s">
        <v>85</v>
      </c>
      <c r="H505">
        <v>3213</v>
      </c>
      <c r="I505" t="s">
        <v>583</v>
      </c>
      <c r="J505" t="s">
        <v>584</v>
      </c>
      <c r="K505" t="s">
        <v>198</v>
      </c>
      <c r="L505" t="s">
        <v>176</v>
      </c>
      <c r="M505">
        <v>32130017963993</v>
      </c>
      <c r="N505" t="s">
        <v>585</v>
      </c>
      <c r="O505">
        <v>4.8</v>
      </c>
      <c r="P505">
        <v>3.8</v>
      </c>
      <c r="Q505" t="s">
        <v>586</v>
      </c>
      <c r="R505">
        <v>10000</v>
      </c>
      <c r="S505">
        <v>3514</v>
      </c>
    </row>
    <row r="506" spans="1:19" x14ac:dyDescent="0.25">
      <c r="A506" t="s">
        <v>594</v>
      </c>
      <c r="B506" t="s">
        <v>595</v>
      </c>
      <c r="C506" t="s">
        <v>124</v>
      </c>
      <c r="D506" t="s">
        <v>21</v>
      </c>
      <c r="E506" t="s">
        <v>22</v>
      </c>
      <c r="F506" t="s">
        <v>56</v>
      </c>
      <c r="G506" t="s">
        <v>24</v>
      </c>
      <c r="H506">
        <v>1593</v>
      </c>
      <c r="I506" t="s">
        <v>596</v>
      </c>
      <c r="J506" t="s">
        <v>231</v>
      </c>
      <c r="K506" t="s">
        <v>232</v>
      </c>
      <c r="L506" t="s">
        <v>59</v>
      </c>
      <c r="M506">
        <v>15930017962675</v>
      </c>
      <c r="N506" t="s">
        <v>597</v>
      </c>
      <c r="O506">
        <v>4.1020000000000003</v>
      </c>
      <c r="P506">
        <v>4.1020000000000003</v>
      </c>
      <c r="Q506" t="s">
        <v>598</v>
      </c>
      <c r="R506">
        <v>10000</v>
      </c>
      <c r="S506">
        <v>3514</v>
      </c>
    </row>
    <row r="507" spans="1:19" x14ac:dyDescent="0.25">
      <c r="A507" t="s">
        <v>797</v>
      </c>
      <c r="B507" t="s">
        <v>798</v>
      </c>
      <c r="C507" t="s">
        <v>21</v>
      </c>
      <c r="D507" t="s">
        <v>21</v>
      </c>
      <c r="E507" t="s">
        <v>22</v>
      </c>
      <c r="F507" t="s">
        <v>56</v>
      </c>
      <c r="G507" t="e" cm="1">
        <f t="array" ref="G507">--instantloankolkata</f>
        <v>#NAME?</v>
      </c>
      <c r="H507">
        <v>3537</v>
      </c>
      <c r="I507" t="s">
        <v>799</v>
      </c>
      <c r="J507" t="s">
        <v>800</v>
      </c>
      <c r="K507" t="s">
        <v>306</v>
      </c>
      <c r="L507" t="s">
        <v>59</v>
      </c>
      <c r="M507">
        <v>35370017961416</v>
      </c>
      <c r="N507" t="s">
        <v>801</v>
      </c>
      <c r="O507">
        <v>3.8</v>
      </c>
      <c r="P507">
        <v>3.8</v>
      </c>
      <c r="Q507" t="s">
        <v>802</v>
      </c>
      <c r="R507">
        <v>10000</v>
      </c>
      <c r="S507">
        <v>3514</v>
      </c>
    </row>
    <row r="508" spans="1:19" x14ac:dyDescent="0.25">
      <c r="A508" t="s">
        <v>828</v>
      </c>
      <c r="B508" t="s">
        <v>829</v>
      </c>
      <c r="C508" t="s">
        <v>21</v>
      </c>
      <c r="D508" t="s">
        <v>21</v>
      </c>
      <c r="E508" t="s">
        <v>22</v>
      </c>
      <c r="F508" t="s">
        <v>23</v>
      </c>
      <c r="G508" t="s">
        <v>24</v>
      </c>
      <c r="H508">
        <v>275</v>
      </c>
      <c r="I508" t="s">
        <v>830</v>
      </c>
      <c r="J508" t="s">
        <v>831</v>
      </c>
      <c r="K508" t="s">
        <v>163</v>
      </c>
      <c r="L508" t="s">
        <v>36</v>
      </c>
      <c r="M508">
        <v>2750017958478</v>
      </c>
      <c r="N508" t="s">
        <v>832</v>
      </c>
      <c r="O508">
        <v>3</v>
      </c>
      <c r="P508">
        <v>3</v>
      </c>
      <c r="Q508" t="s">
        <v>833</v>
      </c>
      <c r="R508">
        <v>10000</v>
      </c>
      <c r="S508">
        <v>3514</v>
      </c>
    </row>
    <row r="509" spans="1:19" x14ac:dyDescent="0.25">
      <c r="A509" t="s">
        <v>847</v>
      </c>
      <c r="B509" t="s">
        <v>848</v>
      </c>
      <c r="C509" t="s">
        <v>21</v>
      </c>
      <c r="D509" t="s">
        <v>21</v>
      </c>
      <c r="E509" t="s">
        <v>22</v>
      </c>
      <c r="F509" t="s">
        <v>56</v>
      </c>
      <c r="G509" t="e" cm="1">
        <f t="array" ref="G509">--instant_loan_ap_telegu_duplicate</f>
        <v>#NAME?</v>
      </c>
      <c r="H509">
        <v>2903</v>
      </c>
      <c r="I509" t="s">
        <v>849</v>
      </c>
      <c r="J509" t="s">
        <v>524</v>
      </c>
      <c r="K509" t="s">
        <v>525</v>
      </c>
      <c r="L509" t="s">
        <v>225</v>
      </c>
      <c r="M509">
        <v>29030017962816</v>
      </c>
      <c r="N509" t="s">
        <v>850</v>
      </c>
      <c r="O509">
        <v>3.5</v>
      </c>
      <c r="P509">
        <v>3.5</v>
      </c>
      <c r="Q509" t="s">
        <v>851</v>
      </c>
      <c r="R509">
        <v>10000</v>
      </c>
      <c r="S509">
        <v>3514</v>
      </c>
    </row>
    <row r="510" spans="1:19" x14ac:dyDescent="0.25">
      <c r="A510" t="s">
        <v>863</v>
      </c>
      <c r="B510" t="s">
        <v>864</v>
      </c>
      <c r="C510" t="s">
        <v>21</v>
      </c>
      <c r="D510" t="s">
        <v>21</v>
      </c>
      <c r="E510" t="s">
        <v>22</v>
      </c>
      <c r="F510" t="s">
        <v>56</v>
      </c>
      <c r="G510" t="e" cm="1">
        <f t="array" ref="G510">--instant_loan_teleangana_telegu</f>
        <v>#NAME?</v>
      </c>
      <c r="H510">
        <v>461</v>
      </c>
      <c r="I510" t="s">
        <v>865</v>
      </c>
      <c r="J510" t="s">
        <v>866</v>
      </c>
      <c r="K510" t="s">
        <v>385</v>
      </c>
      <c r="L510" t="s">
        <v>45</v>
      </c>
      <c r="M510">
        <v>4610017959508</v>
      </c>
      <c r="N510" t="s">
        <v>867</v>
      </c>
      <c r="O510">
        <v>3.85</v>
      </c>
      <c r="P510">
        <v>3.45</v>
      </c>
      <c r="Q510" t="s">
        <v>868</v>
      </c>
      <c r="R510">
        <v>10000</v>
      </c>
      <c r="S510">
        <v>3514</v>
      </c>
    </row>
    <row r="511" spans="1:19" x14ac:dyDescent="0.25">
      <c r="A511" t="s">
        <v>928</v>
      </c>
      <c r="B511" t="s">
        <v>929</v>
      </c>
      <c r="C511" t="s">
        <v>354</v>
      </c>
      <c r="D511" t="s">
        <v>354</v>
      </c>
      <c r="E511" t="s">
        <v>22</v>
      </c>
      <c r="F511" t="s">
        <v>613</v>
      </c>
      <c r="G511" t="e" cm="1">
        <f t="array" ref="G511">--new_gold_loan_scheme-search-lead_gen-south_india-FEB390</f>
        <v>#NAME?</v>
      </c>
      <c r="H511">
        <v>516</v>
      </c>
      <c r="I511" t="s">
        <v>930</v>
      </c>
      <c r="J511" t="s">
        <v>913</v>
      </c>
      <c r="K511" t="s">
        <v>284</v>
      </c>
      <c r="L511" t="s">
        <v>225</v>
      </c>
      <c r="M511">
        <v>5160017961343</v>
      </c>
      <c r="N511" t="s">
        <v>931</v>
      </c>
      <c r="O511">
        <v>9.9</v>
      </c>
      <c r="P511">
        <v>9.9</v>
      </c>
      <c r="Q511" t="s">
        <v>932</v>
      </c>
      <c r="R511">
        <v>10000</v>
      </c>
      <c r="S511">
        <v>2343</v>
      </c>
    </row>
    <row r="512" spans="1:19" x14ac:dyDescent="0.25">
      <c r="A512" t="s">
        <v>1070</v>
      </c>
      <c r="B512" t="s">
        <v>1071</v>
      </c>
      <c r="C512" t="s">
        <v>21</v>
      </c>
      <c r="D512" t="s">
        <v>21</v>
      </c>
      <c r="E512" t="s">
        <v>22</v>
      </c>
      <c r="F512" t="s">
        <v>188</v>
      </c>
      <c r="G512" t="s">
        <v>85</v>
      </c>
      <c r="H512">
        <v>2693</v>
      </c>
      <c r="I512" t="s">
        <v>1072</v>
      </c>
      <c r="J512" t="s">
        <v>1073</v>
      </c>
      <c r="K512" t="s">
        <v>198</v>
      </c>
      <c r="L512" t="s">
        <v>176</v>
      </c>
      <c r="M512">
        <v>26930017959572</v>
      </c>
      <c r="N512" t="s">
        <v>81</v>
      </c>
      <c r="O512">
        <v>3.1</v>
      </c>
      <c r="P512">
        <v>3.06</v>
      </c>
      <c r="Q512" t="s">
        <v>1074</v>
      </c>
      <c r="R512">
        <v>10000</v>
      </c>
      <c r="S512">
        <v>3514</v>
      </c>
    </row>
    <row r="513" spans="1:19" x14ac:dyDescent="0.25">
      <c r="A513" t="s">
        <v>1164</v>
      </c>
      <c r="B513" t="s">
        <v>1165</v>
      </c>
      <c r="C513" t="s">
        <v>368</v>
      </c>
      <c r="D513" t="s">
        <v>368</v>
      </c>
      <c r="E513" t="s">
        <v>100</v>
      </c>
      <c r="F513" t="s">
        <v>56</v>
      </c>
      <c r="G513" t="s">
        <v>24</v>
      </c>
      <c r="H513">
        <v>2378</v>
      </c>
      <c r="I513" t="s">
        <v>1166</v>
      </c>
      <c r="J513" t="s">
        <v>71</v>
      </c>
      <c r="K513" t="s">
        <v>72</v>
      </c>
      <c r="L513" t="s">
        <v>36</v>
      </c>
      <c r="M513">
        <v>23780017959739</v>
      </c>
      <c r="N513" t="s">
        <v>1167</v>
      </c>
      <c r="O513">
        <v>3</v>
      </c>
      <c r="P513">
        <v>3</v>
      </c>
      <c r="Q513" t="s">
        <v>1168</v>
      </c>
      <c r="R513">
        <v>10000</v>
      </c>
      <c r="S513">
        <v>3514</v>
      </c>
    </row>
    <row r="514" spans="1:19" x14ac:dyDescent="0.25">
      <c r="A514" t="s">
        <v>1237</v>
      </c>
      <c r="B514" t="s">
        <v>1238</v>
      </c>
      <c r="C514" t="s">
        <v>21</v>
      </c>
      <c r="D514" t="s">
        <v>21</v>
      </c>
      <c r="E514" t="s">
        <v>22</v>
      </c>
      <c r="F514" t="s">
        <v>56</v>
      </c>
      <c r="G514" t="e" cm="1">
        <f t="array" ref="G514">--instant_loan_teleangana_telegu</f>
        <v>#NAME?</v>
      </c>
      <c r="H514">
        <v>462</v>
      </c>
      <c r="I514" t="s">
        <v>1239</v>
      </c>
      <c r="J514" t="s">
        <v>1240</v>
      </c>
      <c r="K514" t="s">
        <v>1241</v>
      </c>
      <c r="L514" t="s">
        <v>45</v>
      </c>
      <c r="M514">
        <v>4620017963209</v>
      </c>
      <c r="N514" t="s">
        <v>1242</v>
      </c>
      <c r="O514">
        <v>5</v>
      </c>
      <c r="P514">
        <v>5</v>
      </c>
      <c r="Q514" t="s">
        <v>1243</v>
      </c>
      <c r="R514">
        <v>10000</v>
      </c>
      <c r="S514">
        <v>2343</v>
      </c>
    </row>
    <row r="515" spans="1:19" x14ac:dyDescent="0.25">
      <c r="A515" t="s">
        <v>1490</v>
      </c>
      <c r="B515" t="s">
        <v>1491</v>
      </c>
      <c r="C515" t="s">
        <v>21</v>
      </c>
      <c r="D515" t="s">
        <v>21</v>
      </c>
      <c r="E515" t="s">
        <v>22</v>
      </c>
      <c r="F515" t="s">
        <v>280</v>
      </c>
      <c r="G515" t="s">
        <v>281</v>
      </c>
      <c r="H515">
        <v>2232</v>
      </c>
      <c r="I515" t="s">
        <v>1450</v>
      </c>
      <c r="J515" t="s">
        <v>1451</v>
      </c>
      <c r="K515" t="s">
        <v>88</v>
      </c>
      <c r="L515" t="s">
        <v>45</v>
      </c>
      <c r="M515">
        <v>22320017963685</v>
      </c>
      <c r="N515" t="s">
        <v>1492</v>
      </c>
      <c r="O515">
        <v>5</v>
      </c>
      <c r="P515">
        <v>5</v>
      </c>
      <c r="Q515" t="s">
        <v>1493</v>
      </c>
      <c r="R515">
        <v>10000</v>
      </c>
      <c r="S515">
        <v>2343</v>
      </c>
    </row>
    <row r="516" spans="1:19" x14ac:dyDescent="0.25">
      <c r="A516" t="s">
        <v>1499</v>
      </c>
      <c r="B516" t="s">
        <v>1500</v>
      </c>
      <c r="C516" t="s">
        <v>21</v>
      </c>
      <c r="D516" t="s">
        <v>21</v>
      </c>
      <c r="E516" t="s">
        <v>22</v>
      </c>
      <c r="F516" t="s">
        <v>56</v>
      </c>
      <c r="G516" t="e" cm="1">
        <f t="array" ref="G516">--instantloanorissa_oriyalanguage_duplicate</f>
        <v>#NAME?</v>
      </c>
      <c r="H516">
        <v>3460</v>
      </c>
      <c r="I516" t="s">
        <v>1501</v>
      </c>
      <c r="J516" t="s">
        <v>370</v>
      </c>
      <c r="K516" t="s">
        <v>371</v>
      </c>
      <c r="L516" t="s">
        <v>59</v>
      </c>
      <c r="M516">
        <v>34600017959998</v>
      </c>
      <c r="N516" t="s">
        <v>1502</v>
      </c>
      <c r="O516">
        <v>3.1</v>
      </c>
      <c r="P516">
        <v>3.1</v>
      </c>
      <c r="Q516" t="s">
        <v>1503</v>
      </c>
      <c r="R516">
        <v>10000</v>
      </c>
      <c r="S516">
        <v>3514</v>
      </c>
    </row>
    <row r="517" spans="1:19" x14ac:dyDescent="0.25">
      <c r="A517" t="s">
        <v>1668</v>
      </c>
      <c r="B517" t="s">
        <v>1669</v>
      </c>
      <c r="C517" t="s">
        <v>21</v>
      </c>
      <c r="D517" t="s">
        <v>21</v>
      </c>
      <c r="E517" t="s">
        <v>22</v>
      </c>
      <c r="F517" t="s">
        <v>56</v>
      </c>
      <c r="G517" t="e" cm="1">
        <f t="array" ref="G517">--instant_loan _campaign_tamilnadu2_Competitors</f>
        <v>#NAME?</v>
      </c>
      <c r="H517">
        <v>1279</v>
      </c>
      <c r="I517" t="s">
        <v>1670</v>
      </c>
      <c r="J517" t="s">
        <v>297</v>
      </c>
      <c r="K517" t="s">
        <v>298</v>
      </c>
      <c r="L517" t="s">
        <v>28</v>
      </c>
      <c r="M517">
        <v>12790017963393</v>
      </c>
      <c r="N517" t="s">
        <v>1671</v>
      </c>
      <c r="O517">
        <v>2.95</v>
      </c>
      <c r="P517">
        <v>2.95</v>
      </c>
      <c r="Q517" t="s">
        <v>1672</v>
      </c>
      <c r="R517">
        <v>10000</v>
      </c>
      <c r="S517">
        <v>3514</v>
      </c>
    </row>
    <row r="518" spans="1:19" x14ac:dyDescent="0.25">
      <c r="A518" t="s">
        <v>1692</v>
      </c>
      <c r="B518" t="s">
        <v>1693</v>
      </c>
      <c r="C518" t="s">
        <v>21</v>
      </c>
      <c r="D518" t="s">
        <v>21</v>
      </c>
      <c r="E518" t="s">
        <v>100</v>
      </c>
      <c r="F518" t="s">
        <v>101</v>
      </c>
      <c r="G518" t="s">
        <v>24</v>
      </c>
      <c r="H518">
        <v>3066</v>
      </c>
      <c r="I518" t="s">
        <v>1694</v>
      </c>
      <c r="J518" t="s">
        <v>1695</v>
      </c>
      <c r="K518" t="s">
        <v>1241</v>
      </c>
      <c r="L518" t="s">
        <v>45</v>
      </c>
      <c r="M518">
        <v>30660017959479</v>
      </c>
      <c r="N518" t="s">
        <v>1696</v>
      </c>
      <c r="O518">
        <v>5.26</v>
      </c>
      <c r="P518">
        <v>5.26</v>
      </c>
      <c r="Q518" t="s">
        <v>1697</v>
      </c>
      <c r="R518">
        <v>10000</v>
      </c>
      <c r="S518">
        <v>3514</v>
      </c>
    </row>
    <row r="519" spans="1:19" x14ac:dyDescent="0.25">
      <c r="A519" t="s">
        <v>1764</v>
      </c>
      <c r="B519" t="s">
        <v>1765</v>
      </c>
      <c r="C519" t="s">
        <v>124</v>
      </c>
      <c r="D519" t="s">
        <v>21</v>
      </c>
      <c r="E519" t="s">
        <v>22</v>
      </c>
      <c r="F519" t="s">
        <v>613</v>
      </c>
      <c r="G519" t="s">
        <v>24</v>
      </c>
      <c r="H519">
        <v>1884</v>
      </c>
      <c r="I519" t="s">
        <v>1766</v>
      </c>
      <c r="J519" t="s">
        <v>1003</v>
      </c>
      <c r="K519" t="s">
        <v>446</v>
      </c>
      <c r="L519" t="s">
        <v>225</v>
      </c>
      <c r="M519">
        <v>18840017958587</v>
      </c>
      <c r="N519" t="s">
        <v>1767</v>
      </c>
      <c r="O519">
        <v>4.0999999999999996</v>
      </c>
      <c r="P519">
        <v>3.1</v>
      </c>
      <c r="Q519" t="s">
        <v>1768</v>
      </c>
      <c r="R519">
        <v>10000</v>
      </c>
      <c r="S519">
        <v>3514</v>
      </c>
    </row>
    <row r="520" spans="1:19" x14ac:dyDescent="0.25">
      <c r="A520" t="s">
        <v>1854</v>
      </c>
      <c r="B520" t="s">
        <v>1855</v>
      </c>
      <c r="C520" t="s">
        <v>124</v>
      </c>
      <c r="D520" t="s">
        <v>21</v>
      </c>
      <c r="E520" t="s">
        <v>22</v>
      </c>
      <c r="F520" t="s">
        <v>280</v>
      </c>
      <c r="G520" t="s">
        <v>24</v>
      </c>
      <c r="H520">
        <v>149</v>
      </c>
      <c r="I520" t="s">
        <v>812</v>
      </c>
      <c r="J520" t="s">
        <v>813</v>
      </c>
      <c r="K520" t="s">
        <v>749</v>
      </c>
      <c r="L520" t="s">
        <v>176</v>
      </c>
      <c r="M520">
        <v>1490017959503</v>
      </c>
      <c r="N520" t="s">
        <v>1856</v>
      </c>
      <c r="O520">
        <v>5.8</v>
      </c>
      <c r="P520">
        <v>5.8</v>
      </c>
      <c r="Q520" t="s">
        <v>1857</v>
      </c>
      <c r="R520">
        <v>10000</v>
      </c>
      <c r="S520">
        <v>3514</v>
      </c>
    </row>
    <row r="521" spans="1:19" x14ac:dyDescent="0.25">
      <c r="A521" t="s">
        <v>2074</v>
      </c>
      <c r="B521" t="s">
        <v>2075</v>
      </c>
      <c r="C521" t="s">
        <v>124</v>
      </c>
      <c r="D521" t="s">
        <v>21</v>
      </c>
      <c r="E521" t="s">
        <v>22</v>
      </c>
      <c r="F521" t="s">
        <v>188</v>
      </c>
      <c r="G521" t="s">
        <v>24</v>
      </c>
      <c r="H521">
        <v>16</v>
      </c>
      <c r="I521" t="s">
        <v>2076</v>
      </c>
      <c r="J521" t="s">
        <v>2077</v>
      </c>
      <c r="K521" t="s">
        <v>1297</v>
      </c>
      <c r="L521" t="s">
        <v>28</v>
      </c>
      <c r="M521">
        <v>160017959331</v>
      </c>
      <c r="N521" t="s">
        <v>2078</v>
      </c>
      <c r="O521">
        <v>3.01</v>
      </c>
      <c r="P521">
        <v>3.01</v>
      </c>
      <c r="Q521" t="s">
        <v>2079</v>
      </c>
      <c r="R521">
        <v>10000</v>
      </c>
      <c r="S521">
        <v>3514</v>
      </c>
    </row>
    <row r="522" spans="1:19" x14ac:dyDescent="0.25">
      <c r="A522" t="s">
        <v>2128</v>
      </c>
      <c r="B522" t="s">
        <v>2129</v>
      </c>
      <c r="C522" t="s">
        <v>21</v>
      </c>
      <c r="D522" t="s">
        <v>21</v>
      </c>
      <c r="E522" t="s">
        <v>100</v>
      </c>
      <c r="F522" t="s">
        <v>101</v>
      </c>
      <c r="G522" t="s">
        <v>24</v>
      </c>
      <c r="H522">
        <v>1348</v>
      </c>
      <c r="I522" t="s">
        <v>2130</v>
      </c>
      <c r="J522" t="s">
        <v>1240</v>
      </c>
      <c r="K522" t="s">
        <v>1241</v>
      </c>
      <c r="L522" t="s">
        <v>45</v>
      </c>
      <c r="M522">
        <v>13480017962958</v>
      </c>
      <c r="N522" t="s">
        <v>2131</v>
      </c>
      <c r="O522">
        <v>3</v>
      </c>
      <c r="P522">
        <v>3</v>
      </c>
      <c r="Q522" t="s">
        <v>2132</v>
      </c>
      <c r="R522">
        <v>10000</v>
      </c>
      <c r="S522">
        <v>3514</v>
      </c>
    </row>
    <row r="523" spans="1:19" x14ac:dyDescent="0.25">
      <c r="A523" t="s">
        <v>2159</v>
      </c>
      <c r="B523" t="s">
        <v>2160</v>
      </c>
      <c r="C523" t="s">
        <v>354</v>
      </c>
      <c r="D523" t="s">
        <v>354</v>
      </c>
      <c r="E523" t="s">
        <v>22</v>
      </c>
      <c r="F523" t="s">
        <v>280</v>
      </c>
      <c r="G523" t="s">
        <v>923</v>
      </c>
      <c r="H523">
        <v>1983</v>
      </c>
      <c r="I523" t="s">
        <v>2161</v>
      </c>
      <c r="J523" t="s">
        <v>1309</v>
      </c>
      <c r="K523" t="s">
        <v>35</v>
      </c>
      <c r="L523" t="s">
        <v>36</v>
      </c>
      <c r="M523">
        <v>19830017959280</v>
      </c>
      <c r="N523" t="s">
        <v>2162</v>
      </c>
      <c r="O523">
        <v>4.0999999999999996</v>
      </c>
      <c r="P523">
        <v>4.0999999999999996</v>
      </c>
      <c r="Q523" t="s">
        <v>2163</v>
      </c>
      <c r="R523">
        <v>10000</v>
      </c>
      <c r="S523">
        <v>3514</v>
      </c>
    </row>
    <row r="524" spans="1:19" x14ac:dyDescent="0.25">
      <c r="A524" t="s">
        <v>2180</v>
      </c>
      <c r="B524" s="1">
        <v>44872.521435185183</v>
      </c>
      <c r="C524" t="s">
        <v>21</v>
      </c>
      <c r="D524" t="s">
        <v>21</v>
      </c>
      <c r="E524" t="s">
        <v>22</v>
      </c>
      <c r="F524" t="s">
        <v>280</v>
      </c>
      <c r="G524" t="e" cm="1">
        <f t="array" ref="G524">--door_step_campaign_marathi_new_creative</f>
        <v>#NAME?</v>
      </c>
      <c r="H524">
        <v>3898</v>
      </c>
      <c r="I524" t="s">
        <v>2181</v>
      </c>
      <c r="J524" t="s">
        <v>2182</v>
      </c>
      <c r="K524" t="s">
        <v>58</v>
      </c>
      <c r="L524" t="s">
        <v>59</v>
      </c>
      <c r="M524">
        <v>38980017960979</v>
      </c>
      <c r="N524" t="s">
        <v>2183</v>
      </c>
      <c r="O524">
        <v>3.5</v>
      </c>
      <c r="P524">
        <v>3.5</v>
      </c>
      <c r="Q524" t="s">
        <v>2184</v>
      </c>
      <c r="R524">
        <v>10000</v>
      </c>
      <c r="S524">
        <v>3514</v>
      </c>
    </row>
    <row r="525" spans="1:19" x14ac:dyDescent="0.25">
      <c r="A525" t="s">
        <v>2196</v>
      </c>
      <c r="B525" t="s">
        <v>2197</v>
      </c>
      <c r="C525" t="s">
        <v>124</v>
      </c>
      <c r="D525" t="s">
        <v>21</v>
      </c>
      <c r="E525" t="s">
        <v>22</v>
      </c>
      <c r="F525" t="s">
        <v>188</v>
      </c>
      <c r="G525" t="s">
        <v>24</v>
      </c>
      <c r="H525">
        <v>1883</v>
      </c>
      <c r="I525" t="s">
        <v>2198</v>
      </c>
      <c r="J525" t="s">
        <v>1660</v>
      </c>
      <c r="K525" t="s">
        <v>538</v>
      </c>
      <c r="L525" t="s">
        <v>176</v>
      </c>
      <c r="M525">
        <v>18830017959708</v>
      </c>
      <c r="N525" t="s">
        <v>2199</v>
      </c>
      <c r="O525">
        <v>5</v>
      </c>
      <c r="P525">
        <v>4.88</v>
      </c>
      <c r="Q525" t="s">
        <v>2200</v>
      </c>
      <c r="R525">
        <v>10000</v>
      </c>
      <c r="S525">
        <v>3514</v>
      </c>
    </row>
    <row r="526" spans="1:19" x14ac:dyDescent="0.25">
      <c r="A526" t="s">
        <v>2201</v>
      </c>
      <c r="B526" t="s">
        <v>2202</v>
      </c>
      <c r="C526" t="s">
        <v>124</v>
      </c>
      <c r="D526" t="s">
        <v>21</v>
      </c>
      <c r="E526" t="s">
        <v>22</v>
      </c>
      <c r="F526" t="s">
        <v>101</v>
      </c>
      <c r="G526" t="s">
        <v>24</v>
      </c>
      <c r="H526">
        <v>2089</v>
      </c>
      <c r="I526" t="s">
        <v>2203</v>
      </c>
      <c r="J526" t="s">
        <v>1200</v>
      </c>
      <c r="K526" t="s">
        <v>1201</v>
      </c>
      <c r="L526" t="s">
        <v>225</v>
      </c>
      <c r="M526">
        <v>20890017961840</v>
      </c>
      <c r="N526" t="s">
        <v>2204</v>
      </c>
      <c r="O526">
        <v>2.9</v>
      </c>
      <c r="P526">
        <v>2.9</v>
      </c>
      <c r="Q526" t="s">
        <v>2205</v>
      </c>
      <c r="R526">
        <v>10000</v>
      </c>
      <c r="S526">
        <v>3514</v>
      </c>
    </row>
    <row r="527" spans="1:19" x14ac:dyDescent="0.25">
      <c r="A527" t="s">
        <v>2237</v>
      </c>
      <c r="B527" t="s">
        <v>2238</v>
      </c>
      <c r="C527" t="s">
        <v>124</v>
      </c>
      <c r="D527" t="s">
        <v>21</v>
      </c>
      <c r="E527" t="s">
        <v>22</v>
      </c>
      <c r="F527" t="s">
        <v>56</v>
      </c>
      <c r="G527" t="s">
        <v>24</v>
      </c>
      <c r="H527">
        <v>1672</v>
      </c>
      <c r="I527" t="s">
        <v>2239</v>
      </c>
      <c r="J527" t="s">
        <v>2240</v>
      </c>
      <c r="K527" t="s">
        <v>232</v>
      </c>
      <c r="L527" t="s">
        <v>59</v>
      </c>
      <c r="M527">
        <v>16720017959223</v>
      </c>
      <c r="N527" t="s">
        <v>2241</v>
      </c>
      <c r="O527">
        <v>2.8679999999999999</v>
      </c>
      <c r="P527">
        <v>2.8679999999999999</v>
      </c>
      <c r="Q527" t="s">
        <v>2242</v>
      </c>
      <c r="R527">
        <v>10000</v>
      </c>
      <c r="S527">
        <v>3514</v>
      </c>
    </row>
    <row r="528" spans="1:19" x14ac:dyDescent="0.25">
      <c r="A528" t="s">
        <v>2249</v>
      </c>
      <c r="B528" t="s">
        <v>2250</v>
      </c>
      <c r="C528" t="s">
        <v>354</v>
      </c>
      <c r="D528" t="s">
        <v>354</v>
      </c>
      <c r="E528" t="s">
        <v>22</v>
      </c>
      <c r="F528" t="s">
        <v>280</v>
      </c>
      <c r="G528" t="s">
        <v>923</v>
      </c>
      <c r="H528">
        <v>3216</v>
      </c>
      <c r="I528" t="s">
        <v>2251</v>
      </c>
      <c r="J528" t="s">
        <v>2252</v>
      </c>
      <c r="K528" t="s">
        <v>687</v>
      </c>
      <c r="L528" t="s">
        <v>135</v>
      </c>
      <c r="M528">
        <v>32160017962467</v>
      </c>
      <c r="N528" t="s">
        <v>2253</v>
      </c>
      <c r="O528">
        <v>4.4000000000000004</v>
      </c>
      <c r="P528">
        <v>3.1</v>
      </c>
      <c r="Q528" t="s">
        <v>2254</v>
      </c>
      <c r="R528">
        <v>10000</v>
      </c>
      <c r="S528">
        <v>3514</v>
      </c>
    </row>
    <row r="529" spans="1:19" x14ac:dyDescent="0.25">
      <c r="A529" t="s">
        <v>2414</v>
      </c>
      <c r="B529" t="s">
        <v>2415</v>
      </c>
      <c r="C529" t="s">
        <v>21</v>
      </c>
      <c r="D529" t="s">
        <v>21</v>
      </c>
      <c r="E529" t="s">
        <v>22</v>
      </c>
      <c r="F529" t="s">
        <v>188</v>
      </c>
      <c r="G529" t="s">
        <v>578</v>
      </c>
      <c r="H529">
        <v>1126</v>
      </c>
      <c r="I529" t="s">
        <v>2416</v>
      </c>
      <c r="J529" t="s">
        <v>1517</v>
      </c>
      <c r="K529" t="s">
        <v>163</v>
      </c>
      <c r="L529" t="s">
        <v>36</v>
      </c>
      <c r="M529">
        <v>11260017962478</v>
      </c>
      <c r="N529" t="s">
        <v>2417</v>
      </c>
      <c r="O529">
        <v>3.8</v>
      </c>
      <c r="P529">
        <v>3.3</v>
      </c>
      <c r="Q529" t="s">
        <v>2418</v>
      </c>
      <c r="R529">
        <v>10000</v>
      </c>
      <c r="S529">
        <v>3514</v>
      </c>
    </row>
    <row r="530" spans="1:19" x14ac:dyDescent="0.25">
      <c r="A530" t="s">
        <v>2494</v>
      </c>
      <c r="B530" t="s">
        <v>2495</v>
      </c>
      <c r="C530" t="s">
        <v>21</v>
      </c>
      <c r="D530" t="s">
        <v>21</v>
      </c>
      <c r="E530" t="s">
        <v>22</v>
      </c>
      <c r="F530" t="s">
        <v>56</v>
      </c>
      <c r="G530" t="s">
        <v>2496</v>
      </c>
      <c r="H530">
        <v>487</v>
      </c>
      <c r="I530" t="s">
        <v>2497</v>
      </c>
      <c r="J530" t="s">
        <v>2498</v>
      </c>
      <c r="K530" t="s">
        <v>476</v>
      </c>
      <c r="L530" t="s">
        <v>45</v>
      </c>
      <c r="M530">
        <v>4870017962658</v>
      </c>
      <c r="N530" t="s">
        <v>2499</v>
      </c>
      <c r="O530">
        <v>3</v>
      </c>
      <c r="P530">
        <v>2.95</v>
      </c>
      <c r="Q530" t="s">
        <v>2500</v>
      </c>
      <c r="R530">
        <v>10000</v>
      </c>
      <c r="S530">
        <v>3514</v>
      </c>
    </row>
    <row r="531" spans="1:19" x14ac:dyDescent="0.25">
      <c r="A531" t="s">
        <v>2505</v>
      </c>
      <c r="B531" t="s">
        <v>2506</v>
      </c>
      <c r="C531" t="s">
        <v>21</v>
      </c>
      <c r="D531" t="s">
        <v>21</v>
      </c>
      <c r="E531" t="s">
        <v>22</v>
      </c>
      <c r="F531" t="s">
        <v>56</v>
      </c>
      <c r="G531" t="s">
        <v>85</v>
      </c>
      <c r="H531">
        <v>2808</v>
      </c>
      <c r="I531" t="s">
        <v>2507</v>
      </c>
      <c r="J531" t="s">
        <v>866</v>
      </c>
      <c r="K531" t="s">
        <v>385</v>
      </c>
      <c r="L531" t="s">
        <v>45</v>
      </c>
      <c r="M531">
        <v>28080017961623</v>
      </c>
      <c r="N531" t="s">
        <v>1425</v>
      </c>
      <c r="O531">
        <v>2.9809999999999999</v>
      </c>
      <c r="P531">
        <v>2.9809999999999999</v>
      </c>
      <c r="Q531" t="s">
        <v>2508</v>
      </c>
      <c r="R531">
        <v>10000</v>
      </c>
      <c r="S531">
        <v>3514</v>
      </c>
    </row>
    <row r="532" spans="1:19" x14ac:dyDescent="0.25">
      <c r="A532" t="s">
        <v>2546</v>
      </c>
      <c r="B532" t="s">
        <v>2547</v>
      </c>
      <c r="C532" t="s">
        <v>124</v>
      </c>
      <c r="D532" t="s">
        <v>21</v>
      </c>
      <c r="E532" t="s">
        <v>22</v>
      </c>
      <c r="F532" t="s">
        <v>56</v>
      </c>
      <c r="G532" t="s">
        <v>24</v>
      </c>
      <c r="H532">
        <v>3315</v>
      </c>
      <c r="I532" t="s">
        <v>2548</v>
      </c>
      <c r="J532" t="s">
        <v>2549</v>
      </c>
      <c r="K532" t="s">
        <v>1021</v>
      </c>
      <c r="L532" t="s">
        <v>45</v>
      </c>
      <c r="M532">
        <v>33150017958434</v>
      </c>
      <c r="N532" t="s">
        <v>2550</v>
      </c>
      <c r="O532">
        <v>6.4</v>
      </c>
      <c r="P532">
        <v>6.3</v>
      </c>
      <c r="Q532" t="s">
        <v>2551</v>
      </c>
      <c r="R532">
        <v>10000</v>
      </c>
      <c r="S532">
        <v>2343</v>
      </c>
    </row>
    <row r="533" spans="1:19" x14ac:dyDescent="0.25">
      <c r="A533" t="s">
        <v>2582</v>
      </c>
      <c r="B533" t="s">
        <v>2583</v>
      </c>
      <c r="C533" t="s">
        <v>21</v>
      </c>
      <c r="D533" t="s">
        <v>21</v>
      </c>
      <c r="E533" t="s">
        <v>22</v>
      </c>
      <c r="F533" t="s">
        <v>56</v>
      </c>
      <c r="G533" t="e" cm="1">
        <f t="array" ref="G533">--instant_loan _campaign_tamilnadu</f>
        <v>#NAME?</v>
      </c>
      <c r="H533">
        <v>2645</v>
      </c>
      <c r="I533" t="s">
        <v>2584</v>
      </c>
      <c r="J533" t="s">
        <v>183</v>
      </c>
      <c r="K533" t="s">
        <v>183</v>
      </c>
      <c r="L533" t="s">
        <v>36</v>
      </c>
      <c r="M533">
        <v>26450017960144</v>
      </c>
      <c r="N533" t="s">
        <v>2585</v>
      </c>
      <c r="O533">
        <v>3</v>
      </c>
      <c r="P533">
        <v>3</v>
      </c>
      <c r="Q533" t="s">
        <v>2586</v>
      </c>
      <c r="R533">
        <v>10000</v>
      </c>
      <c r="S533">
        <v>3514</v>
      </c>
    </row>
    <row r="534" spans="1:19" x14ac:dyDescent="0.25">
      <c r="A534" t="s">
        <v>2612</v>
      </c>
      <c r="B534" t="s">
        <v>2613</v>
      </c>
      <c r="C534" t="s">
        <v>21</v>
      </c>
      <c r="D534" t="s">
        <v>21</v>
      </c>
      <c r="E534" t="s">
        <v>22</v>
      </c>
      <c r="F534" t="s">
        <v>188</v>
      </c>
      <c r="G534" t="s">
        <v>570</v>
      </c>
      <c r="H534">
        <v>1054</v>
      </c>
      <c r="I534" t="s">
        <v>2614</v>
      </c>
      <c r="J534" t="s">
        <v>426</v>
      </c>
      <c r="K534" t="s">
        <v>427</v>
      </c>
      <c r="L534" t="s">
        <v>59</v>
      </c>
      <c r="M534">
        <v>10540017960339</v>
      </c>
      <c r="N534" t="s">
        <v>1864</v>
      </c>
      <c r="O534">
        <v>3.4</v>
      </c>
      <c r="P534">
        <v>3.4</v>
      </c>
      <c r="Q534" t="s">
        <v>2615</v>
      </c>
      <c r="R534">
        <v>10000</v>
      </c>
      <c r="S534">
        <v>3514</v>
      </c>
    </row>
    <row r="535" spans="1:19" x14ac:dyDescent="0.25">
      <c r="A535" t="s">
        <v>2767</v>
      </c>
      <c r="B535" t="s">
        <v>2768</v>
      </c>
      <c r="C535" t="s">
        <v>21</v>
      </c>
      <c r="D535" t="s">
        <v>21</v>
      </c>
      <c r="E535" t="s">
        <v>22</v>
      </c>
      <c r="F535" t="s">
        <v>280</v>
      </c>
      <c r="G535" t="s">
        <v>1060</v>
      </c>
      <c r="H535">
        <v>417</v>
      </c>
      <c r="I535" t="s">
        <v>2769</v>
      </c>
      <c r="J535" t="s">
        <v>1411</v>
      </c>
      <c r="K535" t="s">
        <v>72</v>
      </c>
      <c r="L535" t="s">
        <v>36</v>
      </c>
      <c r="M535">
        <v>4170017960334</v>
      </c>
      <c r="N535" t="s">
        <v>2770</v>
      </c>
      <c r="O535">
        <v>4</v>
      </c>
      <c r="P535">
        <v>4</v>
      </c>
      <c r="Q535" t="s">
        <v>2771</v>
      </c>
      <c r="R535">
        <v>10000</v>
      </c>
      <c r="S535">
        <v>3514</v>
      </c>
    </row>
    <row r="536" spans="1:19" x14ac:dyDescent="0.25">
      <c r="A536" t="s">
        <v>2809</v>
      </c>
      <c r="B536" t="s">
        <v>2810</v>
      </c>
      <c r="C536" t="s">
        <v>124</v>
      </c>
      <c r="D536" t="s">
        <v>21</v>
      </c>
      <c r="E536" t="s">
        <v>22</v>
      </c>
      <c r="F536" t="s">
        <v>56</v>
      </c>
      <c r="G536" t="s">
        <v>24</v>
      </c>
      <c r="H536">
        <v>1691</v>
      </c>
      <c r="I536" t="s">
        <v>2811</v>
      </c>
      <c r="J536" t="s">
        <v>2812</v>
      </c>
      <c r="K536" t="s">
        <v>1605</v>
      </c>
      <c r="L536" t="s">
        <v>135</v>
      </c>
      <c r="M536">
        <v>16910017963384</v>
      </c>
      <c r="N536" t="s">
        <v>2813</v>
      </c>
      <c r="O536">
        <v>8.1</v>
      </c>
      <c r="P536">
        <v>5.0999999999999996</v>
      </c>
      <c r="Q536" t="s">
        <v>2814</v>
      </c>
      <c r="R536">
        <v>10000</v>
      </c>
      <c r="S536">
        <v>2343</v>
      </c>
    </row>
    <row r="537" spans="1:19" x14ac:dyDescent="0.25">
      <c r="A537" t="s">
        <v>2881</v>
      </c>
      <c r="B537" t="s">
        <v>2882</v>
      </c>
      <c r="C537" t="s">
        <v>124</v>
      </c>
      <c r="D537" t="s">
        <v>21</v>
      </c>
      <c r="E537" t="s">
        <v>22</v>
      </c>
      <c r="F537" t="s">
        <v>56</v>
      </c>
      <c r="G537" t="s">
        <v>24</v>
      </c>
      <c r="H537">
        <v>3219</v>
      </c>
      <c r="I537" t="s">
        <v>2883</v>
      </c>
      <c r="J537" t="s">
        <v>2884</v>
      </c>
      <c r="K537" t="s">
        <v>258</v>
      </c>
      <c r="L537" t="s">
        <v>135</v>
      </c>
      <c r="M537">
        <v>32190017958475</v>
      </c>
      <c r="N537" t="s">
        <v>2885</v>
      </c>
      <c r="O537">
        <v>10.1</v>
      </c>
      <c r="P537">
        <v>10.1</v>
      </c>
      <c r="Q537" t="s">
        <v>2886</v>
      </c>
      <c r="R537">
        <v>10000</v>
      </c>
      <c r="S537">
        <v>2343</v>
      </c>
    </row>
    <row r="538" spans="1:19" x14ac:dyDescent="0.25">
      <c r="A538" t="s">
        <v>3024</v>
      </c>
      <c r="B538" t="s">
        <v>3025</v>
      </c>
      <c r="C538" t="s">
        <v>124</v>
      </c>
      <c r="D538" t="s">
        <v>21</v>
      </c>
      <c r="E538" t="s">
        <v>22</v>
      </c>
      <c r="F538" t="s">
        <v>56</v>
      </c>
      <c r="G538" t="s">
        <v>85</v>
      </c>
      <c r="H538">
        <v>886</v>
      </c>
      <c r="I538" t="s">
        <v>3026</v>
      </c>
      <c r="J538" t="s">
        <v>2498</v>
      </c>
      <c r="K538" t="s">
        <v>476</v>
      </c>
      <c r="L538" t="s">
        <v>45</v>
      </c>
      <c r="M538">
        <v>8860017962847</v>
      </c>
      <c r="N538" t="s">
        <v>3027</v>
      </c>
      <c r="O538">
        <v>3.3420000000000001</v>
      </c>
      <c r="P538">
        <v>3.3420000000000001</v>
      </c>
      <c r="Q538" t="s">
        <v>3028</v>
      </c>
      <c r="R538">
        <v>10000</v>
      </c>
      <c r="S538">
        <v>3514</v>
      </c>
    </row>
    <row r="539" spans="1:19" x14ac:dyDescent="0.25">
      <c r="A539" t="s">
        <v>3051</v>
      </c>
      <c r="B539" t="s">
        <v>3052</v>
      </c>
      <c r="D539" t="s">
        <v>3053</v>
      </c>
      <c r="E539" t="s">
        <v>22</v>
      </c>
      <c r="F539" t="s">
        <v>3054</v>
      </c>
      <c r="G539" t="s">
        <v>24</v>
      </c>
      <c r="H539">
        <v>3929</v>
      </c>
      <c r="I539" t="s">
        <v>3055</v>
      </c>
      <c r="J539" t="s">
        <v>1153</v>
      </c>
      <c r="K539" t="s">
        <v>427</v>
      </c>
      <c r="L539" t="s">
        <v>59</v>
      </c>
      <c r="M539">
        <v>39290017960285</v>
      </c>
      <c r="N539" t="s">
        <v>3056</v>
      </c>
      <c r="O539">
        <v>3.9</v>
      </c>
      <c r="P539">
        <v>3.7</v>
      </c>
      <c r="Q539" t="s">
        <v>3057</v>
      </c>
      <c r="R539">
        <v>10000</v>
      </c>
      <c r="S539">
        <v>3514</v>
      </c>
    </row>
    <row r="540" spans="1:19" x14ac:dyDescent="0.25">
      <c r="A540" t="s">
        <v>3069</v>
      </c>
      <c r="B540" t="s">
        <v>3070</v>
      </c>
      <c r="C540" t="s">
        <v>21</v>
      </c>
      <c r="D540" t="s">
        <v>21</v>
      </c>
      <c r="E540" t="s">
        <v>22</v>
      </c>
      <c r="F540" t="s">
        <v>188</v>
      </c>
      <c r="G540" t="s">
        <v>189</v>
      </c>
      <c r="H540">
        <v>1431</v>
      </c>
      <c r="I540" t="s">
        <v>3071</v>
      </c>
      <c r="J540" t="s">
        <v>3072</v>
      </c>
      <c r="K540" t="s">
        <v>175</v>
      </c>
      <c r="L540" t="s">
        <v>176</v>
      </c>
      <c r="M540">
        <v>14310017962953</v>
      </c>
      <c r="N540" t="s">
        <v>3073</v>
      </c>
      <c r="O540">
        <v>8.6999999999999993</v>
      </c>
      <c r="P540">
        <v>8.65</v>
      </c>
      <c r="Q540" t="s">
        <v>3074</v>
      </c>
      <c r="R540">
        <v>10000</v>
      </c>
      <c r="S540">
        <v>3514</v>
      </c>
    </row>
    <row r="541" spans="1:19" x14ac:dyDescent="0.25">
      <c r="A541" t="s">
        <v>3079</v>
      </c>
      <c r="B541" t="s">
        <v>3080</v>
      </c>
      <c r="C541" t="s">
        <v>21</v>
      </c>
      <c r="D541" t="s">
        <v>21</v>
      </c>
      <c r="E541" t="s">
        <v>100</v>
      </c>
      <c r="F541" t="s">
        <v>101</v>
      </c>
      <c r="G541" t="s">
        <v>24</v>
      </c>
      <c r="H541">
        <v>1598</v>
      </c>
      <c r="I541" t="s">
        <v>3081</v>
      </c>
      <c r="J541" t="s">
        <v>1626</v>
      </c>
      <c r="K541" t="s">
        <v>95</v>
      </c>
      <c r="L541" t="s">
        <v>36</v>
      </c>
      <c r="M541">
        <v>15980017961596</v>
      </c>
      <c r="N541" t="s">
        <v>3082</v>
      </c>
      <c r="O541">
        <v>4.3</v>
      </c>
      <c r="P541">
        <v>4.24</v>
      </c>
      <c r="Q541" t="s">
        <v>3083</v>
      </c>
      <c r="R541">
        <v>10000</v>
      </c>
      <c r="S541">
        <v>2343</v>
      </c>
    </row>
    <row r="542" spans="1:19" x14ac:dyDescent="0.25">
      <c r="A542" t="s">
        <v>3122</v>
      </c>
      <c r="B542" t="s">
        <v>3123</v>
      </c>
      <c r="C542" t="s">
        <v>21</v>
      </c>
      <c r="D542" t="s">
        <v>21</v>
      </c>
      <c r="E542" t="s">
        <v>22</v>
      </c>
      <c r="F542" t="s">
        <v>280</v>
      </c>
      <c r="G542" t="e" cm="1">
        <f t="array" ref="G542">--door_step_campaign_newcreative_assam</f>
        <v>#NAME?</v>
      </c>
      <c r="H542">
        <v>2137</v>
      </c>
      <c r="I542" t="s">
        <v>3124</v>
      </c>
      <c r="J542" t="s">
        <v>3125</v>
      </c>
      <c r="K542" t="s">
        <v>284</v>
      </c>
      <c r="L542" t="s">
        <v>225</v>
      </c>
      <c r="M542">
        <v>21370017960877</v>
      </c>
      <c r="N542" t="s">
        <v>3126</v>
      </c>
      <c r="O542">
        <v>5.0999999999999996</v>
      </c>
      <c r="P542">
        <v>5.0999999999999996</v>
      </c>
      <c r="Q542" t="s">
        <v>3127</v>
      </c>
      <c r="R542">
        <v>10000</v>
      </c>
      <c r="S542">
        <v>2343</v>
      </c>
    </row>
    <row r="543" spans="1:19" x14ac:dyDescent="0.25">
      <c r="A543" t="s">
        <v>3164</v>
      </c>
      <c r="B543" t="s">
        <v>3165</v>
      </c>
      <c r="C543" t="s">
        <v>21</v>
      </c>
      <c r="D543" t="s">
        <v>21</v>
      </c>
      <c r="E543" t="s">
        <v>22</v>
      </c>
      <c r="F543" t="s">
        <v>188</v>
      </c>
      <c r="G543" t="s">
        <v>189</v>
      </c>
      <c r="H543">
        <v>2181</v>
      </c>
      <c r="I543" t="s">
        <v>3166</v>
      </c>
      <c r="J543" t="s">
        <v>3072</v>
      </c>
      <c r="K543" t="s">
        <v>175</v>
      </c>
      <c r="L543" t="s">
        <v>176</v>
      </c>
      <c r="M543">
        <v>21810017961666</v>
      </c>
      <c r="N543" t="s">
        <v>3167</v>
      </c>
      <c r="O543">
        <v>3.5</v>
      </c>
      <c r="P543">
        <v>3.5</v>
      </c>
      <c r="Q543" t="s">
        <v>3168</v>
      </c>
      <c r="R543">
        <v>10000</v>
      </c>
      <c r="S543">
        <v>3514</v>
      </c>
    </row>
    <row r="544" spans="1:19" x14ac:dyDescent="0.25">
      <c r="A544" t="s">
        <v>3194</v>
      </c>
      <c r="B544" t="s">
        <v>3195</v>
      </c>
      <c r="C544" t="s">
        <v>124</v>
      </c>
      <c r="D544" t="s">
        <v>21</v>
      </c>
      <c r="E544" t="s">
        <v>22</v>
      </c>
      <c r="F544" t="s">
        <v>56</v>
      </c>
      <c r="G544" t="s">
        <v>24</v>
      </c>
      <c r="H544">
        <v>2171</v>
      </c>
      <c r="I544" t="s">
        <v>3196</v>
      </c>
      <c r="J544" t="s">
        <v>305</v>
      </c>
      <c r="K544" t="s">
        <v>306</v>
      </c>
      <c r="L544" t="s">
        <v>59</v>
      </c>
      <c r="M544">
        <v>21710017960905</v>
      </c>
      <c r="N544" t="s">
        <v>3197</v>
      </c>
      <c r="O544">
        <v>10.3</v>
      </c>
      <c r="P544">
        <v>10.3</v>
      </c>
      <c r="Q544" t="s">
        <v>3198</v>
      </c>
      <c r="R544">
        <v>10000</v>
      </c>
      <c r="S544">
        <v>2343</v>
      </c>
    </row>
    <row r="545" spans="1:19" x14ac:dyDescent="0.25">
      <c r="A545" t="s">
        <v>3205</v>
      </c>
      <c r="B545" t="s">
        <v>3206</v>
      </c>
      <c r="C545" t="s">
        <v>21</v>
      </c>
      <c r="D545" t="s">
        <v>21</v>
      </c>
      <c r="E545" t="s">
        <v>22</v>
      </c>
      <c r="F545" t="s">
        <v>131</v>
      </c>
      <c r="G545" t="s">
        <v>2119</v>
      </c>
      <c r="H545">
        <v>3064</v>
      </c>
      <c r="I545" t="s">
        <v>3207</v>
      </c>
      <c r="J545" t="s">
        <v>1655</v>
      </c>
      <c r="K545" t="s">
        <v>95</v>
      </c>
      <c r="L545" t="s">
        <v>36</v>
      </c>
      <c r="M545">
        <v>30640017962977</v>
      </c>
      <c r="N545" t="s">
        <v>3208</v>
      </c>
      <c r="O545">
        <v>3.2</v>
      </c>
      <c r="P545">
        <v>3</v>
      </c>
      <c r="Q545" t="s">
        <v>3209</v>
      </c>
      <c r="R545">
        <v>10000</v>
      </c>
      <c r="S545">
        <v>3514</v>
      </c>
    </row>
    <row r="546" spans="1:19" x14ac:dyDescent="0.25">
      <c r="A546" t="s">
        <v>3304</v>
      </c>
      <c r="B546" t="s">
        <v>3305</v>
      </c>
      <c r="C546" t="s">
        <v>21</v>
      </c>
      <c r="D546" t="s">
        <v>21</v>
      </c>
      <c r="E546" t="s">
        <v>22</v>
      </c>
      <c r="F546" t="s">
        <v>280</v>
      </c>
      <c r="G546" t="s">
        <v>1901</v>
      </c>
      <c r="H546">
        <v>2708</v>
      </c>
      <c r="I546" t="s">
        <v>3306</v>
      </c>
      <c r="J546" t="s">
        <v>3202</v>
      </c>
      <c r="K546" t="s">
        <v>778</v>
      </c>
      <c r="L546" t="s">
        <v>36</v>
      </c>
      <c r="M546">
        <v>27080017961043</v>
      </c>
      <c r="N546" t="s">
        <v>3307</v>
      </c>
      <c r="O546">
        <v>4</v>
      </c>
      <c r="P546">
        <v>4</v>
      </c>
      <c r="Q546" t="s">
        <v>3308</v>
      </c>
      <c r="R546">
        <v>10000</v>
      </c>
      <c r="S546">
        <v>3514</v>
      </c>
    </row>
    <row r="547" spans="1:19" x14ac:dyDescent="0.25">
      <c r="A547" t="s">
        <v>3313</v>
      </c>
      <c r="B547" t="s">
        <v>3314</v>
      </c>
      <c r="C547" t="s">
        <v>21</v>
      </c>
      <c r="D547" t="s">
        <v>21</v>
      </c>
      <c r="E547" t="s">
        <v>22</v>
      </c>
      <c r="F547" t="s">
        <v>56</v>
      </c>
      <c r="G547" t="e" cm="1">
        <f t="array" ref="G547">--instant_loan_campaign_banaglore</f>
        <v>#NAME?</v>
      </c>
      <c r="H547">
        <v>770</v>
      </c>
      <c r="I547" t="s">
        <v>3315</v>
      </c>
      <c r="J547" t="s">
        <v>3316</v>
      </c>
      <c r="K547" t="s">
        <v>638</v>
      </c>
      <c r="L547" t="s">
        <v>225</v>
      </c>
      <c r="M547">
        <v>7700017960511</v>
      </c>
      <c r="N547" t="s">
        <v>3317</v>
      </c>
      <c r="O547">
        <v>4.3</v>
      </c>
      <c r="P547">
        <v>4.3</v>
      </c>
      <c r="Q547" t="s">
        <v>3318</v>
      </c>
      <c r="R547">
        <v>10000</v>
      </c>
      <c r="S547">
        <v>3514</v>
      </c>
    </row>
    <row r="548" spans="1:19" x14ac:dyDescent="0.25">
      <c r="A548" t="s">
        <v>3398</v>
      </c>
      <c r="B548" t="s">
        <v>3399</v>
      </c>
      <c r="C548" t="s">
        <v>124</v>
      </c>
      <c r="D548" t="s">
        <v>21</v>
      </c>
      <c r="E548" t="s">
        <v>22</v>
      </c>
      <c r="F548" t="s">
        <v>56</v>
      </c>
      <c r="G548" t="s">
        <v>24</v>
      </c>
      <c r="H548">
        <v>3213</v>
      </c>
      <c r="I548" t="s">
        <v>583</v>
      </c>
      <c r="J548" t="s">
        <v>584</v>
      </c>
      <c r="K548" t="s">
        <v>198</v>
      </c>
      <c r="L548" t="s">
        <v>176</v>
      </c>
      <c r="M548">
        <v>32130017958793</v>
      </c>
      <c r="N548" t="s">
        <v>3400</v>
      </c>
      <c r="O548">
        <v>4.3</v>
      </c>
      <c r="P548">
        <v>4.3</v>
      </c>
      <c r="Q548" t="s">
        <v>2242</v>
      </c>
      <c r="R548">
        <v>10000</v>
      </c>
      <c r="S548">
        <v>3514</v>
      </c>
    </row>
    <row r="549" spans="1:19" x14ac:dyDescent="0.25">
      <c r="A549" t="s">
        <v>3435</v>
      </c>
      <c r="B549" t="s">
        <v>3436</v>
      </c>
      <c r="C549" t="s">
        <v>21</v>
      </c>
      <c r="D549" t="s">
        <v>21</v>
      </c>
      <c r="E549" t="s">
        <v>22</v>
      </c>
      <c r="F549" t="s">
        <v>188</v>
      </c>
      <c r="G549" t="s">
        <v>2861</v>
      </c>
      <c r="H549">
        <v>3895</v>
      </c>
      <c r="I549" t="s">
        <v>3437</v>
      </c>
      <c r="J549" t="s">
        <v>800</v>
      </c>
      <c r="K549" t="s">
        <v>306</v>
      </c>
      <c r="L549" t="s">
        <v>59</v>
      </c>
      <c r="M549">
        <v>38950017963438</v>
      </c>
      <c r="N549" t="s">
        <v>3438</v>
      </c>
      <c r="O549">
        <v>5.3</v>
      </c>
      <c r="P549">
        <v>5.3</v>
      </c>
      <c r="Q549" t="s">
        <v>3439</v>
      </c>
      <c r="R549">
        <v>10000</v>
      </c>
      <c r="S549">
        <v>3514</v>
      </c>
    </row>
    <row r="550" spans="1:19" x14ac:dyDescent="0.25">
      <c r="A550" t="s">
        <v>3547</v>
      </c>
      <c r="B550" t="s">
        <v>3548</v>
      </c>
      <c r="C550" t="s">
        <v>21</v>
      </c>
      <c r="D550" t="s">
        <v>21</v>
      </c>
      <c r="E550" t="s">
        <v>22</v>
      </c>
      <c r="F550" t="s">
        <v>131</v>
      </c>
      <c r="G550" t="s">
        <v>3549</v>
      </c>
      <c r="H550">
        <v>1936</v>
      </c>
      <c r="I550" t="s">
        <v>3550</v>
      </c>
      <c r="J550" t="s">
        <v>2428</v>
      </c>
      <c r="K550" t="s">
        <v>163</v>
      </c>
      <c r="L550" t="s">
        <v>36</v>
      </c>
      <c r="M550">
        <v>19360017962923</v>
      </c>
      <c r="N550" t="s">
        <v>3551</v>
      </c>
      <c r="O550">
        <v>3.9</v>
      </c>
      <c r="P550">
        <v>3.9</v>
      </c>
      <c r="Q550" t="s">
        <v>3552</v>
      </c>
      <c r="R550">
        <v>10000</v>
      </c>
      <c r="S550">
        <v>3514</v>
      </c>
    </row>
    <row r="551" spans="1:19" x14ac:dyDescent="0.25">
      <c r="A551" t="s">
        <v>3571</v>
      </c>
      <c r="B551" t="s">
        <v>3572</v>
      </c>
      <c r="C551" t="s">
        <v>124</v>
      </c>
      <c r="D551" t="s">
        <v>21</v>
      </c>
      <c r="E551" t="s">
        <v>22</v>
      </c>
      <c r="F551" t="s">
        <v>131</v>
      </c>
      <c r="G551" t="s">
        <v>24</v>
      </c>
      <c r="H551">
        <v>2982</v>
      </c>
      <c r="I551" t="s">
        <v>3573</v>
      </c>
      <c r="J551" t="s">
        <v>1309</v>
      </c>
      <c r="K551" t="s">
        <v>35</v>
      </c>
      <c r="L551" t="s">
        <v>36</v>
      </c>
      <c r="M551">
        <v>29820017959378</v>
      </c>
      <c r="N551" t="s">
        <v>3574</v>
      </c>
      <c r="O551">
        <v>5.9729999999999999</v>
      </c>
      <c r="P551">
        <v>5.9729999999999999</v>
      </c>
      <c r="Q551" t="s">
        <v>3575</v>
      </c>
      <c r="R551">
        <v>10000</v>
      </c>
      <c r="S551">
        <v>2343</v>
      </c>
    </row>
    <row r="552" spans="1:19" x14ac:dyDescent="0.25">
      <c r="A552" t="s">
        <v>3579</v>
      </c>
      <c r="B552" t="s">
        <v>3580</v>
      </c>
      <c r="C552" t="s">
        <v>21</v>
      </c>
      <c r="D552" t="s">
        <v>21</v>
      </c>
      <c r="E552" t="s">
        <v>22</v>
      </c>
      <c r="F552" t="s">
        <v>23</v>
      </c>
      <c r="G552" t="s">
        <v>41</v>
      </c>
      <c r="H552">
        <v>1094</v>
      </c>
      <c r="I552" t="s">
        <v>3581</v>
      </c>
      <c r="J552" t="s">
        <v>2077</v>
      </c>
      <c r="K552" t="s">
        <v>1297</v>
      </c>
      <c r="L552" t="s">
        <v>28</v>
      </c>
      <c r="M552">
        <v>10940017960135</v>
      </c>
      <c r="N552" t="s">
        <v>3582</v>
      </c>
      <c r="O552">
        <v>6.23</v>
      </c>
      <c r="P552">
        <v>6.23</v>
      </c>
      <c r="Q552" t="s">
        <v>3583</v>
      </c>
      <c r="R552">
        <v>10000</v>
      </c>
      <c r="S552">
        <v>3514</v>
      </c>
    </row>
    <row r="553" spans="1:19" x14ac:dyDescent="0.25">
      <c r="A553" t="s">
        <v>3588</v>
      </c>
      <c r="B553" t="s">
        <v>3589</v>
      </c>
      <c r="C553" t="s">
        <v>21</v>
      </c>
      <c r="D553" t="s">
        <v>21</v>
      </c>
      <c r="E553" t="s">
        <v>22</v>
      </c>
      <c r="F553" t="s">
        <v>280</v>
      </c>
      <c r="G553" t="s">
        <v>1901</v>
      </c>
      <c r="H553">
        <v>2708</v>
      </c>
      <c r="I553" t="s">
        <v>3306</v>
      </c>
      <c r="J553" t="s">
        <v>3202</v>
      </c>
      <c r="K553" t="s">
        <v>778</v>
      </c>
      <c r="L553" t="s">
        <v>36</v>
      </c>
      <c r="M553">
        <v>27080017960920</v>
      </c>
      <c r="N553" t="s">
        <v>3590</v>
      </c>
      <c r="O553">
        <v>4</v>
      </c>
      <c r="P553">
        <v>4</v>
      </c>
      <c r="Q553" t="s">
        <v>267</v>
      </c>
      <c r="R553">
        <v>10000</v>
      </c>
      <c r="S553">
        <v>3514</v>
      </c>
    </row>
    <row r="554" spans="1:19" x14ac:dyDescent="0.25">
      <c r="A554" t="s">
        <v>3812</v>
      </c>
      <c r="B554" t="s">
        <v>3813</v>
      </c>
      <c r="C554" t="s">
        <v>124</v>
      </c>
      <c r="D554" t="s">
        <v>21</v>
      </c>
      <c r="E554" t="s">
        <v>22</v>
      </c>
      <c r="F554" t="s">
        <v>56</v>
      </c>
      <c r="G554" t="s">
        <v>24</v>
      </c>
      <c r="H554">
        <v>1954</v>
      </c>
      <c r="I554" t="s">
        <v>3814</v>
      </c>
      <c r="J554" t="s">
        <v>637</v>
      </c>
      <c r="K554" t="s">
        <v>638</v>
      </c>
      <c r="L554" t="s">
        <v>225</v>
      </c>
      <c r="M554">
        <v>19540017962250</v>
      </c>
      <c r="N554" t="s">
        <v>3815</v>
      </c>
      <c r="O554">
        <v>12.4</v>
      </c>
      <c r="P554">
        <v>12.1</v>
      </c>
      <c r="Q554" t="s">
        <v>3816</v>
      </c>
      <c r="R554">
        <v>10000</v>
      </c>
      <c r="S554">
        <v>2343</v>
      </c>
    </row>
    <row r="555" spans="1:19" x14ac:dyDescent="0.25">
      <c r="A555" t="s">
        <v>4086</v>
      </c>
      <c r="B555" t="s">
        <v>4087</v>
      </c>
      <c r="C555" t="s">
        <v>560</v>
      </c>
      <c r="D555" t="s">
        <v>354</v>
      </c>
      <c r="E555" t="s">
        <v>85</v>
      </c>
      <c r="F555" t="s">
        <v>85</v>
      </c>
      <c r="G555" t="s">
        <v>85</v>
      </c>
      <c r="H555">
        <v>2211</v>
      </c>
      <c r="I555" t="s">
        <v>729</v>
      </c>
      <c r="J555" t="s">
        <v>322</v>
      </c>
      <c r="K555" t="s">
        <v>322</v>
      </c>
      <c r="L555" t="s">
        <v>45</v>
      </c>
      <c r="M555">
        <v>22110017962302</v>
      </c>
      <c r="N555" t="s">
        <v>4088</v>
      </c>
      <c r="O555">
        <v>3.0750000000000002</v>
      </c>
      <c r="P555">
        <v>3.0750000000000002</v>
      </c>
      <c r="Q555" t="s">
        <v>4089</v>
      </c>
      <c r="R555">
        <v>10000</v>
      </c>
      <c r="S555">
        <v>3514</v>
      </c>
    </row>
    <row r="556" spans="1:19" x14ac:dyDescent="0.25">
      <c r="A556" t="s">
        <v>4123</v>
      </c>
      <c r="B556" t="s">
        <v>4124</v>
      </c>
      <c r="C556" t="s">
        <v>21</v>
      </c>
      <c r="D556" t="s">
        <v>21</v>
      </c>
      <c r="E556" t="s">
        <v>22</v>
      </c>
      <c r="F556" t="s">
        <v>23</v>
      </c>
      <c r="G556" t="s">
        <v>85</v>
      </c>
      <c r="H556">
        <v>2500</v>
      </c>
      <c r="I556" t="s">
        <v>4125</v>
      </c>
      <c r="J556" t="s">
        <v>4126</v>
      </c>
      <c r="K556" t="s">
        <v>88</v>
      </c>
      <c r="L556" t="s">
        <v>45</v>
      </c>
      <c r="M556">
        <v>25000017962323</v>
      </c>
      <c r="N556" t="s">
        <v>4127</v>
      </c>
      <c r="O556">
        <v>3.3</v>
      </c>
      <c r="P556">
        <v>3.3</v>
      </c>
      <c r="Q556" t="s">
        <v>4128</v>
      </c>
      <c r="R556">
        <v>10000</v>
      </c>
      <c r="S556">
        <v>3514</v>
      </c>
    </row>
    <row r="557" spans="1:19" x14ac:dyDescent="0.25">
      <c r="A557" t="s">
        <v>4148</v>
      </c>
      <c r="B557" t="s">
        <v>4149</v>
      </c>
      <c r="C557" t="s">
        <v>21</v>
      </c>
      <c r="D557" t="s">
        <v>21</v>
      </c>
      <c r="E557" t="s">
        <v>100</v>
      </c>
      <c r="F557" t="s">
        <v>734</v>
      </c>
      <c r="G557" t="s">
        <v>24</v>
      </c>
      <c r="H557">
        <v>1329</v>
      </c>
      <c r="I557" t="s">
        <v>4150</v>
      </c>
      <c r="J557" t="s">
        <v>1240</v>
      </c>
      <c r="K557" t="s">
        <v>1241</v>
      </c>
      <c r="L557" t="s">
        <v>45</v>
      </c>
      <c r="M557">
        <v>13290017963151</v>
      </c>
      <c r="N557" t="s">
        <v>4151</v>
      </c>
      <c r="O557">
        <v>5</v>
      </c>
      <c r="P557">
        <v>5</v>
      </c>
      <c r="Q557" t="s">
        <v>4152</v>
      </c>
      <c r="R557">
        <v>10000</v>
      </c>
      <c r="S557">
        <v>2343</v>
      </c>
    </row>
    <row r="558" spans="1:19" x14ac:dyDescent="0.25">
      <c r="A558" t="s">
        <v>4251</v>
      </c>
      <c r="B558" t="s">
        <v>4252</v>
      </c>
      <c r="C558" t="s">
        <v>21</v>
      </c>
      <c r="D558" t="s">
        <v>21</v>
      </c>
      <c r="E558" t="s">
        <v>100</v>
      </c>
      <c r="F558" t="s">
        <v>101</v>
      </c>
      <c r="G558" t="s">
        <v>24</v>
      </c>
      <c r="H558">
        <v>374</v>
      </c>
      <c r="I558" t="s">
        <v>4253</v>
      </c>
      <c r="J558" t="s">
        <v>2030</v>
      </c>
      <c r="K558" t="s">
        <v>95</v>
      </c>
      <c r="L558" t="s">
        <v>36</v>
      </c>
      <c r="M558">
        <v>3740017959901</v>
      </c>
      <c r="N558" t="s">
        <v>4254</v>
      </c>
      <c r="O558">
        <v>3</v>
      </c>
      <c r="P558">
        <v>3</v>
      </c>
      <c r="Q558" t="s">
        <v>4255</v>
      </c>
      <c r="R558">
        <v>10000</v>
      </c>
      <c r="S558">
        <v>3514</v>
      </c>
    </row>
    <row r="559" spans="1:19" x14ac:dyDescent="0.25">
      <c r="A559" t="s">
        <v>107</v>
      </c>
      <c r="B559" t="s">
        <v>108</v>
      </c>
      <c r="C559" t="s">
        <v>21</v>
      </c>
      <c r="D559" t="s">
        <v>21</v>
      </c>
      <c r="E559" t="s">
        <v>100</v>
      </c>
      <c r="F559" t="s">
        <v>101</v>
      </c>
      <c r="G559" t="s">
        <v>24</v>
      </c>
      <c r="H559">
        <v>1489</v>
      </c>
      <c r="I559" t="s">
        <v>109</v>
      </c>
      <c r="J559" t="s">
        <v>110</v>
      </c>
      <c r="K559" t="s">
        <v>111</v>
      </c>
      <c r="L559" t="s">
        <v>59</v>
      </c>
      <c r="M559">
        <v>14890017958411</v>
      </c>
      <c r="N559" t="s">
        <v>112</v>
      </c>
      <c r="O559">
        <v>2.9</v>
      </c>
      <c r="P559">
        <v>2.85</v>
      </c>
      <c r="Q559" t="s">
        <v>113</v>
      </c>
      <c r="R559">
        <v>9800</v>
      </c>
      <c r="S559">
        <v>3514</v>
      </c>
    </row>
    <row r="560" spans="1:19" x14ac:dyDescent="0.25">
      <c r="A560" t="s">
        <v>1570</v>
      </c>
      <c r="B560" s="1">
        <v>44688.364791666667</v>
      </c>
      <c r="C560" t="s">
        <v>21</v>
      </c>
      <c r="D560" t="s">
        <v>21</v>
      </c>
      <c r="E560" t="s">
        <v>22</v>
      </c>
      <c r="F560" t="s">
        <v>56</v>
      </c>
      <c r="G560" t="s">
        <v>1571</v>
      </c>
      <c r="H560">
        <v>2064</v>
      </c>
      <c r="I560" t="s">
        <v>1572</v>
      </c>
      <c r="J560" t="s">
        <v>1573</v>
      </c>
      <c r="K560" t="s">
        <v>1106</v>
      </c>
      <c r="L560" t="s">
        <v>80</v>
      </c>
      <c r="M560">
        <v>20640017961637</v>
      </c>
      <c r="N560" t="s">
        <v>1574</v>
      </c>
      <c r="O560">
        <v>2.8</v>
      </c>
      <c r="P560">
        <v>2.8</v>
      </c>
      <c r="Q560" t="s">
        <v>1575</v>
      </c>
      <c r="R560">
        <v>9800</v>
      </c>
      <c r="S560">
        <v>3514</v>
      </c>
    </row>
    <row r="561" spans="1:19" x14ac:dyDescent="0.25">
      <c r="A561" t="s">
        <v>3463</v>
      </c>
      <c r="B561" t="s">
        <v>3464</v>
      </c>
      <c r="C561" t="s">
        <v>124</v>
      </c>
      <c r="D561" t="s">
        <v>21</v>
      </c>
      <c r="E561" t="s">
        <v>22</v>
      </c>
      <c r="F561" t="s">
        <v>56</v>
      </c>
      <c r="G561" t="s">
        <v>24</v>
      </c>
      <c r="H561">
        <v>3414</v>
      </c>
      <c r="I561" t="s">
        <v>3465</v>
      </c>
      <c r="J561" t="s">
        <v>1189</v>
      </c>
      <c r="K561" t="s">
        <v>1021</v>
      </c>
      <c r="L561" t="s">
        <v>45</v>
      </c>
      <c r="M561">
        <v>34140017960069</v>
      </c>
      <c r="N561" t="s">
        <v>3466</v>
      </c>
      <c r="O561">
        <v>3.2</v>
      </c>
      <c r="P561">
        <v>3.16</v>
      </c>
      <c r="Q561" t="s">
        <v>3467</v>
      </c>
      <c r="R561">
        <v>9500</v>
      </c>
      <c r="S561">
        <v>3514</v>
      </c>
    </row>
    <row r="562" spans="1:19" x14ac:dyDescent="0.25">
      <c r="A562" t="s">
        <v>479</v>
      </c>
      <c r="B562" t="s">
        <v>480</v>
      </c>
      <c r="C562" t="s">
        <v>21</v>
      </c>
      <c r="D562" t="s">
        <v>21</v>
      </c>
      <c r="E562" t="s">
        <v>22</v>
      </c>
      <c r="F562" t="s">
        <v>23</v>
      </c>
      <c r="G562" t="s">
        <v>41</v>
      </c>
      <c r="H562">
        <v>2959</v>
      </c>
      <c r="I562" t="s">
        <v>481</v>
      </c>
      <c r="J562" t="s">
        <v>126</v>
      </c>
      <c r="K562" t="s">
        <v>44</v>
      </c>
      <c r="L562" t="s">
        <v>45</v>
      </c>
      <c r="M562">
        <v>29590017959931</v>
      </c>
      <c r="N562" t="s">
        <v>482</v>
      </c>
      <c r="O562">
        <v>2.9</v>
      </c>
      <c r="P562">
        <v>2.9</v>
      </c>
      <c r="Q562" t="s">
        <v>483</v>
      </c>
      <c r="R562">
        <v>9400</v>
      </c>
      <c r="S562">
        <v>3514</v>
      </c>
    </row>
    <row r="563" spans="1:19" x14ac:dyDescent="0.25">
      <c r="A563" t="s">
        <v>2144</v>
      </c>
      <c r="B563" t="s">
        <v>2145</v>
      </c>
      <c r="C563" t="s">
        <v>124</v>
      </c>
      <c r="D563" t="s">
        <v>21</v>
      </c>
      <c r="E563" t="s">
        <v>22</v>
      </c>
      <c r="F563" t="s">
        <v>131</v>
      </c>
      <c r="G563" t="s">
        <v>24</v>
      </c>
      <c r="H563">
        <v>3852</v>
      </c>
      <c r="I563" t="s">
        <v>2146</v>
      </c>
      <c r="J563" t="s">
        <v>1126</v>
      </c>
      <c r="K563" t="s">
        <v>329</v>
      </c>
      <c r="L563" t="s">
        <v>135</v>
      </c>
      <c r="M563">
        <v>38520017963889</v>
      </c>
      <c r="N563" t="s">
        <v>2147</v>
      </c>
      <c r="O563">
        <v>2.6</v>
      </c>
      <c r="P563">
        <v>2.6</v>
      </c>
      <c r="Q563" t="s">
        <v>2148</v>
      </c>
      <c r="R563">
        <v>9136</v>
      </c>
      <c r="S563">
        <v>3514</v>
      </c>
    </row>
    <row r="564" spans="1:19" x14ac:dyDescent="0.25">
      <c r="A564" t="s">
        <v>495</v>
      </c>
      <c r="B564" t="s">
        <v>496</v>
      </c>
      <c r="C564" t="s">
        <v>21</v>
      </c>
      <c r="D564" t="s">
        <v>21</v>
      </c>
      <c r="E564" t="s">
        <v>22</v>
      </c>
      <c r="F564" t="s">
        <v>56</v>
      </c>
      <c r="G564" t="s">
        <v>497</v>
      </c>
      <c r="H564">
        <v>23</v>
      </c>
      <c r="I564" t="s">
        <v>498</v>
      </c>
      <c r="J564" t="s">
        <v>499</v>
      </c>
      <c r="K564" t="s">
        <v>500</v>
      </c>
      <c r="L564" t="s">
        <v>36</v>
      </c>
      <c r="M564">
        <v>230017961423</v>
      </c>
      <c r="N564" t="s">
        <v>501</v>
      </c>
      <c r="O564">
        <v>2.6</v>
      </c>
      <c r="P564">
        <v>2.6</v>
      </c>
      <c r="Q564" t="s">
        <v>502</v>
      </c>
      <c r="R564">
        <v>9000</v>
      </c>
      <c r="S564">
        <v>3514</v>
      </c>
    </row>
    <row r="565" spans="1:19" x14ac:dyDescent="0.25">
      <c r="A565" t="s">
        <v>983</v>
      </c>
      <c r="B565" t="s">
        <v>984</v>
      </c>
      <c r="C565" t="s">
        <v>124</v>
      </c>
      <c r="D565" t="s">
        <v>21</v>
      </c>
      <c r="E565" t="s">
        <v>22</v>
      </c>
      <c r="F565" t="s">
        <v>131</v>
      </c>
      <c r="G565" t="s">
        <v>24</v>
      </c>
      <c r="H565">
        <v>2924</v>
      </c>
      <c r="I565" t="s">
        <v>243</v>
      </c>
      <c r="J565" t="s">
        <v>244</v>
      </c>
      <c r="K565" t="s">
        <v>224</v>
      </c>
      <c r="L565" t="s">
        <v>225</v>
      </c>
      <c r="M565">
        <v>29240017960318</v>
      </c>
      <c r="N565" t="s">
        <v>985</v>
      </c>
      <c r="O565">
        <v>3.23</v>
      </c>
      <c r="P565">
        <v>2.63</v>
      </c>
      <c r="Q565" t="s">
        <v>986</v>
      </c>
      <c r="R565">
        <v>9000</v>
      </c>
      <c r="S565">
        <v>3514</v>
      </c>
    </row>
    <row r="566" spans="1:19" x14ac:dyDescent="0.25">
      <c r="A566" t="s">
        <v>1175</v>
      </c>
      <c r="B566" t="s">
        <v>1176</v>
      </c>
      <c r="C566" t="s">
        <v>124</v>
      </c>
      <c r="D566" t="s">
        <v>21</v>
      </c>
      <c r="E566" t="s">
        <v>22</v>
      </c>
      <c r="F566" t="s">
        <v>56</v>
      </c>
      <c r="G566" t="s">
        <v>24</v>
      </c>
      <c r="H566">
        <v>154</v>
      </c>
      <c r="I566" t="s">
        <v>1177</v>
      </c>
      <c r="J566" t="s">
        <v>1032</v>
      </c>
      <c r="K566" t="s">
        <v>142</v>
      </c>
      <c r="L566" t="s">
        <v>135</v>
      </c>
      <c r="M566">
        <v>1540017963174</v>
      </c>
      <c r="N566" t="s">
        <v>1178</v>
      </c>
      <c r="O566">
        <v>2.8</v>
      </c>
      <c r="P566">
        <v>2.8</v>
      </c>
      <c r="Q566" t="s">
        <v>1179</v>
      </c>
      <c r="R566">
        <v>9000</v>
      </c>
      <c r="S566">
        <v>3514</v>
      </c>
    </row>
    <row r="567" spans="1:19" x14ac:dyDescent="0.25">
      <c r="A567" t="s">
        <v>2436</v>
      </c>
      <c r="B567" t="s">
        <v>2437</v>
      </c>
      <c r="C567" t="s">
        <v>21</v>
      </c>
      <c r="D567" t="s">
        <v>21</v>
      </c>
      <c r="E567" t="s">
        <v>100</v>
      </c>
      <c r="F567" t="s">
        <v>734</v>
      </c>
      <c r="G567" t="s">
        <v>24</v>
      </c>
      <c r="H567">
        <v>3841</v>
      </c>
      <c r="I567" t="s">
        <v>2438</v>
      </c>
      <c r="J567" t="s">
        <v>2439</v>
      </c>
      <c r="K567" t="s">
        <v>371</v>
      </c>
      <c r="L567" t="s">
        <v>59</v>
      </c>
      <c r="M567">
        <v>38410017959623</v>
      </c>
      <c r="N567" t="s">
        <v>2440</v>
      </c>
      <c r="O567">
        <v>2.8</v>
      </c>
      <c r="P567">
        <v>2.8</v>
      </c>
      <c r="Q567" t="s">
        <v>2441</v>
      </c>
      <c r="R567">
        <v>9000</v>
      </c>
      <c r="S567">
        <v>3514</v>
      </c>
    </row>
    <row r="568" spans="1:19" x14ac:dyDescent="0.25">
      <c r="A568" t="s">
        <v>2665</v>
      </c>
      <c r="B568" t="s">
        <v>2666</v>
      </c>
      <c r="C568" t="s">
        <v>368</v>
      </c>
      <c r="D568" t="s">
        <v>368</v>
      </c>
      <c r="E568" t="s">
        <v>85</v>
      </c>
      <c r="F568" t="s">
        <v>23</v>
      </c>
      <c r="G568" t="s">
        <v>85</v>
      </c>
      <c r="H568">
        <v>2797</v>
      </c>
      <c r="I568" t="s">
        <v>2667</v>
      </c>
      <c r="J568" t="s">
        <v>2668</v>
      </c>
      <c r="K568" t="s">
        <v>2669</v>
      </c>
      <c r="L568" t="s">
        <v>80</v>
      </c>
      <c r="M568">
        <v>27970017962616</v>
      </c>
      <c r="N568" t="s">
        <v>2670</v>
      </c>
      <c r="O568">
        <v>2.6</v>
      </c>
      <c r="P568">
        <v>2.6</v>
      </c>
      <c r="Q568" t="s">
        <v>2671</v>
      </c>
      <c r="R568">
        <v>9000</v>
      </c>
      <c r="S568">
        <v>3514</v>
      </c>
    </row>
    <row r="569" spans="1:19" x14ac:dyDescent="0.25">
      <c r="A569" t="s">
        <v>1306</v>
      </c>
      <c r="B569" t="s">
        <v>1307</v>
      </c>
      <c r="C569" t="s">
        <v>124</v>
      </c>
      <c r="D569" t="s">
        <v>21</v>
      </c>
      <c r="E569" t="s">
        <v>22</v>
      </c>
      <c r="F569" t="s">
        <v>56</v>
      </c>
      <c r="G569" t="s">
        <v>24</v>
      </c>
      <c r="H569">
        <v>1855</v>
      </c>
      <c r="I569" t="s">
        <v>1308</v>
      </c>
      <c r="J569" t="s">
        <v>1309</v>
      </c>
      <c r="K569" t="s">
        <v>35</v>
      </c>
      <c r="L569" t="s">
        <v>36</v>
      </c>
      <c r="M569">
        <v>18550017961207</v>
      </c>
      <c r="N569" t="s">
        <v>1310</v>
      </c>
      <c r="O569">
        <v>2.6</v>
      </c>
      <c r="P569">
        <v>2.56</v>
      </c>
      <c r="Q569" t="s">
        <v>1311</v>
      </c>
      <c r="R569">
        <v>8995</v>
      </c>
      <c r="S569">
        <v>3514</v>
      </c>
    </row>
    <row r="570" spans="1:19" x14ac:dyDescent="0.25">
      <c r="A570" t="s">
        <v>3159</v>
      </c>
      <c r="B570" t="s">
        <v>3160</v>
      </c>
      <c r="C570" t="s">
        <v>21</v>
      </c>
      <c r="D570" t="s">
        <v>21</v>
      </c>
      <c r="E570" t="s">
        <v>22</v>
      </c>
      <c r="F570" t="s">
        <v>131</v>
      </c>
      <c r="G570" t="s">
        <v>303</v>
      </c>
      <c r="H570">
        <v>592</v>
      </c>
      <c r="I570" t="s">
        <v>3161</v>
      </c>
      <c r="J570" t="s">
        <v>305</v>
      </c>
      <c r="K570" t="s">
        <v>306</v>
      </c>
      <c r="L570" t="s">
        <v>59</v>
      </c>
      <c r="M570">
        <v>5920017959677</v>
      </c>
      <c r="N570" t="s">
        <v>3162</v>
      </c>
      <c r="O570">
        <v>5.4</v>
      </c>
      <c r="P570">
        <v>3.9</v>
      </c>
      <c r="Q570" t="s">
        <v>3163</v>
      </c>
      <c r="R570">
        <v>8700</v>
      </c>
      <c r="S570">
        <v>2343</v>
      </c>
    </row>
    <row r="571" spans="1:19" x14ac:dyDescent="0.25">
      <c r="A571" t="s">
        <v>1545</v>
      </c>
      <c r="B571" s="1">
        <v>44781.559421296297</v>
      </c>
      <c r="C571" t="s">
        <v>124</v>
      </c>
      <c r="D571" t="s">
        <v>21</v>
      </c>
      <c r="E571" t="s">
        <v>22</v>
      </c>
      <c r="F571" t="s">
        <v>56</v>
      </c>
      <c r="G571" t="s">
        <v>85</v>
      </c>
      <c r="H571">
        <v>3920</v>
      </c>
      <c r="I571" t="s">
        <v>1268</v>
      </c>
      <c r="J571" t="s">
        <v>348</v>
      </c>
      <c r="K571" t="s">
        <v>349</v>
      </c>
      <c r="L571" t="s">
        <v>59</v>
      </c>
      <c r="M571">
        <v>39200017960684</v>
      </c>
      <c r="N571" t="s">
        <v>1546</v>
      </c>
      <c r="O571">
        <v>2.9</v>
      </c>
      <c r="P571">
        <v>2.9</v>
      </c>
      <c r="Q571" t="s">
        <v>1547</v>
      </c>
      <c r="R571">
        <v>8600</v>
      </c>
      <c r="S571">
        <v>3514</v>
      </c>
    </row>
    <row r="572" spans="1:19" x14ac:dyDescent="0.25">
      <c r="A572" t="s">
        <v>2651</v>
      </c>
      <c r="B572" t="s">
        <v>2652</v>
      </c>
      <c r="C572" t="s">
        <v>21</v>
      </c>
      <c r="D572" t="s">
        <v>21</v>
      </c>
      <c r="E572" t="s">
        <v>22</v>
      </c>
      <c r="F572" t="s">
        <v>56</v>
      </c>
      <c r="G572" t="s">
        <v>85</v>
      </c>
      <c r="H572">
        <v>3118</v>
      </c>
      <c r="I572" t="s">
        <v>2653</v>
      </c>
      <c r="J572" t="s">
        <v>1567</v>
      </c>
      <c r="K572" t="s">
        <v>446</v>
      </c>
      <c r="L572" t="s">
        <v>225</v>
      </c>
      <c r="M572">
        <v>31180017960956</v>
      </c>
      <c r="N572" t="s">
        <v>2654</v>
      </c>
      <c r="O572">
        <v>2.7</v>
      </c>
      <c r="P572">
        <v>2.5</v>
      </c>
      <c r="Q572" t="s">
        <v>2655</v>
      </c>
      <c r="R572">
        <v>8600</v>
      </c>
      <c r="S572">
        <v>3514</v>
      </c>
    </row>
    <row r="573" spans="1:19" x14ac:dyDescent="0.25">
      <c r="A573" t="s">
        <v>2304</v>
      </c>
      <c r="B573" t="s">
        <v>2305</v>
      </c>
      <c r="C573" t="s">
        <v>21</v>
      </c>
      <c r="D573" t="s">
        <v>21</v>
      </c>
      <c r="E573" t="s">
        <v>100</v>
      </c>
      <c r="F573" t="s">
        <v>2306</v>
      </c>
      <c r="G573" t="s">
        <v>24</v>
      </c>
      <c r="H573">
        <v>92</v>
      </c>
      <c r="I573" t="s">
        <v>2307</v>
      </c>
      <c r="J573" t="s">
        <v>50</v>
      </c>
      <c r="K573" t="s">
        <v>51</v>
      </c>
      <c r="L573" t="s">
        <v>28</v>
      </c>
      <c r="M573">
        <v>920017962736</v>
      </c>
      <c r="N573" t="s">
        <v>2308</v>
      </c>
      <c r="O573">
        <v>2.4500000000000002</v>
      </c>
      <c r="P573">
        <v>2.4500000000000002</v>
      </c>
      <c r="Q573" t="s">
        <v>2309</v>
      </c>
      <c r="R573">
        <v>8581</v>
      </c>
      <c r="S573">
        <v>3514</v>
      </c>
    </row>
    <row r="574" spans="1:19" x14ac:dyDescent="0.25">
      <c r="A574" t="s">
        <v>247</v>
      </c>
      <c r="B574" t="s">
        <v>248</v>
      </c>
      <c r="C574" t="s">
        <v>124</v>
      </c>
      <c r="D574" t="s">
        <v>21</v>
      </c>
      <c r="E574" t="s">
        <v>22</v>
      </c>
      <c r="F574" t="s">
        <v>188</v>
      </c>
      <c r="G574" t="s">
        <v>24</v>
      </c>
      <c r="H574">
        <v>2641</v>
      </c>
      <c r="I574" t="s">
        <v>249</v>
      </c>
      <c r="J574" t="s">
        <v>250</v>
      </c>
      <c r="K574" t="s">
        <v>251</v>
      </c>
      <c r="L574" t="s">
        <v>176</v>
      </c>
      <c r="M574">
        <v>26410017958561</v>
      </c>
      <c r="N574" t="s">
        <v>252</v>
      </c>
      <c r="O574">
        <v>2.5499999999999998</v>
      </c>
      <c r="P574">
        <v>2.4500000000000002</v>
      </c>
      <c r="Q574" t="s">
        <v>253</v>
      </c>
      <c r="R574">
        <v>8500</v>
      </c>
      <c r="S574">
        <v>3514</v>
      </c>
    </row>
    <row r="575" spans="1:19" x14ac:dyDescent="0.25">
      <c r="A575" t="s">
        <v>2968</v>
      </c>
      <c r="B575" t="s">
        <v>2969</v>
      </c>
      <c r="C575" t="s">
        <v>124</v>
      </c>
      <c r="D575" t="s">
        <v>21</v>
      </c>
      <c r="E575" t="s">
        <v>22</v>
      </c>
      <c r="F575" t="s">
        <v>56</v>
      </c>
      <c r="G575" t="s">
        <v>24</v>
      </c>
      <c r="H575">
        <v>2157</v>
      </c>
      <c r="I575" t="s">
        <v>2970</v>
      </c>
      <c r="J575" t="s">
        <v>118</v>
      </c>
      <c r="K575" t="s">
        <v>119</v>
      </c>
      <c r="L575" t="s">
        <v>80</v>
      </c>
      <c r="M575">
        <v>21570017961209</v>
      </c>
      <c r="N575" t="s">
        <v>2971</v>
      </c>
      <c r="O575">
        <v>2.5</v>
      </c>
      <c r="P575">
        <v>2.5</v>
      </c>
      <c r="Q575" t="s">
        <v>2972</v>
      </c>
      <c r="R575">
        <v>8500</v>
      </c>
      <c r="S575">
        <v>3514</v>
      </c>
    </row>
    <row r="576" spans="1:19" x14ac:dyDescent="0.25">
      <c r="A576" t="s">
        <v>3099</v>
      </c>
      <c r="B576" t="s">
        <v>1569</v>
      </c>
      <c r="C576" t="s">
        <v>124</v>
      </c>
      <c r="D576" t="s">
        <v>21</v>
      </c>
      <c r="E576" t="s">
        <v>22</v>
      </c>
      <c r="F576" t="s">
        <v>56</v>
      </c>
      <c r="G576" t="s">
        <v>24</v>
      </c>
      <c r="H576">
        <v>2063</v>
      </c>
      <c r="I576" t="s">
        <v>3100</v>
      </c>
      <c r="J576" t="s">
        <v>2240</v>
      </c>
      <c r="K576" t="s">
        <v>232</v>
      </c>
      <c r="L576" t="s">
        <v>59</v>
      </c>
      <c r="M576">
        <v>20630017959282</v>
      </c>
      <c r="N576" t="s">
        <v>3101</v>
      </c>
      <c r="O576">
        <v>3.0129999999999999</v>
      </c>
      <c r="P576">
        <v>2.9729999999999999</v>
      </c>
      <c r="Q576" t="s">
        <v>3102</v>
      </c>
      <c r="R576">
        <v>8500</v>
      </c>
      <c r="S576">
        <v>3514</v>
      </c>
    </row>
    <row r="577" spans="1:19" x14ac:dyDescent="0.25">
      <c r="A577" t="s">
        <v>207</v>
      </c>
      <c r="B577" t="s">
        <v>208</v>
      </c>
      <c r="C577" t="s">
        <v>21</v>
      </c>
      <c r="D577" t="s">
        <v>21</v>
      </c>
      <c r="E577" t="s">
        <v>22</v>
      </c>
      <c r="F577" t="s">
        <v>116</v>
      </c>
      <c r="G577" t="s">
        <v>24</v>
      </c>
      <c r="H577">
        <v>2330</v>
      </c>
      <c r="I577" t="s">
        <v>209</v>
      </c>
      <c r="J577" t="s">
        <v>210</v>
      </c>
      <c r="K577" t="s">
        <v>51</v>
      </c>
      <c r="L577" t="s">
        <v>28</v>
      </c>
      <c r="M577">
        <v>23300017960883</v>
      </c>
      <c r="N577" t="s">
        <v>211</v>
      </c>
      <c r="O577">
        <v>2.41</v>
      </c>
      <c r="P577">
        <v>2.41</v>
      </c>
      <c r="Q577" t="s">
        <v>212</v>
      </c>
      <c r="R577">
        <v>8400</v>
      </c>
      <c r="S577">
        <v>3514</v>
      </c>
    </row>
    <row r="578" spans="1:19" x14ac:dyDescent="0.25">
      <c r="A578" t="s">
        <v>1564</v>
      </c>
      <c r="B578" t="s">
        <v>1565</v>
      </c>
      <c r="C578" t="s">
        <v>21</v>
      </c>
      <c r="D578" t="s">
        <v>21</v>
      </c>
      <c r="E578" t="s">
        <v>22</v>
      </c>
      <c r="F578" t="s">
        <v>23</v>
      </c>
      <c r="G578" t="s">
        <v>24</v>
      </c>
      <c r="H578">
        <v>2738</v>
      </c>
      <c r="I578" t="s">
        <v>1566</v>
      </c>
      <c r="J578" t="s">
        <v>1567</v>
      </c>
      <c r="K578" t="s">
        <v>446</v>
      </c>
      <c r="L578" t="s">
        <v>225</v>
      </c>
      <c r="M578">
        <v>27380017959017</v>
      </c>
      <c r="N578" t="s">
        <v>1568</v>
      </c>
      <c r="O578">
        <v>2.7</v>
      </c>
      <c r="P578">
        <v>2.5</v>
      </c>
      <c r="Q578" t="s">
        <v>1569</v>
      </c>
      <c r="R578">
        <v>8400</v>
      </c>
      <c r="S578">
        <v>3514</v>
      </c>
    </row>
    <row r="579" spans="1:19" x14ac:dyDescent="0.25">
      <c r="A579" t="s">
        <v>352</v>
      </c>
      <c r="B579" t="s">
        <v>353</v>
      </c>
      <c r="C579" t="s">
        <v>354</v>
      </c>
      <c r="D579" t="s">
        <v>354</v>
      </c>
      <c r="E579" t="s">
        <v>22</v>
      </c>
      <c r="F579" t="s">
        <v>116</v>
      </c>
      <c r="G579" t="s">
        <v>355</v>
      </c>
      <c r="H579">
        <v>1744</v>
      </c>
      <c r="I579" t="s">
        <v>356</v>
      </c>
      <c r="J579" t="s">
        <v>357</v>
      </c>
      <c r="K579" t="s">
        <v>358</v>
      </c>
      <c r="L579" t="s">
        <v>135</v>
      </c>
      <c r="M579">
        <v>17440017959858</v>
      </c>
      <c r="N579" t="s">
        <v>359</v>
      </c>
      <c r="O579">
        <v>2.2999999999999998</v>
      </c>
      <c r="P579">
        <v>2.2999999999999998</v>
      </c>
      <c r="Q579" t="s">
        <v>360</v>
      </c>
      <c r="R579">
        <v>8000</v>
      </c>
      <c r="S579">
        <v>3514</v>
      </c>
    </row>
    <row r="580" spans="1:19" x14ac:dyDescent="0.25">
      <c r="A580" t="s">
        <v>587</v>
      </c>
      <c r="B580" t="s">
        <v>588</v>
      </c>
      <c r="C580" t="s">
        <v>124</v>
      </c>
      <c r="D580" t="s">
        <v>21</v>
      </c>
      <c r="E580" t="s">
        <v>22</v>
      </c>
      <c r="F580" t="s">
        <v>56</v>
      </c>
      <c r="G580" t="s">
        <v>24</v>
      </c>
      <c r="H580">
        <v>3217</v>
      </c>
      <c r="I580" t="s">
        <v>589</v>
      </c>
      <c r="J580" t="s">
        <v>590</v>
      </c>
      <c r="K580" t="s">
        <v>591</v>
      </c>
      <c r="L580" t="s">
        <v>80</v>
      </c>
      <c r="M580">
        <v>32170017960784</v>
      </c>
      <c r="N580" t="s">
        <v>592</v>
      </c>
      <c r="O580">
        <v>2.5</v>
      </c>
      <c r="P580">
        <v>2.5</v>
      </c>
      <c r="Q580" t="s">
        <v>593</v>
      </c>
      <c r="R580">
        <v>8000</v>
      </c>
      <c r="S580">
        <v>3514</v>
      </c>
    </row>
    <row r="581" spans="1:19" x14ac:dyDescent="0.25">
      <c r="A581" t="s">
        <v>617</v>
      </c>
      <c r="B581" t="s">
        <v>618</v>
      </c>
      <c r="C581" t="s">
        <v>21</v>
      </c>
      <c r="D581" t="s">
        <v>21</v>
      </c>
      <c r="E581" t="s">
        <v>22</v>
      </c>
      <c r="F581" t="s">
        <v>23</v>
      </c>
      <c r="G581" t="s">
        <v>41</v>
      </c>
      <c r="H581">
        <v>1620</v>
      </c>
      <c r="I581" t="s">
        <v>619</v>
      </c>
      <c r="J581" t="s">
        <v>620</v>
      </c>
      <c r="K581" t="s">
        <v>44</v>
      </c>
      <c r="L581" t="s">
        <v>45</v>
      </c>
      <c r="M581">
        <v>16200017960700</v>
      </c>
      <c r="N581" t="s">
        <v>621</v>
      </c>
      <c r="O581">
        <v>4.7</v>
      </c>
      <c r="P581">
        <v>4.5</v>
      </c>
      <c r="Q581" t="s">
        <v>622</v>
      </c>
      <c r="R581">
        <v>8000</v>
      </c>
      <c r="S581">
        <v>2343</v>
      </c>
    </row>
    <row r="582" spans="1:19" x14ac:dyDescent="0.25">
      <c r="A582" t="s">
        <v>708</v>
      </c>
      <c r="B582" t="s">
        <v>709</v>
      </c>
      <c r="C582" t="s">
        <v>21</v>
      </c>
      <c r="D582" t="s">
        <v>21</v>
      </c>
      <c r="E582" t="s">
        <v>22</v>
      </c>
      <c r="F582" t="s">
        <v>56</v>
      </c>
      <c r="G582" t="e" cm="1">
        <f t="array" ref="G582">--instant_loan_campaign_banaglore</f>
        <v>#NAME?</v>
      </c>
      <c r="H582">
        <v>1261</v>
      </c>
      <c r="I582" t="s">
        <v>710</v>
      </c>
      <c r="J582" t="s">
        <v>711</v>
      </c>
      <c r="K582" t="s">
        <v>712</v>
      </c>
      <c r="L582" t="s">
        <v>59</v>
      </c>
      <c r="M582">
        <v>12610017960400</v>
      </c>
      <c r="N582" t="s">
        <v>713</v>
      </c>
      <c r="O582">
        <v>2.4</v>
      </c>
      <c r="P582">
        <v>2.4</v>
      </c>
      <c r="Q582" t="s">
        <v>714</v>
      </c>
      <c r="R582">
        <v>8000</v>
      </c>
      <c r="S582">
        <v>3514</v>
      </c>
    </row>
    <row r="583" spans="1:19" x14ac:dyDescent="0.25">
      <c r="A583" t="s">
        <v>852</v>
      </c>
      <c r="B583" t="s">
        <v>853</v>
      </c>
      <c r="C583" t="s">
        <v>21</v>
      </c>
      <c r="D583" t="s">
        <v>21</v>
      </c>
      <c r="E583" t="s">
        <v>22</v>
      </c>
      <c r="F583" t="s">
        <v>56</v>
      </c>
      <c r="G583" t="e" cm="1">
        <f t="array" ref="G583">--instant_loan _campaign_tamilnadu</f>
        <v>#NAME?</v>
      </c>
      <c r="H583">
        <v>1507</v>
      </c>
      <c r="I583" t="s">
        <v>854</v>
      </c>
      <c r="J583" t="s">
        <v>854</v>
      </c>
      <c r="K583" t="s">
        <v>855</v>
      </c>
      <c r="L583" t="s">
        <v>36</v>
      </c>
      <c r="M583">
        <v>15070017962351</v>
      </c>
      <c r="N583" t="s">
        <v>856</v>
      </c>
      <c r="O583">
        <v>2.42</v>
      </c>
      <c r="P583">
        <v>2.42</v>
      </c>
      <c r="Q583" t="s">
        <v>857</v>
      </c>
      <c r="R583">
        <v>8000</v>
      </c>
      <c r="S583">
        <v>3514</v>
      </c>
    </row>
    <row r="584" spans="1:19" x14ac:dyDescent="0.25">
      <c r="A584" t="s">
        <v>966</v>
      </c>
      <c r="B584" t="s">
        <v>967</v>
      </c>
      <c r="C584" t="s">
        <v>21</v>
      </c>
      <c r="D584" t="s">
        <v>21</v>
      </c>
      <c r="E584" t="s">
        <v>22</v>
      </c>
      <c r="F584" t="s">
        <v>188</v>
      </c>
      <c r="G584" t="s">
        <v>968</v>
      </c>
      <c r="H584">
        <v>895</v>
      </c>
      <c r="I584" t="s">
        <v>969</v>
      </c>
      <c r="J584" t="s">
        <v>182</v>
      </c>
      <c r="K584" t="s">
        <v>183</v>
      </c>
      <c r="L584" t="s">
        <v>36</v>
      </c>
      <c r="M584">
        <v>8950017960491</v>
      </c>
      <c r="N584" t="s">
        <v>970</v>
      </c>
      <c r="O584">
        <v>2.4</v>
      </c>
      <c r="P584">
        <v>2.4</v>
      </c>
      <c r="Q584" t="s">
        <v>971</v>
      </c>
      <c r="R584">
        <v>8000</v>
      </c>
      <c r="S584">
        <v>3514</v>
      </c>
    </row>
    <row r="585" spans="1:19" x14ac:dyDescent="0.25">
      <c r="A585" t="s">
        <v>1086</v>
      </c>
      <c r="B585" t="s">
        <v>1087</v>
      </c>
      <c r="C585" t="s">
        <v>124</v>
      </c>
      <c r="D585" t="s">
        <v>21</v>
      </c>
      <c r="E585" t="s">
        <v>22</v>
      </c>
      <c r="F585" t="s">
        <v>56</v>
      </c>
      <c r="G585" t="s">
        <v>24</v>
      </c>
      <c r="H585">
        <v>1559</v>
      </c>
      <c r="I585" t="s">
        <v>1088</v>
      </c>
      <c r="J585" t="s">
        <v>223</v>
      </c>
      <c r="K585" t="s">
        <v>224</v>
      </c>
      <c r="L585" t="s">
        <v>225</v>
      </c>
      <c r="M585">
        <v>15590017963155</v>
      </c>
      <c r="N585" t="s">
        <v>1089</v>
      </c>
      <c r="O585">
        <v>2.3170000000000002</v>
      </c>
      <c r="P585">
        <v>2.3170000000000002</v>
      </c>
      <c r="Q585" t="s">
        <v>1090</v>
      </c>
      <c r="R585">
        <v>8000</v>
      </c>
      <c r="S585">
        <v>3514</v>
      </c>
    </row>
    <row r="586" spans="1:19" x14ac:dyDescent="0.25">
      <c r="A586" t="s">
        <v>2386</v>
      </c>
      <c r="B586" t="s">
        <v>2387</v>
      </c>
      <c r="C586" t="s">
        <v>21</v>
      </c>
      <c r="D586" t="s">
        <v>21</v>
      </c>
      <c r="E586" t="s">
        <v>100</v>
      </c>
      <c r="F586" t="s">
        <v>289</v>
      </c>
      <c r="G586" t="s">
        <v>85</v>
      </c>
      <c r="H586">
        <v>2440</v>
      </c>
      <c r="I586" t="s">
        <v>2388</v>
      </c>
      <c r="J586" t="s">
        <v>2389</v>
      </c>
      <c r="K586" t="s">
        <v>2390</v>
      </c>
      <c r="L586" t="s">
        <v>135</v>
      </c>
      <c r="M586">
        <v>24400017960637</v>
      </c>
      <c r="N586" t="s">
        <v>2391</v>
      </c>
      <c r="O586">
        <v>4.7</v>
      </c>
      <c r="P586">
        <v>4.7</v>
      </c>
      <c r="Q586" t="s">
        <v>2392</v>
      </c>
      <c r="R586">
        <v>8000</v>
      </c>
      <c r="S586">
        <v>3514</v>
      </c>
    </row>
    <row r="587" spans="1:19" x14ac:dyDescent="0.25">
      <c r="A587" t="s">
        <v>2687</v>
      </c>
      <c r="B587" t="s">
        <v>2688</v>
      </c>
      <c r="C587" t="s">
        <v>124</v>
      </c>
      <c r="D587" t="s">
        <v>21</v>
      </c>
      <c r="E587" t="s">
        <v>22</v>
      </c>
      <c r="F587" t="s">
        <v>56</v>
      </c>
      <c r="G587" t="s">
        <v>24</v>
      </c>
      <c r="H587">
        <v>1938</v>
      </c>
      <c r="I587" t="s">
        <v>2689</v>
      </c>
      <c r="J587" t="s">
        <v>2690</v>
      </c>
      <c r="K587" t="s">
        <v>657</v>
      </c>
      <c r="L587" t="s">
        <v>176</v>
      </c>
      <c r="M587">
        <v>19380017960345</v>
      </c>
      <c r="N587" t="s">
        <v>2691</v>
      </c>
      <c r="O587">
        <v>3</v>
      </c>
      <c r="P587">
        <v>3</v>
      </c>
      <c r="Q587" t="s">
        <v>2692</v>
      </c>
      <c r="R587">
        <v>8000</v>
      </c>
      <c r="S587">
        <v>3514</v>
      </c>
    </row>
    <row r="588" spans="1:19" x14ac:dyDescent="0.25">
      <c r="A588" t="s">
        <v>3430</v>
      </c>
      <c r="B588" t="s">
        <v>3431</v>
      </c>
      <c r="C588" t="s">
        <v>21</v>
      </c>
      <c r="D588" t="s">
        <v>21</v>
      </c>
      <c r="E588" t="s">
        <v>22</v>
      </c>
      <c r="F588" t="s">
        <v>188</v>
      </c>
      <c r="G588" t="s">
        <v>195</v>
      </c>
      <c r="H588">
        <v>2479</v>
      </c>
      <c r="I588" t="s">
        <v>3432</v>
      </c>
      <c r="J588" t="s">
        <v>2690</v>
      </c>
      <c r="K588" t="s">
        <v>657</v>
      </c>
      <c r="L588" t="s">
        <v>176</v>
      </c>
      <c r="M588">
        <v>24790017962395</v>
      </c>
      <c r="N588" t="s">
        <v>3433</v>
      </c>
      <c r="O588">
        <v>2.5</v>
      </c>
      <c r="P588">
        <v>2.2999999999999998</v>
      </c>
      <c r="Q588" t="s">
        <v>3434</v>
      </c>
      <c r="R588">
        <v>8000</v>
      </c>
      <c r="S588">
        <v>3514</v>
      </c>
    </row>
    <row r="589" spans="1:19" x14ac:dyDescent="0.25">
      <c r="A589" t="s">
        <v>3847</v>
      </c>
      <c r="B589" t="s">
        <v>3848</v>
      </c>
      <c r="C589" t="s">
        <v>21</v>
      </c>
      <c r="D589" t="s">
        <v>21</v>
      </c>
      <c r="E589" t="s">
        <v>22</v>
      </c>
      <c r="F589" t="s">
        <v>56</v>
      </c>
      <c r="G589" t="s">
        <v>319</v>
      </c>
      <c r="H589">
        <v>1896</v>
      </c>
      <c r="I589" t="s">
        <v>3849</v>
      </c>
      <c r="J589" t="s">
        <v>963</v>
      </c>
      <c r="K589" t="s">
        <v>461</v>
      </c>
      <c r="L589" t="s">
        <v>36</v>
      </c>
      <c r="M589">
        <v>18960017959352</v>
      </c>
      <c r="N589" t="s">
        <v>3850</v>
      </c>
      <c r="O589">
        <v>2.9910000000000001</v>
      </c>
      <c r="P589">
        <v>2.9910000000000001</v>
      </c>
      <c r="Q589" t="s">
        <v>3851</v>
      </c>
      <c r="R589">
        <v>8000</v>
      </c>
      <c r="S589">
        <v>3514</v>
      </c>
    </row>
    <row r="590" spans="1:19" x14ac:dyDescent="0.25">
      <c r="A590" t="s">
        <v>2331</v>
      </c>
      <c r="B590" t="s">
        <v>2332</v>
      </c>
      <c r="C590" t="s">
        <v>21</v>
      </c>
      <c r="D590" t="s">
        <v>21</v>
      </c>
      <c r="E590" t="s">
        <v>22</v>
      </c>
      <c r="F590" t="s">
        <v>56</v>
      </c>
      <c r="G590" t="e" cm="1">
        <f t="array" ref="G590">--instant_loan _campaign_tamilnadu</f>
        <v>#NAME?</v>
      </c>
      <c r="H590">
        <v>2554</v>
      </c>
      <c r="I590" t="s">
        <v>2333</v>
      </c>
      <c r="J590" t="s">
        <v>183</v>
      </c>
      <c r="K590" t="s">
        <v>183</v>
      </c>
      <c r="L590" t="s">
        <v>36</v>
      </c>
      <c r="M590">
        <v>25540017959735</v>
      </c>
      <c r="N590" t="s">
        <v>2334</v>
      </c>
      <c r="O590">
        <v>2.2999999999999998</v>
      </c>
      <c r="P590">
        <v>2.2999999999999998</v>
      </c>
      <c r="Q590" t="s">
        <v>2335</v>
      </c>
      <c r="R590">
        <v>7900</v>
      </c>
      <c r="S590">
        <v>3514</v>
      </c>
    </row>
    <row r="591" spans="1:19" x14ac:dyDescent="0.25">
      <c r="A591" t="s">
        <v>3041</v>
      </c>
      <c r="B591" t="s">
        <v>3042</v>
      </c>
      <c r="C591" t="s">
        <v>124</v>
      </c>
      <c r="D591" t="s">
        <v>21</v>
      </c>
      <c r="E591" t="s">
        <v>22</v>
      </c>
      <c r="F591" t="s">
        <v>101</v>
      </c>
      <c r="G591" t="s">
        <v>24</v>
      </c>
      <c r="H591">
        <v>863</v>
      </c>
      <c r="I591" t="s">
        <v>2219</v>
      </c>
      <c r="J591" t="s">
        <v>2219</v>
      </c>
      <c r="K591" t="s">
        <v>1039</v>
      </c>
      <c r="L591" t="s">
        <v>36</v>
      </c>
      <c r="M591">
        <v>8630017960182</v>
      </c>
      <c r="N591" t="s">
        <v>3043</v>
      </c>
      <c r="O591">
        <v>3</v>
      </c>
      <c r="P591">
        <v>2.2999999999999998</v>
      </c>
      <c r="Q591" t="s">
        <v>3044</v>
      </c>
      <c r="R591">
        <v>7900</v>
      </c>
      <c r="S591">
        <v>3514</v>
      </c>
    </row>
    <row r="592" spans="1:19" x14ac:dyDescent="0.25">
      <c r="A592" t="s">
        <v>3407</v>
      </c>
      <c r="B592" t="s">
        <v>3408</v>
      </c>
      <c r="C592" t="s">
        <v>124</v>
      </c>
      <c r="D592" t="s">
        <v>21</v>
      </c>
      <c r="E592" t="s">
        <v>22</v>
      </c>
      <c r="F592" t="s">
        <v>56</v>
      </c>
      <c r="G592" t="s">
        <v>24</v>
      </c>
      <c r="H592">
        <v>1167</v>
      </c>
      <c r="I592" t="s">
        <v>3409</v>
      </c>
      <c r="J592" t="s">
        <v>305</v>
      </c>
      <c r="K592" t="s">
        <v>306</v>
      </c>
      <c r="L592" t="s">
        <v>59</v>
      </c>
      <c r="M592">
        <v>11670017958698</v>
      </c>
      <c r="N592" t="s">
        <v>3410</v>
      </c>
      <c r="O592">
        <v>2.8</v>
      </c>
      <c r="P592">
        <v>2.71</v>
      </c>
      <c r="Q592" t="s">
        <v>3411</v>
      </c>
      <c r="R592">
        <v>7800</v>
      </c>
      <c r="S592">
        <v>3514</v>
      </c>
    </row>
    <row r="593" spans="1:19" x14ac:dyDescent="0.25">
      <c r="A593" t="s">
        <v>4026</v>
      </c>
      <c r="B593" t="s">
        <v>4027</v>
      </c>
      <c r="C593" t="s">
        <v>21</v>
      </c>
      <c r="D593" t="s">
        <v>21</v>
      </c>
      <c r="E593" t="s">
        <v>22</v>
      </c>
      <c r="F593" t="s">
        <v>23</v>
      </c>
      <c r="G593" t="s">
        <v>41</v>
      </c>
      <c r="H593">
        <v>1225</v>
      </c>
      <c r="I593" t="s">
        <v>4028</v>
      </c>
      <c r="J593" t="s">
        <v>88</v>
      </c>
      <c r="K593" t="s">
        <v>88</v>
      </c>
      <c r="L593" t="s">
        <v>45</v>
      </c>
      <c r="M593">
        <v>12250017959369</v>
      </c>
      <c r="N593" t="s">
        <v>4029</v>
      </c>
      <c r="O593">
        <v>2.4</v>
      </c>
      <c r="P593">
        <v>2.4</v>
      </c>
      <c r="Q593" t="s">
        <v>4030</v>
      </c>
      <c r="R593">
        <v>7800</v>
      </c>
      <c r="S593">
        <v>3514</v>
      </c>
    </row>
    <row r="594" spans="1:19" x14ac:dyDescent="0.25">
      <c r="A594" t="s">
        <v>3557</v>
      </c>
      <c r="B594" t="s">
        <v>3558</v>
      </c>
      <c r="C594" t="s">
        <v>124</v>
      </c>
      <c r="D594" t="s">
        <v>21</v>
      </c>
      <c r="E594" t="s">
        <v>22</v>
      </c>
      <c r="F594" t="s">
        <v>56</v>
      </c>
      <c r="G594" t="s">
        <v>24</v>
      </c>
      <c r="H594">
        <v>1640</v>
      </c>
      <c r="I594" t="s">
        <v>3559</v>
      </c>
      <c r="J594" t="s">
        <v>231</v>
      </c>
      <c r="K594" t="s">
        <v>232</v>
      </c>
      <c r="L594" t="s">
        <v>59</v>
      </c>
      <c r="M594">
        <v>16400017961512</v>
      </c>
      <c r="N594" t="s">
        <v>3560</v>
      </c>
      <c r="O594">
        <v>2.234</v>
      </c>
      <c r="P594">
        <v>2.234</v>
      </c>
      <c r="Q594" t="s">
        <v>3561</v>
      </c>
      <c r="R594">
        <v>7600</v>
      </c>
      <c r="S594">
        <v>3514</v>
      </c>
    </row>
    <row r="595" spans="1:19" x14ac:dyDescent="0.25">
      <c r="A595" t="s">
        <v>366</v>
      </c>
      <c r="B595" t="s">
        <v>367</v>
      </c>
      <c r="C595" t="s">
        <v>368</v>
      </c>
      <c r="D595" t="s">
        <v>21</v>
      </c>
      <c r="E595" t="s">
        <v>100</v>
      </c>
      <c r="F595" t="s">
        <v>280</v>
      </c>
      <c r="G595" t="s">
        <v>85</v>
      </c>
      <c r="H595">
        <v>1199</v>
      </c>
      <c r="I595" t="s">
        <v>369</v>
      </c>
      <c r="J595" t="s">
        <v>370</v>
      </c>
      <c r="K595" t="s">
        <v>371</v>
      </c>
      <c r="L595" t="s">
        <v>59</v>
      </c>
      <c r="M595">
        <v>11990017960642</v>
      </c>
      <c r="N595" t="s">
        <v>372</v>
      </c>
      <c r="O595">
        <v>2.52</v>
      </c>
      <c r="P595">
        <v>2.52</v>
      </c>
      <c r="Q595" t="s">
        <v>373</v>
      </c>
      <c r="R595">
        <v>7500</v>
      </c>
      <c r="S595">
        <v>3514</v>
      </c>
    </row>
    <row r="596" spans="1:19" x14ac:dyDescent="0.25">
      <c r="A596" t="s">
        <v>1113</v>
      </c>
      <c r="B596" t="s">
        <v>1114</v>
      </c>
      <c r="C596" t="s">
        <v>124</v>
      </c>
      <c r="D596" t="s">
        <v>21</v>
      </c>
      <c r="E596" t="s">
        <v>22</v>
      </c>
      <c r="F596" t="s">
        <v>188</v>
      </c>
      <c r="G596" t="s">
        <v>85</v>
      </c>
      <c r="H596">
        <v>3694</v>
      </c>
      <c r="I596" t="s">
        <v>1115</v>
      </c>
      <c r="J596" t="s">
        <v>1116</v>
      </c>
      <c r="K596" t="s">
        <v>349</v>
      </c>
      <c r="L596" t="s">
        <v>59</v>
      </c>
      <c r="M596">
        <v>36940017961832</v>
      </c>
      <c r="N596" t="s">
        <v>1117</v>
      </c>
      <c r="O596">
        <v>2.6</v>
      </c>
      <c r="P596">
        <v>2.58</v>
      </c>
      <c r="Q596" t="s">
        <v>1118</v>
      </c>
      <c r="R596">
        <v>7500</v>
      </c>
      <c r="S596">
        <v>3514</v>
      </c>
    </row>
    <row r="597" spans="1:19" x14ac:dyDescent="0.25">
      <c r="A597" t="s">
        <v>3210</v>
      </c>
      <c r="B597" t="s">
        <v>3211</v>
      </c>
      <c r="C597" t="s">
        <v>21</v>
      </c>
      <c r="D597" t="s">
        <v>21</v>
      </c>
      <c r="E597" t="s">
        <v>22</v>
      </c>
      <c r="F597" t="s">
        <v>188</v>
      </c>
      <c r="G597" t="s">
        <v>189</v>
      </c>
      <c r="H597">
        <v>2191</v>
      </c>
      <c r="I597" t="s">
        <v>3212</v>
      </c>
      <c r="J597" t="s">
        <v>183</v>
      </c>
      <c r="K597" t="s">
        <v>183</v>
      </c>
      <c r="L597" t="s">
        <v>36</v>
      </c>
      <c r="M597">
        <v>21910017960693</v>
      </c>
      <c r="N597" t="s">
        <v>3213</v>
      </c>
      <c r="O597">
        <v>2.16</v>
      </c>
      <c r="P597">
        <v>2.16</v>
      </c>
      <c r="Q597" t="s">
        <v>3214</v>
      </c>
      <c r="R597">
        <v>7450</v>
      </c>
      <c r="S597">
        <v>3514</v>
      </c>
    </row>
    <row r="598" spans="1:19" x14ac:dyDescent="0.25">
      <c r="A598" t="s">
        <v>2405</v>
      </c>
      <c r="B598" t="s">
        <v>2406</v>
      </c>
      <c r="C598" t="s">
        <v>21</v>
      </c>
      <c r="D598" t="s">
        <v>21</v>
      </c>
      <c r="E598" t="s">
        <v>22</v>
      </c>
      <c r="F598" t="s">
        <v>56</v>
      </c>
      <c r="G598" t="e" cm="1">
        <f t="array" ref="G598">--instant_loan _campaign_tamilnadu</f>
        <v>#NAME?</v>
      </c>
      <c r="H598">
        <v>3098</v>
      </c>
      <c r="I598" t="s">
        <v>2407</v>
      </c>
      <c r="J598" t="s">
        <v>183</v>
      </c>
      <c r="K598" t="s">
        <v>183</v>
      </c>
      <c r="L598" t="s">
        <v>36</v>
      </c>
      <c r="M598">
        <v>30980017960558</v>
      </c>
      <c r="N598" t="s">
        <v>2408</v>
      </c>
      <c r="O598">
        <v>2.12</v>
      </c>
      <c r="P598">
        <v>2.12</v>
      </c>
      <c r="Q598" t="s">
        <v>2409</v>
      </c>
      <c r="R598">
        <v>7400</v>
      </c>
      <c r="S598">
        <v>3514</v>
      </c>
    </row>
    <row r="599" spans="1:19" x14ac:dyDescent="0.25">
      <c r="A599" t="s">
        <v>1994</v>
      </c>
      <c r="B599" t="s">
        <v>1995</v>
      </c>
      <c r="C599" t="s">
        <v>21</v>
      </c>
      <c r="D599" t="s">
        <v>21</v>
      </c>
      <c r="E599" t="s">
        <v>22</v>
      </c>
      <c r="F599" t="s">
        <v>23</v>
      </c>
      <c r="G599" t="s">
        <v>24</v>
      </c>
      <c r="H599">
        <v>217</v>
      </c>
      <c r="I599" t="s">
        <v>1996</v>
      </c>
      <c r="J599" t="s">
        <v>210</v>
      </c>
      <c r="K599" t="s">
        <v>51</v>
      </c>
      <c r="L599" t="s">
        <v>28</v>
      </c>
      <c r="M599">
        <v>2170017959074</v>
      </c>
      <c r="N599" t="s">
        <v>1997</v>
      </c>
      <c r="O599">
        <v>3.5</v>
      </c>
      <c r="P599">
        <v>3.5</v>
      </c>
      <c r="Q599" t="s">
        <v>1998</v>
      </c>
      <c r="R599">
        <v>7354</v>
      </c>
      <c r="S599">
        <v>2343</v>
      </c>
    </row>
    <row r="600" spans="1:19" x14ac:dyDescent="0.25">
      <c r="A600" t="s">
        <v>841</v>
      </c>
      <c r="B600" t="s">
        <v>842</v>
      </c>
      <c r="C600" t="s">
        <v>21</v>
      </c>
      <c r="D600" t="s">
        <v>21</v>
      </c>
      <c r="E600" t="s">
        <v>22</v>
      </c>
      <c r="F600" t="s">
        <v>56</v>
      </c>
      <c r="G600" t="e" cm="1">
        <f t="array" ref="G600">--instant_loan _campaign_tamilnadu</f>
        <v>#NAME?</v>
      </c>
      <c r="H600">
        <v>1941</v>
      </c>
      <c r="I600" t="s">
        <v>843</v>
      </c>
      <c r="J600" t="s">
        <v>844</v>
      </c>
      <c r="K600" t="s">
        <v>461</v>
      </c>
      <c r="L600" t="s">
        <v>36</v>
      </c>
      <c r="M600">
        <v>19410017961816</v>
      </c>
      <c r="N600" t="s">
        <v>845</v>
      </c>
      <c r="O600">
        <v>2.3079999999999998</v>
      </c>
      <c r="P600">
        <v>2.3079999999999998</v>
      </c>
      <c r="Q600" t="s">
        <v>846</v>
      </c>
      <c r="R600">
        <v>7300</v>
      </c>
      <c r="S600">
        <v>3514</v>
      </c>
    </row>
    <row r="601" spans="1:19" x14ac:dyDescent="0.25">
      <c r="A601" t="s">
        <v>2842</v>
      </c>
      <c r="B601" t="s">
        <v>2843</v>
      </c>
      <c r="C601" t="s">
        <v>21</v>
      </c>
      <c r="D601" t="s">
        <v>21</v>
      </c>
      <c r="E601" t="s">
        <v>22</v>
      </c>
      <c r="F601" t="s">
        <v>56</v>
      </c>
      <c r="G601" t="e" cm="1">
        <f t="array" ref="G601">--instant_loan _campaign_tamilnadu2</f>
        <v>#NAME?</v>
      </c>
      <c r="H601">
        <v>2416</v>
      </c>
      <c r="I601" t="s">
        <v>2844</v>
      </c>
      <c r="J601" t="s">
        <v>407</v>
      </c>
      <c r="K601" t="s">
        <v>175</v>
      </c>
      <c r="L601" t="s">
        <v>176</v>
      </c>
      <c r="M601">
        <v>24160017960009</v>
      </c>
      <c r="N601" t="s">
        <v>2845</v>
      </c>
      <c r="O601">
        <v>2.1</v>
      </c>
      <c r="P601">
        <v>2.1</v>
      </c>
      <c r="Q601" t="s">
        <v>2846</v>
      </c>
      <c r="R601">
        <v>7300</v>
      </c>
      <c r="S601">
        <v>3514</v>
      </c>
    </row>
    <row r="602" spans="1:19" x14ac:dyDescent="0.25">
      <c r="A602" t="s">
        <v>3609</v>
      </c>
      <c r="B602" t="s">
        <v>3610</v>
      </c>
      <c r="C602" t="s">
        <v>21</v>
      </c>
      <c r="D602" t="s">
        <v>21</v>
      </c>
      <c r="E602" t="s">
        <v>22</v>
      </c>
      <c r="F602" t="s">
        <v>131</v>
      </c>
      <c r="G602" t="s">
        <v>2779</v>
      </c>
      <c r="H602">
        <v>639</v>
      </c>
      <c r="I602" t="s">
        <v>3611</v>
      </c>
      <c r="J602" t="s">
        <v>819</v>
      </c>
      <c r="K602" t="s">
        <v>183</v>
      </c>
      <c r="L602" t="s">
        <v>36</v>
      </c>
      <c r="M602">
        <v>6390017959480</v>
      </c>
      <c r="N602" t="s">
        <v>3612</v>
      </c>
      <c r="O602">
        <v>2.2000000000000002</v>
      </c>
      <c r="P602">
        <v>2.2000000000000002</v>
      </c>
      <c r="Q602" t="s">
        <v>3613</v>
      </c>
      <c r="R602">
        <v>7200</v>
      </c>
      <c r="S602">
        <v>3514</v>
      </c>
    </row>
    <row r="603" spans="1:19" x14ac:dyDescent="0.25">
      <c r="A603" t="s">
        <v>1374</v>
      </c>
      <c r="B603" t="s">
        <v>1375</v>
      </c>
      <c r="C603" t="s">
        <v>124</v>
      </c>
      <c r="D603" t="s">
        <v>21</v>
      </c>
      <c r="E603" t="s">
        <v>22</v>
      </c>
      <c r="F603" t="s">
        <v>56</v>
      </c>
      <c r="G603" t="s">
        <v>24</v>
      </c>
      <c r="H603">
        <v>1662</v>
      </c>
      <c r="I603" t="s">
        <v>1376</v>
      </c>
      <c r="J603" t="s">
        <v>1253</v>
      </c>
      <c r="K603" t="s">
        <v>778</v>
      </c>
      <c r="L603" t="s">
        <v>36</v>
      </c>
      <c r="M603">
        <v>16620017960769</v>
      </c>
      <c r="N603" t="s">
        <v>1377</v>
      </c>
      <c r="O603">
        <v>2.12</v>
      </c>
      <c r="P603">
        <v>2.1</v>
      </c>
      <c r="Q603" t="s">
        <v>1378</v>
      </c>
      <c r="R603">
        <v>7138</v>
      </c>
      <c r="S603">
        <v>3514</v>
      </c>
    </row>
    <row r="604" spans="1:19" x14ac:dyDescent="0.25">
      <c r="A604" t="s">
        <v>4256</v>
      </c>
      <c r="B604" t="s">
        <v>4257</v>
      </c>
      <c r="C604" t="s">
        <v>124</v>
      </c>
      <c r="D604" t="s">
        <v>21</v>
      </c>
      <c r="E604" t="s">
        <v>22</v>
      </c>
      <c r="F604" t="s">
        <v>56</v>
      </c>
      <c r="G604" t="s">
        <v>24</v>
      </c>
      <c r="H604">
        <v>290</v>
      </c>
      <c r="I604" t="s">
        <v>4258</v>
      </c>
      <c r="J604" t="s">
        <v>4007</v>
      </c>
      <c r="K604" t="s">
        <v>198</v>
      </c>
      <c r="L604" t="s">
        <v>176</v>
      </c>
      <c r="M604">
        <v>2900017962606</v>
      </c>
      <c r="N604" t="s">
        <v>4259</v>
      </c>
      <c r="O604">
        <v>2</v>
      </c>
      <c r="P604">
        <v>2</v>
      </c>
      <c r="Q604" t="s">
        <v>4260</v>
      </c>
      <c r="R604">
        <v>7028</v>
      </c>
      <c r="S604">
        <v>3514</v>
      </c>
    </row>
    <row r="605" spans="1:19" x14ac:dyDescent="0.25">
      <c r="A605" t="s">
        <v>68</v>
      </c>
      <c r="B605" t="s">
        <v>69</v>
      </c>
      <c r="C605" t="s">
        <v>21</v>
      </c>
      <c r="D605" t="s">
        <v>21</v>
      </c>
      <c r="E605" t="s">
        <v>22</v>
      </c>
      <c r="F605" t="s">
        <v>56</v>
      </c>
      <c r="G605" t="e" cm="1">
        <f t="array" ref="G605">--instant_loan _campaign_tamilnadu</f>
        <v>#NAME?</v>
      </c>
      <c r="H605">
        <v>447</v>
      </c>
      <c r="I605" t="s">
        <v>70</v>
      </c>
      <c r="J605" t="s">
        <v>71</v>
      </c>
      <c r="K605" t="s">
        <v>72</v>
      </c>
      <c r="L605" t="s">
        <v>36</v>
      </c>
      <c r="M605">
        <v>4470017963517</v>
      </c>
      <c r="N605" t="s">
        <v>73</v>
      </c>
      <c r="O605">
        <v>2.02</v>
      </c>
      <c r="P605">
        <v>2.02</v>
      </c>
      <c r="Q605" t="s">
        <v>74</v>
      </c>
      <c r="R605">
        <v>7000</v>
      </c>
      <c r="S605">
        <v>3514</v>
      </c>
    </row>
    <row r="606" spans="1:19" x14ac:dyDescent="0.25">
      <c r="A606" t="s">
        <v>388</v>
      </c>
      <c r="B606" t="s">
        <v>389</v>
      </c>
      <c r="C606" t="s">
        <v>21</v>
      </c>
      <c r="D606" t="s">
        <v>21</v>
      </c>
      <c r="E606" t="s">
        <v>22</v>
      </c>
      <c r="F606" t="s">
        <v>56</v>
      </c>
      <c r="G606" t="e" cm="1">
        <f t="array" ref="G606">--instant_loan _campaign_tamilnadu</f>
        <v>#NAME?</v>
      </c>
      <c r="H606">
        <v>2188</v>
      </c>
      <c r="I606" t="s">
        <v>390</v>
      </c>
      <c r="J606" t="s">
        <v>72</v>
      </c>
      <c r="K606" t="s">
        <v>72</v>
      </c>
      <c r="L606" t="s">
        <v>36</v>
      </c>
      <c r="M606">
        <v>21880017962561</v>
      </c>
      <c r="N606" t="s">
        <v>391</v>
      </c>
      <c r="O606">
        <v>2</v>
      </c>
      <c r="P606">
        <v>2</v>
      </c>
      <c r="Q606" t="s">
        <v>392</v>
      </c>
      <c r="R606">
        <v>7000</v>
      </c>
      <c r="S606">
        <v>3514</v>
      </c>
    </row>
    <row r="607" spans="1:19" x14ac:dyDescent="0.25">
      <c r="A607" t="s">
        <v>757</v>
      </c>
      <c r="B607" t="s">
        <v>758</v>
      </c>
      <c r="C607" t="s">
        <v>124</v>
      </c>
      <c r="D607" t="s">
        <v>21</v>
      </c>
      <c r="E607" t="s">
        <v>22</v>
      </c>
      <c r="F607" t="s">
        <v>131</v>
      </c>
      <c r="G607" t="s">
        <v>24</v>
      </c>
      <c r="H607">
        <v>960</v>
      </c>
      <c r="I607" t="s">
        <v>759</v>
      </c>
      <c r="J607" t="s">
        <v>760</v>
      </c>
      <c r="K607" t="s">
        <v>258</v>
      </c>
      <c r="L607" t="s">
        <v>135</v>
      </c>
      <c r="M607">
        <v>9600017960721</v>
      </c>
      <c r="N607" t="s">
        <v>761</v>
      </c>
      <c r="O607">
        <v>5</v>
      </c>
      <c r="P607">
        <v>5</v>
      </c>
      <c r="Q607" t="s">
        <v>762</v>
      </c>
      <c r="R607">
        <v>7000</v>
      </c>
      <c r="S607">
        <v>3514</v>
      </c>
    </row>
    <row r="608" spans="1:19" x14ac:dyDescent="0.25">
      <c r="A608" t="s">
        <v>944</v>
      </c>
      <c r="B608" t="s">
        <v>945</v>
      </c>
      <c r="C608" t="s">
        <v>21</v>
      </c>
      <c r="D608" t="s">
        <v>21</v>
      </c>
      <c r="E608" t="s">
        <v>22</v>
      </c>
      <c r="F608" t="s">
        <v>56</v>
      </c>
      <c r="G608" t="e" cm="1">
        <f t="array" ref="G608">--instant_loan _campaign_tamilnadu</f>
        <v>#NAME?</v>
      </c>
      <c r="H608">
        <v>2516</v>
      </c>
      <c r="I608" t="s">
        <v>946</v>
      </c>
      <c r="J608" t="s">
        <v>71</v>
      </c>
      <c r="K608" t="s">
        <v>72</v>
      </c>
      <c r="L608" t="s">
        <v>36</v>
      </c>
      <c r="M608">
        <v>25160017958944</v>
      </c>
      <c r="N608" t="s">
        <v>947</v>
      </c>
      <c r="O608">
        <v>2</v>
      </c>
      <c r="P608">
        <v>2</v>
      </c>
      <c r="Q608" t="s">
        <v>948</v>
      </c>
      <c r="R608">
        <v>7000</v>
      </c>
      <c r="S608">
        <v>3514</v>
      </c>
    </row>
    <row r="609" spans="1:19" x14ac:dyDescent="0.25">
      <c r="A609" t="s">
        <v>960</v>
      </c>
      <c r="B609" t="s">
        <v>961</v>
      </c>
      <c r="C609" t="s">
        <v>21</v>
      </c>
      <c r="D609" t="s">
        <v>21</v>
      </c>
      <c r="E609" t="s">
        <v>22</v>
      </c>
      <c r="F609" t="s">
        <v>56</v>
      </c>
      <c r="G609" t="e" cm="1">
        <f t="array" ref="G609">--instant_loan_teleangana_telegu</f>
        <v>#NAME?</v>
      </c>
      <c r="H609">
        <v>3109</v>
      </c>
      <c r="I609" t="s">
        <v>962</v>
      </c>
      <c r="J609" t="s">
        <v>963</v>
      </c>
      <c r="K609" t="s">
        <v>461</v>
      </c>
      <c r="L609" t="s">
        <v>36</v>
      </c>
      <c r="M609">
        <v>31090017958948</v>
      </c>
      <c r="N609" t="s">
        <v>964</v>
      </c>
      <c r="O609">
        <v>2.1</v>
      </c>
      <c r="P609">
        <v>2.1</v>
      </c>
      <c r="Q609" t="s">
        <v>965</v>
      </c>
      <c r="R609">
        <v>7000</v>
      </c>
      <c r="S609">
        <v>3514</v>
      </c>
    </row>
    <row r="610" spans="1:19" x14ac:dyDescent="0.25">
      <c r="A610" t="s">
        <v>1228</v>
      </c>
      <c r="B610" t="s">
        <v>1229</v>
      </c>
      <c r="C610" t="s">
        <v>21</v>
      </c>
      <c r="D610" t="s">
        <v>21</v>
      </c>
      <c r="E610" t="s">
        <v>22</v>
      </c>
      <c r="F610" t="s">
        <v>56</v>
      </c>
      <c r="G610" t="e" cm="1">
        <f t="array" ref="G610">--instant_loan _campaign_tamilnadu</f>
        <v>#NAME?</v>
      </c>
      <c r="H610">
        <v>1033</v>
      </c>
      <c r="I610" t="s">
        <v>1230</v>
      </c>
      <c r="J610" t="s">
        <v>1039</v>
      </c>
      <c r="K610" t="s">
        <v>1039</v>
      </c>
      <c r="L610" t="s">
        <v>36</v>
      </c>
      <c r="M610">
        <v>10330017959279</v>
      </c>
      <c r="N610" t="s">
        <v>1231</v>
      </c>
      <c r="O610">
        <v>2.1</v>
      </c>
      <c r="P610">
        <v>2.1</v>
      </c>
      <c r="Q610" t="s">
        <v>1232</v>
      </c>
      <c r="R610">
        <v>7000</v>
      </c>
      <c r="S610">
        <v>3514</v>
      </c>
    </row>
    <row r="611" spans="1:19" x14ac:dyDescent="0.25">
      <c r="A611" t="s">
        <v>1244</v>
      </c>
      <c r="B611" t="s">
        <v>1245</v>
      </c>
      <c r="C611" t="s">
        <v>21</v>
      </c>
      <c r="D611" t="s">
        <v>21</v>
      </c>
      <c r="E611" t="s">
        <v>100</v>
      </c>
      <c r="F611" t="s">
        <v>101</v>
      </c>
      <c r="G611" t="s">
        <v>85</v>
      </c>
      <c r="H611">
        <v>188</v>
      </c>
      <c r="I611" t="s">
        <v>1246</v>
      </c>
      <c r="J611" t="s">
        <v>1247</v>
      </c>
      <c r="K611" t="s">
        <v>251</v>
      </c>
      <c r="L611" t="s">
        <v>176</v>
      </c>
      <c r="M611">
        <v>1880017959202</v>
      </c>
      <c r="N611" t="s">
        <v>1248</v>
      </c>
      <c r="O611">
        <v>2.2999999999999998</v>
      </c>
      <c r="P611">
        <v>2.2999999999999998</v>
      </c>
      <c r="Q611" t="s">
        <v>1249</v>
      </c>
      <c r="R611">
        <v>7000</v>
      </c>
      <c r="S611">
        <v>3514</v>
      </c>
    </row>
    <row r="612" spans="1:19" x14ac:dyDescent="0.25">
      <c r="A612" t="s">
        <v>1256</v>
      </c>
      <c r="B612" t="s">
        <v>1257</v>
      </c>
      <c r="C612" t="s">
        <v>124</v>
      </c>
      <c r="D612" t="s">
        <v>21</v>
      </c>
      <c r="E612" t="s">
        <v>22</v>
      </c>
      <c r="F612" t="s">
        <v>56</v>
      </c>
      <c r="G612" t="s">
        <v>24</v>
      </c>
      <c r="H612">
        <v>2755</v>
      </c>
      <c r="I612" t="s">
        <v>1258</v>
      </c>
      <c r="J612" t="s">
        <v>700</v>
      </c>
      <c r="K612" t="s">
        <v>342</v>
      </c>
      <c r="L612" t="s">
        <v>28</v>
      </c>
      <c r="M612">
        <v>27550017962391</v>
      </c>
      <c r="N612" t="s">
        <v>1259</v>
      </c>
      <c r="O612">
        <v>2.4500000000000002</v>
      </c>
      <c r="P612">
        <v>2.4500000000000002</v>
      </c>
      <c r="Q612" t="s">
        <v>1260</v>
      </c>
      <c r="R612">
        <v>7000</v>
      </c>
      <c r="S612">
        <v>3514</v>
      </c>
    </row>
    <row r="613" spans="1:19" x14ac:dyDescent="0.25">
      <c r="A613" t="s">
        <v>1408</v>
      </c>
      <c r="B613" t="s">
        <v>1409</v>
      </c>
      <c r="C613" t="s">
        <v>21</v>
      </c>
      <c r="D613" t="s">
        <v>21</v>
      </c>
      <c r="E613" t="s">
        <v>22</v>
      </c>
      <c r="F613" t="s">
        <v>56</v>
      </c>
      <c r="G613" t="e" cm="1">
        <f t="array" ref="G613">--instant_loan _campaign_tamilnadu</f>
        <v>#NAME?</v>
      </c>
      <c r="H613">
        <v>426</v>
      </c>
      <c r="I613" t="s">
        <v>1410</v>
      </c>
      <c r="J613" t="s">
        <v>1411</v>
      </c>
      <c r="K613" t="s">
        <v>72</v>
      </c>
      <c r="L613" t="s">
        <v>36</v>
      </c>
      <c r="M613">
        <v>4260017959053</v>
      </c>
      <c r="N613" t="s">
        <v>1412</v>
      </c>
      <c r="O613">
        <v>2</v>
      </c>
      <c r="P613">
        <v>2</v>
      </c>
      <c r="Q613" t="s">
        <v>1413</v>
      </c>
      <c r="R613">
        <v>7000</v>
      </c>
      <c r="S613">
        <v>3514</v>
      </c>
    </row>
    <row r="614" spans="1:19" x14ac:dyDescent="0.25">
      <c r="A614" t="s">
        <v>1470</v>
      </c>
      <c r="B614" t="s">
        <v>1471</v>
      </c>
      <c r="C614" t="s">
        <v>124</v>
      </c>
      <c r="D614" t="s">
        <v>21</v>
      </c>
      <c r="E614" t="s">
        <v>22</v>
      </c>
      <c r="F614" t="s">
        <v>188</v>
      </c>
      <c r="G614" t="s">
        <v>24</v>
      </c>
      <c r="H614">
        <v>3901</v>
      </c>
      <c r="I614" t="s">
        <v>1472</v>
      </c>
      <c r="J614" t="s">
        <v>1349</v>
      </c>
      <c r="K614" t="s">
        <v>591</v>
      </c>
      <c r="L614" t="s">
        <v>80</v>
      </c>
      <c r="M614">
        <v>39010017958798</v>
      </c>
      <c r="N614" t="s">
        <v>1473</v>
      </c>
      <c r="O614">
        <v>2.2999999999999998</v>
      </c>
      <c r="P614">
        <v>2.2000000000000002</v>
      </c>
      <c r="Q614" t="s">
        <v>1474</v>
      </c>
      <c r="R614">
        <v>7000</v>
      </c>
      <c r="S614">
        <v>3514</v>
      </c>
    </row>
    <row r="615" spans="1:19" x14ac:dyDescent="0.25">
      <c r="A615" t="s">
        <v>1591</v>
      </c>
      <c r="B615" t="s">
        <v>1592</v>
      </c>
      <c r="C615" t="s">
        <v>21</v>
      </c>
      <c r="D615" t="s">
        <v>21</v>
      </c>
      <c r="E615" t="s">
        <v>22</v>
      </c>
      <c r="F615" t="s">
        <v>56</v>
      </c>
      <c r="G615" t="e" cm="1">
        <f t="array" ref="G615">--instant_loan _campaign_tamilnadu</f>
        <v>#NAME?</v>
      </c>
      <c r="H615">
        <v>447</v>
      </c>
      <c r="I615" t="s">
        <v>70</v>
      </c>
      <c r="J615" t="s">
        <v>71</v>
      </c>
      <c r="K615" t="s">
        <v>72</v>
      </c>
      <c r="L615" t="s">
        <v>36</v>
      </c>
      <c r="M615">
        <v>4470017963049</v>
      </c>
      <c r="N615" t="s">
        <v>1593</v>
      </c>
      <c r="O615">
        <v>2.02</v>
      </c>
      <c r="P615">
        <v>2.02</v>
      </c>
      <c r="Q615" t="s">
        <v>1594</v>
      </c>
      <c r="R615">
        <v>7000</v>
      </c>
      <c r="S615">
        <v>3514</v>
      </c>
    </row>
    <row r="616" spans="1:19" x14ac:dyDescent="0.25">
      <c r="A616" t="s">
        <v>1687</v>
      </c>
      <c r="B616" s="1">
        <v>44659.667673611111</v>
      </c>
      <c r="C616" t="s">
        <v>21</v>
      </c>
      <c r="D616" t="s">
        <v>21</v>
      </c>
      <c r="E616" t="s">
        <v>100</v>
      </c>
      <c r="F616" t="s">
        <v>101</v>
      </c>
      <c r="G616" t="s">
        <v>24</v>
      </c>
      <c r="H616">
        <v>1714</v>
      </c>
      <c r="I616" t="s">
        <v>1688</v>
      </c>
      <c r="J616" t="s">
        <v>1689</v>
      </c>
      <c r="K616" t="s">
        <v>104</v>
      </c>
      <c r="L616" t="s">
        <v>80</v>
      </c>
      <c r="M616">
        <v>17140017958337</v>
      </c>
      <c r="N616" t="s">
        <v>1690</v>
      </c>
      <c r="O616">
        <v>2.7</v>
      </c>
      <c r="P616">
        <v>2.7</v>
      </c>
      <c r="Q616" t="s">
        <v>1691</v>
      </c>
      <c r="R616">
        <v>7000</v>
      </c>
      <c r="S616">
        <v>3514</v>
      </c>
    </row>
    <row r="617" spans="1:19" x14ac:dyDescent="0.25">
      <c r="A617" t="s">
        <v>2227</v>
      </c>
      <c r="B617" t="s">
        <v>2228</v>
      </c>
      <c r="C617" t="s">
        <v>21</v>
      </c>
      <c r="D617" t="s">
        <v>21</v>
      </c>
      <c r="E617" t="s">
        <v>22</v>
      </c>
      <c r="F617" t="s">
        <v>188</v>
      </c>
      <c r="G617" t="s">
        <v>189</v>
      </c>
      <c r="H617">
        <v>2484</v>
      </c>
      <c r="I617" t="s">
        <v>2229</v>
      </c>
      <c r="J617" t="s">
        <v>2230</v>
      </c>
      <c r="K617" t="s">
        <v>183</v>
      </c>
      <c r="L617" t="s">
        <v>36</v>
      </c>
      <c r="M617">
        <v>24840017961642</v>
      </c>
      <c r="N617" t="s">
        <v>1170</v>
      </c>
      <c r="O617">
        <v>2.1</v>
      </c>
      <c r="P617">
        <v>2.1</v>
      </c>
      <c r="Q617" t="s">
        <v>2231</v>
      </c>
      <c r="R617">
        <v>7000</v>
      </c>
      <c r="S617">
        <v>3514</v>
      </c>
    </row>
    <row r="618" spans="1:19" x14ac:dyDescent="0.25">
      <c r="A618" t="s">
        <v>2315</v>
      </c>
      <c r="B618" t="s">
        <v>2316</v>
      </c>
      <c r="C618" t="s">
        <v>124</v>
      </c>
      <c r="D618" t="s">
        <v>21</v>
      </c>
      <c r="E618" t="s">
        <v>22</v>
      </c>
      <c r="F618" t="s">
        <v>56</v>
      </c>
      <c r="G618" t="s">
        <v>24</v>
      </c>
      <c r="H618">
        <v>3933</v>
      </c>
      <c r="I618" t="s">
        <v>2317</v>
      </c>
      <c r="J618" t="s">
        <v>370</v>
      </c>
      <c r="K618" t="s">
        <v>371</v>
      </c>
      <c r="L618" t="s">
        <v>59</v>
      </c>
      <c r="M618">
        <v>39330017958843</v>
      </c>
      <c r="N618" t="s">
        <v>2318</v>
      </c>
      <c r="O618">
        <v>2.1</v>
      </c>
      <c r="P618">
        <v>2.1</v>
      </c>
      <c r="Q618" t="s">
        <v>2319</v>
      </c>
      <c r="R618">
        <v>7000</v>
      </c>
      <c r="S618">
        <v>3514</v>
      </c>
    </row>
    <row r="619" spans="1:19" x14ac:dyDescent="0.25">
      <c r="A619" t="s">
        <v>3345</v>
      </c>
      <c r="B619" t="s">
        <v>3346</v>
      </c>
      <c r="C619" t="s">
        <v>124</v>
      </c>
      <c r="D619" t="s">
        <v>21</v>
      </c>
      <c r="E619" t="s">
        <v>22</v>
      </c>
      <c r="F619" t="s">
        <v>188</v>
      </c>
      <c r="G619" t="s">
        <v>24</v>
      </c>
      <c r="H619">
        <v>907</v>
      </c>
      <c r="I619" t="s">
        <v>3347</v>
      </c>
      <c r="J619" t="s">
        <v>3348</v>
      </c>
      <c r="K619" t="s">
        <v>657</v>
      </c>
      <c r="L619" t="s">
        <v>176</v>
      </c>
      <c r="M619">
        <v>9070017958642</v>
      </c>
      <c r="N619" t="s">
        <v>3349</v>
      </c>
      <c r="O619">
        <v>2</v>
      </c>
      <c r="P619">
        <v>2</v>
      </c>
      <c r="Q619" t="s">
        <v>3350</v>
      </c>
      <c r="R619">
        <v>7000</v>
      </c>
      <c r="S619">
        <v>3514</v>
      </c>
    </row>
    <row r="620" spans="1:19" x14ac:dyDescent="0.25">
      <c r="A620" t="s">
        <v>3385</v>
      </c>
      <c r="B620" t="s">
        <v>3386</v>
      </c>
      <c r="C620" t="s">
        <v>21</v>
      </c>
      <c r="D620" t="s">
        <v>21</v>
      </c>
      <c r="E620" t="s">
        <v>22</v>
      </c>
      <c r="F620" t="s">
        <v>188</v>
      </c>
      <c r="G620" t="s">
        <v>195</v>
      </c>
      <c r="H620">
        <v>2874</v>
      </c>
      <c r="I620" t="s">
        <v>2444</v>
      </c>
      <c r="J620" t="s">
        <v>518</v>
      </c>
      <c r="K620" t="s">
        <v>519</v>
      </c>
      <c r="L620" t="s">
        <v>176</v>
      </c>
      <c r="M620">
        <v>28740017958352</v>
      </c>
      <c r="N620" t="s">
        <v>3387</v>
      </c>
      <c r="O620">
        <v>2.02</v>
      </c>
      <c r="P620">
        <v>2.02</v>
      </c>
      <c r="Q620" t="s">
        <v>3388</v>
      </c>
      <c r="R620">
        <v>7000</v>
      </c>
      <c r="S620">
        <v>3514</v>
      </c>
    </row>
    <row r="621" spans="1:19" x14ac:dyDescent="0.25">
      <c r="A621" t="s">
        <v>3401</v>
      </c>
      <c r="B621" t="s">
        <v>3402</v>
      </c>
      <c r="C621" t="s">
        <v>124</v>
      </c>
      <c r="D621" t="s">
        <v>21</v>
      </c>
      <c r="E621" t="s">
        <v>22</v>
      </c>
      <c r="F621" t="s">
        <v>56</v>
      </c>
      <c r="G621" t="s">
        <v>24</v>
      </c>
      <c r="H621">
        <v>2268</v>
      </c>
      <c r="I621" t="s">
        <v>3403</v>
      </c>
      <c r="J621" t="s">
        <v>3404</v>
      </c>
      <c r="K621" t="s">
        <v>284</v>
      </c>
      <c r="L621" t="s">
        <v>225</v>
      </c>
      <c r="M621">
        <v>22680017960851</v>
      </c>
      <c r="N621" t="s">
        <v>3405</v>
      </c>
      <c r="O621">
        <v>3</v>
      </c>
      <c r="P621">
        <v>2.8</v>
      </c>
      <c r="Q621" t="s">
        <v>3406</v>
      </c>
      <c r="R621">
        <v>7000</v>
      </c>
      <c r="S621">
        <v>3514</v>
      </c>
    </row>
    <row r="622" spans="1:19" x14ac:dyDescent="0.25">
      <c r="A622" t="s">
        <v>3664</v>
      </c>
      <c r="B622" t="s">
        <v>3665</v>
      </c>
      <c r="C622" t="s">
        <v>21</v>
      </c>
      <c r="D622" t="s">
        <v>21</v>
      </c>
      <c r="E622" t="s">
        <v>22</v>
      </c>
      <c r="F622" t="s">
        <v>56</v>
      </c>
      <c r="G622" t="e" cm="1">
        <f t="array" ref="G622">--instant_loan _campaign_tamilnadu</f>
        <v>#NAME?</v>
      </c>
      <c r="H622">
        <v>2292</v>
      </c>
      <c r="I622" t="s">
        <v>3666</v>
      </c>
      <c r="J622" t="s">
        <v>854</v>
      </c>
      <c r="K622" t="s">
        <v>855</v>
      </c>
      <c r="L622" t="s">
        <v>36</v>
      </c>
      <c r="M622">
        <v>22920017961127</v>
      </c>
      <c r="N622" t="s">
        <v>3667</v>
      </c>
      <c r="O622">
        <v>2</v>
      </c>
      <c r="P622">
        <v>2</v>
      </c>
      <c r="Q622" t="s">
        <v>3668</v>
      </c>
      <c r="R622">
        <v>7000</v>
      </c>
      <c r="S622">
        <v>3514</v>
      </c>
    </row>
    <row r="623" spans="1:19" x14ac:dyDescent="0.25">
      <c r="A623" t="s">
        <v>3904</v>
      </c>
      <c r="B623" t="s">
        <v>3589</v>
      </c>
      <c r="C623" t="s">
        <v>21</v>
      </c>
      <c r="D623" t="s">
        <v>21</v>
      </c>
      <c r="E623" t="s">
        <v>22</v>
      </c>
      <c r="F623" t="s">
        <v>56</v>
      </c>
      <c r="G623" t="e" cm="1">
        <f t="array" ref="G623">--instantloanorissa</f>
        <v>#NAME?</v>
      </c>
      <c r="H623">
        <v>3615</v>
      </c>
      <c r="I623" t="s">
        <v>3905</v>
      </c>
      <c r="J623" t="s">
        <v>3906</v>
      </c>
      <c r="K623" t="s">
        <v>427</v>
      </c>
      <c r="L623" t="s">
        <v>59</v>
      </c>
      <c r="M623">
        <v>36150017959983</v>
      </c>
      <c r="N623" t="s">
        <v>3907</v>
      </c>
      <c r="O623">
        <v>2.2999999999999998</v>
      </c>
      <c r="P623">
        <v>2.2999999999999998</v>
      </c>
      <c r="Q623" t="s">
        <v>3908</v>
      </c>
      <c r="R623">
        <v>7000</v>
      </c>
      <c r="S623">
        <v>3514</v>
      </c>
    </row>
    <row r="624" spans="1:19" x14ac:dyDescent="0.25">
      <c r="A624" t="s">
        <v>4095</v>
      </c>
      <c r="B624" t="s">
        <v>4096</v>
      </c>
      <c r="C624" t="s">
        <v>21</v>
      </c>
      <c r="D624" t="s">
        <v>21</v>
      </c>
      <c r="E624" t="s">
        <v>22</v>
      </c>
      <c r="F624" t="s">
        <v>188</v>
      </c>
      <c r="G624" t="s">
        <v>189</v>
      </c>
      <c r="H624">
        <v>1869</v>
      </c>
      <c r="I624" t="s">
        <v>4097</v>
      </c>
      <c r="J624" t="s">
        <v>819</v>
      </c>
      <c r="K624" t="s">
        <v>183</v>
      </c>
      <c r="L624" t="s">
        <v>36</v>
      </c>
      <c r="M624">
        <v>18690017958809</v>
      </c>
      <c r="N624" t="s">
        <v>4098</v>
      </c>
      <c r="O624">
        <v>2</v>
      </c>
      <c r="P624">
        <v>2</v>
      </c>
      <c r="Q624" t="s">
        <v>4099</v>
      </c>
      <c r="R624">
        <v>7000</v>
      </c>
      <c r="S624">
        <v>3514</v>
      </c>
    </row>
    <row r="625" spans="1:19" x14ac:dyDescent="0.25">
      <c r="A625" t="s">
        <v>4118</v>
      </c>
      <c r="B625" t="s">
        <v>4119</v>
      </c>
      <c r="C625" t="s">
        <v>21</v>
      </c>
      <c r="D625" t="s">
        <v>21</v>
      </c>
      <c r="E625" t="s">
        <v>22</v>
      </c>
      <c r="F625" t="s">
        <v>23</v>
      </c>
      <c r="G625" t="s">
        <v>24</v>
      </c>
      <c r="H625">
        <v>1778</v>
      </c>
      <c r="I625" t="s">
        <v>4120</v>
      </c>
      <c r="J625" t="s">
        <v>1296</v>
      </c>
      <c r="K625" t="s">
        <v>1297</v>
      </c>
      <c r="L625" t="s">
        <v>28</v>
      </c>
      <c r="M625">
        <v>17780017960849</v>
      </c>
      <c r="N625" t="s">
        <v>4121</v>
      </c>
      <c r="O625">
        <v>2.48</v>
      </c>
      <c r="P625">
        <v>2.48</v>
      </c>
      <c r="Q625" t="s">
        <v>4122</v>
      </c>
      <c r="R625">
        <v>7000</v>
      </c>
      <c r="S625">
        <v>3514</v>
      </c>
    </row>
    <row r="626" spans="1:19" x14ac:dyDescent="0.25">
      <c r="A626" t="s">
        <v>4315</v>
      </c>
      <c r="B626" t="s">
        <v>4316</v>
      </c>
      <c r="C626" t="s">
        <v>21</v>
      </c>
      <c r="D626" t="s">
        <v>21</v>
      </c>
      <c r="E626" t="s">
        <v>22</v>
      </c>
      <c r="F626" t="s">
        <v>188</v>
      </c>
      <c r="G626" t="s">
        <v>85</v>
      </c>
      <c r="H626">
        <v>3360</v>
      </c>
      <c r="I626" t="s">
        <v>4317</v>
      </c>
      <c r="J626" t="s">
        <v>4318</v>
      </c>
      <c r="K626" t="s">
        <v>2669</v>
      </c>
      <c r="L626" t="s">
        <v>80</v>
      </c>
      <c r="M626">
        <v>33600017962476</v>
      </c>
      <c r="N626" t="s">
        <v>4319</v>
      </c>
      <c r="O626">
        <v>2</v>
      </c>
      <c r="P626">
        <v>2</v>
      </c>
      <c r="Q626" t="s">
        <v>4320</v>
      </c>
      <c r="R626">
        <v>7000</v>
      </c>
      <c r="S626">
        <v>3514</v>
      </c>
    </row>
    <row r="627" spans="1:19" x14ac:dyDescent="0.25">
      <c r="A627" t="s">
        <v>2777</v>
      </c>
      <c r="B627" t="s">
        <v>2778</v>
      </c>
      <c r="C627" t="s">
        <v>21</v>
      </c>
      <c r="D627" t="s">
        <v>21</v>
      </c>
      <c r="E627" t="s">
        <v>22</v>
      </c>
      <c r="F627" t="s">
        <v>131</v>
      </c>
      <c r="G627" t="s">
        <v>2779</v>
      </c>
      <c r="H627">
        <v>1007</v>
      </c>
      <c r="I627" t="s">
        <v>2780</v>
      </c>
      <c r="J627" t="s">
        <v>2230</v>
      </c>
      <c r="K627" t="s">
        <v>183</v>
      </c>
      <c r="L627" t="s">
        <v>36</v>
      </c>
      <c r="M627">
        <v>10070017962940</v>
      </c>
      <c r="N627" t="s">
        <v>873</v>
      </c>
      <c r="O627">
        <v>2</v>
      </c>
      <c r="P627">
        <v>2</v>
      </c>
      <c r="Q627" t="s">
        <v>2781</v>
      </c>
      <c r="R627">
        <v>6900</v>
      </c>
      <c r="S627">
        <v>3514</v>
      </c>
    </row>
    <row r="628" spans="1:19" x14ac:dyDescent="0.25">
      <c r="A628" t="s">
        <v>2870</v>
      </c>
      <c r="B628" t="s">
        <v>2871</v>
      </c>
      <c r="C628" t="s">
        <v>21</v>
      </c>
      <c r="D628" t="s">
        <v>21</v>
      </c>
      <c r="E628" t="s">
        <v>100</v>
      </c>
      <c r="F628" t="s">
        <v>101</v>
      </c>
      <c r="G628" t="s">
        <v>24</v>
      </c>
      <c r="H628">
        <v>2950</v>
      </c>
      <c r="I628" t="s">
        <v>2872</v>
      </c>
      <c r="J628" t="s">
        <v>2873</v>
      </c>
      <c r="K628" t="s">
        <v>51</v>
      </c>
      <c r="L628" t="s">
        <v>28</v>
      </c>
      <c r="M628">
        <v>29500017963639</v>
      </c>
      <c r="N628" t="s">
        <v>2874</v>
      </c>
      <c r="O628">
        <v>2.02</v>
      </c>
      <c r="P628">
        <v>2.02</v>
      </c>
      <c r="Q628" t="s">
        <v>2875</v>
      </c>
      <c r="R628">
        <v>6900</v>
      </c>
      <c r="S628">
        <v>3514</v>
      </c>
    </row>
    <row r="629" spans="1:19" x14ac:dyDescent="0.25">
      <c r="A629" t="s">
        <v>3629</v>
      </c>
      <c r="B629" t="s">
        <v>3630</v>
      </c>
      <c r="C629" t="s">
        <v>124</v>
      </c>
      <c r="D629" t="s">
        <v>21</v>
      </c>
      <c r="E629" t="s">
        <v>22</v>
      </c>
      <c r="F629" t="s">
        <v>280</v>
      </c>
      <c r="G629" t="s">
        <v>24</v>
      </c>
      <c r="H629">
        <v>522</v>
      </c>
      <c r="I629" t="s">
        <v>3631</v>
      </c>
      <c r="J629" t="s">
        <v>1815</v>
      </c>
      <c r="K629" t="s">
        <v>51</v>
      </c>
      <c r="L629" t="s">
        <v>28</v>
      </c>
      <c r="M629">
        <v>5220017960579</v>
      </c>
      <c r="N629" t="s">
        <v>3632</v>
      </c>
      <c r="O629">
        <v>2.2799999999999998</v>
      </c>
      <c r="P629">
        <v>1.98</v>
      </c>
      <c r="Q629" t="s">
        <v>3633</v>
      </c>
      <c r="R629">
        <v>6800</v>
      </c>
      <c r="S629">
        <v>3514</v>
      </c>
    </row>
    <row r="630" spans="1:19" x14ac:dyDescent="0.25">
      <c r="A630" t="s">
        <v>4129</v>
      </c>
      <c r="B630" t="s">
        <v>4130</v>
      </c>
      <c r="C630" t="s">
        <v>21</v>
      </c>
      <c r="D630" t="s">
        <v>21</v>
      </c>
      <c r="E630" t="s">
        <v>22</v>
      </c>
      <c r="F630" t="s">
        <v>56</v>
      </c>
      <c r="G630" t="e" cm="1">
        <f t="array" ref="G630">--instant_loan _campaign_tamilnadu</f>
        <v>#NAME?</v>
      </c>
      <c r="H630">
        <v>2445</v>
      </c>
      <c r="I630" t="s">
        <v>4131</v>
      </c>
      <c r="J630" t="s">
        <v>4132</v>
      </c>
      <c r="K630" t="s">
        <v>72</v>
      </c>
      <c r="L630" t="s">
        <v>36</v>
      </c>
      <c r="M630">
        <v>24450017959090</v>
      </c>
      <c r="N630" t="s">
        <v>4133</v>
      </c>
      <c r="O630">
        <v>2</v>
      </c>
      <c r="P630">
        <v>2</v>
      </c>
      <c r="Q630" t="s">
        <v>4134</v>
      </c>
      <c r="R630">
        <v>6500</v>
      </c>
      <c r="S630">
        <v>3514</v>
      </c>
    </row>
    <row r="631" spans="1:19" x14ac:dyDescent="0.25">
      <c r="A631" t="s">
        <v>3842</v>
      </c>
      <c r="B631" t="s">
        <v>3843</v>
      </c>
      <c r="C631" t="s">
        <v>21</v>
      </c>
      <c r="D631" t="s">
        <v>21</v>
      </c>
      <c r="E631" t="s">
        <v>22</v>
      </c>
      <c r="F631" t="s">
        <v>23</v>
      </c>
      <c r="G631" t="s">
        <v>24</v>
      </c>
      <c r="H631">
        <v>3024</v>
      </c>
      <c r="I631" t="s">
        <v>3844</v>
      </c>
      <c r="J631" t="s">
        <v>1055</v>
      </c>
      <c r="K631" t="s">
        <v>51</v>
      </c>
      <c r="L631" t="s">
        <v>28</v>
      </c>
      <c r="M631">
        <v>30240017963713</v>
      </c>
      <c r="N631" t="s">
        <v>3845</v>
      </c>
      <c r="O631">
        <v>1.86</v>
      </c>
      <c r="P631">
        <v>1.86</v>
      </c>
      <c r="Q631" t="s">
        <v>3846</v>
      </c>
      <c r="R631">
        <v>6400</v>
      </c>
      <c r="S631">
        <v>3514</v>
      </c>
    </row>
    <row r="632" spans="1:19" x14ac:dyDescent="0.25">
      <c r="A632" t="s">
        <v>1618</v>
      </c>
      <c r="B632" t="s">
        <v>1619</v>
      </c>
      <c r="C632" t="s">
        <v>21</v>
      </c>
      <c r="D632" t="s">
        <v>21</v>
      </c>
      <c r="E632" t="s">
        <v>22</v>
      </c>
      <c r="F632" t="s">
        <v>188</v>
      </c>
      <c r="G632" t="s">
        <v>805</v>
      </c>
      <c r="H632">
        <v>942</v>
      </c>
      <c r="I632" t="s">
        <v>1620</v>
      </c>
      <c r="J632" t="s">
        <v>637</v>
      </c>
      <c r="K632" t="s">
        <v>638</v>
      </c>
      <c r="L632" t="s">
        <v>225</v>
      </c>
      <c r="M632">
        <v>9420017963135</v>
      </c>
      <c r="N632" t="s">
        <v>1621</v>
      </c>
      <c r="O632">
        <v>1.9</v>
      </c>
      <c r="P632">
        <v>1.9</v>
      </c>
      <c r="Q632" t="s">
        <v>1622</v>
      </c>
      <c r="R632">
        <v>6300</v>
      </c>
      <c r="S632">
        <v>3514</v>
      </c>
    </row>
    <row r="633" spans="1:19" x14ac:dyDescent="0.25">
      <c r="A633" t="s">
        <v>703</v>
      </c>
      <c r="B633" t="s">
        <v>704</v>
      </c>
      <c r="C633" t="s">
        <v>21</v>
      </c>
      <c r="D633" t="s">
        <v>21</v>
      </c>
      <c r="E633" t="s">
        <v>22</v>
      </c>
      <c r="F633" t="s">
        <v>280</v>
      </c>
      <c r="G633" t="e" cm="1">
        <f t="array" ref="G633">--door_step_campaign_newcreative</f>
        <v>#NAME?</v>
      </c>
      <c r="H633">
        <v>3945</v>
      </c>
      <c r="I633" t="s">
        <v>705</v>
      </c>
      <c r="J633" t="s">
        <v>58</v>
      </c>
      <c r="K633" t="s">
        <v>58</v>
      </c>
      <c r="L633" t="s">
        <v>59</v>
      </c>
      <c r="M633">
        <v>39450017962666</v>
      </c>
      <c r="N633" t="s">
        <v>706</v>
      </c>
      <c r="O633">
        <v>2</v>
      </c>
      <c r="P633">
        <v>2</v>
      </c>
      <c r="Q633" t="s">
        <v>707</v>
      </c>
      <c r="R633">
        <v>6227</v>
      </c>
      <c r="S633">
        <v>3514</v>
      </c>
    </row>
    <row r="634" spans="1:19" x14ac:dyDescent="0.25">
      <c r="A634" t="s">
        <v>2033</v>
      </c>
      <c r="B634" t="s">
        <v>2034</v>
      </c>
      <c r="C634" t="s">
        <v>124</v>
      </c>
      <c r="D634" t="s">
        <v>21</v>
      </c>
      <c r="E634" t="s">
        <v>22</v>
      </c>
      <c r="F634" t="s">
        <v>23</v>
      </c>
      <c r="G634" t="s">
        <v>24</v>
      </c>
      <c r="H634">
        <v>605</v>
      </c>
      <c r="I634" t="s">
        <v>2035</v>
      </c>
      <c r="J634" t="s">
        <v>2036</v>
      </c>
      <c r="K634" t="s">
        <v>469</v>
      </c>
      <c r="L634" t="s">
        <v>28</v>
      </c>
      <c r="M634">
        <v>6050017958486</v>
      </c>
      <c r="N634" t="s">
        <v>2037</v>
      </c>
      <c r="O634">
        <v>1.76</v>
      </c>
      <c r="P634">
        <v>1.76</v>
      </c>
      <c r="Q634" t="s">
        <v>2038</v>
      </c>
      <c r="R634">
        <v>6100</v>
      </c>
      <c r="S634">
        <v>3514</v>
      </c>
    </row>
    <row r="635" spans="1:19" x14ac:dyDescent="0.25">
      <c r="A635" t="s">
        <v>1129</v>
      </c>
      <c r="B635" t="s">
        <v>1130</v>
      </c>
      <c r="C635" t="s">
        <v>21</v>
      </c>
      <c r="D635" t="s">
        <v>21</v>
      </c>
      <c r="E635" t="s">
        <v>22</v>
      </c>
      <c r="F635" t="s">
        <v>280</v>
      </c>
      <c r="G635" t="e" cm="1">
        <f t="array" ref="G635">--door_step_campaign_delhi_Hindi</f>
        <v>#NAME?</v>
      </c>
      <c r="H635">
        <v>3167</v>
      </c>
      <c r="I635" t="s">
        <v>1131</v>
      </c>
      <c r="J635" t="s">
        <v>1132</v>
      </c>
      <c r="K635" t="s">
        <v>838</v>
      </c>
      <c r="L635" t="s">
        <v>225</v>
      </c>
      <c r="M635">
        <v>31670017961652</v>
      </c>
      <c r="N635" t="s">
        <v>1133</v>
      </c>
      <c r="O635">
        <v>2.5</v>
      </c>
      <c r="P635">
        <v>2.5</v>
      </c>
      <c r="Q635" t="s">
        <v>1134</v>
      </c>
      <c r="R635">
        <v>6000</v>
      </c>
      <c r="S635">
        <v>3514</v>
      </c>
    </row>
    <row r="636" spans="1:19" x14ac:dyDescent="0.25">
      <c r="A636" t="s">
        <v>1276</v>
      </c>
      <c r="B636" t="s">
        <v>1277</v>
      </c>
      <c r="C636" t="s">
        <v>124</v>
      </c>
      <c r="D636" t="s">
        <v>21</v>
      </c>
      <c r="E636" t="s">
        <v>22</v>
      </c>
      <c r="F636" t="s">
        <v>131</v>
      </c>
      <c r="G636" t="s">
        <v>24</v>
      </c>
      <c r="H636">
        <v>574</v>
      </c>
      <c r="I636" t="s">
        <v>1278</v>
      </c>
      <c r="J636" t="s">
        <v>663</v>
      </c>
      <c r="K636" t="s">
        <v>664</v>
      </c>
      <c r="L636" t="s">
        <v>225</v>
      </c>
      <c r="M636">
        <v>5740017960962</v>
      </c>
      <c r="N636" t="s">
        <v>1279</v>
      </c>
      <c r="O636">
        <v>2.2000000000000002</v>
      </c>
      <c r="P636">
        <v>2</v>
      </c>
      <c r="Q636" t="s">
        <v>1280</v>
      </c>
      <c r="R636">
        <v>6000</v>
      </c>
      <c r="S636">
        <v>3514</v>
      </c>
    </row>
    <row r="637" spans="1:19" x14ac:dyDescent="0.25">
      <c r="A637" t="s">
        <v>1613</v>
      </c>
      <c r="B637" t="s">
        <v>1614</v>
      </c>
      <c r="C637" t="s">
        <v>21</v>
      </c>
      <c r="D637" t="s">
        <v>21</v>
      </c>
      <c r="E637" t="s">
        <v>22</v>
      </c>
      <c r="F637" t="s">
        <v>188</v>
      </c>
      <c r="G637" t="s">
        <v>805</v>
      </c>
      <c r="H637">
        <v>1128</v>
      </c>
      <c r="I637" t="s">
        <v>1615</v>
      </c>
      <c r="J637" t="s">
        <v>997</v>
      </c>
      <c r="K637" t="s">
        <v>446</v>
      </c>
      <c r="L637" t="s">
        <v>225</v>
      </c>
      <c r="M637">
        <v>11280017961118</v>
      </c>
      <c r="N637" t="s">
        <v>1616</v>
      </c>
      <c r="O637">
        <v>2.4</v>
      </c>
      <c r="P637">
        <v>2.2000000000000002</v>
      </c>
      <c r="Q637" t="s">
        <v>1617</v>
      </c>
      <c r="R637">
        <v>6000</v>
      </c>
      <c r="S637">
        <v>3514</v>
      </c>
    </row>
    <row r="638" spans="1:19" x14ac:dyDescent="0.25">
      <c r="A638" t="s">
        <v>2362</v>
      </c>
      <c r="B638" t="s">
        <v>2363</v>
      </c>
      <c r="C638" t="s">
        <v>368</v>
      </c>
      <c r="D638" t="s">
        <v>368</v>
      </c>
      <c r="E638" t="s">
        <v>2364</v>
      </c>
      <c r="F638" t="s">
        <v>23</v>
      </c>
      <c r="G638" t="s">
        <v>85</v>
      </c>
      <c r="H638">
        <v>2813</v>
      </c>
      <c r="I638" t="s">
        <v>2365</v>
      </c>
      <c r="J638" t="s">
        <v>1896</v>
      </c>
      <c r="K638" t="s">
        <v>694</v>
      </c>
      <c r="L638" t="s">
        <v>28</v>
      </c>
      <c r="M638">
        <v>28130017961457</v>
      </c>
      <c r="N638" t="s">
        <v>2366</v>
      </c>
      <c r="O638">
        <v>2.92</v>
      </c>
      <c r="P638">
        <v>2.92</v>
      </c>
      <c r="Q638" t="s">
        <v>2367</v>
      </c>
      <c r="R638">
        <v>6000</v>
      </c>
      <c r="S638">
        <v>2343</v>
      </c>
    </row>
    <row r="639" spans="1:19" x14ac:dyDescent="0.25">
      <c r="A639" t="s">
        <v>2954</v>
      </c>
      <c r="B639" t="s">
        <v>2955</v>
      </c>
      <c r="C639" t="s">
        <v>21</v>
      </c>
      <c r="D639" t="s">
        <v>21</v>
      </c>
      <c r="E639" t="s">
        <v>100</v>
      </c>
      <c r="F639" t="s">
        <v>116</v>
      </c>
      <c r="G639" t="s">
        <v>24</v>
      </c>
      <c r="H639">
        <v>3239</v>
      </c>
      <c r="I639" t="s">
        <v>2956</v>
      </c>
      <c r="J639" t="s">
        <v>997</v>
      </c>
      <c r="K639" t="s">
        <v>446</v>
      </c>
      <c r="L639" t="s">
        <v>225</v>
      </c>
      <c r="M639">
        <v>32390017961100</v>
      </c>
      <c r="N639" t="s">
        <v>2957</v>
      </c>
      <c r="O639">
        <v>6</v>
      </c>
      <c r="P639">
        <v>6</v>
      </c>
      <c r="Q639" t="s">
        <v>2958</v>
      </c>
      <c r="R639">
        <v>6000</v>
      </c>
      <c r="S639">
        <v>2343</v>
      </c>
    </row>
    <row r="640" spans="1:19" x14ac:dyDescent="0.25">
      <c r="A640" t="s">
        <v>4144</v>
      </c>
      <c r="B640" t="s">
        <v>4145</v>
      </c>
      <c r="C640" t="s">
        <v>21</v>
      </c>
      <c r="D640" t="s">
        <v>21</v>
      </c>
      <c r="E640" t="s">
        <v>22</v>
      </c>
      <c r="F640" t="s">
        <v>188</v>
      </c>
      <c r="G640" t="s">
        <v>85</v>
      </c>
      <c r="H640">
        <v>2686</v>
      </c>
      <c r="I640" t="s">
        <v>322</v>
      </c>
      <c r="J640" t="s">
        <v>402</v>
      </c>
      <c r="K640" t="s">
        <v>322</v>
      </c>
      <c r="L640" t="s">
        <v>45</v>
      </c>
      <c r="M640">
        <v>26860017961530</v>
      </c>
      <c r="N640" t="s">
        <v>4146</v>
      </c>
      <c r="O640">
        <v>1.86</v>
      </c>
      <c r="P640">
        <v>1.86</v>
      </c>
      <c r="Q640" t="s">
        <v>4147</v>
      </c>
      <c r="R640">
        <v>6000</v>
      </c>
      <c r="S640">
        <v>3514</v>
      </c>
    </row>
    <row r="641" spans="1:19" x14ac:dyDescent="0.25">
      <c r="A641" t="s">
        <v>4162</v>
      </c>
      <c r="B641" t="s">
        <v>1110</v>
      </c>
      <c r="C641" t="s">
        <v>124</v>
      </c>
      <c r="D641" t="s">
        <v>21</v>
      </c>
      <c r="E641" t="s">
        <v>22</v>
      </c>
      <c r="F641" t="s">
        <v>56</v>
      </c>
      <c r="G641" t="s">
        <v>24</v>
      </c>
      <c r="H641">
        <v>2179</v>
      </c>
      <c r="I641" t="s">
        <v>4163</v>
      </c>
      <c r="J641" t="s">
        <v>1400</v>
      </c>
      <c r="K641" t="s">
        <v>446</v>
      </c>
      <c r="L641" t="s">
        <v>225</v>
      </c>
      <c r="M641">
        <v>21790017959632</v>
      </c>
      <c r="N641" t="s">
        <v>4164</v>
      </c>
      <c r="O641">
        <v>6.6</v>
      </c>
      <c r="P641">
        <v>6</v>
      </c>
      <c r="Q641" t="s">
        <v>4165</v>
      </c>
      <c r="R641">
        <v>6000</v>
      </c>
      <c r="S641">
        <v>2343</v>
      </c>
    </row>
    <row r="642" spans="1:19" x14ac:dyDescent="0.25">
      <c r="A642" t="s">
        <v>2483</v>
      </c>
      <c r="B642" t="s">
        <v>2484</v>
      </c>
      <c r="C642" t="s">
        <v>21</v>
      </c>
      <c r="D642" t="s">
        <v>21</v>
      </c>
      <c r="E642" t="s">
        <v>22</v>
      </c>
      <c r="F642" t="s">
        <v>23</v>
      </c>
      <c r="G642" t="s">
        <v>24</v>
      </c>
      <c r="H642">
        <v>194</v>
      </c>
      <c r="I642" t="s">
        <v>2485</v>
      </c>
      <c r="J642" t="s">
        <v>2486</v>
      </c>
      <c r="K642" t="s">
        <v>342</v>
      </c>
      <c r="L642" t="s">
        <v>28</v>
      </c>
      <c r="M642">
        <v>1940017960876</v>
      </c>
      <c r="N642" t="s">
        <v>2487</v>
      </c>
      <c r="O642">
        <v>1.7</v>
      </c>
      <c r="P642">
        <v>1.7</v>
      </c>
      <c r="Q642" t="s">
        <v>2488</v>
      </c>
      <c r="R642">
        <v>5970</v>
      </c>
      <c r="S642">
        <v>3514</v>
      </c>
    </row>
    <row r="643" spans="1:19" x14ac:dyDescent="0.25">
      <c r="A643" t="s">
        <v>2732</v>
      </c>
      <c r="B643" t="s">
        <v>2733</v>
      </c>
      <c r="C643" t="s">
        <v>21</v>
      </c>
      <c r="D643" t="s">
        <v>21</v>
      </c>
      <c r="E643" t="s">
        <v>100</v>
      </c>
      <c r="F643" t="s">
        <v>116</v>
      </c>
      <c r="G643" t="s">
        <v>24</v>
      </c>
      <c r="H643">
        <v>3754</v>
      </c>
      <c r="I643" t="s">
        <v>2734</v>
      </c>
      <c r="J643" t="s">
        <v>736</v>
      </c>
      <c r="K643" t="s">
        <v>371</v>
      </c>
      <c r="L643" t="s">
        <v>59</v>
      </c>
      <c r="M643">
        <v>37540017960434</v>
      </c>
      <c r="N643" t="s">
        <v>2706</v>
      </c>
      <c r="O643">
        <v>1.7</v>
      </c>
      <c r="P643">
        <v>1.7</v>
      </c>
      <c r="Q643" t="s">
        <v>2735</v>
      </c>
      <c r="R643">
        <v>5940</v>
      </c>
      <c r="S643">
        <v>3514</v>
      </c>
    </row>
    <row r="644" spans="1:19" x14ac:dyDescent="0.25">
      <c r="A644" t="s">
        <v>3886</v>
      </c>
      <c r="B644" t="s">
        <v>3887</v>
      </c>
      <c r="C644" t="s">
        <v>21</v>
      </c>
      <c r="D644" t="s">
        <v>21</v>
      </c>
      <c r="E644" t="s">
        <v>22</v>
      </c>
      <c r="F644" t="s">
        <v>23</v>
      </c>
      <c r="G644" t="s">
        <v>24</v>
      </c>
      <c r="H644">
        <v>1680</v>
      </c>
      <c r="I644" t="s">
        <v>3888</v>
      </c>
      <c r="J644" t="s">
        <v>2172</v>
      </c>
      <c r="K644" t="s">
        <v>270</v>
      </c>
      <c r="L644" t="s">
        <v>28</v>
      </c>
      <c r="M644">
        <v>16800017961523</v>
      </c>
      <c r="N644" t="s">
        <v>3889</v>
      </c>
      <c r="O644">
        <v>1.83</v>
      </c>
      <c r="P644">
        <v>1.83</v>
      </c>
      <c r="Q644" t="s">
        <v>3890</v>
      </c>
      <c r="R644">
        <v>5908</v>
      </c>
      <c r="S644">
        <v>3514</v>
      </c>
    </row>
    <row r="645" spans="1:19" x14ac:dyDescent="0.25">
      <c r="A645" t="s">
        <v>3760</v>
      </c>
      <c r="B645" t="s">
        <v>3761</v>
      </c>
      <c r="C645" t="s">
        <v>124</v>
      </c>
      <c r="D645" t="s">
        <v>21</v>
      </c>
      <c r="E645" t="s">
        <v>22</v>
      </c>
      <c r="F645" t="s">
        <v>56</v>
      </c>
      <c r="G645" t="s">
        <v>24</v>
      </c>
      <c r="H645">
        <v>212</v>
      </c>
      <c r="I645" t="s">
        <v>3762</v>
      </c>
      <c r="J645" t="s">
        <v>335</v>
      </c>
      <c r="K645" t="s">
        <v>134</v>
      </c>
      <c r="L645" t="s">
        <v>135</v>
      </c>
      <c r="M645">
        <v>2120017960071</v>
      </c>
      <c r="N645" t="s">
        <v>3763</v>
      </c>
      <c r="O645">
        <v>2</v>
      </c>
      <c r="P645">
        <v>2</v>
      </c>
      <c r="Q645" t="s">
        <v>3764</v>
      </c>
      <c r="R645">
        <v>5900</v>
      </c>
      <c r="S645">
        <v>3514</v>
      </c>
    </row>
    <row r="646" spans="1:19" x14ac:dyDescent="0.25">
      <c r="A646" t="s">
        <v>1682</v>
      </c>
      <c r="B646" t="s">
        <v>1683</v>
      </c>
      <c r="C646" t="s">
        <v>21</v>
      </c>
      <c r="D646" t="s">
        <v>21</v>
      </c>
      <c r="E646" t="s">
        <v>22</v>
      </c>
      <c r="F646" t="s">
        <v>188</v>
      </c>
      <c r="G646" t="s">
        <v>189</v>
      </c>
      <c r="H646">
        <v>1086</v>
      </c>
      <c r="I646" t="s">
        <v>1684</v>
      </c>
      <c r="J646" t="s">
        <v>1685</v>
      </c>
      <c r="K646" t="s">
        <v>175</v>
      </c>
      <c r="L646" t="s">
        <v>176</v>
      </c>
      <c r="M646">
        <v>10860017961045</v>
      </c>
      <c r="N646" t="s">
        <v>1686</v>
      </c>
      <c r="O646">
        <v>1.7</v>
      </c>
      <c r="P646">
        <v>1.66</v>
      </c>
      <c r="Q646" t="s">
        <v>255</v>
      </c>
      <c r="R646">
        <v>5833</v>
      </c>
      <c r="S646">
        <v>3514</v>
      </c>
    </row>
    <row r="647" spans="1:19" x14ac:dyDescent="0.25">
      <c r="A647" t="s">
        <v>4236</v>
      </c>
      <c r="B647" t="s">
        <v>4237</v>
      </c>
      <c r="C647" t="s">
        <v>21</v>
      </c>
      <c r="D647" t="s">
        <v>21</v>
      </c>
      <c r="E647" t="s">
        <v>22</v>
      </c>
      <c r="F647" t="s">
        <v>56</v>
      </c>
      <c r="G647" t="e" cm="1">
        <f t="array" ref="G647">--instant_loan _campaign_tamilnadu2</f>
        <v>#NAME?</v>
      </c>
      <c r="H647">
        <v>52</v>
      </c>
      <c r="I647" t="s">
        <v>4238</v>
      </c>
      <c r="J647" t="s">
        <v>580</v>
      </c>
      <c r="K647" t="s">
        <v>175</v>
      </c>
      <c r="L647" t="s">
        <v>176</v>
      </c>
      <c r="M647">
        <v>520017963336</v>
      </c>
      <c r="N647" t="s">
        <v>4239</v>
      </c>
      <c r="O647">
        <v>1.7</v>
      </c>
      <c r="P647">
        <v>1.7</v>
      </c>
      <c r="Q647" t="s">
        <v>4240</v>
      </c>
      <c r="R647">
        <v>5700</v>
      </c>
      <c r="S647">
        <v>3514</v>
      </c>
    </row>
    <row r="648" spans="1:19" x14ac:dyDescent="0.25">
      <c r="A648" t="s">
        <v>4217</v>
      </c>
      <c r="B648" t="s">
        <v>4218</v>
      </c>
      <c r="C648" t="s">
        <v>21</v>
      </c>
      <c r="D648" t="s">
        <v>21</v>
      </c>
      <c r="E648" t="s">
        <v>22</v>
      </c>
      <c r="F648" t="s">
        <v>56</v>
      </c>
      <c r="G648" t="e" cm="1">
        <f t="array" ref="G648">--instant_loan_kerala_malayalam_duplicate</f>
        <v>#NAME?</v>
      </c>
      <c r="H648">
        <v>503</v>
      </c>
      <c r="I648" t="s">
        <v>4219</v>
      </c>
      <c r="J648" t="s">
        <v>1296</v>
      </c>
      <c r="K648" t="s">
        <v>1297</v>
      </c>
      <c r="L648" t="s">
        <v>28</v>
      </c>
      <c r="M648">
        <v>5030017960794</v>
      </c>
      <c r="N648" t="s">
        <v>4220</v>
      </c>
      <c r="O648">
        <v>1.77</v>
      </c>
      <c r="P648">
        <v>1.67</v>
      </c>
      <c r="Q648" t="s">
        <v>4221</v>
      </c>
      <c r="R648">
        <v>5640</v>
      </c>
      <c r="S648">
        <v>3514</v>
      </c>
    </row>
    <row r="649" spans="1:19" x14ac:dyDescent="0.25">
      <c r="A649" t="s">
        <v>1216</v>
      </c>
      <c r="B649" t="s">
        <v>1217</v>
      </c>
      <c r="C649" t="s">
        <v>21</v>
      </c>
      <c r="D649" t="s">
        <v>21</v>
      </c>
      <c r="E649" t="s">
        <v>22</v>
      </c>
      <c r="F649" t="s">
        <v>56</v>
      </c>
      <c r="G649" t="e" cm="1">
        <f t="array" ref="G649">--instant_loan _campaign_tamilnadu</f>
        <v>#NAME?</v>
      </c>
      <c r="H649">
        <v>1301</v>
      </c>
      <c r="I649" t="s">
        <v>1218</v>
      </c>
      <c r="J649" t="s">
        <v>1219</v>
      </c>
      <c r="K649" t="s">
        <v>855</v>
      </c>
      <c r="L649" t="s">
        <v>36</v>
      </c>
      <c r="M649">
        <v>13010017962469</v>
      </c>
      <c r="N649" t="s">
        <v>1220</v>
      </c>
      <c r="O649">
        <v>1.6</v>
      </c>
      <c r="P649">
        <v>1.6</v>
      </c>
      <c r="Q649" t="s">
        <v>1221</v>
      </c>
      <c r="R649">
        <v>5600</v>
      </c>
      <c r="S649">
        <v>3514</v>
      </c>
    </row>
    <row r="650" spans="1:19" x14ac:dyDescent="0.25">
      <c r="A650" t="s">
        <v>816</v>
      </c>
      <c r="B650" t="s">
        <v>817</v>
      </c>
      <c r="C650" t="s">
        <v>124</v>
      </c>
      <c r="D650" t="s">
        <v>21</v>
      </c>
      <c r="E650" t="s">
        <v>22</v>
      </c>
      <c r="F650" t="s">
        <v>56</v>
      </c>
      <c r="G650" t="s">
        <v>24</v>
      </c>
      <c r="H650">
        <v>718</v>
      </c>
      <c r="I650" t="s">
        <v>818</v>
      </c>
      <c r="J650" t="s">
        <v>819</v>
      </c>
      <c r="K650" t="s">
        <v>183</v>
      </c>
      <c r="L650" t="s">
        <v>36</v>
      </c>
      <c r="M650">
        <v>7180017961008</v>
      </c>
      <c r="N650" t="s">
        <v>820</v>
      </c>
      <c r="O650">
        <v>1.7</v>
      </c>
      <c r="P650">
        <v>1.7</v>
      </c>
      <c r="Q650" t="s">
        <v>821</v>
      </c>
      <c r="R650">
        <v>5500</v>
      </c>
      <c r="S650">
        <v>3514</v>
      </c>
    </row>
    <row r="651" spans="1:19" x14ac:dyDescent="0.25">
      <c r="A651" t="s">
        <v>1844</v>
      </c>
      <c r="B651" t="s">
        <v>1845</v>
      </c>
      <c r="C651" t="s">
        <v>21</v>
      </c>
      <c r="D651" t="s">
        <v>21</v>
      </c>
      <c r="E651" t="s">
        <v>22</v>
      </c>
      <c r="F651" t="s">
        <v>56</v>
      </c>
      <c r="G651" t="e" cm="1">
        <f t="array" ref="G651">--instant_loan _campaign_tamilnadu</f>
        <v>#NAME?</v>
      </c>
      <c r="H651">
        <v>3320</v>
      </c>
      <c r="I651" t="s">
        <v>1846</v>
      </c>
      <c r="J651" t="s">
        <v>72</v>
      </c>
      <c r="K651" t="s">
        <v>72</v>
      </c>
      <c r="L651" t="s">
        <v>36</v>
      </c>
      <c r="M651">
        <v>33200017960048</v>
      </c>
      <c r="N651" t="s">
        <v>1847</v>
      </c>
      <c r="O651">
        <v>2.8</v>
      </c>
      <c r="P651">
        <v>2.8</v>
      </c>
      <c r="Q651" t="s">
        <v>1848</v>
      </c>
      <c r="R651">
        <v>5500</v>
      </c>
      <c r="S651">
        <v>2343</v>
      </c>
    </row>
    <row r="652" spans="1:19" x14ac:dyDescent="0.25">
      <c r="A652" t="s">
        <v>1271</v>
      </c>
      <c r="B652" t="s">
        <v>1272</v>
      </c>
      <c r="C652" t="s">
        <v>124</v>
      </c>
      <c r="D652" t="s">
        <v>21</v>
      </c>
      <c r="E652" t="s">
        <v>22</v>
      </c>
      <c r="F652" t="s">
        <v>56</v>
      </c>
      <c r="G652" t="s">
        <v>24</v>
      </c>
      <c r="H652">
        <v>1485</v>
      </c>
      <c r="I652" t="s">
        <v>1273</v>
      </c>
      <c r="J652" t="s">
        <v>183</v>
      </c>
      <c r="K652" t="s">
        <v>183</v>
      </c>
      <c r="L652" t="s">
        <v>36</v>
      </c>
      <c r="M652">
        <v>14850017959161</v>
      </c>
      <c r="N652" t="s">
        <v>1274</v>
      </c>
      <c r="O652">
        <v>2.2999999999999998</v>
      </c>
      <c r="P652">
        <v>2</v>
      </c>
      <c r="Q652" t="s">
        <v>1275</v>
      </c>
      <c r="R652">
        <v>5288</v>
      </c>
      <c r="S652">
        <v>3514</v>
      </c>
    </row>
    <row r="653" spans="1:19" x14ac:dyDescent="0.25">
      <c r="A653" t="s">
        <v>1250</v>
      </c>
      <c r="B653" t="s">
        <v>1251</v>
      </c>
      <c r="C653" t="s">
        <v>21</v>
      </c>
      <c r="D653" t="s">
        <v>21</v>
      </c>
      <c r="E653" t="s">
        <v>100</v>
      </c>
      <c r="F653" t="s">
        <v>116</v>
      </c>
      <c r="G653" t="s">
        <v>85</v>
      </c>
      <c r="H653">
        <v>2659</v>
      </c>
      <c r="I653" t="s">
        <v>1252</v>
      </c>
      <c r="J653" t="s">
        <v>1253</v>
      </c>
      <c r="K653" t="s">
        <v>778</v>
      </c>
      <c r="L653" t="s">
        <v>36</v>
      </c>
      <c r="M653">
        <v>26590017961166</v>
      </c>
      <c r="N653" t="s">
        <v>1254</v>
      </c>
      <c r="O653">
        <v>2.02</v>
      </c>
      <c r="P653">
        <v>2.02</v>
      </c>
      <c r="Q653" t="s">
        <v>1255</v>
      </c>
      <c r="R653">
        <v>5238</v>
      </c>
      <c r="S653">
        <v>2577</v>
      </c>
    </row>
    <row r="654" spans="1:19" x14ac:dyDescent="0.25">
      <c r="A654" t="s">
        <v>2798</v>
      </c>
      <c r="B654" t="s">
        <v>2799</v>
      </c>
      <c r="C654" t="s">
        <v>21</v>
      </c>
      <c r="D654" t="s">
        <v>21</v>
      </c>
      <c r="E654" t="s">
        <v>22</v>
      </c>
      <c r="F654" t="s">
        <v>116</v>
      </c>
      <c r="G654" t="s">
        <v>24</v>
      </c>
      <c r="H654">
        <v>727</v>
      </c>
      <c r="I654" t="s">
        <v>2800</v>
      </c>
      <c r="J654" t="s">
        <v>2801</v>
      </c>
      <c r="K654" t="s">
        <v>27</v>
      </c>
      <c r="L654" t="s">
        <v>28</v>
      </c>
      <c r="M654">
        <v>7270017958748</v>
      </c>
      <c r="N654" t="s">
        <v>2802</v>
      </c>
      <c r="O654">
        <v>1.49</v>
      </c>
      <c r="P654">
        <v>1.49</v>
      </c>
      <c r="Q654" t="s">
        <v>2803</v>
      </c>
      <c r="R654">
        <v>5168</v>
      </c>
      <c r="S654">
        <v>3514</v>
      </c>
    </row>
    <row r="655" spans="1:19" x14ac:dyDescent="0.25">
      <c r="A655" t="s">
        <v>2175</v>
      </c>
      <c r="B655" t="s">
        <v>2176</v>
      </c>
      <c r="C655" t="s">
        <v>21</v>
      </c>
      <c r="D655" t="s">
        <v>21</v>
      </c>
      <c r="E655" t="s">
        <v>22</v>
      </c>
      <c r="F655" t="s">
        <v>23</v>
      </c>
      <c r="G655" t="s">
        <v>24</v>
      </c>
      <c r="H655">
        <v>284</v>
      </c>
      <c r="I655" t="s">
        <v>2177</v>
      </c>
      <c r="J655" t="s">
        <v>1567</v>
      </c>
      <c r="K655" t="s">
        <v>446</v>
      </c>
      <c r="L655" t="s">
        <v>225</v>
      </c>
      <c r="M655">
        <v>2840017960468</v>
      </c>
      <c r="N655" t="s">
        <v>2178</v>
      </c>
      <c r="O655">
        <v>2.2000000000000002</v>
      </c>
      <c r="P655">
        <v>2.2000000000000002</v>
      </c>
      <c r="Q655" t="s">
        <v>2179</v>
      </c>
      <c r="R655">
        <v>5130</v>
      </c>
      <c r="S655">
        <v>2343</v>
      </c>
    </row>
    <row r="656" spans="1:19" x14ac:dyDescent="0.25">
      <c r="A656" t="s">
        <v>2376</v>
      </c>
      <c r="B656" t="s">
        <v>2377</v>
      </c>
      <c r="C656" t="s">
        <v>124</v>
      </c>
      <c r="D656" t="s">
        <v>21</v>
      </c>
      <c r="E656" t="s">
        <v>22</v>
      </c>
      <c r="F656" t="s">
        <v>188</v>
      </c>
      <c r="G656" t="s">
        <v>24</v>
      </c>
      <c r="H656">
        <v>361</v>
      </c>
      <c r="I656" t="s">
        <v>2378</v>
      </c>
      <c r="J656" t="s">
        <v>27</v>
      </c>
      <c r="K656" t="s">
        <v>27</v>
      </c>
      <c r="L656" t="s">
        <v>28</v>
      </c>
      <c r="M656">
        <v>3610017959304</v>
      </c>
      <c r="N656" t="s">
        <v>2379</v>
      </c>
      <c r="O656">
        <v>1.46</v>
      </c>
      <c r="P656">
        <v>1.46</v>
      </c>
      <c r="Q656" t="s">
        <v>2380</v>
      </c>
      <c r="R656">
        <v>5130</v>
      </c>
      <c r="S656">
        <v>3514</v>
      </c>
    </row>
    <row r="657" spans="1:19" x14ac:dyDescent="0.25">
      <c r="A657" t="s">
        <v>1960</v>
      </c>
      <c r="B657" t="s">
        <v>1961</v>
      </c>
      <c r="C657" t="s">
        <v>124</v>
      </c>
      <c r="D657" t="s">
        <v>21</v>
      </c>
      <c r="E657" t="s">
        <v>22</v>
      </c>
      <c r="F657" t="s">
        <v>56</v>
      </c>
      <c r="G657" t="s">
        <v>24</v>
      </c>
      <c r="H657">
        <v>1201</v>
      </c>
      <c r="I657" t="s">
        <v>1962</v>
      </c>
      <c r="J657" t="s">
        <v>1963</v>
      </c>
      <c r="K657" t="s">
        <v>358</v>
      </c>
      <c r="L657" t="s">
        <v>135</v>
      </c>
      <c r="M657">
        <v>12010017958915</v>
      </c>
      <c r="N657" t="s">
        <v>1964</v>
      </c>
      <c r="O657">
        <v>1.5</v>
      </c>
      <c r="P657">
        <v>1.5</v>
      </c>
      <c r="Q657" t="s">
        <v>1965</v>
      </c>
      <c r="R657">
        <v>5100</v>
      </c>
      <c r="S657">
        <v>3514</v>
      </c>
    </row>
    <row r="658" spans="1:19" x14ac:dyDescent="0.25">
      <c r="A658" t="s">
        <v>4295</v>
      </c>
      <c r="B658" t="s">
        <v>4296</v>
      </c>
      <c r="C658" t="s">
        <v>21</v>
      </c>
      <c r="D658" t="s">
        <v>21</v>
      </c>
      <c r="E658" t="s">
        <v>22</v>
      </c>
      <c r="F658" t="s">
        <v>56</v>
      </c>
      <c r="G658" t="e" cm="1">
        <f t="array" ref="G658">--instant_loan_teleangana_telegu</f>
        <v>#NAME?</v>
      </c>
      <c r="H658">
        <v>1242</v>
      </c>
      <c r="I658" t="s">
        <v>4297</v>
      </c>
      <c r="J658" t="s">
        <v>4298</v>
      </c>
      <c r="K658" t="s">
        <v>35</v>
      </c>
      <c r="L658" t="s">
        <v>36</v>
      </c>
      <c r="M658">
        <v>12420017959553</v>
      </c>
      <c r="N658" t="s">
        <v>4299</v>
      </c>
      <c r="O658">
        <v>1.85</v>
      </c>
      <c r="P658">
        <v>1.65</v>
      </c>
      <c r="Q658" t="s">
        <v>4300</v>
      </c>
      <c r="R658">
        <v>5050</v>
      </c>
      <c r="S658">
        <v>3514</v>
      </c>
    </row>
    <row r="659" spans="1:19" x14ac:dyDescent="0.25">
      <c r="A659" t="s">
        <v>416</v>
      </c>
      <c r="B659" t="s">
        <v>417</v>
      </c>
      <c r="C659" t="s">
        <v>124</v>
      </c>
      <c r="D659" t="s">
        <v>21</v>
      </c>
      <c r="E659" t="s">
        <v>22</v>
      </c>
      <c r="F659" t="s">
        <v>56</v>
      </c>
      <c r="G659" t="s">
        <v>24</v>
      </c>
      <c r="H659">
        <v>2653</v>
      </c>
      <c r="I659" t="s">
        <v>418</v>
      </c>
      <c r="J659" t="s">
        <v>419</v>
      </c>
      <c r="K659" t="s">
        <v>420</v>
      </c>
      <c r="L659" t="s">
        <v>59</v>
      </c>
      <c r="M659">
        <v>26530017961137</v>
      </c>
      <c r="N659" t="s">
        <v>421</v>
      </c>
      <c r="O659">
        <v>1.7</v>
      </c>
      <c r="P659">
        <v>1.7</v>
      </c>
      <c r="Q659" t="s">
        <v>422</v>
      </c>
      <c r="R659">
        <v>5020</v>
      </c>
      <c r="S659">
        <v>3514</v>
      </c>
    </row>
    <row r="660" spans="1:19" x14ac:dyDescent="0.25">
      <c r="A660" t="s">
        <v>449</v>
      </c>
      <c r="B660" s="1">
        <v>44628</v>
      </c>
      <c r="C660" t="s">
        <v>450</v>
      </c>
      <c r="D660" t="s">
        <v>451</v>
      </c>
      <c r="E660" t="s">
        <v>85</v>
      </c>
      <c r="F660" t="s">
        <v>147</v>
      </c>
      <c r="G660" t="s">
        <v>85</v>
      </c>
      <c r="H660">
        <v>1565</v>
      </c>
      <c r="I660" t="s">
        <v>452</v>
      </c>
      <c r="J660" t="s">
        <v>453</v>
      </c>
      <c r="K660" t="s">
        <v>371</v>
      </c>
      <c r="L660" t="s">
        <v>59</v>
      </c>
      <c r="M660">
        <v>15650017960509</v>
      </c>
      <c r="N660" t="s">
        <v>454</v>
      </c>
      <c r="O660">
        <v>1.5</v>
      </c>
      <c r="P660">
        <v>1.5</v>
      </c>
      <c r="Q660" t="s">
        <v>455</v>
      </c>
      <c r="R660">
        <v>5000</v>
      </c>
      <c r="S660">
        <v>3514</v>
      </c>
    </row>
    <row r="661" spans="1:19" x14ac:dyDescent="0.25">
      <c r="A661" t="s">
        <v>568</v>
      </c>
      <c r="B661" t="s">
        <v>569</v>
      </c>
      <c r="C661" t="s">
        <v>21</v>
      </c>
      <c r="D661" t="s">
        <v>21</v>
      </c>
      <c r="E661" t="s">
        <v>22</v>
      </c>
      <c r="F661" t="s">
        <v>188</v>
      </c>
      <c r="G661" t="s">
        <v>570</v>
      </c>
      <c r="H661">
        <v>3716</v>
      </c>
      <c r="I661" t="s">
        <v>571</v>
      </c>
      <c r="J661" t="s">
        <v>572</v>
      </c>
      <c r="K661" t="s">
        <v>573</v>
      </c>
      <c r="L661" t="s">
        <v>80</v>
      </c>
      <c r="M661">
        <v>37160017963635</v>
      </c>
      <c r="N661" t="s">
        <v>574</v>
      </c>
      <c r="O661">
        <v>2</v>
      </c>
      <c r="P661">
        <v>2</v>
      </c>
      <c r="Q661" t="s">
        <v>575</v>
      </c>
      <c r="R661">
        <v>5000</v>
      </c>
      <c r="S661">
        <v>3514</v>
      </c>
    </row>
    <row r="662" spans="1:19" x14ac:dyDescent="0.25">
      <c r="A662" t="s">
        <v>972</v>
      </c>
      <c r="B662" t="s">
        <v>973</v>
      </c>
      <c r="C662" t="s">
        <v>21</v>
      </c>
      <c r="D662" t="s">
        <v>21</v>
      </c>
      <c r="E662" t="s">
        <v>22</v>
      </c>
      <c r="F662" t="s">
        <v>188</v>
      </c>
      <c r="G662" t="s">
        <v>805</v>
      </c>
      <c r="H662">
        <v>439</v>
      </c>
      <c r="I662" t="s">
        <v>974</v>
      </c>
      <c r="J662" t="s">
        <v>913</v>
      </c>
      <c r="K662" t="s">
        <v>284</v>
      </c>
      <c r="L662" t="s">
        <v>225</v>
      </c>
      <c r="M662">
        <v>4390017961828</v>
      </c>
      <c r="N662" t="s">
        <v>975</v>
      </c>
      <c r="O662">
        <v>12.8</v>
      </c>
      <c r="P662">
        <v>12.8</v>
      </c>
      <c r="Q662" t="s">
        <v>976</v>
      </c>
      <c r="R662">
        <v>5000</v>
      </c>
      <c r="S662">
        <v>3514</v>
      </c>
    </row>
    <row r="663" spans="1:19" x14ac:dyDescent="0.25">
      <c r="A663" t="s">
        <v>987</v>
      </c>
      <c r="B663" t="s">
        <v>988</v>
      </c>
      <c r="C663" t="s">
        <v>21</v>
      </c>
      <c r="D663" t="s">
        <v>21</v>
      </c>
      <c r="E663" t="s">
        <v>22</v>
      </c>
      <c r="F663" t="s">
        <v>56</v>
      </c>
      <c r="G663" t="s">
        <v>376</v>
      </c>
      <c r="H663">
        <v>542</v>
      </c>
      <c r="I663" t="s">
        <v>989</v>
      </c>
      <c r="J663" t="s">
        <v>990</v>
      </c>
      <c r="K663" t="s">
        <v>991</v>
      </c>
      <c r="L663" t="s">
        <v>28</v>
      </c>
      <c r="M663">
        <v>5420017963586</v>
      </c>
      <c r="N663" t="s">
        <v>992</v>
      </c>
      <c r="O663">
        <v>3.98</v>
      </c>
      <c r="P663">
        <v>3.98</v>
      </c>
      <c r="Q663" t="s">
        <v>993</v>
      </c>
      <c r="R663">
        <v>5000</v>
      </c>
      <c r="S663">
        <v>2343</v>
      </c>
    </row>
    <row r="664" spans="1:19" x14ac:dyDescent="0.25">
      <c r="A664" t="s">
        <v>1146</v>
      </c>
      <c r="B664" t="s">
        <v>1147</v>
      </c>
      <c r="C664" t="s">
        <v>21</v>
      </c>
      <c r="D664" t="s">
        <v>21</v>
      </c>
      <c r="E664" t="s">
        <v>22</v>
      </c>
      <c r="F664" t="s">
        <v>56</v>
      </c>
      <c r="G664" t="e" cm="1">
        <f t="array" ref="G664">--instant_loan _campaign_tamilnadu2</f>
        <v>#NAME?</v>
      </c>
      <c r="H664">
        <v>1290</v>
      </c>
      <c r="I664" t="s">
        <v>1148</v>
      </c>
      <c r="J664" t="s">
        <v>1148</v>
      </c>
      <c r="K664" t="s">
        <v>778</v>
      </c>
      <c r="L664" t="s">
        <v>36</v>
      </c>
      <c r="M664">
        <v>12900017960806</v>
      </c>
      <c r="N664" t="s">
        <v>1149</v>
      </c>
      <c r="O664">
        <v>2</v>
      </c>
      <c r="P664">
        <v>2</v>
      </c>
      <c r="Q664" t="s">
        <v>1150</v>
      </c>
      <c r="R664">
        <v>5000</v>
      </c>
      <c r="S664">
        <v>3514</v>
      </c>
    </row>
    <row r="665" spans="1:19" x14ac:dyDescent="0.25">
      <c r="A665" t="s">
        <v>1379</v>
      </c>
      <c r="B665" t="s">
        <v>1380</v>
      </c>
      <c r="C665" t="s">
        <v>124</v>
      </c>
      <c r="D665" t="s">
        <v>21</v>
      </c>
      <c r="E665" t="s">
        <v>22</v>
      </c>
      <c r="F665" t="s">
        <v>131</v>
      </c>
      <c r="G665" t="s">
        <v>24</v>
      </c>
      <c r="H665">
        <v>3847</v>
      </c>
      <c r="I665" t="s">
        <v>1381</v>
      </c>
      <c r="J665" t="s">
        <v>1349</v>
      </c>
      <c r="K665" t="s">
        <v>591</v>
      </c>
      <c r="L665" t="s">
        <v>80</v>
      </c>
      <c r="M665">
        <v>38470017959530</v>
      </c>
      <c r="N665" t="s">
        <v>1382</v>
      </c>
      <c r="O665">
        <v>1.6</v>
      </c>
      <c r="P665">
        <v>1.6</v>
      </c>
      <c r="Q665" t="s">
        <v>1383</v>
      </c>
      <c r="R665">
        <v>5000</v>
      </c>
      <c r="S665">
        <v>3514</v>
      </c>
    </row>
    <row r="666" spans="1:19" x14ac:dyDescent="0.25">
      <c r="A666" t="s">
        <v>1454</v>
      </c>
      <c r="B666" t="s">
        <v>1455</v>
      </c>
      <c r="C666" t="s">
        <v>21</v>
      </c>
      <c r="D666" t="s">
        <v>21</v>
      </c>
      <c r="E666" t="s">
        <v>100</v>
      </c>
      <c r="F666" t="s">
        <v>289</v>
      </c>
      <c r="G666" t="s">
        <v>85</v>
      </c>
      <c r="H666">
        <v>656</v>
      </c>
      <c r="I666" t="s">
        <v>1456</v>
      </c>
      <c r="J666" t="s">
        <v>1132</v>
      </c>
      <c r="K666" t="s">
        <v>838</v>
      </c>
      <c r="L666" t="s">
        <v>225</v>
      </c>
      <c r="M666">
        <v>6560017963746</v>
      </c>
      <c r="N666" t="s">
        <v>336</v>
      </c>
      <c r="O666">
        <v>4.4000000000000004</v>
      </c>
      <c r="P666">
        <v>4</v>
      </c>
      <c r="Q666" t="s">
        <v>1457</v>
      </c>
      <c r="R666">
        <v>5000</v>
      </c>
      <c r="S666">
        <v>2343</v>
      </c>
    </row>
    <row r="667" spans="1:19" x14ac:dyDescent="0.25">
      <c r="A667" t="s">
        <v>1658</v>
      </c>
      <c r="B667" t="s">
        <v>1659</v>
      </c>
      <c r="C667" t="s">
        <v>21</v>
      </c>
      <c r="D667" t="s">
        <v>21</v>
      </c>
      <c r="E667" t="s">
        <v>100</v>
      </c>
      <c r="F667" t="s">
        <v>289</v>
      </c>
      <c r="G667" t="s">
        <v>85</v>
      </c>
      <c r="H667">
        <v>302</v>
      </c>
      <c r="I667" t="s">
        <v>1660</v>
      </c>
      <c r="J667" t="s">
        <v>1660</v>
      </c>
      <c r="K667" t="s">
        <v>538</v>
      </c>
      <c r="L667" t="s">
        <v>176</v>
      </c>
      <c r="M667">
        <v>3020017958613</v>
      </c>
      <c r="N667" t="s">
        <v>1661</v>
      </c>
      <c r="O667">
        <v>4.1399999999999997</v>
      </c>
      <c r="P667">
        <v>4.0599999999999996</v>
      </c>
      <c r="Q667" t="s">
        <v>1662</v>
      </c>
      <c r="R667">
        <v>5000</v>
      </c>
      <c r="S667">
        <v>3514</v>
      </c>
    </row>
    <row r="668" spans="1:19" x14ac:dyDescent="0.25">
      <c r="A668" t="s">
        <v>1880</v>
      </c>
      <c r="B668" t="s">
        <v>1881</v>
      </c>
      <c r="D668" t="s">
        <v>1882</v>
      </c>
      <c r="E668" t="s">
        <v>22</v>
      </c>
      <c r="F668" t="s">
        <v>101</v>
      </c>
      <c r="G668" t="s">
        <v>1883</v>
      </c>
      <c r="H668">
        <v>2248</v>
      </c>
      <c r="I668" t="s">
        <v>1884</v>
      </c>
      <c r="J668" t="s">
        <v>1039</v>
      </c>
      <c r="K668" t="s">
        <v>1039</v>
      </c>
      <c r="L668" t="s">
        <v>36</v>
      </c>
      <c r="M668">
        <v>22480017963555</v>
      </c>
      <c r="N668" t="s">
        <v>1885</v>
      </c>
      <c r="O668">
        <v>2</v>
      </c>
      <c r="P668">
        <v>2</v>
      </c>
      <c r="Q668" t="s">
        <v>1886</v>
      </c>
      <c r="R668">
        <v>5000</v>
      </c>
      <c r="S668">
        <v>3514</v>
      </c>
    </row>
    <row r="669" spans="1:19" x14ac:dyDescent="0.25">
      <c r="A669" t="s">
        <v>2003</v>
      </c>
      <c r="B669" t="s">
        <v>2004</v>
      </c>
      <c r="C669" t="s">
        <v>21</v>
      </c>
      <c r="D669" t="s">
        <v>21</v>
      </c>
      <c r="E669" t="s">
        <v>22</v>
      </c>
      <c r="F669" t="s">
        <v>56</v>
      </c>
      <c r="G669" t="e" cm="1">
        <f t="array" ref="G669">--instant_loan _campaign_tamilnadu</f>
        <v>#NAME?</v>
      </c>
      <c r="H669">
        <v>2080</v>
      </c>
      <c r="I669" t="s">
        <v>2005</v>
      </c>
      <c r="J669" t="s">
        <v>1219</v>
      </c>
      <c r="K669" t="s">
        <v>855</v>
      </c>
      <c r="L669" t="s">
        <v>36</v>
      </c>
      <c r="M669">
        <v>20800017959779</v>
      </c>
      <c r="N669" t="s">
        <v>2006</v>
      </c>
      <c r="O669">
        <v>1.8</v>
      </c>
      <c r="P669">
        <v>1.8</v>
      </c>
      <c r="Q669" t="s">
        <v>2007</v>
      </c>
      <c r="R669">
        <v>5000</v>
      </c>
      <c r="S669">
        <v>3514</v>
      </c>
    </row>
    <row r="670" spans="1:19" x14ac:dyDescent="0.25">
      <c r="A670" t="s">
        <v>2097</v>
      </c>
      <c r="B670" t="s">
        <v>2098</v>
      </c>
      <c r="C670" t="s">
        <v>21</v>
      </c>
      <c r="D670" t="s">
        <v>21</v>
      </c>
      <c r="E670" t="s">
        <v>22</v>
      </c>
      <c r="F670" t="s">
        <v>280</v>
      </c>
      <c r="G670" t="e" cm="1">
        <f t="array" ref="G670">--door_step_campaign_kerala</f>
        <v>#NAME?</v>
      </c>
      <c r="H670">
        <v>222</v>
      </c>
      <c r="I670" t="s">
        <v>2099</v>
      </c>
      <c r="J670" t="s">
        <v>2100</v>
      </c>
      <c r="K670" t="s">
        <v>342</v>
      </c>
      <c r="L670" t="s">
        <v>28</v>
      </c>
      <c r="M670">
        <v>2220017959082</v>
      </c>
      <c r="N670" t="s">
        <v>2101</v>
      </c>
      <c r="O670">
        <v>1.93</v>
      </c>
      <c r="P670">
        <v>1.93</v>
      </c>
      <c r="Q670" t="s">
        <v>1080</v>
      </c>
      <c r="R670">
        <v>5000</v>
      </c>
      <c r="S670">
        <v>3514</v>
      </c>
    </row>
    <row r="671" spans="1:19" x14ac:dyDescent="0.25">
      <c r="A671" t="s">
        <v>2216</v>
      </c>
      <c r="B671" t="s">
        <v>2217</v>
      </c>
      <c r="C671" t="s">
        <v>21</v>
      </c>
      <c r="D671" t="s">
        <v>21</v>
      </c>
      <c r="E671" t="s">
        <v>22</v>
      </c>
      <c r="F671" t="s">
        <v>56</v>
      </c>
      <c r="G671" t="e" cm="1">
        <f t="array" ref="G671">--instant_loan _campaign_tamilnadu2</f>
        <v>#NAME?</v>
      </c>
      <c r="H671">
        <v>2617</v>
      </c>
      <c r="I671" t="s">
        <v>2218</v>
      </c>
      <c r="J671" t="s">
        <v>2219</v>
      </c>
      <c r="K671" t="s">
        <v>1039</v>
      </c>
      <c r="L671" t="s">
        <v>36</v>
      </c>
      <c r="M671">
        <v>26170017961368</v>
      </c>
      <c r="N671" t="s">
        <v>2220</v>
      </c>
      <c r="O671">
        <v>1.71</v>
      </c>
      <c r="P671">
        <v>1.71</v>
      </c>
      <c r="Q671" t="s">
        <v>2221</v>
      </c>
      <c r="R671">
        <v>5000</v>
      </c>
      <c r="S671">
        <v>3514</v>
      </c>
    </row>
    <row r="672" spans="1:19" x14ac:dyDescent="0.25">
      <c r="A672" t="s">
        <v>2541</v>
      </c>
      <c r="B672" t="s">
        <v>2542</v>
      </c>
      <c r="C672" t="s">
        <v>124</v>
      </c>
      <c r="D672" t="s">
        <v>21</v>
      </c>
      <c r="E672" t="s">
        <v>22</v>
      </c>
      <c r="F672" t="s">
        <v>56</v>
      </c>
      <c r="G672" t="s">
        <v>24</v>
      </c>
      <c r="H672">
        <v>1165</v>
      </c>
      <c r="I672" t="s">
        <v>2543</v>
      </c>
      <c r="J672" t="s">
        <v>1561</v>
      </c>
      <c r="K672" t="s">
        <v>778</v>
      </c>
      <c r="L672" t="s">
        <v>36</v>
      </c>
      <c r="M672">
        <v>11650017962982</v>
      </c>
      <c r="N672" t="s">
        <v>2544</v>
      </c>
      <c r="O672">
        <v>1.5</v>
      </c>
      <c r="P672">
        <v>1.5</v>
      </c>
      <c r="Q672" t="s">
        <v>2545</v>
      </c>
      <c r="R672">
        <v>5000</v>
      </c>
      <c r="S672">
        <v>3514</v>
      </c>
    </row>
    <row r="673" spans="1:19" x14ac:dyDescent="0.25">
      <c r="A673" t="s">
        <v>2708</v>
      </c>
      <c r="B673" t="s">
        <v>2709</v>
      </c>
      <c r="C673" t="s">
        <v>124</v>
      </c>
      <c r="D673" t="s">
        <v>21</v>
      </c>
      <c r="E673" t="s">
        <v>22</v>
      </c>
      <c r="F673" t="s">
        <v>188</v>
      </c>
      <c r="G673" t="s">
        <v>24</v>
      </c>
      <c r="H673">
        <v>1498</v>
      </c>
      <c r="I673" t="s">
        <v>2710</v>
      </c>
      <c r="J673" t="s">
        <v>2679</v>
      </c>
      <c r="K673" t="s">
        <v>224</v>
      </c>
      <c r="L673" t="s">
        <v>225</v>
      </c>
      <c r="M673">
        <v>14980017960307</v>
      </c>
      <c r="N673" t="s">
        <v>2540</v>
      </c>
      <c r="O673">
        <v>3.3</v>
      </c>
      <c r="P673">
        <v>3.1</v>
      </c>
      <c r="Q673" t="s">
        <v>2711</v>
      </c>
      <c r="R673">
        <v>5000</v>
      </c>
      <c r="S673">
        <v>3514</v>
      </c>
    </row>
    <row r="674" spans="1:19" x14ac:dyDescent="0.25">
      <c r="A674" t="s">
        <v>2887</v>
      </c>
      <c r="B674" t="s">
        <v>2888</v>
      </c>
      <c r="C674" t="s">
        <v>124</v>
      </c>
      <c r="D674" t="s">
        <v>21</v>
      </c>
      <c r="E674" t="s">
        <v>22</v>
      </c>
      <c r="F674" t="s">
        <v>101</v>
      </c>
      <c r="G674" t="s">
        <v>24</v>
      </c>
      <c r="H674">
        <v>1483</v>
      </c>
      <c r="I674" t="s">
        <v>2889</v>
      </c>
      <c r="J674" t="s">
        <v>1482</v>
      </c>
      <c r="K674" t="s">
        <v>694</v>
      </c>
      <c r="L674" t="s">
        <v>28</v>
      </c>
      <c r="M674">
        <v>14830017958589</v>
      </c>
      <c r="N674" t="s">
        <v>2890</v>
      </c>
      <c r="O674">
        <v>5.76</v>
      </c>
      <c r="P674">
        <v>4.16</v>
      </c>
      <c r="Q674" t="s">
        <v>2891</v>
      </c>
      <c r="R674">
        <v>5000</v>
      </c>
      <c r="S674">
        <v>3514</v>
      </c>
    </row>
    <row r="675" spans="1:19" x14ac:dyDescent="0.25">
      <c r="A675" t="s">
        <v>2892</v>
      </c>
      <c r="B675" t="s">
        <v>2893</v>
      </c>
      <c r="C675" t="s">
        <v>354</v>
      </c>
      <c r="D675" t="s">
        <v>354</v>
      </c>
      <c r="E675" t="s">
        <v>22</v>
      </c>
      <c r="F675" t="s">
        <v>280</v>
      </c>
      <c r="G675" t="s">
        <v>923</v>
      </c>
      <c r="H675">
        <v>1983</v>
      </c>
      <c r="I675" t="s">
        <v>2161</v>
      </c>
      <c r="J675" t="s">
        <v>1309</v>
      </c>
      <c r="K675" t="s">
        <v>35</v>
      </c>
      <c r="L675" t="s">
        <v>36</v>
      </c>
      <c r="M675">
        <v>19830017958740</v>
      </c>
      <c r="N675" t="s">
        <v>2894</v>
      </c>
      <c r="O675">
        <v>1.81</v>
      </c>
      <c r="P675">
        <v>1.81</v>
      </c>
      <c r="Q675" t="s">
        <v>2895</v>
      </c>
      <c r="R675">
        <v>5000</v>
      </c>
      <c r="S675">
        <v>3514</v>
      </c>
    </row>
    <row r="676" spans="1:19" x14ac:dyDescent="0.25">
      <c r="A676" t="s">
        <v>2911</v>
      </c>
      <c r="B676" t="s">
        <v>2912</v>
      </c>
      <c r="C676" t="s">
        <v>21</v>
      </c>
      <c r="D676" t="s">
        <v>21</v>
      </c>
      <c r="E676" t="s">
        <v>22</v>
      </c>
      <c r="F676" t="s">
        <v>280</v>
      </c>
      <c r="G676" t="s">
        <v>1060</v>
      </c>
      <c r="H676">
        <v>1765</v>
      </c>
      <c r="I676" t="s">
        <v>2913</v>
      </c>
      <c r="J676" t="s">
        <v>204</v>
      </c>
      <c r="K676" t="s">
        <v>111</v>
      </c>
      <c r="L676" t="s">
        <v>59</v>
      </c>
      <c r="M676">
        <v>17650017960835</v>
      </c>
      <c r="N676" t="s">
        <v>2914</v>
      </c>
      <c r="O676">
        <v>2.7</v>
      </c>
      <c r="P676">
        <v>2.7</v>
      </c>
      <c r="Q676" t="s">
        <v>2915</v>
      </c>
      <c r="R676">
        <v>5000</v>
      </c>
      <c r="S676">
        <v>2343</v>
      </c>
    </row>
    <row r="677" spans="1:19" x14ac:dyDescent="0.25">
      <c r="A677" t="s">
        <v>3029</v>
      </c>
      <c r="B677" t="s">
        <v>3030</v>
      </c>
      <c r="C677" t="s">
        <v>124</v>
      </c>
      <c r="D677" t="s">
        <v>21</v>
      </c>
      <c r="E677" t="s">
        <v>22</v>
      </c>
      <c r="F677" t="s">
        <v>56</v>
      </c>
      <c r="G677" t="s">
        <v>24</v>
      </c>
      <c r="H677">
        <v>1834</v>
      </c>
      <c r="I677" t="s">
        <v>3031</v>
      </c>
      <c r="J677" t="s">
        <v>3032</v>
      </c>
      <c r="K677" t="s">
        <v>602</v>
      </c>
      <c r="L677" t="s">
        <v>225</v>
      </c>
      <c r="M677">
        <v>18340017960919</v>
      </c>
      <c r="N677" t="s">
        <v>3033</v>
      </c>
      <c r="O677">
        <v>2</v>
      </c>
      <c r="P677">
        <v>2</v>
      </c>
      <c r="Q677" t="s">
        <v>3034</v>
      </c>
      <c r="R677">
        <v>5000</v>
      </c>
      <c r="S677">
        <v>3514</v>
      </c>
    </row>
    <row r="678" spans="1:19" x14ac:dyDescent="0.25">
      <c r="A678" t="s">
        <v>3351</v>
      </c>
      <c r="B678" t="s">
        <v>3352</v>
      </c>
      <c r="C678" t="s">
        <v>21</v>
      </c>
      <c r="D678" t="s">
        <v>21</v>
      </c>
      <c r="E678" t="s">
        <v>22</v>
      </c>
      <c r="F678" t="s">
        <v>280</v>
      </c>
      <c r="G678" t="e" cm="1">
        <f t="array" ref="G678">--door_step_campaign_kerala</f>
        <v>#NAME?</v>
      </c>
      <c r="H678">
        <v>413</v>
      </c>
      <c r="I678" t="s">
        <v>3353</v>
      </c>
      <c r="J678" t="s">
        <v>2100</v>
      </c>
      <c r="K678" t="s">
        <v>342</v>
      </c>
      <c r="L678" t="s">
        <v>28</v>
      </c>
      <c r="M678">
        <v>4130017961665</v>
      </c>
      <c r="N678" t="s">
        <v>3354</v>
      </c>
      <c r="O678">
        <v>1.54</v>
      </c>
      <c r="P678">
        <v>1.54</v>
      </c>
      <c r="Q678" t="s">
        <v>3355</v>
      </c>
      <c r="R678">
        <v>5000</v>
      </c>
      <c r="S678">
        <v>3514</v>
      </c>
    </row>
    <row r="679" spans="1:19" x14ac:dyDescent="0.25">
      <c r="A679" t="s">
        <v>3361</v>
      </c>
      <c r="B679" t="s">
        <v>3362</v>
      </c>
      <c r="C679" t="s">
        <v>21</v>
      </c>
      <c r="D679" t="s">
        <v>21</v>
      </c>
      <c r="E679" t="s">
        <v>22</v>
      </c>
      <c r="F679" t="s">
        <v>56</v>
      </c>
      <c r="G679" t="e" cm="1">
        <f t="array" ref="G679">--instant_loan_campaign_banaglore</f>
        <v>#NAME?</v>
      </c>
      <c r="H679">
        <v>471</v>
      </c>
      <c r="I679" t="s">
        <v>3363</v>
      </c>
      <c r="J679" t="s">
        <v>3364</v>
      </c>
      <c r="K679" t="s">
        <v>500</v>
      </c>
      <c r="L679" t="s">
        <v>36</v>
      </c>
      <c r="M679">
        <v>4710017960343</v>
      </c>
      <c r="N679" t="s">
        <v>3365</v>
      </c>
      <c r="O679">
        <v>2</v>
      </c>
      <c r="P679">
        <v>1.9</v>
      </c>
      <c r="Q679" t="s">
        <v>3366</v>
      </c>
      <c r="R679">
        <v>5000</v>
      </c>
      <c r="S679">
        <v>3514</v>
      </c>
    </row>
    <row r="680" spans="1:19" x14ac:dyDescent="0.25">
      <c r="A680" t="s">
        <v>3440</v>
      </c>
      <c r="B680" t="s">
        <v>3441</v>
      </c>
      <c r="C680" t="s">
        <v>21</v>
      </c>
      <c r="D680" t="s">
        <v>21</v>
      </c>
      <c r="E680" t="s">
        <v>22</v>
      </c>
      <c r="F680" t="s">
        <v>188</v>
      </c>
      <c r="G680" t="s">
        <v>805</v>
      </c>
      <c r="H680">
        <v>1970</v>
      </c>
      <c r="I680" t="s">
        <v>3442</v>
      </c>
      <c r="J680" t="s">
        <v>445</v>
      </c>
      <c r="K680" t="s">
        <v>446</v>
      </c>
      <c r="L680" t="s">
        <v>225</v>
      </c>
      <c r="M680">
        <v>19700017963428</v>
      </c>
      <c r="N680" t="s">
        <v>3443</v>
      </c>
      <c r="O680">
        <v>1.6</v>
      </c>
      <c r="P680">
        <v>1.5</v>
      </c>
      <c r="Q680" t="s">
        <v>3444</v>
      </c>
      <c r="R680">
        <v>5000</v>
      </c>
      <c r="S680">
        <v>3514</v>
      </c>
    </row>
    <row r="681" spans="1:19" x14ac:dyDescent="0.25">
      <c r="A681" t="s">
        <v>3458</v>
      </c>
      <c r="B681" t="s">
        <v>3459</v>
      </c>
      <c r="C681" t="s">
        <v>124</v>
      </c>
      <c r="D681" t="s">
        <v>21</v>
      </c>
      <c r="E681" t="s">
        <v>22</v>
      </c>
      <c r="F681" t="s">
        <v>56</v>
      </c>
      <c r="G681" t="s">
        <v>24</v>
      </c>
      <c r="H681">
        <v>1829</v>
      </c>
      <c r="I681" t="s">
        <v>3460</v>
      </c>
      <c r="J681" t="s">
        <v>1835</v>
      </c>
      <c r="K681" t="s">
        <v>1836</v>
      </c>
      <c r="L681" t="s">
        <v>59</v>
      </c>
      <c r="M681">
        <v>18290017960772</v>
      </c>
      <c r="N681" t="s">
        <v>3461</v>
      </c>
      <c r="O681">
        <v>3</v>
      </c>
      <c r="P681">
        <v>3</v>
      </c>
      <c r="Q681" t="s">
        <v>3462</v>
      </c>
      <c r="R681">
        <v>5000</v>
      </c>
      <c r="S681">
        <v>2343</v>
      </c>
    </row>
    <row r="682" spans="1:19" x14ac:dyDescent="0.25">
      <c r="A682" t="s">
        <v>3496</v>
      </c>
      <c r="B682" t="s">
        <v>3497</v>
      </c>
      <c r="C682" t="s">
        <v>21</v>
      </c>
      <c r="D682" t="s">
        <v>21</v>
      </c>
      <c r="E682" t="s">
        <v>22</v>
      </c>
      <c r="F682" t="s">
        <v>188</v>
      </c>
      <c r="G682" t="s">
        <v>1294</v>
      </c>
      <c r="H682">
        <v>1807</v>
      </c>
      <c r="I682" t="s">
        <v>3498</v>
      </c>
      <c r="J682" t="s">
        <v>2873</v>
      </c>
      <c r="K682" t="s">
        <v>51</v>
      </c>
      <c r="L682" t="s">
        <v>28</v>
      </c>
      <c r="M682">
        <v>18070017958806</v>
      </c>
      <c r="N682" t="s">
        <v>3499</v>
      </c>
      <c r="O682">
        <v>1.8</v>
      </c>
      <c r="P682">
        <v>1.8</v>
      </c>
      <c r="Q682" t="s">
        <v>3500</v>
      </c>
      <c r="R682">
        <v>5000</v>
      </c>
      <c r="S682">
        <v>3514</v>
      </c>
    </row>
    <row r="683" spans="1:19" x14ac:dyDescent="0.25">
      <c r="A683" t="s">
        <v>3542</v>
      </c>
      <c r="B683" t="s">
        <v>3543</v>
      </c>
      <c r="C683" t="s">
        <v>21</v>
      </c>
      <c r="D683" t="s">
        <v>21</v>
      </c>
      <c r="E683" t="s">
        <v>22</v>
      </c>
      <c r="F683" t="s">
        <v>56</v>
      </c>
      <c r="G683" t="s">
        <v>85</v>
      </c>
      <c r="H683">
        <v>2972</v>
      </c>
      <c r="I683" t="s">
        <v>3544</v>
      </c>
      <c r="J683" t="s">
        <v>1451</v>
      </c>
      <c r="K683" t="s">
        <v>88</v>
      </c>
      <c r="L683" t="s">
        <v>45</v>
      </c>
      <c r="M683">
        <v>29720017961520</v>
      </c>
      <c r="N683" t="s">
        <v>3545</v>
      </c>
      <c r="O683">
        <v>4.2</v>
      </c>
      <c r="P683">
        <v>4</v>
      </c>
      <c r="Q683" t="s">
        <v>3546</v>
      </c>
      <c r="R683">
        <v>5000</v>
      </c>
      <c r="S683">
        <v>2343</v>
      </c>
    </row>
    <row r="684" spans="1:19" x14ac:dyDescent="0.25">
      <c r="A684" t="s">
        <v>3597</v>
      </c>
      <c r="B684" t="s">
        <v>3598</v>
      </c>
      <c r="C684" t="s">
        <v>21</v>
      </c>
      <c r="D684" t="s">
        <v>21</v>
      </c>
      <c r="E684" t="s">
        <v>100</v>
      </c>
      <c r="F684" t="s">
        <v>289</v>
      </c>
      <c r="G684" t="s">
        <v>85</v>
      </c>
      <c r="H684">
        <v>3934</v>
      </c>
      <c r="I684" t="s">
        <v>3599</v>
      </c>
      <c r="J684" t="s">
        <v>512</v>
      </c>
      <c r="K684" t="s">
        <v>371</v>
      </c>
      <c r="L684" t="s">
        <v>59</v>
      </c>
      <c r="M684">
        <v>39340017963831</v>
      </c>
      <c r="N684" t="s">
        <v>3600</v>
      </c>
      <c r="O684">
        <v>5.4</v>
      </c>
      <c r="P684">
        <v>5.4</v>
      </c>
      <c r="Q684" t="s">
        <v>3601</v>
      </c>
      <c r="R684">
        <v>5000</v>
      </c>
      <c r="S684">
        <v>2343</v>
      </c>
    </row>
    <row r="685" spans="1:19" x14ac:dyDescent="0.25">
      <c r="A685" t="s">
        <v>3624</v>
      </c>
      <c r="B685" t="s">
        <v>3625</v>
      </c>
      <c r="C685" t="s">
        <v>124</v>
      </c>
      <c r="D685" t="s">
        <v>21</v>
      </c>
      <c r="E685" t="s">
        <v>22</v>
      </c>
      <c r="F685" t="s">
        <v>280</v>
      </c>
      <c r="G685" t="s">
        <v>24</v>
      </c>
      <c r="H685">
        <v>691</v>
      </c>
      <c r="I685" t="s">
        <v>3626</v>
      </c>
      <c r="J685" t="s">
        <v>396</v>
      </c>
      <c r="K685" t="s">
        <v>183</v>
      </c>
      <c r="L685" t="s">
        <v>36</v>
      </c>
      <c r="M685">
        <v>6910017961077</v>
      </c>
      <c r="N685" t="s">
        <v>3627</v>
      </c>
      <c r="O685">
        <v>2.2000000000000002</v>
      </c>
      <c r="P685">
        <v>2.2000000000000002</v>
      </c>
      <c r="Q685" t="s">
        <v>3628</v>
      </c>
      <c r="R685">
        <v>5000</v>
      </c>
      <c r="S685">
        <v>2343</v>
      </c>
    </row>
    <row r="686" spans="1:19" x14ac:dyDescent="0.25">
      <c r="A686" t="s">
        <v>3694</v>
      </c>
      <c r="B686" s="1">
        <v>44658.448483796295</v>
      </c>
      <c r="C686" t="s">
        <v>21</v>
      </c>
      <c r="D686" t="s">
        <v>21</v>
      </c>
      <c r="E686" t="s">
        <v>100</v>
      </c>
      <c r="F686" t="s">
        <v>147</v>
      </c>
      <c r="G686" t="s">
        <v>24</v>
      </c>
      <c r="H686">
        <v>1617</v>
      </c>
      <c r="I686" t="s">
        <v>2663</v>
      </c>
      <c r="J686" t="s">
        <v>87</v>
      </c>
      <c r="K686" t="s">
        <v>88</v>
      </c>
      <c r="L686" t="s">
        <v>45</v>
      </c>
      <c r="M686">
        <v>16170017962046</v>
      </c>
      <c r="N686" t="s">
        <v>3695</v>
      </c>
      <c r="O686">
        <v>15.8</v>
      </c>
      <c r="P686">
        <v>15.8</v>
      </c>
      <c r="Q686" t="s">
        <v>2477</v>
      </c>
      <c r="R686">
        <v>5000</v>
      </c>
      <c r="S686">
        <v>2343</v>
      </c>
    </row>
    <row r="687" spans="1:19" x14ac:dyDescent="0.25">
      <c r="A687" t="s">
        <v>3736</v>
      </c>
      <c r="B687" t="s">
        <v>3737</v>
      </c>
      <c r="C687" t="s">
        <v>21</v>
      </c>
      <c r="D687" t="s">
        <v>21</v>
      </c>
      <c r="E687" t="s">
        <v>22</v>
      </c>
      <c r="F687" t="s">
        <v>883</v>
      </c>
      <c r="G687" t="s">
        <v>2421</v>
      </c>
      <c r="H687">
        <v>1984</v>
      </c>
      <c r="I687" t="s">
        <v>3738</v>
      </c>
      <c r="J687" t="s">
        <v>620</v>
      </c>
      <c r="K687" t="s">
        <v>44</v>
      </c>
      <c r="L687" t="s">
        <v>45</v>
      </c>
      <c r="M687">
        <v>19840017959091</v>
      </c>
      <c r="N687" t="s">
        <v>3739</v>
      </c>
      <c r="O687">
        <v>9.4</v>
      </c>
      <c r="P687">
        <v>9.4</v>
      </c>
      <c r="Q687" t="s">
        <v>3740</v>
      </c>
      <c r="R687">
        <v>5000</v>
      </c>
      <c r="S687">
        <v>2343</v>
      </c>
    </row>
    <row r="688" spans="1:19" x14ac:dyDescent="0.25">
      <c r="A688" t="s">
        <v>3899</v>
      </c>
      <c r="B688" t="s">
        <v>3900</v>
      </c>
      <c r="C688" t="s">
        <v>21</v>
      </c>
      <c r="D688" t="s">
        <v>21</v>
      </c>
      <c r="E688" t="s">
        <v>22</v>
      </c>
      <c r="F688" t="s">
        <v>56</v>
      </c>
      <c r="G688" t="e" cm="1">
        <f t="array" ref="G688">--instantloanorissa_oriyalanguage_duplicate</f>
        <v>#NAME?</v>
      </c>
      <c r="H688">
        <v>3499</v>
      </c>
      <c r="I688" t="s">
        <v>3901</v>
      </c>
      <c r="J688" t="s">
        <v>371</v>
      </c>
      <c r="K688" t="s">
        <v>371</v>
      </c>
      <c r="L688" t="s">
        <v>59</v>
      </c>
      <c r="M688">
        <v>34990017959441</v>
      </c>
      <c r="N688" t="s">
        <v>3902</v>
      </c>
      <c r="O688">
        <v>1.7</v>
      </c>
      <c r="P688">
        <v>1.7</v>
      </c>
      <c r="Q688" t="s">
        <v>3903</v>
      </c>
      <c r="R688">
        <v>5000</v>
      </c>
      <c r="S688">
        <v>3514</v>
      </c>
    </row>
    <row r="689" spans="1:19" x14ac:dyDescent="0.25">
      <c r="A689" t="s">
        <v>3935</v>
      </c>
      <c r="B689" t="s">
        <v>3936</v>
      </c>
      <c r="C689" t="s">
        <v>124</v>
      </c>
      <c r="D689" t="s">
        <v>21</v>
      </c>
      <c r="E689" t="s">
        <v>22</v>
      </c>
      <c r="F689" t="s">
        <v>56</v>
      </c>
      <c r="G689" t="s">
        <v>24</v>
      </c>
      <c r="H689">
        <v>910</v>
      </c>
      <c r="I689" t="s">
        <v>3937</v>
      </c>
      <c r="J689" t="s">
        <v>1038</v>
      </c>
      <c r="K689" t="s">
        <v>1039</v>
      </c>
      <c r="L689" t="s">
        <v>36</v>
      </c>
      <c r="M689">
        <v>9100017959478</v>
      </c>
      <c r="N689" t="s">
        <v>3938</v>
      </c>
      <c r="O689">
        <v>2.2000000000000002</v>
      </c>
      <c r="P689">
        <v>2.2000000000000002</v>
      </c>
      <c r="Q689" t="s">
        <v>3939</v>
      </c>
      <c r="R689">
        <v>5000</v>
      </c>
      <c r="S689">
        <v>2343</v>
      </c>
    </row>
    <row r="690" spans="1:19" x14ac:dyDescent="0.25">
      <c r="A690" t="s">
        <v>4019</v>
      </c>
      <c r="B690" s="1">
        <v>44845.457939814813</v>
      </c>
      <c r="C690" t="s">
        <v>124</v>
      </c>
      <c r="D690" t="s">
        <v>21</v>
      </c>
      <c r="E690" t="s">
        <v>22</v>
      </c>
      <c r="F690" t="s">
        <v>56</v>
      </c>
      <c r="G690" t="s">
        <v>24</v>
      </c>
      <c r="H690">
        <v>85</v>
      </c>
      <c r="I690" t="s">
        <v>4020</v>
      </c>
      <c r="J690" t="s">
        <v>3703</v>
      </c>
      <c r="K690" t="s">
        <v>238</v>
      </c>
      <c r="L690" t="s">
        <v>80</v>
      </c>
      <c r="M690">
        <v>850017963611</v>
      </c>
      <c r="N690" t="s">
        <v>4021</v>
      </c>
      <c r="O690">
        <v>2.4</v>
      </c>
      <c r="P690">
        <v>1.9</v>
      </c>
      <c r="Q690" t="s">
        <v>4022</v>
      </c>
      <c r="R690">
        <v>5000</v>
      </c>
      <c r="S690">
        <v>3514</v>
      </c>
    </row>
    <row r="691" spans="1:19" x14ac:dyDescent="0.25">
      <c r="A691" t="s">
        <v>3721</v>
      </c>
      <c r="B691" t="s">
        <v>3722</v>
      </c>
      <c r="C691" t="s">
        <v>21</v>
      </c>
      <c r="D691" t="s">
        <v>21</v>
      </c>
      <c r="E691" t="s">
        <v>22</v>
      </c>
      <c r="F691" t="s">
        <v>56</v>
      </c>
      <c r="G691" t="e" cm="1">
        <f t="array" ref="G691">--instant_loan _campaign_tamilnadu2</f>
        <v>#NAME?</v>
      </c>
      <c r="H691">
        <v>2322</v>
      </c>
      <c r="I691" t="s">
        <v>3723</v>
      </c>
      <c r="J691" t="s">
        <v>2690</v>
      </c>
      <c r="K691" t="s">
        <v>657</v>
      </c>
      <c r="L691" t="s">
        <v>176</v>
      </c>
      <c r="M691">
        <v>23220017959664</v>
      </c>
      <c r="N691" t="s">
        <v>2605</v>
      </c>
      <c r="O691">
        <v>1.4</v>
      </c>
      <c r="P691">
        <v>1.4</v>
      </c>
      <c r="Q691" t="s">
        <v>3724</v>
      </c>
      <c r="R691">
        <v>4800</v>
      </c>
      <c r="S691">
        <v>3514</v>
      </c>
    </row>
    <row r="692" spans="1:19" x14ac:dyDescent="0.25">
      <c r="A692" t="s">
        <v>875</v>
      </c>
      <c r="B692" t="s">
        <v>876</v>
      </c>
      <c r="C692" t="s">
        <v>21</v>
      </c>
      <c r="D692" t="s">
        <v>21</v>
      </c>
      <c r="E692" t="s">
        <v>22</v>
      </c>
      <c r="F692" t="s">
        <v>131</v>
      </c>
      <c r="G692" t="s">
        <v>510</v>
      </c>
      <c r="H692">
        <v>296</v>
      </c>
      <c r="I692" t="s">
        <v>877</v>
      </c>
      <c r="J692" t="s">
        <v>878</v>
      </c>
      <c r="K692" t="s">
        <v>26</v>
      </c>
      <c r="L692" t="s">
        <v>28</v>
      </c>
      <c r="M692">
        <v>2960017958940</v>
      </c>
      <c r="N692" t="s">
        <v>879</v>
      </c>
      <c r="O692">
        <v>1.82</v>
      </c>
      <c r="P692">
        <v>1.82</v>
      </c>
      <c r="Q692" t="s">
        <v>880</v>
      </c>
      <c r="R692">
        <v>4770</v>
      </c>
      <c r="S692">
        <v>3514</v>
      </c>
    </row>
    <row r="693" spans="1:19" x14ac:dyDescent="0.25">
      <c r="A693" t="s">
        <v>949</v>
      </c>
      <c r="B693" t="s">
        <v>950</v>
      </c>
      <c r="C693" t="s">
        <v>21</v>
      </c>
      <c r="D693" t="s">
        <v>21</v>
      </c>
      <c r="E693" t="s">
        <v>22</v>
      </c>
      <c r="F693" t="s">
        <v>56</v>
      </c>
      <c r="G693" t="s">
        <v>189</v>
      </c>
      <c r="H693">
        <v>1777</v>
      </c>
      <c r="I693" t="s">
        <v>951</v>
      </c>
      <c r="J693" t="s">
        <v>819</v>
      </c>
      <c r="K693" t="s">
        <v>183</v>
      </c>
      <c r="L693" t="s">
        <v>36</v>
      </c>
      <c r="M693">
        <v>17770017960270</v>
      </c>
      <c r="N693" t="s">
        <v>952</v>
      </c>
      <c r="O693">
        <v>1.4</v>
      </c>
      <c r="P693">
        <v>1.4</v>
      </c>
      <c r="Q693" t="s">
        <v>953</v>
      </c>
      <c r="R693">
        <v>4600</v>
      </c>
      <c r="S693">
        <v>3514</v>
      </c>
    </row>
    <row r="694" spans="1:19" x14ac:dyDescent="0.25">
      <c r="A694" t="s">
        <v>1431</v>
      </c>
      <c r="B694" s="1">
        <v>44815.424791666665</v>
      </c>
      <c r="C694" t="s">
        <v>124</v>
      </c>
      <c r="D694" t="s">
        <v>21</v>
      </c>
      <c r="E694" t="s">
        <v>22</v>
      </c>
      <c r="F694" t="s">
        <v>188</v>
      </c>
      <c r="G694" t="s">
        <v>24</v>
      </c>
      <c r="H694">
        <v>545</v>
      </c>
      <c r="I694" t="s">
        <v>1432</v>
      </c>
      <c r="J694" t="s">
        <v>1433</v>
      </c>
      <c r="K694" t="s">
        <v>270</v>
      </c>
      <c r="L694" t="s">
        <v>28</v>
      </c>
      <c r="M694">
        <v>5450017960230</v>
      </c>
      <c r="N694" t="s">
        <v>1434</v>
      </c>
      <c r="O694">
        <v>1.3</v>
      </c>
      <c r="P694">
        <v>1.3</v>
      </c>
      <c r="Q694" t="s">
        <v>1435</v>
      </c>
      <c r="R694">
        <v>4550</v>
      </c>
      <c r="S694">
        <v>3514</v>
      </c>
    </row>
    <row r="695" spans="1:19" x14ac:dyDescent="0.25">
      <c r="A695" t="s">
        <v>1058</v>
      </c>
      <c r="B695" t="s">
        <v>1059</v>
      </c>
      <c r="C695" t="s">
        <v>21</v>
      </c>
      <c r="D695" t="s">
        <v>21</v>
      </c>
      <c r="E695" t="s">
        <v>22</v>
      </c>
      <c r="F695" t="s">
        <v>280</v>
      </c>
      <c r="G695" t="s">
        <v>1060</v>
      </c>
      <c r="H695">
        <v>3547</v>
      </c>
      <c r="I695" t="s">
        <v>1061</v>
      </c>
      <c r="J695" t="s">
        <v>1062</v>
      </c>
      <c r="K695" t="s">
        <v>538</v>
      </c>
      <c r="L695" t="s">
        <v>176</v>
      </c>
      <c r="M695">
        <v>35470017959860</v>
      </c>
      <c r="N695" t="s">
        <v>1063</v>
      </c>
      <c r="O695">
        <v>1.3</v>
      </c>
      <c r="P695">
        <v>1.3</v>
      </c>
      <c r="Q695" t="s">
        <v>1064</v>
      </c>
      <c r="R695">
        <v>4500</v>
      </c>
      <c r="S695">
        <v>3514</v>
      </c>
    </row>
    <row r="696" spans="1:19" x14ac:dyDescent="0.25">
      <c r="A696" t="s">
        <v>1703</v>
      </c>
      <c r="B696" t="s">
        <v>1196</v>
      </c>
      <c r="C696" t="s">
        <v>21</v>
      </c>
      <c r="D696" t="s">
        <v>21</v>
      </c>
      <c r="E696" t="s">
        <v>100</v>
      </c>
      <c r="F696" t="s">
        <v>116</v>
      </c>
      <c r="G696" t="s">
        <v>24</v>
      </c>
      <c r="H696">
        <v>3289</v>
      </c>
      <c r="I696" t="s">
        <v>1704</v>
      </c>
      <c r="J696" t="s">
        <v>1433</v>
      </c>
      <c r="K696" t="s">
        <v>270</v>
      </c>
      <c r="L696" t="s">
        <v>28</v>
      </c>
      <c r="M696">
        <v>32890017963082</v>
      </c>
      <c r="N696" t="s">
        <v>1705</v>
      </c>
      <c r="O696">
        <v>1.44</v>
      </c>
      <c r="P696">
        <v>1.34</v>
      </c>
      <c r="Q696" t="s">
        <v>1706</v>
      </c>
      <c r="R696">
        <v>4500</v>
      </c>
      <c r="S696">
        <v>3514</v>
      </c>
    </row>
    <row r="697" spans="1:19" x14ac:dyDescent="0.25">
      <c r="A697" t="s">
        <v>1707</v>
      </c>
      <c r="B697" t="s">
        <v>1708</v>
      </c>
      <c r="C697" t="s">
        <v>124</v>
      </c>
      <c r="D697" t="s">
        <v>21</v>
      </c>
      <c r="E697" t="s">
        <v>22</v>
      </c>
      <c r="F697" t="s">
        <v>56</v>
      </c>
      <c r="G697" t="s">
        <v>24</v>
      </c>
      <c r="H697">
        <v>2214</v>
      </c>
      <c r="I697" t="s">
        <v>1709</v>
      </c>
      <c r="J697" t="s">
        <v>1710</v>
      </c>
      <c r="K697" t="s">
        <v>657</v>
      </c>
      <c r="L697" t="s">
        <v>176</v>
      </c>
      <c r="M697">
        <v>22140017960596</v>
      </c>
      <c r="N697" t="s">
        <v>1711</v>
      </c>
      <c r="O697">
        <v>2</v>
      </c>
      <c r="P697">
        <v>2</v>
      </c>
      <c r="Q697" t="s">
        <v>1712</v>
      </c>
      <c r="R697">
        <v>4500</v>
      </c>
      <c r="S697">
        <v>3514</v>
      </c>
    </row>
    <row r="698" spans="1:19" x14ac:dyDescent="0.25">
      <c r="A698" t="s">
        <v>2916</v>
      </c>
      <c r="B698" t="s">
        <v>2917</v>
      </c>
      <c r="C698" t="s">
        <v>21</v>
      </c>
      <c r="D698" t="s">
        <v>21</v>
      </c>
      <c r="E698" t="s">
        <v>22</v>
      </c>
      <c r="F698" t="s">
        <v>56</v>
      </c>
      <c r="G698" t="e" cm="1">
        <f t="array" ref="G698">--instant_loan _campaign_tamilnadu2</f>
        <v>#NAME?</v>
      </c>
      <c r="H698">
        <v>331</v>
      </c>
      <c r="I698" t="s">
        <v>2918</v>
      </c>
      <c r="J698" t="s">
        <v>407</v>
      </c>
      <c r="K698" t="s">
        <v>175</v>
      </c>
      <c r="L698" t="s">
        <v>176</v>
      </c>
      <c r="M698">
        <v>3310017958808</v>
      </c>
      <c r="N698" t="s">
        <v>2919</v>
      </c>
      <c r="O698">
        <v>1.8</v>
      </c>
      <c r="P698">
        <v>1.8</v>
      </c>
      <c r="Q698" t="s">
        <v>2920</v>
      </c>
      <c r="R698">
        <v>4500</v>
      </c>
      <c r="S698">
        <v>3514</v>
      </c>
    </row>
    <row r="699" spans="1:19" x14ac:dyDescent="0.25">
      <c r="A699" t="s">
        <v>3787</v>
      </c>
      <c r="B699" t="s">
        <v>3788</v>
      </c>
      <c r="C699" t="s">
        <v>21</v>
      </c>
      <c r="D699" t="s">
        <v>21</v>
      </c>
      <c r="E699" t="s">
        <v>22</v>
      </c>
      <c r="F699" t="s">
        <v>56</v>
      </c>
      <c r="G699" t="s">
        <v>497</v>
      </c>
      <c r="H699">
        <v>817</v>
      </c>
      <c r="I699" t="s">
        <v>3789</v>
      </c>
      <c r="J699" t="s">
        <v>499</v>
      </c>
      <c r="K699" t="s">
        <v>500</v>
      </c>
      <c r="L699" t="s">
        <v>36</v>
      </c>
      <c r="M699">
        <v>8170017963645</v>
      </c>
      <c r="N699" t="s">
        <v>3790</v>
      </c>
      <c r="O699">
        <v>1.3</v>
      </c>
      <c r="P699">
        <v>1.3</v>
      </c>
      <c r="Q699" t="s">
        <v>3791</v>
      </c>
      <c r="R699">
        <v>4335</v>
      </c>
      <c r="S699">
        <v>3514</v>
      </c>
    </row>
    <row r="700" spans="1:19" x14ac:dyDescent="0.25">
      <c r="A700" t="s">
        <v>3014</v>
      </c>
      <c r="B700" s="1">
        <v>44900.581701388888</v>
      </c>
      <c r="C700" t="s">
        <v>124</v>
      </c>
      <c r="D700" t="s">
        <v>21</v>
      </c>
      <c r="E700" t="s">
        <v>22</v>
      </c>
      <c r="F700" t="s">
        <v>56</v>
      </c>
      <c r="G700" t="s">
        <v>24</v>
      </c>
      <c r="H700">
        <v>650</v>
      </c>
      <c r="I700" t="s">
        <v>3015</v>
      </c>
      <c r="J700" t="s">
        <v>3016</v>
      </c>
      <c r="K700" t="s">
        <v>638</v>
      </c>
      <c r="L700" t="s">
        <v>225</v>
      </c>
      <c r="M700">
        <v>6500017961194</v>
      </c>
      <c r="N700" t="s">
        <v>3017</v>
      </c>
      <c r="O700">
        <v>1.7</v>
      </c>
      <c r="P700">
        <v>1.6</v>
      </c>
      <c r="Q700" t="s">
        <v>3018</v>
      </c>
      <c r="R700">
        <v>4317</v>
      </c>
      <c r="S700">
        <v>3514</v>
      </c>
    </row>
    <row r="701" spans="1:19" x14ac:dyDescent="0.25">
      <c r="A701" t="s">
        <v>186</v>
      </c>
      <c r="B701" t="s">
        <v>187</v>
      </c>
      <c r="C701" t="s">
        <v>21</v>
      </c>
      <c r="D701" t="s">
        <v>21</v>
      </c>
      <c r="E701" t="s">
        <v>22</v>
      </c>
      <c r="F701" t="s">
        <v>188</v>
      </c>
      <c r="G701" t="s">
        <v>189</v>
      </c>
      <c r="H701">
        <v>1850</v>
      </c>
      <c r="I701" t="s">
        <v>190</v>
      </c>
      <c r="J701" t="s">
        <v>182</v>
      </c>
      <c r="K701" t="s">
        <v>183</v>
      </c>
      <c r="L701" t="s">
        <v>36</v>
      </c>
      <c r="M701">
        <v>18500017961472</v>
      </c>
      <c r="N701" t="s">
        <v>191</v>
      </c>
      <c r="O701">
        <v>1.21</v>
      </c>
      <c r="P701">
        <v>1.21</v>
      </c>
      <c r="Q701" t="s">
        <v>192</v>
      </c>
      <c r="R701">
        <v>4220</v>
      </c>
      <c r="S701">
        <v>3514</v>
      </c>
    </row>
    <row r="702" spans="1:19" x14ac:dyDescent="0.25">
      <c r="A702" t="s">
        <v>1035</v>
      </c>
      <c r="B702" t="s">
        <v>1036</v>
      </c>
      <c r="C702" t="s">
        <v>124</v>
      </c>
      <c r="D702" t="s">
        <v>21</v>
      </c>
      <c r="E702" t="s">
        <v>22</v>
      </c>
      <c r="F702" t="s">
        <v>131</v>
      </c>
      <c r="G702" t="s">
        <v>24</v>
      </c>
      <c r="H702">
        <v>2902</v>
      </c>
      <c r="I702" t="s">
        <v>1037</v>
      </c>
      <c r="J702" t="s">
        <v>1038</v>
      </c>
      <c r="K702" t="s">
        <v>1039</v>
      </c>
      <c r="L702" t="s">
        <v>36</v>
      </c>
      <c r="M702">
        <v>29020017961061</v>
      </c>
      <c r="N702" t="s">
        <v>1040</v>
      </c>
      <c r="O702">
        <v>1.3</v>
      </c>
      <c r="P702">
        <v>1.3</v>
      </c>
      <c r="Q702" t="s">
        <v>1041</v>
      </c>
      <c r="R702">
        <v>4200</v>
      </c>
      <c r="S702">
        <v>3514</v>
      </c>
    </row>
    <row r="703" spans="1:19" x14ac:dyDescent="0.25">
      <c r="A703" t="s">
        <v>1747</v>
      </c>
      <c r="B703" t="s">
        <v>1748</v>
      </c>
      <c r="C703" t="s">
        <v>21</v>
      </c>
      <c r="D703" t="s">
        <v>21</v>
      </c>
      <c r="E703" t="s">
        <v>100</v>
      </c>
      <c r="F703" t="s">
        <v>116</v>
      </c>
      <c r="G703" t="s">
        <v>24</v>
      </c>
      <c r="H703">
        <v>1393</v>
      </c>
      <c r="I703" t="s">
        <v>1749</v>
      </c>
      <c r="J703" t="s">
        <v>1750</v>
      </c>
      <c r="K703" t="s">
        <v>519</v>
      </c>
      <c r="L703" t="s">
        <v>176</v>
      </c>
      <c r="M703">
        <v>13930017960252</v>
      </c>
      <c r="N703" t="s">
        <v>1751</v>
      </c>
      <c r="O703">
        <v>4</v>
      </c>
      <c r="P703">
        <v>3.94</v>
      </c>
      <c r="Q703" t="s">
        <v>1752</v>
      </c>
      <c r="R703">
        <v>4200</v>
      </c>
      <c r="S703">
        <v>3514</v>
      </c>
    </row>
    <row r="704" spans="1:19" x14ac:dyDescent="0.25">
      <c r="A704" t="s">
        <v>261</v>
      </c>
      <c r="B704" t="s">
        <v>262</v>
      </c>
      <c r="C704" t="s">
        <v>21</v>
      </c>
      <c r="D704" t="s">
        <v>21</v>
      </c>
      <c r="E704" t="s">
        <v>22</v>
      </c>
      <c r="F704" t="s">
        <v>23</v>
      </c>
      <c r="G704" t="s">
        <v>24</v>
      </c>
      <c r="H704">
        <v>3038</v>
      </c>
      <c r="I704" t="s">
        <v>263</v>
      </c>
      <c r="J704" t="s">
        <v>210</v>
      </c>
      <c r="K704" t="s">
        <v>51</v>
      </c>
      <c r="L704" t="s">
        <v>28</v>
      </c>
      <c r="M704">
        <v>30380017958939</v>
      </c>
      <c r="N704" t="s">
        <v>264</v>
      </c>
      <c r="O704">
        <v>1.29</v>
      </c>
      <c r="P704">
        <v>1.29</v>
      </c>
      <c r="Q704" t="s">
        <v>265</v>
      </c>
      <c r="R704">
        <v>4000</v>
      </c>
      <c r="S704">
        <v>3514</v>
      </c>
    </row>
    <row r="705" spans="1:19" x14ac:dyDescent="0.25">
      <c r="A705" t="s">
        <v>892</v>
      </c>
      <c r="B705" t="s">
        <v>893</v>
      </c>
      <c r="C705" t="s">
        <v>124</v>
      </c>
      <c r="D705" t="s">
        <v>21</v>
      </c>
      <c r="E705" t="s">
        <v>22</v>
      </c>
      <c r="F705" t="s">
        <v>56</v>
      </c>
      <c r="G705" t="s">
        <v>24</v>
      </c>
      <c r="H705">
        <v>935</v>
      </c>
      <c r="I705" t="s">
        <v>894</v>
      </c>
      <c r="J705" t="s">
        <v>895</v>
      </c>
      <c r="K705" t="s">
        <v>224</v>
      </c>
      <c r="L705" t="s">
        <v>225</v>
      </c>
      <c r="M705">
        <v>9350017959481</v>
      </c>
      <c r="N705" t="s">
        <v>896</v>
      </c>
      <c r="O705">
        <v>1.2</v>
      </c>
      <c r="P705">
        <v>1.2</v>
      </c>
      <c r="Q705" t="s">
        <v>897</v>
      </c>
      <c r="R705">
        <v>4000</v>
      </c>
      <c r="S705">
        <v>3514</v>
      </c>
    </row>
    <row r="706" spans="1:19" x14ac:dyDescent="0.25">
      <c r="A706" t="s">
        <v>1286</v>
      </c>
      <c r="B706" t="s">
        <v>1287</v>
      </c>
      <c r="C706" t="s">
        <v>21</v>
      </c>
      <c r="D706" t="s">
        <v>21</v>
      </c>
      <c r="E706" t="s">
        <v>22</v>
      </c>
      <c r="F706" t="s">
        <v>56</v>
      </c>
      <c r="G706" t="s">
        <v>376</v>
      </c>
      <c r="H706">
        <v>1144</v>
      </c>
      <c r="I706" t="s">
        <v>1288</v>
      </c>
      <c r="J706" t="s">
        <v>1289</v>
      </c>
      <c r="K706" t="s">
        <v>991</v>
      </c>
      <c r="L706" t="s">
        <v>28</v>
      </c>
      <c r="M706">
        <v>11440017963395</v>
      </c>
      <c r="N706" t="s">
        <v>1290</v>
      </c>
      <c r="O706">
        <v>1.22</v>
      </c>
      <c r="P706">
        <v>1.22</v>
      </c>
      <c r="Q706" t="s">
        <v>1291</v>
      </c>
      <c r="R706">
        <v>4000</v>
      </c>
      <c r="S706">
        <v>3514</v>
      </c>
    </row>
    <row r="707" spans="1:19" x14ac:dyDescent="0.25">
      <c r="A707" t="s">
        <v>1905</v>
      </c>
      <c r="B707" t="s">
        <v>1906</v>
      </c>
      <c r="C707" t="s">
        <v>21</v>
      </c>
      <c r="D707" t="s">
        <v>21</v>
      </c>
      <c r="E707" t="s">
        <v>22</v>
      </c>
      <c r="F707" t="s">
        <v>280</v>
      </c>
      <c r="G707" t="s">
        <v>1060</v>
      </c>
      <c r="H707">
        <v>2684</v>
      </c>
      <c r="I707" t="s">
        <v>1907</v>
      </c>
      <c r="J707" t="s">
        <v>1908</v>
      </c>
      <c r="K707" t="s">
        <v>500</v>
      </c>
      <c r="L707" t="s">
        <v>36</v>
      </c>
      <c r="M707">
        <v>26840017963991</v>
      </c>
      <c r="N707" t="s">
        <v>1909</v>
      </c>
      <c r="O707">
        <v>1.3</v>
      </c>
      <c r="P707">
        <v>1.3</v>
      </c>
      <c r="Q707" t="s">
        <v>1910</v>
      </c>
      <c r="R707">
        <v>4000</v>
      </c>
      <c r="S707">
        <v>3514</v>
      </c>
    </row>
    <row r="708" spans="1:19" x14ac:dyDescent="0.25">
      <c r="A708" t="s">
        <v>1977</v>
      </c>
      <c r="B708" t="s">
        <v>1978</v>
      </c>
      <c r="C708" t="s">
        <v>124</v>
      </c>
      <c r="D708" t="s">
        <v>21</v>
      </c>
      <c r="E708" t="s">
        <v>22</v>
      </c>
      <c r="F708" t="s">
        <v>131</v>
      </c>
      <c r="G708" t="s">
        <v>24</v>
      </c>
      <c r="H708">
        <v>2523</v>
      </c>
      <c r="I708" t="s">
        <v>1979</v>
      </c>
      <c r="J708" t="s">
        <v>1073</v>
      </c>
      <c r="K708" t="s">
        <v>198</v>
      </c>
      <c r="L708" t="s">
        <v>176</v>
      </c>
      <c r="M708">
        <v>25230017959537</v>
      </c>
      <c r="N708" t="s">
        <v>1980</v>
      </c>
      <c r="O708">
        <v>1.21</v>
      </c>
      <c r="P708">
        <v>1.21</v>
      </c>
      <c r="Q708" t="s">
        <v>1981</v>
      </c>
      <c r="R708">
        <v>4000</v>
      </c>
      <c r="S708">
        <v>3514</v>
      </c>
    </row>
    <row r="709" spans="1:19" x14ac:dyDescent="0.25">
      <c r="A709" t="s">
        <v>2008</v>
      </c>
      <c r="B709" t="s">
        <v>2009</v>
      </c>
      <c r="C709" t="s">
        <v>21</v>
      </c>
      <c r="D709" t="s">
        <v>21</v>
      </c>
      <c r="E709" t="s">
        <v>22</v>
      </c>
      <c r="F709" t="s">
        <v>56</v>
      </c>
      <c r="G709" t="e" cm="1">
        <f t="array" ref="G709">--instant_loan _campaign_tamilnadu</f>
        <v>#NAME?</v>
      </c>
      <c r="H709">
        <v>1888</v>
      </c>
      <c r="I709" t="s">
        <v>2010</v>
      </c>
      <c r="J709" t="s">
        <v>819</v>
      </c>
      <c r="K709" t="s">
        <v>183</v>
      </c>
      <c r="L709" t="s">
        <v>36</v>
      </c>
      <c r="M709">
        <v>18880017960508</v>
      </c>
      <c r="N709" t="s">
        <v>454</v>
      </c>
      <c r="O709">
        <v>1.2</v>
      </c>
      <c r="P709">
        <v>1.2</v>
      </c>
      <c r="Q709" t="s">
        <v>2011</v>
      </c>
      <c r="R709">
        <v>4000</v>
      </c>
      <c r="S709">
        <v>3514</v>
      </c>
    </row>
    <row r="710" spans="1:19" x14ac:dyDescent="0.25">
      <c r="A710" t="s">
        <v>3231</v>
      </c>
      <c r="B710" t="s">
        <v>3232</v>
      </c>
      <c r="C710" t="s">
        <v>124</v>
      </c>
      <c r="D710" t="s">
        <v>21</v>
      </c>
      <c r="E710" t="s">
        <v>22</v>
      </c>
      <c r="F710" t="s">
        <v>131</v>
      </c>
      <c r="G710" t="s">
        <v>24</v>
      </c>
      <c r="H710">
        <v>1664</v>
      </c>
      <c r="I710" t="s">
        <v>3233</v>
      </c>
      <c r="J710" t="s">
        <v>3032</v>
      </c>
      <c r="K710" t="s">
        <v>602</v>
      </c>
      <c r="L710" t="s">
        <v>225</v>
      </c>
      <c r="M710">
        <v>16640017959299</v>
      </c>
      <c r="N710" t="s">
        <v>3234</v>
      </c>
      <c r="O710">
        <v>1.3</v>
      </c>
      <c r="P710">
        <v>1.28</v>
      </c>
      <c r="Q710" t="s">
        <v>3235</v>
      </c>
      <c r="R710">
        <v>4000</v>
      </c>
      <c r="S710">
        <v>3514</v>
      </c>
    </row>
    <row r="711" spans="1:19" x14ac:dyDescent="0.25">
      <c r="A711" t="s">
        <v>3420</v>
      </c>
      <c r="B711" t="s">
        <v>3421</v>
      </c>
      <c r="C711" t="s">
        <v>21</v>
      </c>
      <c r="D711" t="s">
        <v>21</v>
      </c>
      <c r="E711" t="s">
        <v>22</v>
      </c>
      <c r="F711" t="s">
        <v>56</v>
      </c>
      <c r="G711" t="e" cm="1">
        <f t="array" ref="G711">--instant_loan _campaign_tamilnadu2</f>
        <v>#NAME?</v>
      </c>
      <c r="H711">
        <v>1828</v>
      </c>
      <c r="I711" t="s">
        <v>3422</v>
      </c>
      <c r="J711" t="s">
        <v>1039</v>
      </c>
      <c r="K711" t="s">
        <v>1039</v>
      </c>
      <c r="L711" t="s">
        <v>36</v>
      </c>
      <c r="M711">
        <v>18280017961093</v>
      </c>
      <c r="N711" t="s">
        <v>3423</v>
      </c>
      <c r="O711">
        <v>1.165</v>
      </c>
      <c r="P711">
        <v>1.165</v>
      </c>
      <c r="Q711" t="s">
        <v>3424</v>
      </c>
      <c r="R711">
        <v>4000</v>
      </c>
      <c r="S711">
        <v>3514</v>
      </c>
    </row>
    <row r="712" spans="1:19" x14ac:dyDescent="0.25">
      <c r="A712" t="s">
        <v>3710</v>
      </c>
      <c r="B712" t="s">
        <v>3711</v>
      </c>
      <c r="C712" t="s">
        <v>21</v>
      </c>
      <c r="D712" t="s">
        <v>21</v>
      </c>
      <c r="E712" t="s">
        <v>22</v>
      </c>
      <c r="F712" t="s">
        <v>56</v>
      </c>
      <c r="G712" t="e" cm="1">
        <f t="array" ref="G712">--instant_loan _campaign_tamilnadu2</f>
        <v>#NAME?</v>
      </c>
      <c r="H712">
        <v>2841</v>
      </c>
      <c r="I712" t="s">
        <v>3712</v>
      </c>
      <c r="J712" t="s">
        <v>1039</v>
      </c>
      <c r="K712" t="s">
        <v>1039</v>
      </c>
      <c r="L712" t="s">
        <v>36</v>
      </c>
      <c r="M712">
        <v>28410017958526</v>
      </c>
      <c r="N712" t="s">
        <v>3713</v>
      </c>
      <c r="O712">
        <v>1.21</v>
      </c>
      <c r="P712">
        <v>1.21</v>
      </c>
      <c r="Q712" t="s">
        <v>3714</v>
      </c>
      <c r="R712">
        <v>4000</v>
      </c>
      <c r="S712">
        <v>3514</v>
      </c>
    </row>
    <row r="713" spans="1:19" x14ac:dyDescent="0.25">
      <c r="A713" t="s">
        <v>4189</v>
      </c>
      <c r="B713" t="s">
        <v>4190</v>
      </c>
      <c r="C713" t="s">
        <v>21</v>
      </c>
      <c r="D713" t="s">
        <v>21</v>
      </c>
      <c r="E713" t="s">
        <v>22</v>
      </c>
      <c r="F713" t="s">
        <v>23</v>
      </c>
      <c r="G713" t="s">
        <v>24</v>
      </c>
      <c r="H713">
        <v>2032</v>
      </c>
      <c r="I713" t="s">
        <v>4191</v>
      </c>
      <c r="J713" t="s">
        <v>4192</v>
      </c>
      <c r="K713" t="s">
        <v>469</v>
      </c>
      <c r="L713" t="s">
        <v>28</v>
      </c>
      <c r="M713">
        <v>20320017961293</v>
      </c>
      <c r="N713" t="s">
        <v>4193</v>
      </c>
      <c r="O713">
        <v>2.2200000000000002</v>
      </c>
      <c r="P713">
        <v>2.2200000000000002</v>
      </c>
      <c r="Q713" t="s">
        <v>1255</v>
      </c>
      <c r="R713">
        <v>4000</v>
      </c>
      <c r="S713">
        <v>3514</v>
      </c>
    </row>
    <row r="714" spans="1:19" x14ac:dyDescent="0.25">
      <c r="A714" t="s">
        <v>2368</v>
      </c>
      <c r="B714" t="s">
        <v>2369</v>
      </c>
      <c r="C714" t="s">
        <v>124</v>
      </c>
      <c r="D714" t="s">
        <v>21</v>
      </c>
      <c r="E714" t="s">
        <v>22</v>
      </c>
      <c r="F714" t="s">
        <v>280</v>
      </c>
      <c r="G714" t="s">
        <v>24</v>
      </c>
      <c r="H714">
        <v>1528</v>
      </c>
      <c r="I714" t="s">
        <v>2370</v>
      </c>
      <c r="J714" t="s">
        <v>396</v>
      </c>
      <c r="K714" t="s">
        <v>183</v>
      </c>
      <c r="L714" t="s">
        <v>36</v>
      </c>
      <c r="M714">
        <v>15280017962141</v>
      </c>
      <c r="N714" t="s">
        <v>2371</v>
      </c>
      <c r="O714">
        <v>1.21</v>
      </c>
      <c r="P714">
        <v>1.21</v>
      </c>
      <c r="Q714" t="s">
        <v>293</v>
      </c>
      <c r="R714">
        <v>3900</v>
      </c>
      <c r="S714">
        <v>3514</v>
      </c>
    </row>
    <row r="715" spans="1:19" x14ac:dyDescent="0.25">
      <c r="A715" t="s">
        <v>2902</v>
      </c>
      <c r="B715" t="s">
        <v>2903</v>
      </c>
      <c r="C715" t="s">
        <v>21</v>
      </c>
      <c r="D715" t="s">
        <v>21</v>
      </c>
      <c r="E715" t="s">
        <v>22</v>
      </c>
      <c r="F715" t="s">
        <v>23</v>
      </c>
      <c r="G715" t="s">
        <v>24</v>
      </c>
      <c r="H715">
        <v>684</v>
      </c>
      <c r="I715" t="s">
        <v>2904</v>
      </c>
      <c r="J715" t="s">
        <v>1394</v>
      </c>
      <c r="K715" t="s">
        <v>1297</v>
      </c>
      <c r="L715" t="s">
        <v>28</v>
      </c>
      <c r="M715">
        <v>6840017960302</v>
      </c>
      <c r="N715" t="s">
        <v>2905</v>
      </c>
      <c r="O715">
        <v>1.1100000000000001</v>
      </c>
      <c r="P715">
        <v>1.1100000000000001</v>
      </c>
      <c r="Q715" t="s">
        <v>2706</v>
      </c>
      <c r="R715">
        <v>3880</v>
      </c>
      <c r="S715">
        <v>3514</v>
      </c>
    </row>
    <row r="716" spans="1:19" x14ac:dyDescent="0.25">
      <c r="A716" t="s">
        <v>1899</v>
      </c>
      <c r="B716" t="s">
        <v>1900</v>
      </c>
      <c r="C716" t="s">
        <v>21</v>
      </c>
      <c r="D716" t="s">
        <v>21</v>
      </c>
      <c r="E716" t="s">
        <v>22</v>
      </c>
      <c r="F716" t="s">
        <v>280</v>
      </c>
      <c r="G716" t="s">
        <v>1901</v>
      </c>
      <c r="H716">
        <v>648</v>
      </c>
      <c r="I716" t="s">
        <v>1902</v>
      </c>
      <c r="J716" t="s">
        <v>1561</v>
      </c>
      <c r="K716" t="s">
        <v>778</v>
      </c>
      <c r="L716" t="s">
        <v>36</v>
      </c>
      <c r="M716">
        <v>6480017961664</v>
      </c>
      <c r="N716" t="s">
        <v>1903</v>
      </c>
      <c r="O716">
        <v>1.1000000000000001</v>
      </c>
      <c r="P716">
        <v>1.1000000000000001</v>
      </c>
      <c r="Q716" t="s">
        <v>1904</v>
      </c>
      <c r="R716">
        <v>3860</v>
      </c>
      <c r="S716">
        <v>3514</v>
      </c>
    </row>
    <row r="717" spans="1:19" x14ac:dyDescent="0.25">
      <c r="A717" t="s">
        <v>374</v>
      </c>
      <c r="B717" t="s">
        <v>375</v>
      </c>
      <c r="C717" t="s">
        <v>21</v>
      </c>
      <c r="D717" t="s">
        <v>21</v>
      </c>
      <c r="E717" t="s">
        <v>22</v>
      </c>
      <c r="F717" t="s">
        <v>56</v>
      </c>
      <c r="G717" t="s">
        <v>376</v>
      </c>
      <c r="H717">
        <v>2085</v>
      </c>
      <c r="I717" t="s">
        <v>377</v>
      </c>
      <c r="J717" t="s">
        <v>378</v>
      </c>
      <c r="K717" t="s">
        <v>26</v>
      </c>
      <c r="L717" t="s">
        <v>28</v>
      </c>
      <c r="M717">
        <v>20850017962352</v>
      </c>
      <c r="N717" t="s">
        <v>379</v>
      </c>
      <c r="O717">
        <v>1.1000000000000001</v>
      </c>
      <c r="P717">
        <v>1.1000000000000001</v>
      </c>
      <c r="Q717" t="s">
        <v>380</v>
      </c>
      <c r="R717">
        <v>3848</v>
      </c>
      <c r="S717">
        <v>3514</v>
      </c>
    </row>
    <row r="718" spans="1:19" x14ac:dyDescent="0.25">
      <c r="A718" t="s">
        <v>888</v>
      </c>
      <c r="B718" t="s">
        <v>889</v>
      </c>
      <c r="C718" t="s">
        <v>21</v>
      </c>
      <c r="D718" t="s">
        <v>21</v>
      </c>
      <c r="E718" t="s">
        <v>100</v>
      </c>
      <c r="F718" t="s">
        <v>116</v>
      </c>
      <c r="G718" t="s">
        <v>24</v>
      </c>
      <c r="H718">
        <v>2867</v>
      </c>
      <c r="I718" t="s">
        <v>890</v>
      </c>
      <c r="J718" t="s">
        <v>26</v>
      </c>
      <c r="K718" t="s">
        <v>27</v>
      </c>
      <c r="L718" t="s">
        <v>28</v>
      </c>
      <c r="M718">
        <v>28670017962818</v>
      </c>
      <c r="N718" t="s">
        <v>891</v>
      </c>
      <c r="O718">
        <v>1.1100000000000001</v>
      </c>
      <c r="P718">
        <v>1.1100000000000001</v>
      </c>
      <c r="Q718" t="s">
        <v>493</v>
      </c>
      <c r="R718">
        <v>3820</v>
      </c>
      <c r="S718">
        <v>3514</v>
      </c>
    </row>
    <row r="719" spans="1:19" x14ac:dyDescent="0.25">
      <c r="A719" t="s">
        <v>1091</v>
      </c>
      <c r="B719" t="s">
        <v>1092</v>
      </c>
      <c r="C719" t="s">
        <v>124</v>
      </c>
      <c r="D719" t="s">
        <v>21</v>
      </c>
      <c r="E719" t="s">
        <v>22</v>
      </c>
      <c r="F719" t="s">
        <v>56</v>
      </c>
      <c r="G719" t="s">
        <v>85</v>
      </c>
      <c r="H719">
        <v>2680</v>
      </c>
      <c r="I719" t="s">
        <v>1093</v>
      </c>
      <c r="J719" t="s">
        <v>1094</v>
      </c>
      <c r="K719" t="s">
        <v>446</v>
      </c>
      <c r="L719" t="s">
        <v>225</v>
      </c>
      <c r="M719">
        <v>26800017962397</v>
      </c>
      <c r="N719" t="s">
        <v>1095</v>
      </c>
      <c r="O719">
        <v>1.1000000000000001</v>
      </c>
      <c r="P719">
        <v>1.1000000000000001</v>
      </c>
      <c r="Q719" t="s">
        <v>1096</v>
      </c>
      <c r="R719">
        <v>3800</v>
      </c>
      <c r="S719">
        <v>3514</v>
      </c>
    </row>
    <row r="720" spans="1:19" x14ac:dyDescent="0.25">
      <c r="A720" t="s">
        <v>1341</v>
      </c>
      <c r="B720" t="s">
        <v>1342</v>
      </c>
      <c r="C720" t="s">
        <v>21</v>
      </c>
      <c r="D720" t="s">
        <v>21</v>
      </c>
      <c r="E720" t="s">
        <v>22</v>
      </c>
      <c r="F720" t="s">
        <v>56</v>
      </c>
      <c r="G720" t="e" cm="1">
        <f t="array" ref="G720">--instant_loan _campaign_tamilnadu2_Competitors</f>
        <v>#NAME?</v>
      </c>
      <c r="H720">
        <v>1961</v>
      </c>
      <c r="I720" t="s">
        <v>1343</v>
      </c>
      <c r="J720" t="s">
        <v>777</v>
      </c>
      <c r="K720" t="s">
        <v>778</v>
      </c>
      <c r="L720" t="s">
        <v>36</v>
      </c>
      <c r="M720">
        <v>19610017962401</v>
      </c>
      <c r="N720" t="s">
        <v>1344</v>
      </c>
      <c r="O720">
        <v>1.1000000000000001</v>
      </c>
      <c r="P720">
        <v>1.1000000000000001</v>
      </c>
      <c r="Q720" t="s">
        <v>1345</v>
      </c>
      <c r="R720">
        <v>3800</v>
      </c>
      <c r="S720">
        <v>3514</v>
      </c>
    </row>
    <row r="721" spans="1:19" x14ac:dyDescent="0.25">
      <c r="A721" t="s">
        <v>4270</v>
      </c>
      <c r="B721" t="s">
        <v>4271</v>
      </c>
      <c r="C721" t="s">
        <v>124</v>
      </c>
      <c r="D721" t="s">
        <v>21</v>
      </c>
      <c r="E721" t="s">
        <v>22</v>
      </c>
      <c r="F721" t="s">
        <v>131</v>
      </c>
      <c r="G721" t="s">
        <v>24</v>
      </c>
      <c r="H721">
        <v>1001</v>
      </c>
      <c r="I721" t="s">
        <v>4272</v>
      </c>
      <c r="J721" t="s">
        <v>2100</v>
      </c>
      <c r="K721" t="s">
        <v>342</v>
      </c>
      <c r="L721" t="s">
        <v>28</v>
      </c>
      <c r="M721">
        <v>10010017962807</v>
      </c>
      <c r="N721" t="s">
        <v>4273</v>
      </c>
      <c r="O721">
        <v>1.1100000000000001</v>
      </c>
      <c r="P721">
        <v>1.1100000000000001</v>
      </c>
      <c r="Q721" t="s">
        <v>4274</v>
      </c>
      <c r="R721">
        <v>3800</v>
      </c>
      <c r="S721">
        <v>3514</v>
      </c>
    </row>
    <row r="722" spans="1:19" x14ac:dyDescent="0.25">
      <c r="A722" t="s">
        <v>763</v>
      </c>
      <c r="B722" t="s">
        <v>764</v>
      </c>
      <c r="C722" t="s">
        <v>124</v>
      </c>
      <c r="D722" t="s">
        <v>21</v>
      </c>
      <c r="E722" t="s">
        <v>22</v>
      </c>
      <c r="F722" t="s">
        <v>131</v>
      </c>
      <c r="G722" t="s">
        <v>24</v>
      </c>
      <c r="H722">
        <v>434</v>
      </c>
      <c r="I722" t="s">
        <v>765</v>
      </c>
      <c r="J722" t="s">
        <v>766</v>
      </c>
      <c r="K722" t="s">
        <v>469</v>
      </c>
      <c r="L722" t="s">
        <v>28</v>
      </c>
      <c r="M722">
        <v>4340017958499</v>
      </c>
      <c r="N722" t="s">
        <v>767</v>
      </c>
      <c r="O722">
        <v>1.06</v>
      </c>
      <c r="P722">
        <v>1.06</v>
      </c>
      <c r="Q722" t="s">
        <v>768</v>
      </c>
      <c r="R722">
        <v>3700</v>
      </c>
      <c r="S722">
        <v>3514</v>
      </c>
    </row>
    <row r="723" spans="1:19" x14ac:dyDescent="0.25">
      <c r="A723" t="s">
        <v>2112</v>
      </c>
      <c r="B723" t="s">
        <v>2113</v>
      </c>
      <c r="C723" t="s">
        <v>21</v>
      </c>
      <c r="D723" t="s">
        <v>21</v>
      </c>
      <c r="E723" t="s">
        <v>22</v>
      </c>
      <c r="F723" t="s">
        <v>56</v>
      </c>
      <c r="G723" t="s">
        <v>85</v>
      </c>
      <c r="H723">
        <v>2849</v>
      </c>
      <c r="I723" t="s">
        <v>2114</v>
      </c>
      <c r="J723" t="s">
        <v>1359</v>
      </c>
      <c r="K723" t="s">
        <v>664</v>
      </c>
      <c r="L723" t="s">
        <v>225</v>
      </c>
      <c r="M723">
        <v>28490017960755</v>
      </c>
      <c r="N723" t="s">
        <v>2115</v>
      </c>
      <c r="O723">
        <v>2</v>
      </c>
      <c r="P723">
        <v>2</v>
      </c>
      <c r="Q723" t="s">
        <v>2116</v>
      </c>
      <c r="R723">
        <v>3700</v>
      </c>
      <c r="S723">
        <v>3514</v>
      </c>
    </row>
    <row r="724" spans="1:19" x14ac:dyDescent="0.25">
      <c r="A724" t="s">
        <v>1600</v>
      </c>
      <c r="B724" t="s">
        <v>1601</v>
      </c>
      <c r="C724" t="s">
        <v>21</v>
      </c>
      <c r="D724" t="s">
        <v>21</v>
      </c>
      <c r="E724" t="s">
        <v>22</v>
      </c>
      <c r="F724" t="s">
        <v>131</v>
      </c>
      <c r="G724" t="s">
        <v>1602</v>
      </c>
      <c r="H724">
        <v>1284</v>
      </c>
      <c r="I724" t="s">
        <v>1603</v>
      </c>
      <c r="J724" t="s">
        <v>1604</v>
      </c>
      <c r="K724" t="s">
        <v>1605</v>
      </c>
      <c r="L724" t="s">
        <v>135</v>
      </c>
      <c r="M724">
        <v>12840017961123</v>
      </c>
      <c r="N724" t="s">
        <v>1606</v>
      </c>
      <c r="O724">
        <v>1.1100000000000001</v>
      </c>
      <c r="P724">
        <v>1.1100000000000001</v>
      </c>
      <c r="Q724" t="s">
        <v>1607</v>
      </c>
      <c r="R724">
        <v>3515</v>
      </c>
      <c r="S724">
        <v>3514</v>
      </c>
    </row>
    <row r="725" spans="1:19" x14ac:dyDescent="0.25">
      <c r="A725" t="s">
        <v>641</v>
      </c>
      <c r="B725" t="s">
        <v>642</v>
      </c>
      <c r="C725" t="s">
        <v>21</v>
      </c>
      <c r="D725" t="s">
        <v>21</v>
      </c>
      <c r="E725" t="s">
        <v>22</v>
      </c>
      <c r="F725" t="s">
        <v>56</v>
      </c>
      <c r="G725" t="e" cm="1">
        <f t="array" ref="G725">--instant_loan _campaign_Chennai_tamil</f>
        <v>#NAME?</v>
      </c>
      <c r="H725">
        <v>3341</v>
      </c>
      <c r="I725" t="s">
        <v>643</v>
      </c>
      <c r="J725" t="s">
        <v>644</v>
      </c>
      <c r="K725" t="s">
        <v>251</v>
      </c>
      <c r="L725" t="s">
        <v>176</v>
      </c>
      <c r="M725">
        <v>33410017962353</v>
      </c>
      <c r="N725" t="s">
        <v>645</v>
      </c>
      <c r="O725">
        <v>1</v>
      </c>
      <c r="P725">
        <v>1</v>
      </c>
      <c r="Q725" t="s">
        <v>646</v>
      </c>
      <c r="R725">
        <v>3514</v>
      </c>
      <c r="S725">
        <v>3514</v>
      </c>
    </row>
    <row r="726" spans="1:19" x14ac:dyDescent="0.25">
      <c r="A726" t="s">
        <v>254</v>
      </c>
      <c r="B726" t="s">
        <v>255</v>
      </c>
      <c r="C726" t="s">
        <v>124</v>
      </c>
      <c r="D726" t="s">
        <v>21</v>
      </c>
      <c r="E726" t="s">
        <v>22</v>
      </c>
      <c r="F726" t="s">
        <v>188</v>
      </c>
      <c r="G726" t="s">
        <v>85</v>
      </c>
      <c r="H726">
        <v>3941</v>
      </c>
      <c r="I726" t="s">
        <v>256</v>
      </c>
      <c r="J726" t="s">
        <v>257</v>
      </c>
      <c r="K726" t="s">
        <v>258</v>
      </c>
      <c r="L726" t="s">
        <v>135</v>
      </c>
      <c r="M726">
        <v>39410017962732</v>
      </c>
      <c r="N726" t="s">
        <v>259</v>
      </c>
      <c r="O726">
        <v>1</v>
      </c>
      <c r="P726">
        <v>1</v>
      </c>
      <c r="Q726" t="s">
        <v>260</v>
      </c>
      <c r="R726">
        <v>3500</v>
      </c>
      <c r="S726">
        <v>3514</v>
      </c>
    </row>
    <row r="727" spans="1:19" x14ac:dyDescent="0.25">
      <c r="A727" t="s">
        <v>1362</v>
      </c>
      <c r="B727" t="s">
        <v>1363</v>
      </c>
      <c r="C727" t="s">
        <v>124</v>
      </c>
      <c r="D727" t="s">
        <v>21</v>
      </c>
      <c r="E727" t="s">
        <v>22</v>
      </c>
      <c r="F727" t="s">
        <v>56</v>
      </c>
      <c r="G727" t="s">
        <v>24</v>
      </c>
      <c r="H727">
        <v>231</v>
      </c>
      <c r="I727" t="s">
        <v>1364</v>
      </c>
      <c r="J727" t="s">
        <v>1365</v>
      </c>
      <c r="K727" t="s">
        <v>342</v>
      </c>
      <c r="L727" t="s">
        <v>28</v>
      </c>
      <c r="M727">
        <v>2310017959874</v>
      </c>
      <c r="N727" t="s">
        <v>1366</v>
      </c>
      <c r="O727">
        <v>1.28</v>
      </c>
      <c r="P727">
        <v>1.03</v>
      </c>
      <c r="Q727" t="s">
        <v>1367</v>
      </c>
      <c r="R727">
        <v>3500</v>
      </c>
      <c r="S727">
        <v>3514</v>
      </c>
    </row>
    <row r="728" spans="1:19" x14ac:dyDescent="0.25">
      <c r="A728" t="s">
        <v>1414</v>
      </c>
      <c r="B728" t="s">
        <v>1415</v>
      </c>
      <c r="C728" t="s">
        <v>21</v>
      </c>
      <c r="D728" t="s">
        <v>21</v>
      </c>
      <c r="E728" t="s">
        <v>22</v>
      </c>
      <c r="F728" t="s">
        <v>188</v>
      </c>
      <c r="G728" t="s">
        <v>189</v>
      </c>
      <c r="H728">
        <v>305</v>
      </c>
      <c r="I728" t="s">
        <v>1416</v>
      </c>
      <c r="J728" t="s">
        <v>1417</v>
      </c>
      <c r="K728" t="s">
        <v>519</v>
      </c>
      <c r="L728" t="s">
        <v>176</v>
      </c>
      <c r="M728">
        <v>3050017963614</v>
      </c>
      <c r="N728" t="s">
        <v>1418</v>
      </c>
      <c r="O728">
        <v>1.1000000000000001</v>
      </c>
      <c r="P728">
        <v>1.04</v>
      </c>
      <c r="Q728" t="s">
        <v>1419</v>
      </c>
      <c r="R728">
        <v>3500</v>
      </c>
      <c r="S728">
        <v>3514</v>
      </c>
    </row>
    <row r="729" spans="1:19" x14ac:dyDescent="0.25">
      <c r="A729" t="s">
        <v>1812</v>
      </c>
      <c r="B729" t="s">
        <v>1813</v>
      </c>
      <c r="C729" t="s">
        <v>124</v>
      </c>
      <c r="D729" t="s">
        <v>21</v>
      </c>
      <c r="E729" t="s">
        <v>22</v>
      </c>
      <c r="F729" t="s">
        <v>131</v>
      </c>
      <c r="G729" t="s">
        <v>24</v>
      </c>
      <c r="H729">
        <v>628</v>
      </c>
      <c r="I729" t="s">
        <v>1814</v>
      </c>
      <c r="J729" t="s">
        <v>1815</v>
      </c>
      <c r="K729" t="s">
        <v>51</v>
      </c>
      <c r="L729" t="s">
        <v>28</v>
      </c>
      <c r="M729">
        <v>6280017963089</v>
      </c>
      <c r="N729" t="s">
        <v>1816</v>
      </c>
      <c r="O729">
        <v>2.08</v>
      </c>
      <c r="P729">
        <v>1.93</v>
      </c>
      <c r="Q729" t="s">
        <v>1817</v>
      </c>
      <c r="R729">
        <v>3500</v>
      </c>
      <c r="S729">
        <v>3514</v>
      </c>
    </row>
    <row r="730" spans="1:19" x14ac:dyDescent="0.25">
      <c r="A730" t="s">
        <v>2022</v>
      </c>
      <c r="B730" t="s">
        <v>2023</v>
      </c>
      <c r="C730" t="s">
        <v>21</v>
      </c>
      <c r="D730" t="s">
        <v>21</v>
      </c>
      <c r="E730" t="s">
        <v>22</v>
      </c>
      <c r="F730" t="s">
        <v>56</v>
      </c>
      <c r="G730" t="e" cm="1">
        <f t="array" ref="G730">--instant_loan _campaign_tamilnadu</f>
        <v>#NAME?</v>
      </c>
      <c r="H730">
        <v>990</v>
      </c>
      <c r="I730" t="s">
        <v>2024</v>
      </c>
      <c r="J730" t="s">
        <v>183</v>
      </c>
      <c r="K730" t="s">
        <v>183</v>
      </c>
      <c r="L730" t="s">
        <v>36</v>
      </c>
      <c r="M730">
        <v>9900017961791</v>
      </c>
      <c r="N730" t="s">
        <v>2025</v>
      </c>
      <c r="O730">
        <v>1.1000000000000001</v>
      </c>
      <c r="P730">
        <v>1.1000000000000001</v>
      </c>
      <c r="Q730" t="s">
        <v>2026</v>
      </c>
      <c r="R730">
        <v>3500</v>
      </c>
      <c r="S730">
        <v>3514</v>
      </c>
    </row>
    <row r="731" spans="1:19" x14ac:dyDescent="0.25">
      <c r="A731" t="s">
        <v>2285</v>
      </c>
      <c r="B731" t="s">
        <v>2286</v>
      </c>
      <c r="C731" t="s">
        <v>21</v>
      </c>
      <c r="D731" t="s">
        <v>21</v>
      </c>
      <c r="E731" t="s">
        <v>100</v>
      </c>
      <c r="F731" t="s">
        <v>101</v>
      </c>
      <c r="G731" t="s">
        <v>24</v>
      </c>
      <c r="H731">
        <v>2050</v>
      </c>
      <c r="I731" t="s">
        <v>1743</v>
      </c>
      <c r="J731" t="s">
        <v>1744</v>
      </c>
      <c r="K731" t="s">
        <v>298</v>
      </c>
      <c r="L731" t="s">
        <v>28</v>
      </c>
      <c r="M731">
        <v>20500017959337</v>
      </c>
      <c r="N731" t="s">
        <v>2287</v>
      </c>
      <c r="O731">
        <v>1.43</v>
      </c>
      <c r="P731">
        <v>1.43</v>
      </c>
      <c r="Q731" t="s">
        <v>2288</v>
      </c>
      <c r="R731">
        <v>3500</v>
      </c>
      <c r="S731">
        <v>3514</v>
      </c>
    </row>
    <row r="732" spans="1:19" x14ac:dyDescent="0.25">
      <c r="A732" t="s">
        <v>2325</v>
      </c>
      <c r="B732" t="s">
        <v>2326</v>
      </c>
      <c r="C732" t="s">
        <v>21</v>
      </c>
      <c r="D732" t="s">
        <v>21</v>
      </c>
      <c r="E732" t="s">
        <v>22</v>
      </c>
      <c r="F732" t="s">
        <v>23</v>
      </c>
      <c r="G732" t="s">
        <v>24</v>
      </c>
      <c r="H732">
        <v>494</v>
      </c>
      <c r="I732" t="s">
        <v>2327</v>
      </c>
      <c r="J732" t="s">
        <v>2328</v>
      </c>
      <c r="K732" t="s">
        <v>270</v>
      </c>
      <c r="L732" t="s">
        <v>28</v>
      </c>
      <c r="M732">
        <v>4940017960335</v>
      </c>
      <c r="N732" t="s">
        <v>2329</v>
      </c>
      <c r="O732">
        <v>1.01</v>
      </c>
      <c r="P732">
        <v>1.01</v>
      </c>
      <c r="Q732" t="s">
        <v>2330</v>
      </c>
      <c r="R732">
        <v>3500</v>
      </c>
      <c r="S732">
        <v>3514</v>
      </c>
    </row>
    <row r="733" spans="1:19" x14ac:dyDescent="0.25">
      <c r="A733" t="s">
        <v>2787</v>
      </c>
      <c r="B733" t="s">
        <v>2788</v>
      </c>
      <c r="C733" t="s">
        <v>21</v>
      </c>
      <c r="D733" t="s">
        <v>21</v>
      </c>
      <c r="E733" t="s">
        <v>100</v>
      </c>
      <c r="F733" t="s">
        <v>101</v>
      </c>
      <c r="G733" t="s">
        <v>24</v>
      </c>
      <c r="H733">
        <v>115</v>
      </c>
      <c r="I733" t="s">
        <v>2789</v>
      </c>
      <c r="J733" t="s">
        <v>2790</v>
      </c>
      <c r="K733" t="s">
        <v>519</v>
      </c>
      <c r="L733" t="s">
        <v>176</v>
      </c>
      <c r="M733">
        <v>1150017959325</v>
      </c>
      <c r="N733" t="s">
        <v>2791</v>
      </c>
      <c r="O733">
        <v>1.1100000000000001</v>
      </c>
      <c r="P733">
        <v>1.1100000000000001</v>
      </c>
      <c r="Q733" t="s">
        <v>2792</v>
      </c>
      <c r="R733">
        <v>3500</v>
      </c>
      <c r="S733">
        <v>3514</v>
      </c>
    </row>
    <row r="734" spans="1:19" x14ac:dyDescent="0.25">
      <c r="A734" t="s">
        <v>3199</v>
      </c>
      <c r="B734" t="s">
        <v>3200</v>
      </c>
      <c r="C734" t="s">
        <v>21</v>
      </c>
      <c r="D734" t="s">
        <v>21</v>
      </c>
      <c r="E734" t="s">
        <v>22</v>
      </c>
      <c r="F734" t="s">
        <v>280</v>
      </c>
      <c r="G734" t="s">
        <v>85</v>
      </c>
      <c r="H734">
        <v>2799</v>
      </c>
      <c r="I734" t="s">
        <v>3201</v>
      </c>
      <c r="J734" t="s">
        <v>3202</v>
      </c>
      <c r="K734" t="s">
        <v>778</v>
      </c>
      <c r="L734" t="s">
        <v>36</v>
      </c>
      <c r="M734">
        <v>27990017961153</v>
      </c>
      <c r="N734" t="s">
        <v>3203</v>
      </c>
      <c r="O734">
        <v>1.2</v>
      </c>
      <c r="P734">
        <v>1.2</v>
      </c>
      <c r="Q734" t="s">
        <v>3204</v>
      </c>
      <c r="R734">
        <v>3500</v>
      </c>
      <c r="S734">
        <v>3514</v>
      </c>
    </row>
    <row r="735" spans="1:19" x14ac:dyDescent="0.25">
      <c r="A735" t="s">
        <v>3291</v>
      </c>
      <c r="B735" t="s">
        <v>3292</v>
      </c>
      <c r="C735" t="s">
        <v>354</v>
      </c>
      <c r="D735" t="s">
        <v>354</v>
      </c>
      <c r="E735" t="s">
        <v>22</v>
      </c>
      <c r="F735" t="s">
        <v>116</v>
      </c>
      <c r="G735" t="e" cm="1">
        <f t="array" ref="G735">--South-TakeOver-sep-22</f>
        <v>#NAME?</v>
      </c>
      <c r="H735">
        <v>562</v>
      </c>
      <c r="I735" t="s">
        <v>3293</v>
      </c>
      <c r="J735" t="s">
        <v>2219</v>
      </c>
      <c r="K735" t="s">
        <v>1039</v>
      </c>
      <c r="L735" t="s">
        <v>36</v>
      </c>
      <c r="M735">
        <v>5620017959732</v>
      </c>
      <c r="N735" t="s">
        <v>3294</v>
      </c>
      <c r="O735">
        <v>1.1000000000000001</v>
      </c>
      <c r="P735">
        <v>1.1000000000000001</v>
      </c>
      <c r="Q735" t="s">
        <v>3295</v>
      </c>
      <c r="R735">
        <v>3500</v>
      </c>
      <c r="S735">
        <v>3514</v>
      </c>
    </row>
    <row r="736" spans="1:19" x14ac:dyDescent="0.25">
      <c r="A736" t="s">
        <v>3606</v>
      </c>
      <c r="B736" t="s">
        <v>3607</v>
      </c>
      <c r="C736" t="s">
        <v>21</v>
      </c>
      <c r="D736" t="s">
        <v>21</v>
      </c>
      <c r="E736" t="s">
        <v>22</v>
      </c>
      <c r="F736" t="s">
        <v>56</v>
      </c>
      <c r="G736" t="e" cm="1">
        <f t="array" ref="G736">--instant_loan_campaign_uttarpradesh_hindi</f>
        <v>#NAME?</v>
      </c>
      <c r="H736">
        <v>1730</v>
      </c>
      <c r="I736" t="s">
        <v>1219</v>
      </c>
      <c r="J736" t="s">
        <v>1219</v>
      </c>
      <c r="K736" t="s">
        <v>855</v>
      </c>
      <c r="L736" t="s">
        <v>36</v>
      </c>
      <c r="M736">
        <v>17300017961270</v>
      </c>
      <c r="N736" t="s">
        <v>2773</v>
      </c>
      <c r="O736">
        <v>1.1000000000000001</v>
      </c>
      <c r="P736">
        <v>1.08</v>
      </c>
      <c r="Q736" t="s">
        <v>3608</v>
      </c>
      <c r="R736">
        <v>3500</v>
      </c>
      <c r="S736">
        <v>3514</v>
      </c>
    </row>
    <row r="737" spans="1:19" x14ac:dyDescent="0.25">
      <c r="A737" t="s">
        <v>3696</v>
      </c>
      <c r="B737" t="s">
        <v>3697</v>
      </c>
      <c r="C737" t="s">
        <v>124</v>
      </c>
      <c r="D737" t="s">
        <v>21</v>
      </c>
      <c r="E737" t="s">
        <v>22</v>
      </c>
      <c r="F737" t="s">
        <v>56</v>
      </c>
      <c r="G737" t="s">
        <v>24</v>
      </c>
      <c r="H737">
        <v>112</v>
      </c>
      <c r="I737" t="s">
        <v>819</v>
      </c>
      <c r="J737" t="s">
        <v>819</v>
      </c>
      <c r="K737" t="s">
        <v>183</v>
      </c>
      <c r="L737" t="s">
        <v>36</v>
      </c>
      <c r="M737">
        <v>1120017960607</v>
      </c>
      <c r="N737" t="s">
        <v>3698</v>
      </c>
      <c r="O737">
        <v>1.1000000000000001</v>
      </c>
      <c r="P737">
        <v>1.1000000000000001</v>
      </c>
      <c r="Q737" t="s">
        <v>3699</v>
      </c>
      <c r="R737">
        <v>3500</v>
      </c>
      <c r="S737">
        <v>3514</v>
      </c>
    </row>
    <row r="738" spans="1:19" x14ac:dyDescent="0.25">
      <c r="A738" t="s">
        <v>4232</v>
      </c>
      <c r="B738" t="s">
        <v>4233</v>
      </c>
      <c r="C738" t="s">
        <v>21</v>
      </c>
      <c r="D738" t="s">
        <v>21</v>
      </c>
      <c r="E738" t="s">
        <v>22</v>
      </c>
      <c r="F738" t="s">
        <v>56</v>
      </c>
      <c r="G738" t="e" cm="1">
        <f t="array" ref="G738">--instant_loan _campaign_tamilnadu</f>
        <v>#NAME?</v>
      </c>
      <c r="H738">
        <v>2645</v>
      </c>
      <c r="I738" t="s">
        <v>2584</v>
      </c>
      <c r="J738" t="s">
        <v>183</v>
      </c>
      <c r="K738" t="s">
        <v>183</v>
      </c>
      <c r="L738" t="s">
        <v>36</v>
      </c>
      <c r="M738">
        <v>26450017960553</v>
      </c>
      <c r="N738" t="s">
        <v>4234</v>
      </c>
      <c r="O738">
        <v>1</v>
      </c>
      <c r="P738">
        <v>1</v>
      </c>
      <c r="Q738" t="s">
        <v>4235</v>
      </c>
      <c r="R738">
        <v>3500</v>
      </c>
      <c r="S738">
        <v>3514</v>
      </c>
    </row>
    <row r="739" spans="1:19" x14ac:dyDescent="0.25">
      <c r="A739" t="s">
        <v>2261</v>
      </c>
      <c r="B739" t="s">
        <v>2262</v>
      </c>
      <c r="C739" t="s">
        <v>21</v>
      </c>
      <c r="D739" t="s">
        <v>21</v>
      </c>
      <c r="E739" t="s">
        <v>22</v>
      </c>
      <c r="F739" t="s">
        <v>56</v>
      </c>
      <c r="G739" t="e" cm="1">
        <f t="array" ref="G739">--instant_loan _campaign_tamilnadu2_Competitors</f>
        <v>#NAME?</v>
      </c>
      <c r="H739">
        <v>422</v>
      </c>
      <c r="I739" t="s">
        <v>2263</v>
      </c>
      <c r="J739" t="s">
        <v>2264</v>
      </c>
      <c r="K739" t="s">
        <v>298</v>
      </c>
      <c r="L739" t="s">
        <v>28</v>
      </c>
      <c r="M739">
        <v>4220017963175</v>
      </c>
      <c r="N739" t="s">
        <v>2265</v>
      </c>
      <c r="O739">
        <v>1.58</v>
      </c>
      <c r="P739">
        <v>1.58</v>
      </c>
      <c r="Q739" t="s">
        <v>2266</v>
      </c>
      <c r="R739">
        <v>3415</v>
      </c>
      <c r="S739">
        <v>3514</v>
      </c>
    </row>
    <row r="740" spans="1:19" x14ac:dyDescent="0.25">
      <c r="A740" t="s">
        <v>1999</v>
      </c>
      <c r="B740" t="s">
        <v>2000</v>
      </c>
      <c r="C740" t="s">
        <v>21</v>
      </c>
      <c r="D740" t="s">
        <v>21</v>
      </c>
      <c r="E740" t="s">
        <v>22</v>
      </c>
      <c r="F740" t="s">
        <v>56</v>
      </c>
      <c r="G740" t="e" cm="1">
        <f t="array" ref="G740">--instant_loan _campaign_tamilnadu</f>
        <v>#NAME?</v>
      </c>
      <c r="H740">
        <v>726</v>
      </c>
      <c r="I740" t="s">
        <v>1253</v>
      </c>
      <c r="J740" t="s">
        <v>1253</v>
      </c>
      <c r="K740" t="s">
        <v>778</v>
      </c>
      <c r="L740" t="s">
        <v>36</v>
      </c>
      <c r="M740">
        <v>7260017960499</v>
      </c>
      <c r="N740" t="s">
        <v>2001</v>
      </c>
      <c r="O740">
        <v>1</v>
      </c>
      <c r="P740">
        <v>1</v>
      </c>
      <c r="Q740" t="s">
        <v>2002</v>
      </c>
      <c r="R740">
        <v>3400</v>
      </c>
      <c r="S740">
        <v>3514</v>
      </c>
    </row>
    <row r="741" spans="1:19" x14ac:dyDescent="0.25">
      <c r="A741" t="s">
        <v>3832</v>
      </c>
      <c r="B741" t="s">
        <v>3833</v>
      </c>
      <c r="C741" t="s">
        <v>354</v>
      </c>
      <c r="D741" t="s">
        <v>354</v>
      </c>
      <c r="E741" t="s">
        <v>22</v>
      </c>
      <c r="F741" t="s">
        <v>116</v>
      </c>
      <c r="G741" t="e" cm="1">
        <f t="array" ref="G741">--South-TakeOver-sep-22</f>
        <v>#NAME?</v>
      </c>
      <c r="H741">
        <v>1027</v>
      </c>
      <c r="I741" t="s">
        <v>3834</v>
      </c>
      <c r="J741" t="s">
        <v>1213</v>
      </c>
      <c r="K741" t="s">
        <v>855</v>
      </c>
      <c r="L741" t="s">
        <v>36</v>
      </c>
      <c r="M741">
        <v>10270017960989</v>
      </c>
      <c r="N741" t="s">
        <v>3835</v>
      </c>
      <c r="O741">
        <v>1</v>
      </c>
      <c r="P741">
        <v>1</v>
      </c>
      <c r="Q741" t="s">
        <v>3836</v>
      </c>
      <c r="R741">
        <v>3400</v>
      </c>
      <c r="S741">
        <v>3514</v>
      </c>
    </row>
    <row r="742" spans="1:19" x14ac:dyDescent="0.25">
      <c r="A742" t="s">
        <v>1741</v>
      </c>
      <c r="B742" t="s">
        <v>1742</v>
      </c>
      <c r="C742" t="s">
        <v>21</v>
      </c>
      <c r="D742" t="s">
        <v>21</v>
      </c>
      <c r="E742" t="s">
        <v>100</v>
      </c>
      <c r="F742" t="s">
        <v>101</v>
      </c>
      <c r="G742" t="s">
        <v>24</v>
      </c>
      <c r="H742">
        <v>2050</v>
      </c>
      <c r="I742" t="s">
        <v>1743</v>
      </c>
      <c r="J742" t="s">
        <v>1744</v>
      </c>
      <c r="K742" t="s">
        <v>298</v>
      </c>
      <c r="L742" t="s">
        <v>28</v>
      </c>
      <c r="M742">
        <v>20500017961874</v>
      </c>
      <c r="N742" t="s">
        <v>1745</v>
      </c>
      <c r="O742">
        <v>7.86</v>
      </c>
      <c r="P742">
        <v>7.86</v>
      </c>
      <c r="Q742" t="s">
        <v>1746</v>
      </c>
      <c r="R742">
        <v>3300</v>
      </c>
      <c r="S742">
        <v>3514</v>
      </c>
    </row>
    <row r="743" spans="1:19" x14ac:dyDescent="0.25">
      <c r="A743" t="s">
        <v>3184</v>
      </c>
      <c r="B743" t="s">
        <v>3185</v>
      </c>
      <c r="C743" t="s">
        <v>21</v>
      </c>
      <c r="D743" t="s">
        <v>21</v>
      </c>
      <c r="E743" t="s">
        <v>100</v>
      </c>
      <c r="F743" t="s">
        <v>116</v>
      </c>
      <c r="G743" t="s">
        <v>24</v>
      </c>
      <c r="H743">
        <v>643</v>
      </c>
      <c r="I743" t="s">
        <v>3186</v>
      </c>
      <c r="J743" t="s">
        <v>700</v>
      </c>
      <c r="K743" t="s">
        <v>342</v>
      </c>
      <c r="L743" t="s">
        <v>28</v>
      </c>
      <c r="M743">
        <v>6430017959448</v>
      </c>
      <c r="N743" t="s">
        <v>3187</v>
      </c>
      <c r="O743">
        <v>1.1100000000000001</v>
      </c>
      <c r="P743">
        <v>1.1100000000000001</v>
      </c>
      <c r="Q743" t="s">
        <v>3188</v>
      </c>
      <c r="R743">
        <v>3200</v>
      </c>
      <c r="S743">
        <v>3514</v>
      </c>
    </row>
    <row r="744" spans="1:19" x14ac:dyDescent="0.25">
      <c r="A744" t="s">
        <v>4194</v>
      </c>
      <c r="B744" t="s">
        <v>4195</v>
      </c>
      <c r="C744" t="s">
        <v>21</v>
      </c>
      <c r="D744" t="s">
        <v>21</v>
      </c>
      <c r="E744" t="s">
        <v>22</v>
      </c>
      <c r="F744" t="s">
        <v>23</v>
      </c>
      <c r="G744" t="s">
        <v>24</v>
      </c>
      <c r="H744">
        <v>638</v>
      </c>
      <c r="I744" t="s">
        <v>4196</v>
      </c>
      <c r="J744" t="s">
        <v>1055</v>
      </c>
      <c r="K744" t="s">
        <v>51</v>
      </c>
      <c r="L744" t="s">
        <v>28</v>
      </c>
      <c r="M744">
        <v>6380017962183</v>
      </c>
      <c r="N744" t="s">
        <v>4197</v>
      </c>
      <c r="O744">
        <v>1.65</v>
      </c>
      <c r="P744">
        <v>1.65</v>
      </c>
      <c r="Q744" t="s">
        <v>4198</v>
      </c>
      <c r="R744">
        <v>3151</v>
      </c>
      <c r="S744">
        <v>3514</v>
      </c>
    </row>
    <row r="745" spans="1:19" x14ac:dyDescent="0.25">
      <c r="A745" t="s">
        <v>3931</v>
      </c>
      <c r="B745" t="s">
        <v>3932</v>
      </c>
      <c r="C745" t="s">
        <v>124</v>
      </c>
      <c r="D745" t="s">
        <v>21</v>
      </c>
      <c r="E745" t="s">
        <v>22</v>
      </c>
      <c r="F745" t="s">
        <v>56</v>
      </c>
      <c r="G745" t="s">
        <v>24</v>
      </c>
      <c r="H745">
        <v>654</v>
      </c>
      <c r="I745" t="s">
        <v>1444</v>
      </c>
      <c r="J745" t="s">
        <v>1445</v>
      </c>
      <c r="K745" t="s">
        <v>51</v>
      </c>
      <c r="L745" t="s">
        <v>28</v>
      </c>
      <c r="M745">
        <v>6540017963385</v>
      </c>
      <c r="N745" t="s">
        <v>3933</v>
      </c>
      <c r="O745">
        <v>0.99</v>
      </c>
      <c r="P745">
        <v>0.99</v>
      </c>
      <c r="Q745" t="s">
        <v>3934</v>
      </c>
      <c r="R745">
        <v>3145</v>
      </c>
      <c r="S745">
        <v>3514</v>
      </c>
    </row>
    <row r="746" spans="1:19" x14ac:dyDescent="0.25">
      <c r="A746" t="s">
        <v>690</v>
      </c>
      <c r="B746" t="s">
        <v>691</v>
      </c>
      <c r="C746" t="s">
        <v>21</v>
      </c>
      <c r="D746" t="s">
        <v>21</v>
      </c>
      <c r="E746" t="s">
        <v>22</v>
      </c>
      <c r="F746" t="s">
        <v>23</v>
      </c>
      <c r="G746" t="s">
        <v>24</v>
      </c>
      <c r="H746">
        <v>1017</v>
      </c>
      <c r="I746" t="s">
        <v>692</v>
      </c>
      <c r="J746" t="s">
        <v>693</v>
      </c>
      <c r="K746" t="s">
        <v>694</v>
      </c>
      <c r="L746" t="s">
        <v>28</v>
      </c>
      <c r="M746">
        <v>10170017959995</v>
      </c>
      <c r="N746" t="s">
        <v>695</v>
      </c>
      <c r="O746">
        <v>0.9</v>
      </c>
      <c r="P746">
        <v>0.9</v>
      </c>
      <c r="Q746" t="s">
        <v>696</v>
      </c>
      <c r="R746">
        <v>3100</v>
      </c>
      <c r="S746">
        <v>3514</v>
      </c>
    </row>
    <row r="747" spans="1:19" x14ac:dyDescent="0.25">
      <c r="A747" t="s">
        <v>1818</v>
      </c>
      <c r="B747" t="s">
        <v>1819</v>
      </c>
      <c r="C747" t="s">
        <v>124</v>
      </c>
      <c r="D747" t="s">
        <v>21</v>
      </c>
      <c r="E747" t="s">
        <v>22</v>
      </c>
      <c r="F747" t="s">
        <v>188</v>
      </c>
      <c r="G747" t="s">
        <v>24</v>
      </c>
      <c r="H747">
        <v>1259</v>
      </c>
      <c r="I747" t="s">
        <v>1820</v>
      </c>
      <c r="J747" t="s">
        <v>27</v>
      </c>
      <c r="K747" t="s">
        <v>27</v>
      </c>
      <c r="L747" t="s">
        <v>28</v>
      </c>
      <c r="M747">
        <v>12590017959675</v>
      </c>
      <c r="N747" t="s">
        <v>1821</v>
      </c>
      <c r="O747">
        <v>0.94</v>
      </c>
      <c r="P747">
        <v>0.94</v>
      </c>
      <c r="Q747" t="s">
        <v>1533</v>
      </c>
      <c r="R747">
        <v>3084</v>
      </c>
      <c r="S747">
        <v>3514</v>
      </c>
    </row>
    <row r="748" spans="1:19" x14ac:dyDescent="0.25">
      <c r="A748" t="s">
        <v>294</v>
      </c>
      <c r="B748" t="s">
        <v>295</v>
      </c>
      <c r="C748" t="s">
        <v>21</v>
      </c>
      <c r="D748" t="s">
        <v>21</v>
      </c>
      <c r="E748" t="s">
        <v>22</v>
      </c>
      <c r="F748" t="s">
        <v>56</v>
      </c>
      <c r="G748" t="e" cm="1">
        <f t="array" ref="G748">--instant_loan _campaign_tamilnadu2_Competitors</f>
        <v>#NAME?</v>
      </c>
      <c r="H748">
        <v>576</v>
      </c>
      <c r="I748" t="s">
        <v>296</v>
      </c>
      <c r="J748" t="s">
        <v>297</v>
      </c>
      <c r="K748" t="s">
        <v>298</v>
      </c>
      <c r="L748" t="s">
        <v>28</v>
      </c>
      <c r="M748">
        <v>5760017961350</v>
      </c>
      <c r="N748" t="s">
        <v>299</v>
      </c>
      <c r="O748">
        <v>1.1200000000000001</v>
      </c>
      <c r="P748">
        <v>1.1200000000000001</v>
      </c>
      <c r="Q748" t="s">
        <v>300</v>
      </c>
      <c r="R748">
        <v>3000</v>
      </c>
      <c r="S748">
        <v>3514</v>
      </c>
    </row>
    <row r="749" spans="1:19" x14ac:dyDescent="0.25">
      <c r="A749" t="s">
        <v>338</v>
      </c>
      <c r="B749" t="s">
        <v>339</v>
      </c>
      <c r="C749" t="s">
        <v>124</v>
      </c>
      <c r="D749" t="s">
        <v>21</v>
      </c>
      <c r="E749" t="s">
        <v>22</v>
      </c>
      <c r="F749" t="s">
        <v>56</v>
      </c>
      <c r="G749" t="s">
        <v>24</v>
      </c>
      <c r="H749">
        <v>2986</v>
      </c>
      <c r="I749" t="s">
        <v>340</v>
      </c>
      <c r="J749" t="s">
        <v>341</v>
      </c>
      <c r="K749" t="s">
        <v>342</v>
      </c>
      <c r="L749" t="s">
        <v>28</v>
      </c>
      <c r="M749">
        <v>29860017962027</v>
      </c>
      <c r="N749" t="s">
        <v>343</v>
      </c>
      <c r="O749">
        <v>1.04</v>
      </c>
      <c r="P749">
        <v>1.04</v>
      </c>
      <c r="Q749" t="s">
        <v>344</v>
      </c>
      <c r="R749">
        <v>3000</v>
      </c>
      <c r="S749">
        <v>3514</v>
      </c>
    </row>
    <row r="750" spans="1:19" x14ac:dyDescent="0.25">
      <c r="A750" t="s">
        <v>667</v>
      </c>
      <c r="B750" t="s">
        <v>668</v>
      </c>
      <c r="C750" t="s">
        <v>124</v>
      </c>
      <c r="D750" t="s">
        <v>21</v>
      </c>
      <c r="E750" t="s">
        <v>22</v>
      </c>
      <c r="F750" t="s">
        <v>56</v>
      </c>
      <c r="G750" t="s">
        <v>24</v>
      </c>
      <c r="H750">
        <v>949</v>
      </c>
      <c r="I750" t="s">
        <v>396</v>
      </c>
      <c r="J750" t="s">
        <v>396</v>
      </c>
      <c r="K750" t="s">
        <v>183</v>
      </c>
      <c r="L750" t="s">
        <v>36</v>
      </c>
      <c r="M750">
        <v>9490017962432</v>
      </c>
      <c r="N750" t="s">
        <v>669</v>
      </c>
      <c r="O750">
        <v>2.4</v>
      </c>
      <c r="P750">
        <v>2.4</v>
      </c>
      <c r="Q750" t="s">
        <v>670</v>
      </c>
      <c r="R750">
        <v>3000</v>
      </c>
      <c r="S750">
        <v>3514</v>
      </c>
    </row>
    <row r="751" spans="1:19" x14ac:dyDescent="0.25">
      <c r="A751" t="s">
        <v>1192</v>
      </c>
      <c r="B751" t="s">
        <v>1193</v>
      </c>
      <c r="C751" t="s">
        <v>354</v>
      </c>
      <c r="D751" t="s">
        <v>354</v>
      </c>
      <c r="E751" t="s">
        <v>22</v>
      </c>
      <c r="F751" t="s">
        <v>613</v>
      </c>
      <c r="G751" t="e" cm="1">
        <f t="array" ref="G751">--new_gold_loan_scheme-search-lead_gen-north_india-FEB582</f>
        <v>#NAME?</v>
      </c>
      <c r="H751">
        <v>1462</v>
      </c>
      <c r="I751" t="s">
        <v>1194</v>
      </c>
      <c r="J751" t="s">
        <v>1195</v>
      </c>
      <c r="K751" t="s">
        <v>838</v>
      </c>
      <c r="L751" t="s">
        <v>225</v>
      </c>
      <c r="M751">
        <v>14620017958719</v>
      </c>
      <c r="N751" t="s">
        <v>1196</v>
      </c>
      <c r="O751">
        <v>1.2</v>
      </c>
      <c r="P751">
        <v>1.1599999999999999</v>
      </c>
      <c r="Q751" t="s">
        <v>1197</v>
      </c>
      <c r="R751">
        <v>3000</v>
      </c>
      <c r="S751">
        <v>3514</v>
      </c>
    </row>
    <row r="752" spans="1:19" x14ac:dyDescent="0.25">
      <c r="A752" t="s">
        <v>1336</v>
      </c>
      <c r="B752" t="s">
        <v>1337</v>
      </c>
      <c r="C752" t="s">
        <v>21</v>
      </c>
      <c r="D752" t="s">
        <v>21</v>
      </c>
      <c r="E752" t="s">
        <v>22</v>
      </c>
      <c r="F752" t="s">
        <v>56</v>
      </c>
      <c r="G752" t="e" cm="1">
        <f t="array" ref="G752">--instant_loan _campaign_tamilnadu</f>
        <v>#NAME?</v>
      </c>
      <c r="H752">
        <v>867</v>
      </c>
      <c r="I752" t="s">
        <v>1338</v>
      </c>
      <c r="J752" t="s">
        <v>71</v>
      </c>
      <c r="K752" t="s">
        <v>72</v>
      </c>
      <c r="L752" t="s">
        <v>36</v>
      </c>
      <c r="M752">
        <v>8670017961875</v>
      </c>
      <c r="N752" t="s">
        <v>1339</v>
      </c>
      <c r="O752">
        <v>3.7</v>
      </c>
      <c r="P752">
        <v>3.7</v>
      </c>
      <c r="Q752" t="s">
        <v>1340</v>
      </c>
      <c r="R752">
        <v>3000</v>
      </c>
      <c r="S752">
        <v>3514</v>
      </c>
    </row>
    <row r="753" spans="1:19" x14ac:dyDescent="0.25">
      <c r="A753" t="s">
        <v>1346</v>
      </c>
      <c r="B753" t="s">
        <v>1347</v>
      </c>
      <c r="C753" t="s">
        <v>21</v>
      </c>
      <c r="D753" t="s">
        <v>21</v>
      </c>
      <c r="E753" t="s">
        <v>100</v>
      </c>
      <c r="F753" t="s">
        <v>116</v>
      </c>
      <c r="G753" t="s">
        <v>24</v>
      </c>
      <c r="H753">
        <v>3780</v>
      </c>
      <c r="I753" t="s">
        <v>1348</v>
      </c>
      <c r="J753" t="s">
        <v>1349</v>
      </c>
      <c r="K753" t="s">
        <v>591</v>
      </c>
      <c r="L753" t="s">
        <v>80</v>
      </c>
      <c r="M753">
        <v>37800017960818</v>
      </c>
      <c r="N753" t="s">
        <v>1350</v>
      </c>
      <c r="O753">
        <v>6.3</v>
      </c>
      <c r="P753">
        <v>6.1</v>
      </c>
      <c r="Q753" t="s">
        <v>1351</v>
      </c>
      <c r="R753">
        <v>3000</v>
      </c>
      <c r="S753">
        <v>3514</v>
      </c>
    </row>
    <row r="754" spans="1:19" x14ac:dyDescent="0.25">
      <c r="A754" t="s">
        <v>1391</v>
      </c>
      <c r="B754" t="s">
        <v>1392</v>
      </c>
      <c r="C754" t="s">
        <v>21</v>
      </c>
      <c r="D754" t="s">
        <v>21</v>
      </c>
      <c r="E754" t="s">
        <v>22</v>
      </c>
      <c r="F754" t="s">
        <v>23</v>
      </c>
      <c r="G754" t="s">
        <v>24</v>
      </c>
      <c r="H754">
        <v>3046</v>
      </c>
      <c r="I754" t="s">
        <v>1393</v>
      </c>
      <c r="J754" t="s">
        <v>1394</v>
      </c>
      <c r="K754" t="s">
        <v>1297</v>
      </c>
      <c r="L754" t="s">
        <v>28</v>
      </c>
      <c r="M754">
        <v>30460017962728</v>
      </c>
      <c r="N754" t="s">
        <v>1395</v>
      </c>
      <c r="O754">
        <v>8.1199999999999992</v>
      </c>
      <c r="P754">
        <v>8.1199999999999992</v>
      </c>
      <c r="Q754" t="s">
        <v>1396</v>
      </c>
      <c r="R754">
        <v>3000</v>
      </c>
      <c r="S754">
        <v>3514</v>
      </c>
    </row>
    <row r="755" spans="1:19" x14ac:dyDescent="0.25">
      <c r="A755" t="s">
        <v>1576</v>
      </c>
      <c r="B755" t="s">
        <v>1577</v>
      </c>
      <c r="C755" t="s">
        <v>21</v>
      </c>
      <c r="D755" t="s">
        <v>21</v>
      </c>
      <c r="E755" t="s">
        <v>22</v>
      </c>
      <c r="F755" t="s">
        <v>56</v>
      </c>
      <c r="G755" t="e" cm="1">
        <f t="array" ref="G755">--instant_loan _campaign_tamilnadu2</f>
        <v>#NAME?</v>
      </c>
      <c r="H755">
        <v>712</v>
      </c>
      <c r="I755" t="s">
        <v>1578</v>
      </c>
      <c r="J755" t="s">
        <v>777</v>
      </c>
      <c r="K755" t="s">
        <v>778</v>
      </c>
      <c r="L755" t="s">
        <v>36</v>
      </c>
      <c r="M755">
        <v>7120017963974</v>
      </c>
      <c r="N755" t="s">
        <v>1579</v>
      </c>
      <c r="O755">
        <v>1.1000000000000001</v>
      </c>
      <c r="P755">
        <v>1.1000000000000001</v>
      </c>
      <c r="Q755" t="s">
        <v>1580</v>
      </c>
      <c r="R755">
        <v>3000</v>
      </c>
      <c r="S755">
        <v>3514</v>
      </c>
    </row>
    <row r="756" spans="1:19" x14ac:dyDescent="0.25">
      <c r="A756" t="s">
        <v>1887</v>
      </c>
      <c r="B756" t="s">
        <v>1888</v>
      </c>
      <c r="C756" t="s">
        <v>21</v>
      </c>
      <c r="D756" t="s">
        <v>21</v>
      </c>
      <c r="E756" t="s">
        <v>22</v>
      </c>
      <c r="F756" t="s">
        <v>23</v>
      </c>
      <c r="G756" t="s">
        <v>24</v>
      </c>
      <c r="H756">
        <v>1037</v>
      </c>
      <c r="I756" t="s">
        <v>1889</v>
      </c>
      <c r="J756" t="s">
        <v>1890</v>
      </c>
      <c r="K756" t="s">
        <v>694</v>
      </c>
      <c r="L756" t="s">
        <v>28</v>
      </c>
      <c r="M756">
        <v>10370017958317</v>
      </c>
      <c r="N756" t="s">
        <v>1891</v>
      </c>
      <c r="O756">
        <v>0.97</v>
      </c>
      <c r="P756">
        <v>0.97</v>
      </c>
      <c r="Q756" t="s">
        <v>1892</v>
      </c>
      <c r="R756">
        <v>3000</v>
      </c>
      <c r="S756">
        <v>3514</v>
      </c>
    </row>
    <row r="757" spans="1:19" x14ac:dyDescent="0.25">
      <c r="A757" t="s">
        <v>1893</v>
      </c>
      <c r="B757" t="s">
        <v>1894</v>
      </c>
      <c r="C757" t="s">
        <v>21</v>
      </c>
      <c r="D757" t="s">
        <v>21</v>
      </c>
      <c r="E757" t="s">
        <v>22</v>
      </c>
      <c r="F757" t="s">
        <v>23</v>
      </c>
      <c r="G757" t="s">
        <v>24</v>
      </c>
      <c r="H757">
        <v>1306</v>
      </c>
      <c r="I757" t="s">
        <v>1895</v>
      </c>
      <c r="J757" t="s">
        <v>1896</v>
      </c>
      <c r="K757" t="s">
        <v>694</v>
      </c>
      <c r="L757" t="s">
        <v>28</v>
      </c>
      <c r="M757">
        <v>13060017961176</v>
      </c>
      <c r="N757" t="s">
        <v>1897</v>
      </c>
      <c r="O757">
        <v>0.9</v>
      </c>
      <c r="P757">
        <v>0.9</v>
      </c>
      <c r="Q757" t="s">
        <v>1898</v>
      </c>
      <c r="R757">
        <v>3000</v>
      </c>
      <c r="S757">
        <v>3514</v>
      </c>
    </row>
    <row r="758" spans="1:19" x14ac:dyDescent="0.25">
      <c r="A758" t="s">
        <v>2463</v>
      </c>
      <c r="B758" t="s">
        <v>2464</v>
      </c>
      <c r="C758" t="s">
        <v>124</v>
      </c>
      <c r="D758" t="s">
        <v>21</v>
      </c>
      <c r="E758" t="s">
        <v>22</v>
      </c>
      <c r="F758" t="s">
        <v>131</v>
      </c>
      <c r="G758" t="s">
        <v>24</v>
      </c>
      <c r="H758">
        <v>2499</v>
      </c>
      <c r="I758" t="s">
        <v>2465</v>
      </c>
      <c r="J758" t="s">
        <v>2466</v>
      </c>
      <c r="K758" t="s">
        <v>664</v>
      </c>
      <c r="L758" t="s">
        <v>225</v>
      </c>
      <c r="M758">
        <v>24990017962087</v>
      </c>
      <c r="N758" t="s">
        <v>2467</v>
      </c>
      <c r="O758">
        <v>1.7</v>
      </c>
      <c r="P758">
        <v>1.7</v>
      </c>
      <c r="Q758" t="s">
        <v>2468</v>
      </c>
      <c r="R758">
        <v>3000</v>
      </c>
      <c r="S758">
        <v>3514</v>
      </c>
    </row>
    <row r="759" spans="1:19" x14ac:dyDescent="0.25">
      <c r="A759" t="s">
        <v>2478</v>
      </c>
      <c r="B759" t="s">
        <v>2479</v>
      </c>
      <c r="C759" t="s">
        <v>21</v>
      </c>
      <c r="D759" t="s">
        <v>21</v>
      </c>
      <c r="E759" t="s">
        <v>22</v>
      </c>
      <c r="F759" t="s">
        <v>23</v>
      </c>
      <c r="G759" t="s">
        <v>24</v>
      </c>
      <c r="H759">
        <v>621</v>
      </c>
      <c r="I759" t="s">
        <v>2480</v>
      </c>
      <c r="J759" t="s">
        <v>1896</v>
      </c>
      <c r="K759" t="s">
        <v>694</v>
      </c>
      <c r="L759" t="s">
        <v>28</v>
      </c>
      <c r="M759">
        <v>6210017960226</v>
      </c>
      <c r="N759" t="s">
        <v>2481</v>
      </c>
      <c r="O759">
        <v>0.88300000000000001</v>
      </c>
      <c r="P759">
        <v>0.88300000000000001</v>
      </c>
      <c r="Q759" t="s">
        <v>2482</v>
      </c>
      <c r="R759">
        <v>3000</v>
      </c>
      <c r="S759">
        <v>3514</v>
      </c>
    </row>
    <row r="760" spans="1:19" x14ac:dyDescent="0.25">
      <c r="A760" t="s">
        <v>2532</v>
      </c>
      <c r="B760" t="s">
        <v>2533</v>
      </c>
      <c r="C760" t="s">
        <v>124</v>
      </c>
      <c r="D760" t="s">
        <v>21</v>
      </c>
      <c r="E760" t="s">
        <v>22</v>
      </c>
      <c r="F760" t="s">
        <v>56</v>
      </c>
      <c r="G760" t="s">
        <v>24</v>
      </c>
      <c r="H760">
        <v>131</v>
      </c>
      <c r="I760" t="s">
        <v>2534</v>
      </c>
      <c r="J760" t="s">
        <v>2051</v>
      </c>
      <c r="K760" t="s">
        <v>602</v>
      </c>
      <c r="L760" t="s">
        <v>225</v>
      </c>
      <c r="M760">
        <v>1310017963027</v>
      </c>
      <c r="N760" t="s">
        <v>2535</v>
      </c>
      <c r="O760">
        <v>2.0099999999999998</v>
      </c>
      <c r="P760">
        <v>2.0099999999999998</v>
      </c>
      <c r="Q760" t="s">
        <v>2536</v>
      </c>
      <c r="R760">
        <v>3000</v>
      </c>
      <c r="S760">
        <v>3514</v>
      </c>
    </row>
    <row r="761" spans="1:19" x14ac:dyDescent="0.25">
      <c r="A761" t="s">
        <v>2577</v>
      </c>
      <c r="B761" t="s">
        <v>2578</v>
      </c>
      <c r="C761" t="s">
        <v>21</v>
      </c>
      <c r="D761" t="s">
        <v>21</v>
      </c>
      <c r="E761" t="s">
        <v>22</v>
      </c>
      <c r="F761" t="s">
        <v>56</v>
      </c>
      <c r="G761" t="e" cm="1">
        <f t="array" ref="G761">--instant_loan_campaign_banaglore</f>
        <v>#NAME?</v>
      </c>
      <c r="H761">
        <v>3919</v>
      </c>
      <c r="I761" t="s">
        <v>2579</v>
      </c>
      <c r="J761" t="s">
        <v>65</v>
      </c>
      <c r="K761" t="s">
        <v>58</v>
      </c>
      <c r="L761" t="s">
        <v>59</v>
      </c>
      <c r="M761">
        <v>39190017958836</v>
      </c>
      <c r="N761" t="s">
        <v>2580</v>
      </c>
      <c r="O761">
        <v>2.6</v>
      </c>
      <c r="P761">
        <v>2.6</v>
      </c>
      <c r="Q761" t="s">
        <v>2581</v>
      </c>
      <c r="R761">
        <v>3000</v>
      </c>
      <c r="S761">
        <v>3514</v>
      </c>
    </row>
    <row r="762" spans="1:19" x14ac:dyDescent="0.25">
      <c r="A762" t="s">
        <v>3128</v>
      </c>
      <c r="B762" t="s">
        <v>3129</v>
      </c>
      <c r="C762" t="s">
        <v>21</v>
      </c>
      <c r="D762" t="s">
        <v>21</v>
      </c>
      <c r="E762" t="s">
        <v>22</v>
      </c>
      <c r="F762" t="s">
        <v>56</v>
      </c>
      <c r="G762" t="e" cm="1">
        <f t="array" ref="G762">--instant_loan _campaign_tamilnadu</f>
        <v>#NAME?</v>
      </c>
      <c r="H762">
        <v>470</v>
      </c>
      <c r="I762" t="s">
        <v>3130</v>
      </c>
      <c r="J762" t="s">
        <v>72</v>
      </c>
      <c r="K762" t="s">
        <v>72</v>
      </c>
      <c r="L762" t="s">
        <v>36</v>
      </c>
      <c r="M762">
        <v>4700017958624</v>
      </c>
      <c r="N762" t="s">
        <v>3131</v>
      </c>
      <c r="O762">
        <v>1.5</v>
      </c>
      <c r="P762">
        <v>1.5</v>
      </c>
      <c r="Q762" t="s">
        <v>3132</v>
      </c>
      <c r="R762">
        <v>3000</v>
      </c>
      <c r="S762">
        <v>3514</v>
      </c>
    </row>
    <row r="763" spans="1:19" x14ac:dyDescent="0.25">
      <c r="A763" t="s">
        <v>3240</v>
      </c>
      <c r="B763" t="s">
        <v>3241</v>
      </c>
      <c r="C763" t="s">
        <v>21</v>
      </c>
      <c r="D763" t="s">
        <v>21</v>
      </c>
      <c r="E763" t="s">
        <v>22</v>
      </c>
      <c r="F763" t="s">
        <v>23</v>
      </c>
      <c r="G763" t="s">
        <v>24</v>
      </c>
      <c r="H763">
        <v>3039</v>
      </c>
      <c r="I763" t="s">
        <v>3242</v>
      </c>
      <c r="J763" t="s">
        <v>1445</v>
      </c>
      <c r="K763" t="s">
        <v>51</v>
      </c>
      <c r="L763" t="s">
        <v>28</v>
      </c>
      <c r="M763">
        <v>30390017962080</v>
      </c>
      <c r="N763" t="s">
        <v>3243</v>
      </c>
      <c r="O763">
        <v>1.1100000000000001</v>
      </c>
      <c r="P763">
        <v>1.1100000000000001</v>
      </c>
      <c r="Q763" t="s">
        <v>3244</v>
      </c>
      <c r="R763">
        <v>3000</v>
      </c>
      <c r="S763">
        <v>3514</v>
      </c>
    </row>
    <row r="764" spans="1:19" x14ac:dyDescent="0.25">
      <c r="A764" t="s">
        <v>3245</v>
      </c>
      <c r="B764" t="s">
        <v>3246</v>
      </c>
      <c r="C764" t="s">
        <v>21</v>
      </c>
      <c r="D764" t="s">
        <v>21</v>
      </c>
      <c r="E764" t="s">
        <v>100</v>
      </c>
      <c r="F764" t="s">
        <v>289</v>
      </c>
      <c r="G764" t="s">
        <v>85</v>
      </c>
      <c r="H764">
        <v>308</v>
      </c>
      <c r="I764" t="s">
        <v>3247</v>
      </c>
      <c r="J764" t="s">
        <v>3248</v>
      </c>
      <c r="K764" t="s">
        <v>298</v>
      </c>
      <c r="L764" t="s">
        <v>28</v>
      </c>
      <c r="M764">
        <v>3080017959987</v>
      </c>
      <c r="N764" t="s">
        <v>3249</v>
      </c>
      <c r="O764">
        <v>0.99</v>
      </c>
      <c r="P764">
        <v>0.99</v>
      </c>
      <c r="Q764" t="s">
        <v>3250</v>
      </c>
      <c r="R764">
        <v>3000</v>
      </c>
      <c r="S764">
        <v>3514</v>
      </c>
    </row>
    <row r="765" spans="1:19" x14ac:dyDescent="0.25">
      <c r="A765" t="s">
        <v>3265</v>
      </c>
      <c r="B765" t="s">
        <v>3266</v>
      </c>
      <c r="C765" t="s">
        <v>21</v>
      </c>
      <c r="D765" t="s">
        <v>21</v>
      </c>
      <c r="E765" t="s">
        <v>22</v>
      </c>
      <c r="F765" t="s">
        <v>188</v>
      </c>
      <c r="G765" t="s">
        <v>570</v>
      </c>
      <c r="H765">
        <v>3025</v>
      </c>
      <c r="I765" t="s">
        <v>3267</v>
      </c>
      <c r="J765" t="s">
        <v>700</v>
      </c>
      <c r="K765" t="s">
        <v>342</v>
      </c>
      <c r="L765" t="s">
        <v>28</v>
      </c>
      <c r="M765">
        <v>30250017958519</v>
      </c>
      <c r="N765" t="s">
        <v>3268</v>
      </c>
      <c r="O765">
        <v>0.87</v>
      </c>
      <c r="P765">
        <v>0.87</v>
      </c>
      <c r="Q765" t="s">
        <v>3269</v>
      </c>
      <c r="R765">
        <v>3000</v>
      </c>
      <c r="S765">
        <v>3514</v>
      </c>
    </row>
    <row r="766" spans="1:19" x14ac:dyDescent="0.25">
      <c r="A766" t="s">
        <v>3614</v>
      </c>
      <c r="B766" t="s">
        <v>3615</v>
      </c>
      <c r="C766" t="s">
        <v>21</v>
      </c>
      <c r="D766" t="s">
        <v>21</v>
      </c>
      <c r="E766" t="s">
        <v>22</v>
      </c>
      <c r="F766" t="s">
        <v>188</v>
      </c>
      <c r="G766" t="s">
        <v>189</v>
      </c>
      <c r="H766">
        <v>1019</v>
      </c>
      <c r="I766" t="s">
        <v>3616</v>
      </c>
      <c r="J766" t="s">
        <v>182</v>
      </c>
      <c r="K766" t="s">
        <v>183</v>
      </c>
      <c r="L766" t="s">
        <v>36</v>
      </c>
      <c r="M766">
        <v>10190017959648</v>
      </c>
      <c r="N766" t="s">
        <v>3617</v>
      </c>
      <c r="O766">
        <v>2</v>
      </c>
      <c r="P766">
        <v>2</v>
      </c>
      <c r="Q766" t="s">
        <v>1147</v>
      </c>
      <c r="R766">
        <v>3000</v>
      </c>
      <c r="S766">
        <v>3514</v>
      </c>
    </row>
    <row r="767" spans="1:19" x14ac:dyDescent="0.25">
      <c r="A767" t="s">
        <v>4241</v>
      </c>
      <c r="B767" t="s">
        <v>4242</v>
      </c>
      <c r="C767" t="s">
        <v>21</v>
      </c>
      <c r="D767" t="s">
        <v>21</v>
      </c>
      <c r="E767" t="s">
        <v>22</v>
      </c>
      <c r="F767" t="s">
        <v>56</v>
      </c>
      <c r="G767" t="s">
        <v>376</v>
      </c>
      <c r="H767">
        <v>1596</v>
      </c>
      <c r="I767" t="s">
        <v>4243</v>
      </c>
      <c r="J767" t="s">
        <v>4244</v>
      </c>
      <c r="K767" t="s">
        <v>26</v>
      </c>
      <c r="L767" t="s">
        <v>28</v>
      </c>
      <c r="M767">
        <v>15960017960001</v>
      </c>
      <c r="N767" t="s">
        <v>4245</v>
      </c>
      <c r="O767">
        <v>0.9</v>
      </c>
      <c r="P767">
        <v>0.88</v>
      </c>
      <c r="Q767" t="s">
        <v>4246</v>
      </c>
      <c r="R767">
        <v>3000</v>
      </c>
      <c r="S767">
        <v>3514</v>
      </c>
    </row>
    <row r="768" spans="1:19" x14ac:dyDescent="0.25">
      <c r="A768" t="s">
        <v>3956</v>
      </c>
      <c r="B768" t="s">
        <v>3957</v>
      </c>
      <c r="D768" t="s">
        <v>3958</v>
      </c>
      <c r="E768" t="s">
        <v>100</v>
      </c>
      <c r="F768" t="s">
        <v>147</v>
      </c>
      <c r="G768" t="s">
        <v>24</v>
      </c>
      <c r="H768">
        <v>3300</v>
      </c>
      <c r="I768" t="s">
        <v>3959</v>
      </c>
      <c r="J768" t="s">
        <v>3960</v>
      </c>
      <c r="K768" t="s">
        <v>298</v>
      </c>
      <c r="L768" t="s">
        <v>28</v>
      </c>
      <c r="M768">
        <v>33000017958884</v>
      </c>
      <c r="N768" t="s">
        <v>3961</v>
      </c>
      <c r="O768">
        <v>0.81</v>
      </c>
      <c r="P768">
        <v>0.81</v>
      </c>
      <c r="Q768" t="s">
        <v>3962</v>
      </c>
      <c r="R768">
        <v>2800</v>
      </c>
      <c r="S768">
        <v>3514</v>
      </c>
    </row>
    <row r="769" spans="1:19" x14ac:dyDescent="0.25">
      <c r="A769" t="s">
        <v>3107</v>
      </c>
      <c r="B769" t="s">
        <v>3108</v>
      </c>
      <c r="C769" t="s">
        <v>124</v>
      </c>
      <c r="D769" t="s">
        <v>21</v>
      </c>
      <c r="E769" t="s">
        <v>22</v>
      </c>
      <c r="F769" t="s">
        <v>188</v>
      </c>
      <c r="G769" t="s">
        <v>24</v>
      </c>
      <c r="H769">
        <v>664</v>
      </c>
      <c r="I769" t="s">
        <v>3109</v>
      </c>
      <c r="J769" t="s">
        <v>3110</v>
      </c>
      <c r="K769" t="s">
        <v>27</v>
      </c>
      <c r="L769" t="s">
        <v>28</v>
      </c>
      <c r="M769">
        <v>6640017958934</v>
      </c>
      <c r="N769" t="s">
        <v>3111</v>
      </c>
      <c r="O769">
        <v>0.94</v>
      </c>
      <c r="P769">
        <v>0.94</v>
      </c>
      <c r="Q769" t="s">
        <v>3112</v>
      </c>
      <c r="R769">
        <v>2765</v>
      </c>
      <c r="S769">
        <v>3514</v>
      </c>
    </row>
    <row r="770" spans="1:19" x14ac:dyDescent="0.25">
      <c r="A770" t="s">
        <v>3584</v>
      </c>
      <c r="B770" t="s">
        <v>2966</v>
      </c>
      <c r="C770" t="s">
        <v>21</v>
      </c>
      <c r="D770" t="s">
        <v>21</v>
      </c>
      <c r="E770" t="s">
        <v>22</v>
      </c>
      <c r="F770" t="s">
        <v>23</v>
      </c>
      <c r="G770" t="s">
        <v>24</v>
      </c>
      <c r="H770">
        <v>3026</v>
      </c>
      <c r="I770" t="s">
        <v>3585</v>
      </c>
      <c r="J770" t="s">
        <v>2172</v>
      </c>
      <c r="K770" t="s">
        <v>270</v>
      </c>
      <c r="L770" t="s">
        <v>28</v>
      </c>
      <c r="M770">
        <v>30260017961159</v>
      </c>
      <c r="N770" t="s">
        <v>3586</v>
      </c>
      <c r="O770">
        <v>1.25</v>
      </c>
      <c r="P770">
        <v>1.25</v>
      </c>
      <c r="Q770" t="s">
        <v>3587</v>
      </c>
      <c r="R770">
        <v>2700</v>
      </c>
      <c r="S770">
        <v>3514</v>
      </c>
    </row>
    <row r="771" spans="1:19" x14ac:dyDescent="0.25">
      <c r="A771" t="s">
        <v>3591</v>
      </c>
      <c r="B771" t="s">
        <v>3592</v>
      </c>
      <c r="C771" t="s">
        <v>21</v>
      </c>
      <c r="D771" t="s">
        <v>21</v>
      </c>
      <c r="E771" t="s">
        <v>22</v>
      </c>
      <c r="F771" t="s">
        <v>280</v>
      </c>
      <c r="G771" t="s">
        <v>1901</v>
      </c>
      <c r="H771">
        <v>984</v>
      </c>
      <c r="I771" t="s">
        <v>3593</v>
      </c>
      <c r="J771" t="s">
        <v>3594</v>
      </c>
      <c r="K771" t="s">
        <v>855</v>
      </c>
      <c r="L771" t="s">
        <v>36</v>
      </c>
      <c r="M771">
        <v>9840017961669</v>
      </c>
      <c r="N771" t="s">
        <v>3595</v>
      </c>
      <c r="O771">
        <v>2.1</v>
      </c>
      <c r="P771">
        <v>2.1</v>
      </c>
      <c r="Q771" t="s">
        <v>3596</v>
      </c>
      <c r="R771">
        <v>2700</v>
      </c>
      <c r="S771">
        <v>3514</v>
      </c>
    </row>
    <row r="772" spans="1:19" x14ac:dyDescent="0.25">
      <c r="A772" t="s">
        <v>410</v>
      </c>
      <c r="B772" t="s">
        <v>411</v>
      </c>
      <c r="C772" t="s">
        <v>124</v>
      </c>
      <c r="D772" t="s">
        <v>21</v>
      </c>
      <c r="E772" t="s">
        <v>22</v>
      </c>
      <c r="F772" t="s">
        <v>56</v>
      </c>
      <c r="G772" t="s">
        <v>24</v>
      </c>
      <c r="H772">
        <v>3112</v>
      </c>
      <c r="I772" t="s">
        <v>412</v>
      </c>
      <c r="J772" t="s">
        <v>413</v>
      </c>
      <c r="K772" t="s">
        <v>26</v>
      </c>
      <c r="L772" t="s">
        <v>28</v>
      </c>
      <c r="M772">
        <v>31120017960098</v>
      </c>
      <c r="N772" t="s">
        <v>414</v>
      </c>
      <c r="O772">
        <v>0.77</v>
      </c>
      <c r="P772">
        <v>0.77</v>
      </c>
      <c r="Q772" t="s">
        <v>415</v>
      </c>
      <c r="R772">
        <v>2560</v>
      </c>
      <c r="S772">
        <v>3514</v>
      </c>
    </row>
    <row r="773" spans="1:19" x14ac:dyDescent="0.25">
      <c r="A773" t="s">
        <v>3725</v>
      </c>
      <c r="B773" t="s">
        <v>3726</v>
      </c>
      <c r="C773" t="s">
        <v>21</v>
      </c>
      <c r="D773" t="s">
        <v>21</v>
      </c>
      <c r="E773" t="s">
        <v>22</v>
      </c>
      <c r="F773" t="s">
        <v>131</v>
      </c>
      <c r="G773" t="s">
        <v>2854</v>
      </c>
      <c r="H773">
        <v>688</v>
      </c>
      <c r="I773" t="s">
        <v>3727</v>
      </c>
      <c r="J773" t="s">
        <v>3728</v>
      </c>
      <c r="K773" t="s">
        <v>51</v>
      </c>
      <c r="L773" t="s">
        <v>28</v>
      </c>
      <c r="M773">
        <v>6880017958967</v>
      </c>
      <c r="N773" t="s">
        <v>3729</v>
      </c>
      <c r="O773">
        <v>0.85</v>
      </c>
      <c r="P773">
        <v>0.85</v>
      </c>
      <c r="Q773" t="s">
        <v>3730</v>
      </c>
      <c r="R773">
        <v>2550</v>
      </c>
      <c r="S773">
        <v>3514</v>
      </c>
    </row>
    <row r="774" spans="1:19" x14ac:dyDescent="0.25">
      <c r="A774" t="s">
        <v>266</v>
      </c>
      <c r="B774" t="s">
        <v>267</v>
      </c>
      <c r="C774" t="s">
        <v>21</v>
      </c>
      <c r="D774" t="s">
        <v>21</v>
      </c>
      <c r="E774" t="s">
        <v>22</v>
      </c>
      <c r="F774" t="s">
        <v>23</v>
      </c>
      <c r="G774" t="s">
        <v>85</v>
      </c>
      <c r="H774">
        <v>533</v>
      </c>
      <c r="I774" t="s">
        <v>268</v>
      </c>
      <c r="J774" t="s">
        <v>269</v>
      </c>
      <c r="K774" t="s">
        <v>270</v>
      </c>
      <c r="L774" t="s">
        <v>28</v>
      </c>
      <c r="M774">
        <v>5330017962238</v>
      </c>
      <c r="N774" t="s">
        <v>271</v>
      </c>
      <c r="O774">
        <v>1.83</v>
      </c>
      <c r="P774">
        <v>1.63</v>
      </c>
      <c r="Q774" t="s">
        <v>272</v>
      </c>
      <c r="R774">
        <v>2500</v>
      </c>
      <c r="S774">
        <v>3514</v>
      </c>
    </row>
    <row r="775" spans="1:19" x14ac:dyDescent="0.25">
      <c r="A775" t="s">
        <v>3058</v>
      </c>
      <c r="B775" t="s">
        <v>3059</v>
      </c>
      <c r="C775" t="s">
        <v>21</v>
      </c>
      <c r="D775" t="s">
        <v>21</v>
      </c>
      <c r="E775" t="s">
        <v>22</v>
      </c>
      <c r="F775" t="s">
        <v>56</v>
      </c>
      <c r="G775" t="e" cm="1">
        <f t="array" ref="G775">--instant_loan _campaign_tamilnadu</f>
        <v>#NAME?</v>
      </c>
      <c r="H775">
        <v>3229</v>
      </c>
      <c r="I775" t="s">
        <v>3060</v>
      </c>
      <c r="J775" t="s">
        <v>2985</v>
      </c>
      <c r="K775" t="s">
        <v>519</v>
      </c>
      <c r="L775" t="s">
        <v>176</v>
      </c>
      <c r="M775">
        <v>32290017961189</v>
      </c>
      <c r="N775" t="s">
        <v>3061</v>
      </c>
      <c r="O775">
        <v>3.1</v>
      </c>
      <c r="P775">
        <v>3.1</v>
      </c>
      <c r="Q775" t="s">
        <v>3062</v>
      </c>
      <c r="R775">
        <v>2500</v>
      </c>
      <c r="S775">
        <v>3514</v>
      </c>
    </row>
    <row r="776" spans="1:19" x14ac:dyDescent="0.25">
      <c r="A776" t="s">
        <v>3741</v>
      </c>
      <c r="B776" t="s">
        <v>3742</v>
      </c>
      <c r="C776" t="s">
        <v>21</v>
      </c>
      <c r="D776" t="s">
        <v>21</v>
      </c>
      <c r="E776" t="s">
        <v>100</v>
      </c>
      <c r="F776" t="s">
        <v>101</v>
      </c>
      <c r="G776" t="s">
        <v>24</v>
      </c>
      <c r="H776">
        <v>690</v>
      </c>
      <c r="I776" t="s">
        <v>3743</v>
      </c>
      <c r="J776" t="s">
        <v>1148</v>
      </c>
      <c r="K776" t="s">
        <v>778</v>
      </c>
      <c r="L776" t="s">
        <v>36</v>
      </c>
      <c r="M776">
        <v>6900017961067</v>
      </c>
      <c r="N776" t="s">
        <v>3744</v>
      </c>
      <c r="O776">
        <v>1.21</v>
      </c>
      <c r="P776">
        <v>1.21</v>
      </c>
      <c r="Q776" t="s">
        <v>3745</v>
      </c>
      <c r="R776">
        <v>2500</v>
      </c>
      <c r="S776">
        <v>3514</v>
      </c>
    </row>
    <row r="777" spans="1:19" x14ac:dyDescent="0.25">
      <c r="A777" t="s">
        <v>464</v>
      </c>
      <c r="B777" t="s">
        <v>465</v>
      </c>
      <c r="C777" t="s">
        <v>21</v>
      </c>
      <c r="D777" t="s">
        <v>21</v>
      </c>
      <c r="E777" t="s">
        <v>22</v>
      </c>
      <c r="F777" t="s">
        <v>23</v>
      </c>
      <c r="G777" t="s">
        <v>466</v>
      </c>
      <c r="H777">
        <v>1590</v>
      </c>
      <c r="I777" t="s">
        <v>467</v>
      </c>
      <c r="J777" t="s">
        <v>468</v>
      </c>
      <c r="K777" t="s">
        <v>469</v>
      </c>
      <c r="L777" t="s">
        <v>28</v>
      </c>
      <c r="M777">
        <v>15900017960927</v>
      </c>
      <c r="N777" t="s">
        <v>470</v>
      </c>
      <c r="O777">
        <v>0.72</v>
      </c>
      <c r="P777">
        <v>0.72</v>
      </c>
      <c r="Q777" t="s">
        <v>471</v>
      </c>
      <c r="R777">
        <v>2450</v>
      </c>
      <c r="S777">
        <v>3514</v>
      </c>
    </row>
    <row r="778" spans="1:19" x14ac:dyDescent="0.25">
      <c r="A778" t="s">
        <v>1479</v>
      </c>
      <c r="B778" t="s">
        <v>1480</v>
      </c>
      <c r="C778" t="s">
        <v>21</v>
      </c>
      <c r="D778" t="s">
        <v>21</v>
      </c>
      <c r="E778" t="s">
        <v>22</v>
      </c>
      <c r="F778" t="s">
        <v>23</v>
      </c>
      <c r="G778" t="s">
        <v>24</v>
      </c>
      <c r="H778">
        <v>1013</v>
      </c>
      <c r="I778" t="s">
        <v>1481</v>
      </c>
      <c r="J778" t="s">
        <v>1482</v>
      </c>
      <c r="K778" t="s">
        <v>694</v>
      </c>
      <c r="L778" t="s">
        <v>28</v>
      </c>
      <c r="M778">
        <v>10130017959347</v>
      </c>
      <c r="N778" t="s">
        <v>1483</v>
      </c>
      <c r="O778">
        <v>2.2999999999999998</v>
      </c>
      <c r="P778">
        <v>2.2999999999999998</v>
      </c>
      <c r="Q778" t="s">
        <v>1484</v>
      </c>
      <c r="R778">
        <v>2300</v>
      </c>
      <c r="S778">
        <v>3514</v>
      </c>
    </row>
    <row r="779" spans="1:19" x14ac:dyDescent="0.25">
      <c r="A779" t="s">
        <v>4204</v>
      </c>
      <c r="B779" t="s">
        <v>4205</v>
      </c>
      <c r="C779" t="s">
        <v>21</v>
      </c>
      <c r="D779" t="s">
        <v>21</v>
      </c>
      <c r="E779" t="s">
        <v>22</v>
      </c>
      <c r="F779" t="s">
        <v>23</v>
      </c>
      <c r="G779" t="s">
        <v>24</v>
      </c>
      <c r="H779">
        <v>1692</v>
      </c>
      <c r="I779" t="s">
        <v>4206</v>
      </c>
      <c r="J779" t="s">
        <v>156</v>
      </c>
      <c r="K779" t="s">
        <v>27</v>
      </c>
      <c r="L779" t="s">
        <v>28</v>
      </c>
      <c r="M779">
        <v>16920017959393</v>
      </c>
      <c r="N779" t="s">
        <v>4207</v>
      </c>
      <c r="O779">
        <v>1.07</v>
      </c>
      <c r="P779">
        <v>1.07</v>
      </c>
      <c r="Q779" t="s">
        <v>4208</v>
      </c>
      <c r="R779">
        <v>2300</v>
      </c>
      <c r="S779">
        <v>3514</v>
      </c>
    </row>
    <row r="780" spans="1:19" x14ac:dyDescent="0.25">
      <c r="A780" t="s">
        <v>1052</v>
      </c>
      <c r="B780" t="s">
        <v>1053</v>
      </c>
      <c r="C780" t="s">
        <v>21</v>
      </c>
      <c r="D780" t="s">
        <v>21</v>
      </c>
      <c r="E780" t="s">
        <v>22</v>
      </c>
      <c r="F780" t="s">
        <v>23</v>
      </c>
      <c r="G780" t="s">
        <v>24</v>
      </c>
      <c r="H780">
        <v>365</v>
      </c>
      <c r="I780" t="s">
        <v>1054</v>
      </c>
      <c r="J780" t="s">
        <v>1055</v>
      </c>
      <c r="K780" t="s">
        <v>51</v>
      </c>
      <c r="L780" t="s">
        <v>28</v>
      </c>
      <c r="M780">
        <v>3650017960921</v>
      </c>
      <c r="N780" t="s">
        <v>1056</v>
      </c>
      <c r="O780">
        <v>2.99</v>
      </c>
      <c r="P780">
        <v>2.99</v>
      </c>
      <c r="Q780" t="s">
        <v>1057</v>
      </c>
      <c r="R780">
        <v>2100</v>
      </c>
      <c r="S780">
        <v>3514</v>
      </c>
    </row>
    <row r="781" spans="1:19" x14ac:dyDescent="0.25">
      <c r="A781" t="s">
        <v>19</v>
      </c>
      <c r="B781" t="s">
        <v>20</v>
      </c>
      <c r="C781" t="s">
        <v>21</v>
      </c>
      <c r="D781" t="s">
        <v>21</v>
      </c>
      <c r="E781" t="s">
        <v>22</v>
      </c>
      <c r="F781" t="s">
        <v>23</v>
      </c>
      <c r="G781" t="s">
        <v>24</v>
      </c>
      <c r="H781">
        <v>2826</v>
      </c>
      <c r="I781" t="s">
        <v>25</v>
      </c>
      <c r="J781" t="s">
        <v>26</v>
      </c>
      <c r="K781" t="s">
        <v>27</v>
      </c>
      <c r="L781" t="s">
        <v>28</v>
      </c>
      <c r="M781">
        <v>28260017959902</v>
      </c>
      <c r="N781" t="s">
        <v>29</v>
      </c>
      <c r="O781">
        <v>0.75</v>
      </c>
      <c r="P781">
        <v>0.75</v>
      </c>
      <c r="Q781" t="s">
        <v>30</v>
      </c>
      <c r="R781">
        <v>2000</v>
      </c>
      <c r="S781">
        <v>3514</v>
      </c>
    </row>
    <row r="782" spans="1:19" x14ac:dyDescent="0.25">
      <c r="A782" t="s">
        <v>179</v>
      </c>
      <c r="B782" t="s">
        <v>180</v>
      </c>
      <c r="C782" t="s">
        <v>21</v>
      </c>
      <c r="D782" t="s">
        <v>21</v>
      </c>
      <c r="E782" t="s">
        <v>22</v>
      </c>
      <c r="F782" t="s">
        <v>56</v>
      </c>
      <c r="G782" t="e" cm="1">
        <f t="array" ref="G782">--instant_loan _campaign_tamilnadu</f>
        <v>#NAME?</v>
      </c>
      <c r="H782">
        <v>814</v>
      </c>
      <c r="I782" t="s">
        <v>181</v>
      </c>
      <c r="J782" t="s">
        <v>182</v>
      </c>
      <c r="K782" t="s">
        <v>183</v>
      </c>
      <c r="L782" t="s">
        <v>36</v>
      </c>
      <c r="M782">
        <v>8140017962864</v>
      </c>
      <c r="N782" t="s">
        <v>184</v>
      </c>
      <c r="O782">
        <v>1.7</v>
      </c>
      <c r="P782">
        <v>1.7</v>
      </c>
      <c r="Q782" t="s">
        <v>185</v>
      </c>
      <c r="R782">
        <v>2000</v>
      </c>
      <c r="S782">
        <v>3514</v>
      </c>
    </row>
    <row r="783" spans="1:19" x14ac:dyDescent="0.25">
      <c r="A783" t="s">
        <v>739</v>
      </c>
      <c r="B783" t="s">
        <v>740</v>
      </c>
      <c r="C783" t="s">
        <v>21</v>
      </c>
      <c r="D783" t="s">
        <v>21</v>
      </c>
      <c r="E783" t="s">
        <v>100</v>
      </c>
      <c r="F783" t="s">
        <v>116</v>
      </c>
      <c r="G783" t="s">
        <v>24</v>
      </c>
      <c r="H783">
        <v>602</v>
      </c>
      <c r="I783" t="s">
        <v>741</v>
      </c>
      <c r="J783" t="s">
        <v>742</v>
      </c>
      <c r="K783" t="s">
        <v>270</v>
      </c>
      <c r="L783" t="s">
        <v>28</v>
      </c>
      <c r="M783">
        <v>6020017962881</v>
      </c>
      <c r="N783" t="s">
        <v>743</v>
      </c>
      <c r="O783">
        <v>1.27</v>
      </c>
      <c r="P783">
        <v>1.27</v>
      </c>
      <c r="Q783" t="s">
        <v>744</v>
      </c>
      <c r="R783">
        <v>2000</v>
      </c>
      <c r="S783">
        <v>2577</v>
      </c>
    </row>
    <row r="784" spans="1:19" x14ac:dyDescent="0.25">
      <c r="A784" t="s">
        <v>793</v>
      </c>
      <c r="B784" t="s">
        <v>794</v>
      </c>
      <c r="C784" t="s">
        <v>21</v>
      </c>
      <c r="D784" t="s">
        <v>21</v>
      </c>
      <c r="E784" t="s">
        <v>22</v>
      </c>
      <c r="F784" t="s">
        <v>56</v>
      </c>
      <c r="G784" t="e" cm="1">
        <f t="array" ref="G784">--instant_loan _campaign_tamilnadu2_Competitors</f>
        <v>#NAME?</v>
      </c>
      <c r="H784">
        <v>1890</v>
      </c>
      <c r="I784" t="s">
        <v>795</v>
      </c>
      <c r="J784" t="s">
        <v>297</v>
      </c>
      <c r="K784" t="s">
        <v>298</v>
      </c>
      <c r="L784" t="s">
        <v>28</v>
      </c>
      <c r="M784">
        <v>18900017960095</v>
      </c>
      <c r="N784" t="s">
        <v>796</v>
      </c>
      <c r="O784">
        <v>2.2400000000000002</v>
      </c>
      <c r="P784">
        <v>2.2400000000000002</v>
      </c>
      <c r="Q784" t="s">
        <v>725</v>
      </c>
      <c r="R784">
        <v>2000</v>
      </c>
      <c r="S784">
        <v>3514</v>
      </c>
    </row>
    <row r="785" spans="1:19" x14ac:dyDescent="0.25">
      <c r="A785" t="s">
        <v>1210</v>
      </c>
      <c r="B785" t="s">
        <v>1211</v>
      </c>
      <c r="C785" t="s">
        <v>21</v>
      </c>
      <c r="D785" t="s">
        <v>21</v>
      </c>
      <c r="E785" t="s">
        <v>22</v>
      </c>
      <c r="F785" t="s">
        <v>56</v>
      </c>
      <c r="G785" t="e" cm="1">
        <f t="array" ref="G785">--instant_loan _campaign_tamilnadu</f>
        <v>#NAME?</v>
      </c>
      <c r="H785">
        <v>2369</v>
      </c>
      <c r="I785" t="s">
        <v>1212</v>
      </c>
      <c r="J785" t="s">
        <v>1213</v>
      </c>
      <c r="K785" t="s">
        <v>855</v>
      </c>
      <c r="L785" t="s">
        <v>36</v>
      </c>
      <c r="M785">
        <v>23690017962760</v>
      </c>
      <c r="N785" t="s">
        <v>1214</v>
      </c>
      <c r="O785">
        <v>2.1</v>
      </c>
      <c r="P785">
        <v>2.1</v>
      </c>
      <c r="Q785" t="s">
        <v>1215</v>
      </c>
      <c r="R785">
        <v>2000</v>
      </c>
      <c r="S785">
        <v>3514</v>
      </c>
    </row>
    <row r="786" spans="1:19" x14ac:dyDescent="0.25">
      <c r="A786" t="s">
        <v>1759</v>
      </c>
      <c r="B786" t="s">
        <v>1760</v>
      </c>
      <c r="C786" t="s">
        <v>124</v>
      </c>
      <c r="D786" t="s">
        <v>21</v>
      </c>
      <c r="E786" t="s">
        <v>22</v>
      </c>
      <c r="F786" t="s">
        <v>188</v>
      </c>
      <c r="G786" t="s">
        <v>24</v>
      </c>
      <c r="H786">
        <v>3</v>
      </c>
      <c r="I786" t="s">
        <v>1761</v>
      </c>
      <c r="J786" t="s">
        <v>1445</v>
      </c>
      <c r="K786" t="s">
        <v>51</v>
      </c>
      <c r="L786" t="s">
        <v>28</v>
      </c>
      <c r="M786">
        <v>30017960841</v>
      </c>
      <c r="N786" t="s">
        <v>1762</v>
      </c>
      <c r="O786">
        <v>1.46</v>
      </c>
      <c r="P786">
        <v>1.46</v>
      </c>
      <c r="Q786" t="s">
        <v>1763</v>
      </c>
      <c r="R786">
        <v>2000</v>
      </c>
      <c r="S786">
        <v>3514</v>
      </c>
    </row>
    <row r="787" spans="1:19" x14ac:dyDescent="0.25">
      <c r="A787" t="s">
        <v>1839</v>
      </c>
      <c r="B787" t="s">
        <v>1840</v>
      </c>
      <c r="C787" t="s">
        <v>21</v>
      </c>
      <c r="D787" t="s">
        <v>21</v>
      </c>
      <c r="E787" t="s">
        <v>22</v>
      </c>
      <c r="F787" t="s">
        <v>56</v>
      </c>
      <c r="G787" t="e" cm="1">
        <f t="array" ref="G787">--instant_loan_campaign_uttarpradesh_hindi</f>
        <v>#NAME?</v>
      </c>
      <c r="H787">
        <v>713</v>
      </c>
      <c r="I787" t="s">
        <v>1841</v>
      </c>
      <c r="J787" t="s">
        <v>854</v>
      </c>
      <c r="K787" t="s">
        <v>855</v>
      </c>
      <c r="L787" t="s">
        <v>36</v>
      </c>
      <c r="M787">
        <v>7130017963355</v>
      </c>
      <c r="N787" t="s">
        <v>1842</v>
      </c>
      <c r="O787">
        <v>1.4</v>
      </c>
      <c r="P787">
        <v>1.4</v>
      </c>
      <c r="Q787" t="s">
        <v>1843</v>
      </c>
      <c r="R787">
        <v>2000</v>
      </c>
      <c r="S787">
        <v>3514</v>
      </c>
    </row>
    <row r="788" spans="1:19" x14ac:dyDescent="0.25">
      <c r="A788" t="s">
        <v>2169</v>
      </c>
      <c r="B788" t="s">
        <v>2170</v>
      </c>
      <c r="C788" t="s">
        <v>21</v>
      </c>
      <c r="D788" t="s">
        <v>21</v>
      </c>
      <c r="E788" t="s">
        <v>22</v>
      </c>
      <c r="F788" t="s">
        <v>23</v>
      </c>
      <c r="G788" t="s">
        <v>24</v>
      </c>
      <c r="H788">
        <v>233</v>
      </c>
      <c r="I788" t="s">
        <v>2171</v>
      </c>
      <c r="J788" t="s">
        <v>2172</v>
      </c>
      <c r="K788" t="s">
        <v>270</v>
      </c>
      <c r="L788" t="s">
        <v>28</v>
      </c>
      <c r="M788">
        <v>2330017961079</v>
      </c>
      <c r="N788" t="s">
        <v>2173</v>
      </c>
      <c r="O788">
        <v>0.69</v>
      </c>
      <c r="P788">
        <v>0.69</v>
      </c>
      <c r="Q788" t="s">
        <v>2174</v>
      </c>
      <c r="R788">
        <v>2000</v>
      </c>
      <c r="S788">
        <v>3514</v>
      </c>
    </row>
    <row r="789" spans="1:19" x14ac:dyDescent="0.25">
      <c r="A789" t="s">
        <v>2353</v>
      </c>
      <c r="B789" t="s">
        <v>2354</v>
      </c>
      <c r="C789" t="s">
        <v>21</v>
      </c>
      <c r="D789" t="s">
        <v>21</v>
      </c>
      <c r="E789" t="s">
        <v>22</v>
      </c>
      <c r="F789" t="s">
        <v>131</v>
      </c>
      <c r="G789" t="s">
        <v>1602</v>
      </c>
      <c r="H789">
        <v>3211</v>
      </c>
      <c r="I789" t="s">
        <v>2355</v>
      </c>
      <c r="J789" t="s">
        <v>2356</v>
      </c>
      <c r="K789" t="s">
        <v>1605</v>
      </c>
      <c r="L789" t="s">
        <v>135</v>
      </c>
      <c r="M789">
        <v>32110017962338</v>
      </c>
      <c r="N789" t="s">
        <v>2357</v>
      </c>
      <c r="O789">
        <v>5.2</v>
      </c>
      <c r="P789">
        <v>5.18</v>
      </c>
      <c r="Q789" t="s">
        <v>400</v>
      </c>
      <c r="R789">
        <v>2000</v>
      </c>
      <c r="S789">
        <v>3514</v>
      </c>
    </row>
    <row r="790" spans="1:19" x14ac:dyDescent="0.25">
      <c r="A790" t="s">
        <v>3380</v>
      </c>
      <c r="B790" t="s">
        <v>3381</v>
      </c>
      <c r="C790" t="s">
        <v>21</v>
      </c>
      <c r="D790" t="s">
        <v>21</v>
      </c>
      <c r="E790" t="s">
        <v>22</v>
      </c>
      <c r="F790" t="s">
        <v>56</v>
      </c>
      <c r="G790" t="e" cm="1">
        <f t="array" ref="G790">--instant_loan _campaign_tamilnadu2_Competitors</f>
        <v>#NAME?</v>
      </c>
      <c r="H790">
        <v>765</v>
      </c>
      <c r="I790" t="s">
        <v>3382</v>
      </c>
      <c r="J790" t="s">
        <v>1561</v>
      </c>
      <c r="K790" t="s">
        <v>778</v>
      </c>
      <c r="L790" t="s">
        <v>36</v>
      </c>
      <c r="M790">
        <v>7650017962060</v>
      </c>
      <c r="N790" t="s">
        <v>3383</v>
      </c>
      <c r="O790">
        <v>1.2</v>
      </c>
      <c r="P790">
        <v>1.2</v>
      </c>
      <c r="Q790" t="s">
        <v>3384</v>
      </c>
      <c r="R790">
        <v>2000</v>
      </c>
      <c r="S790">
        <v>3514</v>
      </c>
    </row>
    <row r="791" spans="1:19" x14ac:dyDescent="0.25">
      <c r="A791" t="s">
        <v>3482</v>
      </c>
      <c r="B791" t="s">
        <v>3483</v>
      </c>
      <c r="C791" t="s">
        <v>21</v>
      </c>
      <c r="D791" t="s">
        <v>21</v>
      </c>
      <c r="E791" t="s">
        <v>22</v>
      </c>
      <c r="F791" t="s">
        <v>23</v>
      </c>
      <c r="G791" t="s">
        <v>24</v>
      </c>
      <c r="H791">
        <v>1632</v>
      </c>
      <c r="I791" t="s">
        <v>3484</v>
      </c>
      <c r="J791" t="s">
        <v>156</v>
      </c>
      <c r="K791" t="s">
        <v>27</v>
      </c>
      <c r="L791" t="s">
        <v>28</v>
      </c>
      <c r="M791">
        <v>16320017959484</v>
      </c>
      <c r="N791" t="s">
        <v>3485</v>
      </c>
      <c r="O791">
        <v>0.98</v>
      </c>
      <c r="P791">
        <v>0.98</v>
      </c>
      <c r="Q791" t="s">
        <v>3486</v>
      </c>
      <c r="R791">
        <v>2000</v>
      </c>
      <c r="S791">
        <v>3514</v>
      </c>
    </row>
    <row r="792" spans="1:19" x14ac:dyDescent="0.25">
      <c r="A792" t="s">
        <v>4329</v>
      </c>
      <c r="B792" t="s">
        <v>4330</v>
      </c>
      <c r="C792" t="s">
        <v>124</v>
      </c>
      <c r="D792" t="s">
        <v>21</v>
      </c>
      <c r="E792" t="s">
        <v>22</v>
      </c>
      <c r="F792" t="s">
        <v>56</v>
      </c>
      <c r="G792" t="s">
        <v>24</v>
      </c>
      <c r="H792">
        <v>2670</v>
      </c>
      <c r="I792" t="s">
        <v>4331</v>
      </c>
      <c r="J792" t="s">
        <v>2230</v>
      </c>
      <c r="K792" t="s">
        <v>183</v>
      </c>
      <c r="L792" t="s">
        <v>36</v>
      </c>
      <c r="M792">
        <v>26700017961279</v>
      </c>
      <c r="N792" t="s">
        <v>4332</v>
      </c>
      <c r="O792">
        <v>2</v>
      </c>
      <c r="P792">
        <v>2</v>
      </c>
      <c r="Q792" t="s">
        <v>4333</v>
      </c>
      <c r="R792">
        <v>2000</v>
      </c>
      <c r="S792">
        <v>3514</v>
      </c>
    </row>
    <row r="793" spans="1:19" x14ac:dyDescent="0.25">
      <c r="A793" t="s">
        <v>697</v>
      </c>
      <c r="B793" t="s">
        <v>698</v>
      </c>
      <c r="C793" t="s">
        <v>21</v>
      </c>
      <c r="D793" t="s">
        <v>21</v>
      </c>
      <c r="E793" t="s">
        <v>22</v>
      </c>
      <c r="F793" t="s">
        <v>23</v>
      </c>
      <c r="G793" t="s">
        <v>24</v>
      </c>
      <c r="H793">
        <v>438</v>
      </c>
      <c r="I793" t="s">
        <v>699</v>
      </c>
      <c r="J793" t="s">
        <v>700</v>
      </c>
      <c r="K793" t="s">
        <v>342</v>
      </c>
      <c r="L793" t="s">
        <v>28</v>
      </c>
      <c r="M793">
        <v>4380017963442</v>
      </c>
      <c r="N793" t="s">
        <v>701</v>
      </c>
      <c r="O793">
        <v>0.66</v>
      </c>
      <c r="P793">
        <v>0.66</v>
      </c>
      <c r="Q793" t="s">
        <v>702</v>
      </c>
      <c r="R793">
        <v>1913</v>
      </c>
      <c r="S793">
        <v>3514</v>
      </c>
    </row>
    <row r="794" spans="1:19" x14ac:dyDescent="0.25">
      <c r="A794" t="s">
        <v>1558</v>
      </c>
      <c r="B794" t="s">
        <v>1559</v>
      </c>
      <c r="C794" t="s">
        <v>124</v>
      </c>
      <c r="D794" t="s">
        <v>21</v>
      </c>
      <c r="E794" t="s">
        <v>22</v>
      </c>
      <c r="F794" t="s">
        <v>188</v>
      </c>
      <c r="G794" t="s">
        <v>24</v>
      </c>
      <c r="H794">
        <v>834</v>
      </c>
      <c r="I794" t="s">
        <v>1560</v>
      </c>
      <c r="J794" t="s">
        <v>1561</v>
      </c>
      <c r="K794" t="s">
        <v>778</v>
      </c>
      <c r="L794" t="s">
        <v>36</v>
      </c>
      <c r="M794">
        <v>8340017959111</v>
      </c>
      <c r="N794" t="s">
        <v>1562</v>
      </c>
      <c r="O794">
        <v>4.34</v>
      </c>
      <c r="P794">
        <v>4.24</v>
      </c>
      <c r="Q794" t="s">
        <v>1563</v>
      </c>
      <c r="R794">
        <v>1703</v>
      </c>
      <c r="S794">
        <v>3514</v>
      </c>
    </row>
    <row r="795" spans="1:19" x14ac:dyDescent="0.25">
      <c r="A795" t="s">
        <v>1442</v>
      </c>
      <c r="B795" t="s">
        <v>1443</v>
      </c>
      <c r="C795" t="s">
        <v>21</v>
      </c>
      <c r="D795" t="s">
        <v>21</v>
      </c>
      <c r="E795" t="s">
        <v>22</v>
      </c>
      <c r="F795" t="s">
        <v>23</v>
      </c>
      <c r="G795" t="s">
        <v>24</v>
      </c>
      <c r="H795">
        <v>654</v>
      </c>
      <c r="I795" t="s">
        <v>1444</v>
      </c>
      <c r="J795" t="s">
        <v>1445</v>
      </c>
      <c r="K795" t="s">
        <v>51</v>
      </c>
      <c r="L795" t="s">
        <v>28</v>
      </c>
      <c r="M795">
        <v>6540017960295</v>
      </c>
      <c r="N795" t="s">
        <v>1446</v>
      </c>
      <c r="O795">
        <v>0.94</v>
      </c>
      <c r="P795">
        <v>0.94</v>
      </c>
      <c r="Q795" t="s">
        <v>1447</v>
      </c>
      <c r="R795">
        <v>1462</v>
      </c>
      <c r="S795">
        <v>3514</v>
      </c>
    </row>
    <row r="796" spans="1:19" x14ac:dyDescent="0.25">
      <c r="A796" t="s">
        <v>2358</v>
      </c>
      <c r="B796" t="s">
        <v>2359</v>
      </c>
      <c r="C796" t="s">
        <v>21</v>
      </c>
      <c r="D796" t="s">
        <v>21</v>
      </c>
      <c r="E796" t="s">
        <v>100</v>
      </c>
      <c r="F796" t="s">
        <v>734</v>
      </c>
      <c r="G796" t="s">
        <v>24</v>
      </c>
      <c r="H796">
        <v>2290</v>
      </c>
      <c r="I796" t="s">
        <v>2360</v>
      </c>
      <c r="J796" t="s">
        <v>693</v>
      </c>
      <c r="K796" t="s">
        <v>694</v>
      </c>
      <c r="L796" t="s">
        <v>28</v>
      </c>
      <c r="M796">
        <v>22900017958720</v>
      </c>
      <c r="N796" t="s">
        <v>1196</v>
      </c>
      <c r="O796">
        <v>1.36</v>
      </c>
      <c r="P796">
        <v>1.36</v>
      </c>
      <c r="Q796" t="s">
        <v>2361</v>
      </c>
      <c r="R796">
        <v>1170</v>
      </c>
      <c r="S796">
        <v>3514</v>
      </c>
    </row>
    <row r="797" spans="1:19" x14ac:dyDescent="0.25">
      <c r="A797" t="s">
        <v>2017</v>
      </c>
      <c r="B797" t="s">
        <v>2018</v>
      </c>
      <c r="C797" t="s">
        <v>21</v>
      </c>
      <c r="D797" t="s">
        <v>21</v>
      </c>
      <c r="E797" t="s">
        <v>22</v>
      </c>
      <c r="F797" t="s">
        <v>56</v>
      </c>
      <c r="G797" t="s">
        <v>376</v>
      </c>
      <c r="H797">
        <v>2769</v>
      </c>
      <c r="I797" t="s">
        <v>2019</v>
      </c>
      <c r="J797" t="s">
        <v>378</v>
      </c>
      <c r="K797" t="s">
        <v>26</v>
      </c>
      <c r="L797" t="s">
        <v>28</v>
      </c>
      <c r="M797">
        <v>27690017961863</v>
      </c>
      <c r="N797" t="s">
        <v>2020</v>
      </c>
      <c r="O797">
        <v>3.15</v>
      </c>
      <c r="P797">
        <v>3.15</v>
      </c>
      <c r="Q797" t="s">
        <v>2021</v>
      </c>
      <c r="R797">
        <v>1100</v>
      </c>
      <c r="S797">
        <v>3514</v>
      </c>
    </row>
    <row r="798" spans="1:19" x14ac:dyDescent="0.25">
      <c r="A798" t="s">
        <v>2672</v>
      </c>
      <c r="B798" t="s">
        <v>2673</v>
      </c>
      <c r="C798" t="s">
        <v>124</v>
      </c>
      <c r="D798" t="s">
        <v>21</v>
      </c>
      <c r="E798" t="s">
        <v>22</v>
      </c>
      <c r="F798" t="s">
        <v>280</v>
      </c>
      <c r="G798" t="s">
        <v>24</v>
      </c>
      <c r="H798">
        <v>2133</v>
      </c>
      <c r="I798" t="s">
        <v>2674</v>
      </c>
      <c r="J798" t="s">
        <v>396</v>
      </c>
      <c r="K798" t="s">
        <v>183</v>
      </c>
      <c r="L798" t="s">
        <v>36</v>
      </c>
      <c r="M798">
        <v>21330017960875</v>
      </c>
      <c r="N798" t="s">
        <v>2675</v>
      </c>
      <c r="O798">
        <v>1</v>
      </c>
      <c r="P798">
        <v>1</v>
      </c>
      <c r="Q798" t="s">
        <v>2676</v>
      </c>
      <c r="R798">
        <v>1100</v>
      </c>
      <c r="S798">
        <v>2577</v>
      </c>
    </row>
    <row r="799" spans="1:19" x14ac:dyDescent="0.25">
      <c r="A799" t="s">
        <v>3945</v>
      </c>
      <c r="B799" t="s">
        <v>3946</v>
      </c>
      <c r="C799" t="s">
        <v>124</v>
      </c>
      <c r="D799" t="s">
        <v>21</v>
      </c>
      <c r="E799" t="s">
        <v>22</v>
      </c>
      <c r="F799" t="s">
        <v>131</v>
      </c>
      <c r="G799" t="s">
        <v>85</v>
      </c>
      <c r="H799">
        <v>3802</v>
      </c>
      <c r="I799" t="s">
        <v>3947</v>
      </c>
      <c r="J799" t="s">
        <v>3948</v>
      </c>
      <c r="K799" t="s">
        <v>1986</v>
      </c>
      <c r="L799" t="s">
        <v>80</v>
      </c>
      <c r="M799">
        <v>38020017964060</v>
      </c>
      <c r="N799" t="s">
        <v>3949</v>
      </c>
      <c r="O799">
        <v>1.6</v>
      </c>
      <c r="P799">
        <v>1.6</v>
      </c>
      <c r="Q799" t="s">
        <v>3950</v>
      </c>
      <c r="R799">
        <v>1004</v>
      </c>
      <c r="S799">
        <v>3514</v>
      </c>
    </row>
    <row r="800" spans="1:19" x14ac:dyDescent="0.25">
      <c r="A800" t="s">
        <v>153</v>
      </c>
      <c r="B800" t="s">
        <v>154</v>
      </c>
      <c r="C800" t="s">
        <v>21</v>
      </c>
      <c r="D800" t="s">
        <v>21</v>
      </c>
      <c r="E800" t="s">
        <v>22</v>
      </c>
      <c r="F800" t="s">
        <v>23</v>
      </c>
      <c r="G800" t="s">
        <v>24</v>
      </c>
      <c r="H800">
        <v>3051</v>
      </c>
      <c r="I800" t="s">
        <v>155</v>
      </c>
      <c r="J800" t="s">
        <v>156</v>
      </c>
      <c r="K800" t="s">
        <v>27</v>
      </c>
      <c r="L800" t="s">
        <v>28</v>
      </c>
      <c r="M800">
        <v>30510017959305</v>
      </c>
      <c r="N800" t="s">
        <v>157</v>
      </c>
      <c r="O800">
        <v>0.44</v>
      </c>
      <c r="P800">
        <v>0.44</v>
      </c>
      <c r="Q800" t="s">
        <v>158</v>
      </c>
      <c r="R800">
        <v>1000</v>
      </c>
      <c r="S800">
        <v>3514</v>
      </c>
    </row>
    <row r="801" spans="1:19" x14ac:dyDescent="0.25">
      <c r="A801" t="s">
        <v>599</v>
      </c>
      <c r="B801" t="s">
        <v>600</v>
      </c>
      <c r="C801" t="s">
        <v>124</v>
      </c>
      <c r="D801" t="s">
        <v>21</v>
      </c>
      <c r="E801" t="s">
        <v>22</v>
      </c>
      <c r="F801" t="s">
        <v>56</v>
      </c>
      <c r="G801" t="s">
        <v>24</v>
      </c>
      <c r="H801">
        <v>1316</v>
      </c>
      <c r="I801" t="s">
        <v>601</v>
      </c>
      <c r="J801" t="s">
        <v>601</v>
      </c>
      <c r="K801" t="s">
        <v>602</v>
      </c>
      <c r="L801" t="s">
        <v>225</v>
      </c>
      <c r="M801">
        <v>13160017961956</v>
      </c>
      <c r="N801" t="s">
        <v>603</v>
      </c>
      <c r="O801">
        <v>1.6</v>
      </c>
      <c r="P801">
        <v>1.5</v>
      </c>
      <c r="Q801" t="s">
        <v>604</v>
      </c>
      <c r="R801">
        <v>1000</v>
      </c>
      <c r="S801">
        <v>3514</v>
      </c>
    </row>
    <row r="802" spans="1:19" x14ac:dyDescent="0.25">
      <c r="A802" t="s">
        <v>775</v>
      </c>
      <c r="B802" s="1">
        <v>44146</v>
      </c>
      <c r="C802" t="s">
        <v>21</v>
      </c>
      <c r="D802" t="s">
        <v>21</v>
      </c>
      <c r="E802" t="s">
        <v>100</v>
      </c>
      <c r="F802" t="s">
        <v>280</v>
      </c>
      <c r="G802" t="s">
        <v>85</v>
      </c>
      <c r="H802">
        <v>1993</v>
      </c>
      <c r="I802" t="s">
        <v>776</v>
      </c>
      <c r="J802" t="s">
        <v>777</v>
      </c>
      <c r="K802" t="s">
        <v>778</v>
      </c>
      <c r="L802" t="s">
        <v>36</v>
      </c>
      <c r="M802">
        <v>19930017962031</v>
      </c>
      <c r="N802" t="s">
        <v>779</v>
      </c>
      <c r="O802">
        <v>3.8</v>
      </c>
      <c r="P802">
        <v>3.6</v>
      </c>
      <c r="Q802" t="s">
        <v>780</v>
      </c>
      <c r="R802">
        <v>1000</v>
      </c>
      <c r="S802">
        <v>3514</v>
      </c>
    </row>
    <row r="803" spans="1:19" x14ac:dyDescent="0.25">
      <c r="A803" t="s">
        <v>933</v>
      </c>
      <c r="B803" t="s">
        <v>934</v>
      </c>
      <c r="C803" t="s">
        <v>21</v>
      </c>
      <c r="D803" t="s">
        <v>21</v>
      </c>
      <c r="E803" t="s">
        <v>22</v>
      </c>
      <c r="F803" t="s">
        <v>23</v>
      </c>
      <c r="G803" t="s">
        <v>24</v>
      </c>
      <c r="H803">
        <v>1509</v>
      </c>
      <c r="I803" t="s">
        <v>935</v>
      </c>
      <c r="J803" t="s">
        <v>156</v>
      </c>
      <c r="K803" t="s">
        <v>27</v>
      </c>
      <c r="L803" t="s">
        <v>28</v>
      </c>
      <c r="M803">
        <v>15090017959592</v>
      </c>
      <c r="N803" t="s">
        <v>936</v>
      </c>
      <c r="O803">
        <v>0.74</v>
      </c>
      <c r="P803">
        <v>0.74</v>
      </c>
      <c r="Q803" t="s">
        <v>937</v>
      </c>
      <c r="R803">
        <v>1000</v>
      </c>
      <c r="S803">
        <v>3514</v>
      </c>
    </row>
    <row r="804" spans="1:19" x14ac:dyDescent="0.25">
      <c r="A804" t="s">
        <v>1331</v>
      </c>
      <c r="B804" t="s">
        <v>1332</v>
      </c>
      <c r="C804" t="s">
        <v>21</v>
      </c>
      <c r="D804" t="s">
        <v>21</v>
      </c>
      <c r="E804" t="s">
        <v>22</v>
      </c>
      <c r="F804" t="s">
        <v>23</v>
      </c>
      <c r="G804" t="s">
        <v>24</v>
      </c>
      <c r="H804">
        <v>2275</v>
      </c>
      <c r="I804" t="s">
        <v>1333</v>
      </c>
      <c r="J804" t="s">
        <v>94</v>
      </c>
      <c r="K804" t="s">
        <v>95</v>
      </c>
      <c r="L804" t="s">
        <v>36</v>
      </c>
      <c r="M804">
        <v>22750017959716</v>
      </c>
      <c r="N804" t="s">
        <v>1334</v>
      </c>
      <c r="O804">
        <v>4</v>
      </c>
      <c r="P804">
        <v>4</v>
      </c>
      <c r="Q804" t="s">
        <v>1335</v>
      </c>
      <c r="R804">
        <v>1000</v>
      </c>
      <c r="S804">
        <v>3514</v>
      </c>
    </row>
    <row r="805" spans="1:19" x14ac:dyDescent="0.25">
      <c r="A805" t="s">
        <v>1420</v>
      </c>
      <c r="B805" t="s">
        <v>1421</v>
      </c>
      <c r="C805" t="s">
        <v>21</v>
      </c>
      <c r="D805" t="s">
        <v>21</v>
      </c>
      <c r="E805" t="s">
        <v>100</v>
      </c>
      <c r="F805" t="s">
        <v>101</v>
      </c>
      <c r="G805" t="s">
        <v>24</v>
      </c>
      <c r="H805">
        <v>1330</v>
      </c>
      <c r="I805" t="s">
        <v>1422</v>
      </c>
      <c r="J805" t="s">
        <v>1423</v>
      </c>
      <c r="K805" t="s">
        <v>1423</v>
      </c>
      <c r="L805" t="s">
        <v>80</v>
      </c>
      <c r="M805">
        <v>13300017961433</v>
      </c>
      <c r="N805" t="s">
        <v>1424</v>
      </c>
      <c r="O805">
        <v>3</v>
      </c>
      <c r="P805">
        <v>3</v>
      </c>
      <c r="Q805" t="s">
        <v>1425</v>
      </c>
      <c r="R805">
        <v>1000</v>
      </c>
      <c r="S805">
        <v>3514</v>
      </c>
    </row>
    <row r="806" spans="1:19" x14ac:dyDescent="0.25">
      <c r="A806" t="s">
        <v>1942</v>
      </c>
      <c r="B806" s="1">
        <v>44906.558067129627</v>
      </c>
      <c r="C806" t="s">
        <v>21</v>
      </c>
      <c r="D806" t="s">
        <v>21</v>
      </c>
      <c r="E806" t="s">
        <v>22</v>
      </c>
      <c r="F806" t="s">
        <v>23</v>
      </c>
      <c r="G806" t="s">
        <v>85</v>
      </c>
      <c r="H806">
        <v>1357</v>
      </c>
      <c r="I806" t="s">
        <v>1943</v>
      </c>
      <c r="J806" t="s">
        <v>1567</v>
      </c>
      <c r="K806" t="s">
        <v>446</v>
      </c>
      <c r="L806" t="s">
        <v>225</v>
      </c>
      <c r="M806">
        <v>13570017963179</v>
      </c>
      <c r="N806" t="s">
        <v>1944</v>
      </c>
      <c r="O806">
        <v>6.7</v>
      </c>
      <c r="P806">
        <v>6.3</v>
      </c>
      <c r="Q806" t="s">
        <v>1945</v>
      </c>
      <c r="R806">
        <v>1000</v>
      </c>
      <c r="S806">
        <v>2577</v>
      </c>
    </row>
    <row r="807" spans="1:19" x14ac:dyDescent="0.25">
      <c r="A807" t="s">
        <v>2048</v>
      </c>
      <c r="B807" t="s">
        <v>2049</v>
      </c>
      <c r="C807" t="s">
        <v>124</v>
      </c>
      <c r="D807" t="s">
        <v>21</v>
      </c>
      <c r="E807" t="s">
        <v>22</v>
      </c>
      <c r="F807" t="s">
        <v>56</v>
      </c>
      <c r="G807" t="s">
        <v>24</v>
      </c>
      <c r="H807">
        <v>132</v>
      </c>
      <c r="I807" t="s">
        <v>2050</v>
      </c>
      <c r="J807" t="s">
        <v>2051</v>
      </c>
      <c r="K807" t="s">
        <v>602</v>
      </c>
      <c r="L807" t="s">
        <v>225</v>
      </c>
      <c r="M807">
        <v>1320017960653</v>
      </c>
      <c r="N807" t="s">
        <v>2052</v>
      </c>
      <c r="O807">
        <v>3.8</v>
      </c>
      <c r="P807">
        <v>3.8</v>
      </c>
      <c r="Q807" t="s">
        <v>2053</v>
      </c>
      <c r="R807">
        <v>1000</v>
      </c>
      <c r="S807">
        <v>2577</v>
      </c>
    </row>
    <row r="808" spans="1:19" x14ac:dyDescent="0.25">
      <c r="A808" t="s">
        <v>2572</v>
      </c>
      <c r="B808" t="s">
        <v>2573</v>
      </c>
      <c r="C808" t="s">
        <v>21</v>
      </c>
      <c r="D808" t="s">
        <v>21</v>
      </c>
      <c r="E808" t="s">
        <v>22</v>
      </c>
      <c r="F808" t="s">
        <v>280</v>
      </c>
      <c r="G808" t="e" cm="1">
        <f t="array" ref="G808">--door_step_campaign_delhi_Hindi</f>
        <v>#NAME?</v>
      </c>
      <c r="H808">
        <v>3292</v>
      </c>
      <c r="I808" t="s">
        <v>2574</v>
      </c>
      <c r="J808" t="s">
        <v>1573</v>
      </c>
      <c r="K808" t="s">
        <v>1106</v>
      </c>
      <c r="L808" t="s">
        <v>80</v>
      </c>
      <c r="M808">
        <v>32920017960860</v>
      </c>
      <c r="N808" t="s">
        <v>2575</v>
      </c>
      <c r="O808">
        <v>3.2</v>
      </c>
      <c r="P808">
        <v>3.2</v>
      </c>
      <c r="Q808" t="s">
        <v>2576</v>
      </c>
      <c r="R808">
        <v>1000</v>
      </c>
      <c r="S808">
        <v>3514</v>
      </c>
    </row>
    <row r="809" spans="1:19" x14ac:dyDescent="0.25">
      <c r="A809" t="s">
        <v>3566</v>
      </c>
      <c r="B809" t="s">
        <v>3567</v>
      </c>
      <c r="C809" t="s">
        <v>124</v>
      </c>
      <c r="D809" t="s">
        <v>21</v>
      </c>
      <c r="E809" t="s">
        <v>22</v>
      </c>
      <c r="F809" t="s">
        <v>56</v>
      </c>
      <c r="G809" t="s">
        <v>85</v>
      </c>
      <c r="H809">
        <v>2912</v>
      </c>
      <c r="I809" t="s">
        <v>3568</v>
      </c>
      <c r="J809" t="s">
        <v>601</v>
      </c>
      <c r="K809" t="s">
        <v>602</v>
      </c>
      <c r="L809" t="s">
        <v>225</v>
      </c>
      <c r="M809">
        <v>29120017961563</v>
      </c>
      <c r="N809" t="s">
        <v>3569</v>
      </c>
      <c r="O809">
        <v>1.1000000000000001</v>
      </c>
      <c r="P809">
        <v>1</v>
      </c>
      <c r="Q809" t="s">
        <v>3570</v>
      </c>
      <c r="R809">
        <v>1000</v>
      </c>
      <c r="S809">
        <v>3514</v>
      </c>
    </row>
    <row r="810" spans="1:19" x14ac:dyDescent="0.25">
      <c r="A810" t="s">
        <v>3751</v>
      </c>
      <c r="B810" t="s">
        <v>3752</v>
      </c>
      <c r="C810" t="s">
        <v>124</v>
      </c>
      <c r="D810" t="s">
        <v>21</v>
      </c>
      <c r="E810" t="s">
        <v>22</v>
      </c>
      <c r="F810" t="s">
        <v>56</v>
      </c>
      <c r="G810" t="s">
        <v>24</v>
      </c>
      <c r="H810">
        <v>848</v>
      </c>
      <c r="I810" t="s">
        <v>3753</v>
      </c>
      <c r="J810" t="s">
        <v>1213</v>
      </c>
      <c r="K810" t="s">
        <v>855</v>
      </c>
      <c r="L810" t="s">
        <v>36</v>
      </c>
      <c r="M810">
        <v>8480017962942</v>
      </c>
      <c r="N810" t="s">
        <v>3754</v>
      </c>
      <c r="O810">
        <v>4</v>
      </c>
      <c r="P810">
        <v>3.96</v>
      </c>
      <c r="Q810" t="s">
        <v>3755</v>
      </c>
      <c r="R810">
        <v>1000</v>
      </c>
      <c r="S810">
        <v>3514</v>
      </c>
    </row>
    <row r="811" spans="1:19" x14ac:dyDescent="0.25">
      <c r="A811" t="s">
        <v>3782</v>
      </c>
      <c r="B811" t="s">
        <v>3783</v>
      </c>
      <c r="C811" t="s">
        <v>21</v>
      </c>
      <c r="D811" t="s">
        <v>21</v>
      </c>
      <c r="E811" t="s">
        <v>22</v>
      </c>
      <c r="F811" t="s">
        <v>23</v>
      </c>
      <c r="G811" t="s">
        <v>24</v>
      </c>
      <c r="H811">
        <v>160</v>
      </c>
      <c r="I811" t="s">
        <v>3784</v>
      </c>
      <c r="J811" t="s">
        <v>2486</v>
      </c>
      <c r="K811" t="s">
        <v>342</v>
      </c>
      <c r="L811" t="s">
        <v>28</v>
      </c>
      <c r="M811">
        <v>1600017959449</v>
      </c>
      <c r="N811" t="s">
        <v>3785</v>
      </c>
      <c r="O811">
        <v>4</v>
      </c>
      <c r="P811">
        <v>4</v>
      </c>
      <c r="Q811" t="s">
        <v>3786</v>
      </c>
      <c r="R811">
        <v>1000</v>
      </c>
      <c r="S811">
        <v>2577</v>
      </c>
    </row>
    <row r="812" spans="1:19" x14ac:dyDescent="0.25">
      <c r="A812" t="s">
        <v>3988</v>
      </c>
      <c r="B812" t="s">
        <v>3989</v>
      </c>
      <c r="C812" t="s">
        <v>21</v>
      </c>
      <c r="D812" t="s">
        <v>21</v>
      </c>
      <c r="E812" t="s">
        <v>22</v>
      </c>
      <c r="F812" t="s">
        <v>56</v>
      </c>
      <c r="G812" t="s">
        <v>376</v>
      </c>
      <c r="H812">
        <v>577</v>
      </c>
      <c r="I812" t="s">
        <v>3990</v>
      </c>
      <c r="J812" t="s">
        <v>2938</v>
      </c>
      <c r="K812" t="s">
        <v>1297</v>
      </c>
      <c r="L812" t="s">
        <v>28</v>
      </c>
      <c r="M812">
        <v>5770017959069</v>
      </c>
      <c r="N812" t="s">
        <v>3991</v>
      </c>
      <c r="O812">
        <v>1.72</v>
      </c>
      <c r="P812">
        <v>1.72</v>
      </c>
      <c r="Q812" t="s">
        <v>3992</v>
      </c>
      <c r="R812">
        <v>1000</v>
      </c>
      <c r="S812">
        <v>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Downloaded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Manarobot3</cp:lastModifiedBy>
  <dcterms:created xsi:type="dcterms:W3CDTF">2022-11-19T11:20:25Z</dcterms:created>
  <dcterms:modified xsi:type="dcterms:W3CDTF">2022-11-19T11:20:30Z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2022-11-19T11:20:25Z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57f2fde8-d94d-4dd6-8a30-4dba04bae95d</vt:lpwstr>
  </property>
  <property fmtid="{D5CDD505-2E9C-101B-9397-08002B2CF9AE}" pid="8" name="MSIP_Label_afe68139-55fe-47ac-b111-1b5dc606246f_ContentBits">
    <vt:lpwstr>0</vt:lpwstr>
  </property>
</Properties>
</file>