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eron\Documents\Coding\fCC Projects\ExcelforBeginners\"/>
    </mc:Choice>
  </mc:AlternateContent>
  <xr:revisionPtr revIDLastSave="0" documentId="13_ncr:1_{FA2C99C2-9FE4-4273-923C-B43178F791FA}" xr6:coauthVersionLast="45" xr6:coauthVersionMax="45" xr10:uidLastSave="{00000000-0000-0000-0000-000000000000}"/>
  <bookViews>
    <workbookView xWindow="20370" yWindow="-120" windowWidth="29040" windowHeight="1584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 concurrentCalc="0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G2" i="1"/>
  <c r="H2" i="1"/>
</calcChain>
</file>

<file path=xl/sharedStrings.xml><?xml version="1.0" encoding="utf-8"?>
<sst xmlns="http://schemas.openxmlformats.org/spreadsheetml/2006/main" count="877" uniqueCount="54">
  <si>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</si>
  <si>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</si>
  <si>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</si>
  <si>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</si>
  <si>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</si>
  <si>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</si>
  <si>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</si>
  <si>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</si>
  <si>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</si>
  <si>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</si>
  <si>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</si>
  <si>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</si>
  <si>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</si>
  <si>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</si>
  <si>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</si>
  <si>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</si>
  <si>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</si>
  <si>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</si>
  <si>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</si>
  <si>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</si>
  <si>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</si>
  <si>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</si>
  <si>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</si>
  <si>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</si>
  <si>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</si>
  <si>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</si>
  <si>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</si>
  <si>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</si>
  <si>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</si>
  <si>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</si>
  <si>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</si>
  <si>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</si>
  <si>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</si>
  <si>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</si>
  <si>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</si>
  <si>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</si>
  <si>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</si>
  <si>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</si>
  <si>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</si>
  <si>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</si>
  <si>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</si>
  <si>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</si>
  <si>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</si>
  <si>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</si>
  <si>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</si>
  <si>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</si>
  <si>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</si>
  <si>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</si>
  <si>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&gt; $50</t>
  </si>
  <si>
    <t>Sum of Items &lt;= $50</t>
  </si>
  <si>
    <t>Row Labels</t>
  </si>
  <si>
    <t>Grand Total</t>
  </si>
  <si>
    <t>Sum of Sale Price</t>
  </si>
  <si>
    <t>Veronica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</si>
</sst>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strike/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5" fillId="0" borderId="0" xfId="0" applyFont="1" applyAlignment="1">
      <alignment wrapText="1"/>
    </xf>
    <xf numFmtId="44" fontId="0" fillId="0" borderId="0" xfId="44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F83-4825-9A78-B6129D2C23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F83-4825-9A78-B6129D2C23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F83-4825-9A78-B6129D2C23A8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815-4474-9AAC-7ED88D1CC0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5-4474-9AAC-7ED88D1CC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347662</xdr:colOff>
      <xdr:row>1</xdr:row>
      <xdr:rowOff>128587</xdr:rowOff>
    </xdr:from>
    <xdr:to>
      <xdr:col>9</xdr:col>
      <xdr:colOff>119062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CF40E-E674-4DBC-A121-39545037D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ronica" refreshedDate="44183.632443287039" createdVersion="6" refreshedVersion="6" minRefreshableVersion="3" recordCount="171" xr:uid="{FAF3E5D2-D074-415D-9E91-167145448EA4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2.9999999999999991" maxValue="158"/>
    </cacheField>
    <cacheField name="Commision 10%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C30D9-C2E9-4B04-B1AF-169B24394EC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C7E2C-0A37-4E40-9682-5FED3D42A5FB}">
  <dimension ref="A1:B8"/>
  <sheetViews>
    <sheetView workbookViewId="0">
      <selection activeCell="L8" sqref="L8"/>
    </sheetView>
  </sheetViews>
  <sheetFormatPr defaultRowHeight="15.75"/>
  <cols>
    <col min="1" max="1" width="12.125" bestFit="1" customWidth="1"/>
    <col min="2" max="2" width="14.875" bestFit="1" customWidth="1"/>
  </cols>
  <sheetData>
    <row r="1" spans="1:2">
      <c r="A1" t="s">
        <v>53</v>
      </c>
    </row>
    <row r="3" spans="1:2">
      <c r="A3" s="6" t="s">
        <v>50</v>
      </c>
      <c r="B3" t="s">
        <v>52</v>
      </c>
    </row>
    <row r="4" spans="1:2">
      <c r="A4" s="7" t="s">
        <v>38</v>
      </c>
      <c r="B4" s="8">
        <v>6003.5</v>
      </c>
    </row>
    <row r="5" spans="1:2">
      <c r="A5" s="7" t="s">
        <v>40</v>
      </c>
      <c r="B5" s="8">
        <v>2410.7000000000003</v>
      </c>
    </row>
    <row r="6" spans="1:2">
      <c r="A6" s="7" t="s">
        <v>44</v>
      </c>
      <c r="B6" s="8">
        <v>3035.3</v>
      </c>
    </row>
    <row r="7" spans="1:2">
      <c r="A7" s="7" t="s">
        <v>42</v>
      </c>
      <c r="B7" s="8">
        <v>5661.0999999999985</v>
      </c>
    </row>
    <row r="8" spans="1:2">
      <c r="A8" s="7" t="s">
        <v>51</v>
      </c>
      <c r="B8" s="8">
        <v>17110.599999999999</v>
      </c>
    </row>
  </sheetData>
  <pageMargins left="0.7" right="0.7" top="0.75" bottom="0.75" header="0.3" footer="0.3"/>
  <pageSetup orientation="landscape" horizontalDpi="360" verticalDpi="36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6"/>
  <sheetViews>
    <sheetView tabSelected="1" workbookViewId="0">
      <selection activeCell="N12" sqref="N12"/>
    </sheetView>
  </sheetViews>
  <sheetFormatPr defaultColWidth="11" defaultRowHeight="15.75"/>
  <cols>
    <col min="4" max="4" width="18.375" customWidth="1"/>
    <col min="8" max="8" width="13.875" customWidth="1"/>
  </cols>
  <sheetData>
    <row r="1" spans="1:13" ht="31.5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36</v>
      </c>
      <c r="I1" s="3" t="s">
        <v>45</v>
      </c>
      <c r="J1" s="3" t="s">
        <v>46</v>
      </c>
      <c r="K1" s="3" t="s">
        <v>15</v>
      </c>
    </row>
    <row r="2" spans="1:13">
      <c r="A2" s="1" t="s">
        <v>23</v>
      </c>
      <c r="B2" s="2">
        <v>1001</v>
      </c>
      <c r="C2">
        <v>9822</v>
      </c>
      <c r="D2" t="s">
        <v>5</v>
      </c>
      <c r="E2" s="4">
        <v>58.3</v>
      </c>
      <c r="F2" s="4">
        <v>98.4</v>
      </c>
      <c r="G2" s="4">
        <f t="shared" ref="G2:G33" si="0">F2-E2</f>
        <v>40.100000000000009</v>
      </c>
      <c r="H2" s="4">
        <f t="shared" ref="H2:H33" si="1">IF(F2&gt;50,0.2*G2,0.1*G2)</f>
        <v>8.0200000000000014</v>
      </c>
      <c r="I2" t="s">
        <v>37</v>
      </c>
      <c r="J2" t="s">
        <v>38</v>
      </c>
      <c r="K2" t="s">
        <v>19</v>
      </c>
      <c r="M2" s="5"/>
    </row>
    <row r="3" spans="1:13">
      <c r="A3" s="1" t="s">
        <v>23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4">
        <f t="shared" si="0"/>
        <v>4.9000000000000004</v>
      </c>
      <c r="H3" s="4">
        <f t="shared" si="1"/>
        <v>0.49000000000000005</v>
      </c>
      <c r="I3" t="s">
        <v>39</v>
      </c>
      <c r="J3" t="s">
        <v>40</v>
      </c>
      <c r="K3" t="s">
        <v>18</v>
      </c>
      <c r="M3" s="5"/>
    </row>
    <row r="4" spans="1:13">
      <c r="A4" s="1" t="s">
        <v>23</v>
      </c>
      <c r="B4" s="2">
        <v>1003</v>
      </c>
      <c r="C4">
        <v>2499</v>
      </c>
      <c r="D4" t="s">
        <v>12</v>
      </c>
      <c r="E4" s="4">
        <v>6.2</v>
      </c>
      <c r="F4" s="4">
        <v>9.1999999999999993</v>
      </c>
      <c r="G4" s="4">
        <f t="shared" si="0"/>
        <v>2.9999999999999991</v>
      </c>
      <c r="H4" s="4">
        <f t="shared" si="1"/>
        <v>0.29999999999999993</v>
      </c>
      <c r="I4" t="s">
        <v>41</v>
      </c>
      <c r="J4" t="s">
        <v>42</v>
      </c>
      <c r="K4" t="s">
        <v>16</v>
      </c>
      <c r="M4" s="5"/>
    </row>
    <row r="5" spans="1:13">
      <c r="A5" s="1" t="s">
        <v>23</v>
      </c>
      <c r="B5" s="2">
        <v>1004</v>
      </c>
      <c r="C5">
        <v>8722</v>
      </c>
      <c r="D5" t="s">
        <v>6</v>
      </c>
      <c r="E5" s="4">
        <v>344</v>
      </c>
      <c r="F5" s="4">
        <v>502</v>
      </c>
      <c r="G5" s="4">
        <f t="shared" si="0"/>
        <v>158</v>
      </c>
      <c r="H5" s="4">
        <f t="shared" si="1"/>
        <v>31.6</v>
      </c>
      <c r="I5" t="s">
        <v>37</v>
      </c>
      <c r="J5" t="s">
        <v>38</v>
      </c>
      <c r="K5" t="s">
        <v>16</v>
      </c>
      <c r="M5" s="5"/>
    </row>
    <row r="6" spans="1:13">
      <c r="A6" s="1" t="s">
        <v>23</v>
      </c>
      <c r="B6" s="2">
        <v>1005</v>
      </c>
      <c r="C6">
        <v>1109</v>
      </c>
      <c r="D6" t="s">
        <v>14</v>
      </c>
      <c r="E6" s="4">
        <v>3</v>
      </c>
      <c r="F6" s="4">
        <v>8</v>
      </c>
      <c r="G6" s="4">
        <f t="shared" si="0"/>
        <v>5</v>
      </c>
      <c r="H6" s="4">
        <f t="shared" si="1"/>
        <v>0.5</v>
      </c>
      <c r="I6" t="s">
        <v>41</v>
      </c>
      <c r="J6" t="s">
        <v>42</v>
      </c>
      <c r="K6" t="s">
        <v>16</v>
      </c>
      <c r="M6" s="5"/>
    </row>
    <row r="7" spans="1:13">
      <c r="A7" s="1" t="s">
        <v>23</v>
      </c>
      <c r="B7" s="2">
        <v>1006</v>
      </c>
      <c r="C7">
        <v>9822</v>
      </c>
      <c r="D7" t="s">
        <v>5</v>
      </c>
      <c r="E7" s="4">
        <v>58.3</v>
      </c>
      <c r="F7" s="4">
        <v>98.4</v>
      </c>
      <c r="G7" s="4">
        <f t="shared" si="0"/>
        <v>40.100000000000009</v>
      </c>
      <c r="H7" s="4">
        <f t="shared" si="1"/>
        <v>8.0200000000000014</v>
      </c>
      <c r="I7" t="s">
        <v>41</v>
      </c>
      <c r="J7" t="s">
        <v>42</v>
      </c>
      <c r="K7" t="s">
        <v>16</v>
      </c>
    </row>
    <row r="8" spans="1:13">
      <c r="A8" s="1" t="s">
        <v>23</v>
      </c>
      <c r="B8" s="2">
        <v>1007</v>
      </c>
      <c r="C8">
        <v>1109</v>
      </c>
      <c r="D8" t="s">
        <v>14</v>
      </c>
      <c r="E8" s="4">
        <v>3</v>
      </c>
      <c r="F8" s="4">
        <v>8</v>
      </c>
      <c r="G8" s="4">
        <f t="shared" si="0"/>
        <v>5</v>
      </c>
      <c r="H8" s="4">
        <f t="shared" si="1"/>
        <v>0.5</v>
      </c>
      <c r="I8" t="s">
        <v>43</v>
      </c>
      <c r="J8" t="s">
        <v>44</v>
      </c>
      <c r="K8" t="s">
        <v>19</v>
      </c>
    </row>
    <row r="9" spans="1:13">
      <c r="A9" s="1" t="s">
        <v>23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4">
        <f t="shared" si="0"/>
        <v>4.9000000000000004</v>
      </c>
      <c r="H9" s="4">
        <f t="shared" si="1"/>
        <v>0.49000000000000005</v>
      </c>
      <c r="I9" t="s">
        <v>41</v>
      </c>
      <c r="J9" t="s">
        <v>42</v>
      </c>
      <c r="K9" t="s">
        <v>19</v>
      </c>
    </row>
    <row r="10" spans="1:13">
      <c r="A10" s="1" t="s">
        <v>23</v>
      </c>
      <c r="B10" s="2">
        <v>1009</v>
      </c>
      <c r="C10">
        <v>1109</v>
      </c>
      <c r="D10" t="s">
        <v>14</v>
      </c>
      <c r="E10" s="4">
        <v>3</v>
      </c>
      <c r="F10" s="4">
        <v>8</v>
      </c>
      <c r="G10" s="4">
        <f t="shared" si="0"/>
        <v>5</v>
      </c>
      <c r="H10" s="4">
        <f t="shared" si="1"/>
        <v>0.5</v>
      </c>
      <c r="I10" t="s">
        <v>41</v>
      </c>
      <c r="J10" t="s">
        <v>42</v>
      </c>
      <c r="K10" t="s">
        <v>16</v>
      </c>
    </row>
    <row r="11" spans="1:13">
      <c r="A11" s="1" t="s">
        <v>23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4">
        <f t="shared" si="0"/>
        <v>4.9000000000000004</v>
      </c>
      <c r="H11" s="4">
        <f t="shared" si="1"/>
        <v>0.49000000000000005</v>
      </c>
      <c r="I11" t="s">
        <v>39</v>
      </c>
      <c r="J11" t="s">
        <v>40</v>
      </c>
      <c r="K11" t="s">
        <v>20</v>
      </c>
    </row>
    <row r="12" spans="1:13">
      <c r="A12" s="1" t="s">
        <v>23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4">
        <f t="shared" si="0"/>
        <v>4.9000000000000004</v>
      </c>
      <c r="H12" s="4">
        <f t="shared" si="1"/>
        <v>0.49000000000000005</v>
      </c>
      <c r="I12" t="s">
        <v>39</v>
      </c>
      <c r="J12" t="s">
        <v>40</v>
      </c>
      <c r="K12" t="s">
        <v>16</v>
      </c>
    </row>
    <row r="13" spans="1:13">
      <c r="A13" s="1" t="s">
        <v>23</v>
      </c>
      <c r="B13" s="2">
        <v>1012</v>
      </c>
      <c r="C13">
        <v>4421</v>
      </c>
      <c r="D13" t="s">
        <v>9</v>
      </c>
      <c r="E13" s="4">
        <v>45</v>
      </c>
      <c r="F13" s="4">
        <v>87</v>
      </c>
      <c r="G13" s="4">
        <f t="shared" si="0"/>
        <v>42</v>
      </c>
      <c r="H13" s="4">
        <f t="shared" si="1"/>
        <v>8.4</v>
      </c>
      <c r="I13" t="s">
        <v>41</v>
      </c>
      <c r="J13" t="s">
        <v>42</v>
      </c>
      <c r="K13" t="s">
        <v>19</v>
      </c>
    </row>
    <row r="14" spans="1:13">
      <c r="A14" s="1" t="s">
        <v>23</v>
      </c>
      <c r="B14" s="2">
        <v>1013</v>
      </c>
      <c r="C14">
        <v>9212</v>
      </c>
      <c r="D14" t="s">
        <v>10</v>
      </c>
      <c r="E14" s="4">
        <v>4</v>
      </c>
      <c r="F14" s="4">
        <v>7</v>
      </c>
      <c r="G14" s="4">
        <f t="shared" si="0"/>
        <v>3</v>
      </c>
      <c r="H14" s="4">
        <f t="shared" si="1"/>
        <v>0.30000000000000004</v>
      </c>
      <c r="I14" t="s">
        <v>43</v>
      </c>
      <c r="J14" t="s">
        <v>44</v>
      </c>
      <c r="K14" t="s">
        <v>20</v>
      </c>
    </row>
    <row r="15" spans="1:13">
      <c r="A15" s="1" t="s">
        <v>23</v>
      </c>
      <c r="B15" s="2">
        <v>1014</v>
      </c>
      <c r="C15">
        <v>8722</v>
      </c>
      <c r="D15" t="s">
        <v>6</v>
      </c>
      <c r="E15" s="4">
        <v>344</v>
      </c>
      <c r="F15" s="4">
        <v>502</v>
      </c>
      <c r="G15" s="4">
        <f t="shared" si="0"/>
        <v>158</v>
      </c>
      <c r="H15" s="4">
        <f t="shared" si="1"/>
        <v>31.6</v>
      </c>
      <c r="I15" t="s">
        <v>37</v>
      </c>
      <c r="J15" t="s">
        <v>38</v>
      </c>
      <c r="K15" t="s">
        <v>18</v>
      </c>
    </row>
    <row r="16" spans="1:13">
      <c r="A16" s="1" t="s">
        <v>23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4">
        <f t="shared" si="0"/>
        <v>4.9000000000000004</v>
      </c>
      <c r="H16" s="4">
        <f t="shared" si="1"/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4">
        <v>6.2</v>
      </c>
      <c r="F17" s="4">
        <v>9.1999999999999993</v>
      </c>
      <c r="G17" s="4">
        <f t="shared" si="0"/>
        <v>2.9999999999999991</v>
      </c>
      <c r="H17" s="4">
        <f t="shared" si="1"/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4">
        <v>60</v>
      </c>
      <c r="F18" s="4">
        <v>124</v>
      </c>
      <c r="G18" s="4">
        <f t="shared" si="0"/>
        <v>64</v>
      </c>
      <c r="H18" s="4">
        <f t="shared" si="1"/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4">
        <v>3</v>
      </c>
      <c r="F19" s="4">
        <v>8</v>
      </c>
      <c r="G19" s="4">
        <f t="shared" si="0"/>
        <v>5</v>
      </c>
      <c r="H19" s="4">
        <f t="shared" si="1"/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4">
        <v>6.2</v>
      </c>
      <c r="F20" s="4">
        <v>9.1999999999999993</v>
      </c>
      <c r="G20" s="4">
        <f t="shared" si="0"/>
        <v>2.9999999999999991</v>
      </c>
      <c r="H20" s="4">
        <f t="shared" si="1"/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4">
        <v>6.2</v>
      </c>
      <c r="F21" s="4">
        <v>9.1999999999999993</v>
      </c>
      <c r="G21" s="4">
        <f t="shared" si="0"/>
        <v>2.9999999999999991</v>
      </c>
      <c r="H21" s="4">
        <f t="shared" si="1"/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4">
        <v>3</v>
      </c>
      <c r="F22" s="4">
        <v>8</v>
      </c>
      <c r="G22" s="4">
        <f t="shared" si="0"/>
        <v>5</v>
      </c>
      <c r="H22" s="4">
        <f t="shared" si="1"/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4">
        <f t="shared" si="0"/>
        <v>4.9000000000000004</v>
      </c>
      <c r="H23" s="4">
        <f t="shared" si="1"/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4">
        <v>3</v>
      </c>
      <c r="F24" s="4">
        <v>8</v>
      </c>
      <c r="G24" s="4">
        <f t="shared" si="0"/>
        <v>5</v>
      </c>
      <c r="H24" s="4">
        <f t="shared" si="1"/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4">
        <v>4</v>
      </c>
      <c r="F25" s="4">
        <v>7</v>
      </c>
      <c r="G25" s="4">
        <f t="shared" si="0"/>
        <v>3</v>
      </c>
      <c r="H25" s="4">
        <f t="shared" si="1"/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4">
        <f t="shared" si="0"/>
        <v>4.9000000000000004</v>
      </c>
      <c r="H26" s="4">
        <f t="shared" si="1"/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4">
        <v>9</v>
      </c>
      <c r="F27" s="4">
        <v>14</v>
      </c>
      <c r="G27" s="4">
        <f t="shared" si="0"/>
        <v>5</v>
      </c>
      <c r="H27" s="4">
        <f t="shared" si="1"/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4">
        <v>9</v>
      </c>
      <c r="F28" s="4">
        <v>14</v>
      </c>
      <c r="G28" s="4">
        <f t="shared" si="0"/>
        <v>5</v>
      </c>
      <c r="H28" s="4">
        <f t="shared" si="1"/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4">
        <v>344</v>
      </c>
      <c r="F29" s="4">
        <v>502</v>
      </c>
      <c r="G29" s="4">
        <f t="shared" si="0"/>
        <v>158</v>
      </c>
      <c r="H29" s="4">
        <f t="shared" si="1"/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4">
        <v>6.2</v>
      </c>
      <c r="F30" s="4">
        <v>9.1999999999999993</v>
      </c>
      <c r="G30" s="4">
        <f t="shared" si="0"/>
        <v>2.9999999999999991</v>
      </c>
      <c r="H30" s="4">
        <f t="shared" si="1"/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4">
        <v>45</v>
      </c>
      <c r="F31" s="4">
        <v>87</v>
      </c>
      <c r="G31" s="4">
        <f t="shared" si="0"/>
        <v>42</v>
      </c>
      <c r="H31" s="4">
        <f t="shared" si="1"/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4">
        <v>3</v>
      </c>
      <c r="F32" s="4">
        <v>8</v>
      </c>
      <c r="G32" s="4">
        <f t="shared" si="0"/>
        <v>5</v>
      </c>
      <c r="H32" s="4">
        <f t="shared" si="1"/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4">
        <f t="shared" si="0"/>
        <v>4.9000000000000004</v>
      </c>
      <c r="H33" s="4">
        <f t="shared" si="1"/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4">
        <v>58.3</v>
      </c>
      <c r="F34" s="4">
        <v>98.4</v>
      </c>
      <c r="G34" s="4">
        <f t="shared" ref="G34:G65" si="2">F34-E34</f>
        <v>40.100000000000009</v>
      </c>
      <c r="H34" s="4">
        <f t="shared" ref="H34:H65" si="3">IF(F34&gt;50,0.2*G34,0.1*G34)</f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4">
        <f t="shared" si="2"/>
        <v>4.9000000000000004</v>
      </c>
      <c r="H35" s="4">
        <f t="shared" si="3"/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4">
        <v>6.2</v>
      </c>
      <c r="F36" s="4">
        <v>9.1999999999999993</v>
      </c>
      <c r="G36" s="4">
        <f t="shared" si="2"/>
        <v>2.9999999999999991</v>
      </c>
      <c r="H36" s="4">
        <f t="shared" si="3"/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4">
        <v>6.2</v>
      </c>
      <c r="F37" s="4">
        <v>9.1999999999999993</v>
      </c>
      <c r="G37" s="4">
        <f t="shared" si="2"/>
        <v>2.9999999999999991</v>
      </c>
      <c r="H37" s="4">
        <f t="shared" si="3"/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4">
        <v>42</v>
      </c>
      <c r="F38" s="4">
        <v>77</v>
      </c>
      <c r="G38" s="4">
        <f t="shared" si="2"/>
        <v>35</v>
      </c>
      <c r="H38" s="4">
        <f t="shared" si="3"/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4">
        <v>6.2</v>
      </c>
      <c r="F39" s="4">
        <v>9.1999999999999993</v>
      </c>
      <c r="G39" s="4">
        <f t="shared" si="2"/>
        <v>2.9999999999999991</v>
      </c>
      <c r="H39" s="4">
        <f t="shared" si="3"/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4">
        <f t="shared" si="2"/>
        <v>4.9000000000000004</v>
      </c>
      <c r="H40" s="4">
        <f t="shared" si="3"/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4">
        <v>3</v>
      </c>
      <c r="F41" s="4">
        <v>8</v>
      </c>
      <c r="G41" s="4">
        <f t="shared" si="2"/>
        <v>5</v>
      </c>
      <c r="H41" s="4">
        <f t="shared" si="3"/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4">
        <v>6.2</v>
      </c>
      <c r="F42" s="4">
        <v>9.1999999999999993</v>
      </c>
      <c r="G42" s="4">
        <f t="shared" si="2"/>
        <v>2.9999999999999991</v>
      </c>
      <c r="H42" s="4">
        <f t="shared" si="3"/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4">
        <v>344</v>
      </c>
      <c r="F43" s="4">
        <v>502</v>
      </c>
      <c r="G43" s="4">
        <f t="shared" si="2"/>
        <v>158</v>
      </c>
      <c r="H43" s="4">
        <f t="shared" si="3"/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4">
        <v>60</v>
      </c>
      <c r="F44" s="4">
        <v>124</v>
      </c>
      <c r="G44" s="4">
        <f t="shared" si="2"/>
        <v>64</v>
      </c>
      <c r="H44" s="4">
        <f t="shared" si="3"/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4">
        <f t="shared" si="2"/>
        <v>4.9000000000000004</v>
      </c>
      <c r="H45" s="4">
        <f t="shared" si="3"/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4">
        <v>344</v>
      </c>
      <c r="F46" s="4">
        <v>502</v>
      </c>
      <c r="G46" s="4">
        <f t="shared" si="2"/>
        <v>158</v>
      </c>
      <c r="H46" s="4">
        <f t="shared" si="3"/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4">
        <v>9</v>
      </c>
      <c r="F47" s="4">
        <v>14</v>
      </c>
      <c r="G47" s="4">
        <f t="shared" si="2"/>
        <v>5</v>
      </c>
      <c r="H47" s="4">
        <f t="shared" si="3"/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4">
        <v>42</v>
      </c>
      <c r="F48" s="4">
        <v>77</v>
      </c>
      <c r="G48" s="4">
        <f t="shared" si="2"/>
        <v>35</v>
      </c>
      <c r="H48" s="4">
        <f t="shared" si="3"/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4">
        <v>344</v>
      </c>
      <c r="F49" s="4">
        <v>502</v>
      </c>
      <c r="G49" s="4">
        <f t="shared" si="2"/>
        <v>158</v>
      </c>
      <c r="H49" s="4">
        <f t="shared" si="3"/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4">
        <v>6.2</v>
      </c>
      <c r="F50" s="4">
        <v>9.1999999999999993</v>
      </c>
      <c r="G50" s="4">
        <f t="shared" si="2"/>
        <v>2.9999999999999991</v>
      </c>
      <c r="H50" s="4">
        <f t="shared" si="3"/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4">
        <f t="shared" si="2"/>
        <v>4.9000000000000004</v>
      </c>
      <c r="H51" s="4">
        <f t="shared" si="3"/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4">
        <v>9</v>
      </c>
      <c r="F52" s="4">
        <v>14</v>
      </c>
      <c r="G52" s="4">
        <f t="shared" si="2"/>
        <v>5</v>
      </c>
      <c r="H52" s="4">
        <f t="shared" si="3"/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4">
        <v>42</v>
      </c>
      <c r="F53" s="4">
        <v>77</v>
      </c>
      <c r="G53" s="4">
        <f t="shared" si="2"/>
        <v>35</v>
      </c>
      <c r="H53" s="4">
        <f t="shared" si="3"/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4">
        <v>60</v>
      </c>
      <c r="F54" s="4">
        <v>124</v>
      </c>
      <c r="G54" s="4">
        <f t="shared" si="2"/>
        <v>64</v>
      </c>
      <c r="H54" s="4">
        <f t="shared" si="3"/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4">
        <v>45</v>
      </c>
      <c r="F55" s="4">
        <v>87</v>
      </c>
      <c r="G55" s="4">
        <f t="shared" si="2"/>
        <v>42</v>
      </c>
      <c r="H55" s="4">
        <f t="shared" si="3"/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4">
        <v>9</v>
      </c>
      <c r="F56" s="4">
        <v>14</v>
      </c>
      <c r="G56" s="4">
        <f t="shared" si="2"/>
        <v>5</v>
      </c>
      <c r="H56" s="4">
        <f t="shared" si="3"/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4">
        <v>3</v>
      </c>
      <c r="F57" s="4">
        <v>8</v>
      </c>
      <c r="G57" s="4">
        <f t="shared" si="2"/>
        <v>5</v>
      </c>
      <c r="H57" s="4">
        <f t="shared" si="3"/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4">
        <v>6.2</v>
      </c>
      <c r="F58" s="4">
        <v>9.1999999999999993</v>
      </c>
      <c r="G58" s="4">
        <f t="shared" si="2"/>
        <v>2.9999999999999991</v>
      </c>
      <c r="H58" s="4">
        <f t="shared" si="3"/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4">
        <v>9</v>
      </c>
      <c r="F59" s="4">
        <v>14</v>
      </c>
      <c r="G59" s="4">
        <f t="shared" si="2"/>
        <v>5</v>
      </c>
      <c r="H59" s="4">
        <f t="shared" si="3"/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4">
        <v>60</v>
      </c>
      <c r="F60" s="4">
        <v>124</v>
      </c>
      <c r="G60" s="4">
        <f t="shared" si="2"/>
        <v>64</v>
      </c>
      <c r="H60" s="4">
        <f t="shared" si="3"/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4">
        <v>9</v>
      </c>
      <c r="F61" s="4">
        <v>14</v>
      </c>
      <c r="G61" s="4">
        <f t="shared" si="2"/>
        <v>5</v>
      </c>
      <c r="H61" s="4">
        <f t="shared" si="3"/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4">
        <v>3</v>
      </c>
      <c r="F62" s="4">
        <v>8</v>
      </c>
      <c r="G62" s="4">
        <f t="shared" si="2"/>
        <v>5</v>
      </c>
      <c r="H62" s="4">
        <f t="shared" si="3"/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4">
        <v>6.2</v>
      </c>
      <c r="F63" s="4">
        <v>9.1999999999999993</v>
      </c>
      <c r="G63" s="4">
        <f t="shared" si="2"/>
        <v>2.9999999999999991</v>
      </c>
      <c r="H63" s="4">
        <f t="shared" si="3"/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4">
        <v>3</v>
      </c>
      <c r="F64" s="4">
        <v>8</v>
      </c>
      <c r="G64" s="4">
        <f t="shared" si="2"/>
        <v>5</v>
      </c>
      <c r="H64" s="4">
        <f t="shared" si="3"/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4">
        <v>6.2</v>
      </c>
      <c r="F65" s="4">
        <v>9.1999999999999993</v>
      </c>
      <c r="G65" s="4">
        <f t="shared" si="2"/>
        <v>2.9999999999999991</v>
      </c>
      <c r="H65" s="4">
        <f t="shared" si="3"/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4">
        <v>6.2</v>
      </c>
      <c r="F66" s="4">
        <v>9.1999999999999993</v>
      </c>
      <c r="G66" s="4">
        <f t="shared" ref="G66:G97" si="4">F66-E66</f>
        <v>2.9999999999999991</v>
      </c>
      <c r="H66" s="4">
        <f t="shared" ref="H66:H97" si="5">IF(F66&gt;50,0.2*G66,0.1*G66)</f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4">
        <f t="shared" si="4"/>
        <v>4.9000000000000004</v>
      </c>
      <c r="H67" s="4">
        <f t="shared" si="5"/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4">
        <f t="shared" si="4"/>
        <v>4.9000000000000004</v>
      </c>
      <c r="H68" s="4">
        <f t="shared" si="5"/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4">
        <v>9</v>
      </c>
      <c r="F69" s="4">
        <v>14</v>
      </c>
      <c r="G69" s="4">
        <f t="shared" si="4"/>
        <v>5</v>
      </c>
      <c r="H69" s="4">
        <f t="shared" si="5"/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4">
        <v>3</v>
      </c>
      <c r="F70" s="4">
        <v>8</v>
      </c>
      <c r="G70" s="4">
        <f t="shared" si="4"/>
        <v>5</v>
      </c>
      <c r="H70" s="4">
        <f t="shared" si="5"/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4">
        <v>6.2</v>
      </c>
      <c r="F71" s="4">
        <v>9.1999999999999993</v>
      </c>
      <c r="G71" s="4">
        <f t="shared" si="4"/>
        <v>2.9999999999999991</v>
      </c>
      <c r="H71" s="4">
        <f t="shared" si="5"/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4">
        <v>3</v>
      </c>
      <c r="F72" s="4">
        <v>8</v>
      </c>
      <c r="G72" s="4">
        <f t="shared" si="4"/>
        <v>5</v>
      </c>
      <c r="H72" s="4">
        <f t="shared" si="5"/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4">
        <v>3</v>
      </c>
      <c r="F73" s="4">
        <v>8</v>
      </c>
      <c r="G73" s="4">
        <f t="shared" si="4"/>
        <v>5</v>
      </c>
      <c r="H73" s="4">
        <f t="shared" si="5"/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4">
        <v>42</v>
      </c>
      <c r="F74" s="4">
        <v>77</v>
      </c>
      <c r="G74" s="4">
        <f t="shared" si="4"/>
        <v>35</v>
      </c>
      <c r="H74" s="4">
        <f t="shared" si="5"/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4">
        <f t="shared" si="4"/>
        <v>4.9000000000000004</v>
      </c>
      <c r="H75" s="4">
        <f t="shared" si="5"/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4">
        <v>3</v>
      </c>
      <c r="F76" s="4">
        <v>8</v>
      </c>
      <c r="G76" s="4">
        <f t="shared" si="4"/>
        <v>5</v>
      </c>
      <c r="H76" s="4">
        <f t="shared" si="5"/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4">
        <v>3</v>
      </c>
      <c r="F77" s="4">
        <v>8</v>
      </c>
      <c r="G77" s="4">
        <f t="shared" si="4"/>
        <v>5</v>
      </c>
      <c r="H77" s="4">
        <f t="shared" si="5"/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4">
        <v>58.3</v>
      </c>
      <c r="F78" s="4">
        <v>98.4</v>
      </c>
      <c r="G78" s="4">
        <f t="shared" si="4"/>
        <v>40.100000000000009</v>
      </c>
      <c r="H78" s="4">
        <f t="shared" si="5"/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4">
        <f t="shared" si="4"/>
        <v>4.9000000000000004</v>
      </c>
      <c r="H79" s="4">
        <f t="shared" si="5"/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4">
        <f t="shared" si="4"/>
        <v>4.9000000000000004</v>
      </c>
      <c r="H80" s="4">
        <f t="shared" si="5"/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4">
        <v>45</v>
      </c>
      <c r="F81" s="4">
        <v>87</v>
      </c>
      <c r="G81" s="4">
        <f t="shared" si="4"/>
        <v>42</v>
      </c>
      <c r="H81" s="4">
        <f t="shared" si="5"/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4">
        <v>9</v>
      </c>
      <c r="F82" s="4">
        <v>14</v>
      </c>
      <c r="G82" s="4">
        <f t="shared" si="4"/>
        <v>5</v>
      </c>
      <c r="H82" s="4">
        <f t="shared" si="5"/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4">
        <v>3</v>
      </c>
      <c r="F83" s="4">
        <v>8</v>
      </c>
      <c r="G83" s="4">
        <f t="shared" si="4"/>
        <v>5</v>
      </c>
      <c r="H83" s="4">
        <f t="shared" si="5"/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4">
        <v>3</v>
      </c>
      <c r="F84" s="4">
        <v>8</v>
      </c>
      <c r="G84" s="4">
        <f t="shared" si="4"/>
        <v>5</v>
      </c>
      <c r="H84" s="4">
        <f t="shared" si="5"/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4">
        <v>9</v>
      </c>
      <c r="F85" s="4">
        <v>14</v>
      </c>
      <c r="G85" s="4">
        <f t="shared" si="4"/>
        <v>5</v>
      </c>
      <c r="H85" s="4">
        <f t="shared" si="5"/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4">
        <v>58.3</v>
      </c>
      <c r="F86" s="4">
        <v>98.4</v>
      </c>
      <c r="G86" s="4">
        <f t="shared" si="4"/>
        <v>40.100000000000009</v>
      </c>
      <c r="H86" s="4">
        <f t="shared" si="5"/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4">
        <v>3</v>
      </c>
      <c r="F87" s="4">
        <v>8</v>
      </c>
      <c r="G87" s="4">
        <f t="shared" si="4"/>
        <v>5</v>
      </c>
      <c r="H87" s="4">
        <f t="shared" si="5"/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4">
        <v>6.2</v>
      </c>
      <c r="F88" s="4">
        <v>9.1999999999999993</v>
      </c>
      <c r="G88" s="4">
        <f t="shared" si="4"/>
        <v>2.9999999999999991</v>
      </c>
      <c r="H88" s="4">
        <f t="shared" si="5"/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4">
        <v>6.2</v>
      </c>
      <c r="F89" s="4">
        <v>9.1999999999999993</v>
      </c>
      <c r="G89" s="4">
        <f t="shared" si="4"/>
        <v>2.9999999999999991</v>
      </c>
      <c r="H89" s="4">
        <f t="shared" si="5"/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4">
        <v>9</v>
      </c>
      <c r="F90" s="4">
        <v>14</v>
      </c>
      <c r="G90" s="4">
        <f t="shared" si="4"/>
        <v>5</v>
      </c>
      <c r="H90" s="4">
        <f t="shared" si="5"/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4">
        <f t="shared" si="4"/>
        <v>4.9000000000000004</v>
      </c>
      <c r="H91" s="4">
        <f t="shared" si="5"/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4">
        <f t="shared" si="4"/>
        <v>4.9000000000000004</v>
      </c>
      <c r="H92" s="4">
        <f t="shared" si="5"/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4">
        <f t="shared" si="4"/>
        <v>4.9000000000000004</v>
      </c>
      <c r="H93" s="4">
        <f t="shared" si="5"/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4">
        <v>9</v>
      </c>
      <c r="F94" s="4">
        <v>14</v>
      </c>
      <c r="G94" s="4">
        <f t="shared" si="4"/>
        <v>5</v>
      </c>
      <c r="H94" s="4">
        <f t="shared" si="5"/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4">
        <v>9</v>
      </c>
      <c r="F95" s="4">
        <v>14</v>
      </c>
      <c r="G95" s="4">
        <f t="shared" si="4"/>
        <v>5</v>
      </c>
      <c r="H95" s="4">
        <f t="shared" si="5"/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4">
        <v>6.2</v>
      </c>
      <c r="F96" s="4">
        <v>9.1999999999999993</v>
      </c>
      <c r="G96" s="4">
        <f t="shared" si="4"/>
        <v>2.9999999999999991</v>
      </c>
      <c r="H96" s="4">
        <f t="shared" si="5"/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4">
        <v>9</v>
      </c>
      <c r="F97" s="4">
        <v>14</v>
      </c>
      <c r="G97" s="4">
        <f t="shared" si="4"/>
        <v>5</v>
      </c>
      <c r="H97" s="4">
        <f t="shared" si="5"/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4">
        <v>4</v>
      </c>
      <c r="F98" s="4">
        <v>7</v>
      </c>
      <c r="G98" s="4">
        <f t="shared" ref="G98:G129" si="6">F98-E98</f>
        <v>3</v>
      </c>
      <c r="H98" s="4">
        <f t="shared" ref="H98:H129" si="7">IF(F98&gt;50,0.2*G98,0.1*G98)</f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4">
        <f t="shared" si="6"/>
        <v>4.9000000000000004</v>
      </c>
      <c r="H99" s="4">
        <f t="shared" si="7"/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4">
        <f t="shared" si="6"/>
        <v>4.9000000000000004</v>
      </c>
      <c r="H100" s="4">
        <f t="shared" si="7"/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4">
        <v>9</v>
      </c>
      <c r="F101" s="4">
        <v>14</v>
      </c>
      <c r="G101" s="4">
        <f t="shared" si="6"/>
        <v>5</v>
      </c>
      <c r="H101" s="4">
        <f t="shared" si="7"/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4">
        <v>6.2</v>
      </c>
      <c r="F102" s="4">
        <v>9.1999999999999993</v>
      </c>
      <c r="G102" s="4">
        <f t="shared" si="6"/>
        <v>2.9999999999999991</v>
      </c>
      <c r="H102" s="4">
        <f t="shared" si="7"/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4">
        <v>60</v>
      </c>
      <c r="F103" s="4">
        <v>124</v>
      </c>
      <c r="G103" s="4">
        <f t="shared" si="6"/>
        <v>64</v>
      </c>
      <c r="H103" s="4">
        <f t="shared" si="7"/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4">
        <f t="shared" si="6"/>
        <v>4.9000000000000004</v>
      </c>
      <c r="H104" s="4">
        <f t="shared" si="7"/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4">
        <f t="shared" si="6"/>
        <v>4.9000000000000004</v>
      </c>
      <c r="H105" s="4">
        <f t="shared" si="7"/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4">
        <v>6.2</v>
      </c>
      <c r="F106" s="4">
        <v>9.1999999999999993</v>
      </c>
      <c r="G106" s="4">
        <f t="shared" si="6"/>
        <v>2.9999999999999991</v>
      </c>
      <c r="H106" s="4">
        <f t="shared" si="7"/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4">
        <v>58.3</v>
      </c>
      <c r="F107" s="4">
        <v>98.4</v>
      </c>
      <c r="G107" s="4">
        <f t="shared" si="6"/>
        <v>40.100000000000009</v>
      </c>
      <c r="H107" s="4">
        <f t="shared" si="7"/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4">
        <v>3</v>
      </c>
      <c r="F108" s="4">
        <v>8</v>
      </c>
      <c r="G108" s="4">
        <f t="shared" si="6"/>
        <v>5</v>
      </c>
      <c r="H108" s="4">
        <f t="shared" si="7"/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4">
        <v>58.3</v>
      </c>
      <c r="F109" s="4">
        <v>98.4</v>
      </c>
      <c r="G109" s="4">
        <f t="shared" si="6"/>
        <v>40.100000000000009</v>
      </c>
      <c r="H109" s="4">
        <f t="shared" si="7"/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4">
        <v>344</v>
      </c>
      <c r="F110" s="4">
        <v>502</v>
      </c>
      <c r="G110" s="4">
        <f t="shared" si="6"/>
        <v>158</v>
      </c>
      <c r="H110" s="4">
        <f t="shared" si="7"/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4">
        <v>344</v>
      </c>
      <c r="F111" s="4">
        <v>502</v>
      </c>
      <c r="G111" s="4">
        <f t="shared" si="6"/>
        <v>158</v>
      </c>
      <c r="H111" s="4">
        <f t="shared" si="7"/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4">
        <v>42</v>
      </c>
      <c r="F112" s="4">
        <v>77</v>
      </c>
      <c r="G112" s="4">
        <f t="shared" si="6"/>
        <v>35</v>
      </c>
      <c r="H112" s="4">
        <f t="shared" si="7"/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4">
        <v>42</v>
      </c>
      <c r="F113" s="4">
        <v>77</v>
      </c>
      <c r="G113" s="4">
        <f t="shared" si="6"/>
        <v>35</v>
      </c>
      <c r="H113" s="4">
        <f t="shared" si="7"/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4">
        <v>58.3</v>
      </c>
      <c r="F114" s="4">
        <v>98.4</v>
      </c>
      <c r="G114" s="4">
        <f t="shared" si="6"/>
        <v>40.100000000000009</v>
      </c>
      <c r="H114" s="4">
        <f t="shared" si="7"/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4">
        <v>60</v>
      </c>
      <c r="F115" s="4">
        <v>124</v>
      </c>
      <c r="G115" s="4">
        <f t="shared" si="6"/>
        <v>64</v>
      </c>
      <c r="H115" s="4">
        <f t="shared" si="7"/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4">
        <v>344</v>
      </c>
      <c r="F116" s="4">
        <v>502</v>
      </c>
      <c r="G116" s="4">
        <f t="shared" si="6"/>
        <v>158</v>
      </c>
      <c r="H116" s="4">
        <f t="shared" si="7"/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4">
        <v>42</v>
      </c>
      <c r="F117" s="4">
        <v>77</v>
      </c>
      <c r="G117" s="4">
        <f t="shared" si="6"/>
        <v>35</v>
      </c>
      <c r="H117" s="4">
        <f t="shared" si="7"/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4">
        <v>344</v>
      </c>
      <c r="F118" s="4">
        <v>502</v>
      </c>
      <c r="G118" s="4">
        <f t="shared" si="6"/>
        <v>158</v>
      </c>
      <c r="H118" s="4">
        <f t="shared" si="7"/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4">
        <v>58.3</v>
      </c>
      <c r="F119" s="4">
        <v>98.4</v>
      </c>
      <c r="G119" s="4">
        <f t="shared" si="6"/>
        <v>40.100000000000009</v>
      </c>
      <c r="H119" s="4">
        <f t="shared" si="7"/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4">
        <v>60</v>
      </c>
      <c r="F120" s="4">
        <v>124</v>
      </c>
      <c r="G120" s="4">
        <f t="shared" si="6"/>
        <v>64</v>
      </c>
      <c r="H120" s="4">
        <f t="shared" si="7"/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4">
        <v>60</v>
      </c>
      <c r="F121" s="4">
        <v>124</v>
      </c>
      <c r="G121" s="4">
        <f t="shared" si="6"/>
        <v>64</v>
      </c>
      <c r="H121" s="4">
        <f t="shared" si="7"/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4">
        <v>45</v>
      </c>
      <c r="F122" s="4">
        <v>87</v>
      </c>
      <c r="G122" s="4">
        <f t="shared" si="6"/>
        <v>42</v>
      </c>
      <c r="H122" s="4">
        <f t="shared" si="7"/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4">
        <v>344</v>
      </c>
      <c r="F123" s="4">
        <v>502</v>
      </c>
      <c r="G123" s="4">
        <f t="shared" si="6"/>
        <v>158</v>
      </c>
      <c r="H123" s="4">
        <f t="shared" si="7"/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4">
        <v>58.3</v>
      </c>
      <c r="F124" s="4">
        <v>98.4</v>
      </c>
      <c r="G124" s="4">
        <f t="shared" si="6"/>
        <v>40.100000000000009</v>
      </c>
      <c r="H124" s="4">
        <f t="shared" si="7"/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4">
        <v>45</v>
      </c>
      <c r="F125" s="4">
        <v>87</v>
      </c>
      <c r="G125" s="4">
        <f t="shared" si="6"/>
        <v>42</v>
      </c>
      <c r="H125" s="4">
        <f t="shared" si="7"/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4">
        <v>60</v>
      </c>
      <c r="F126" s="4">
        <v>124</v>
      </c>
      <c r="G126" s="4">
        <f t="shared" si="6"/>
        <v>64</v>
      </c>
      <c r="H126" s="4">
        <f t="shared" si="7"/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4">
        <v>4</v>
      </c>
      <c r="F127" s="4">
        <v>7</v>
      </c>
      <c r="G127" s="4">
        <f t="shared" si="6"/>
        <v>3</v>
      </c>
      <c r="H127" s="4">
        <f t="shared" si="7"/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4">
        <v>344</v>
      </c>
      <c r="F128" s="4">
        <v>502</v>
      </c>
      <c r="G128" s="4">
        <f t="shared" si="6"/>
        <v>158</v>
      </c>
      <c r="H128" s="4">
        <f t="shared" si="7"/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4">
        <v>42</v>
      </c>
      <c r="F129" s="4">
        <v>77</v>
      </c>
      <c r="G129" s="4">
        <f t="shared" si="6"/>
        <v>35</v>
      </c>
      <c r="H129" s="4">
        <f t="shared" si="7"/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4">
        <v>58.3</v>
      </c>
      <c r="F130" s="4">
        <v>98.4</v>
      </c>
      <c r="G130" s="4">
        <f t="shared" ref="G130:G161" si="8">F130-E130</f>
        <v>40.100000000000009</v>
      </c>
      <c r="H130" s="4">
        <f t="shared" ref="H130:H161" si="9">IF(F130&gt;50,0.2*G130,0.1*G130)</f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4">
        <v>45</v>
      </c>
      <c r="F131" s="4">
        <v>87</v>
      </c>
      <c r="G131" s="4">
        <f t="shared" si="8"/>
        <v>42</v>
      </c>
      <c r="H131" s="4">
        <f t="shared" si="9"/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4">
        <v>4</v>
      </c>
      <c r="F132" s="4">
        <v>7</v>
      </c>
      <c r="G132" s="4">
        <f t="shared" si="8"/>
        <v>3</v>
      </c>
      <c r="H132" s="4">
        <f t="shared" si="9"/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4">
        <v>4</v>
      </c>
      <c r="F133" s="4">
        <v>7</v>
      </c>
      <c r="G133" s="4">
        <f t="shared" si="8"/>
        <v>3</v>
      </c>
      <c r="H133" s="4">
        <f t="shared" si="9"/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4">
        <v>58.3</v>
      </c>
      <c r="F134" s="4">
        <v>98.4</v>
      </c>
      <c r="G134" s="4">
        <f t="shared" si="8"/>
        <v>40.100000000000009</v>
      </c>
      <c r="H134" s="4">
        <f t="shared" si="9"/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4">
        <v>58.3</v>
      </c>
      <c r="F135" s="4">
        <v>98.4</v>
      </c>
      <c r="G135" s="4">
        <f t="shared" si="8"/>
        <v>40.100000000000009</v>
      </c>
      <c r="H135" s="4">
        <f t="shared" si="9"/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4">
        <v>344</v>
      </c>
      <c r="F136" s="4">
        <v>502</v>
      </c>
      <c r="G136" s="4">
        <f t="shared" si="8"/>
        <v>158</v>
      </c>
      <c r="H136" s="4">
        <f t="shared" si="9"/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4">
        <v>60</v>
      </c>
      <c r="F137" s="4">
        <v>124</v>
      </c>
      <c r="G137" s="4">
        <f t="shared" si="8"/>
        <v>64</v>
      </c>
      <c r="H137" s="4">
        <f t="shared" si="9"/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4">
        <v>58.3</v>
      </c>
      <c r="F138" s="4">
        <v>98.4</v>
      </c>
      <c r="G138" s="4">
        <f t="shared" si="8"/>
        <v>40.100000000000009</v>
      </c>
      <c r="H138" s="4">
        <f t="shared" si="9"/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4">
        <v>344</v>
      </c>
      <c r="F139" s="4">
        <v>502</v>
      </c>
      <c r="G139" s="4">
        <f t="shared" si="8"/>
        <v>158</v>
      </c>
      <c r="H139" s="4">
        <f t="shared" si="9"/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4">
        <v>45</v>
      </c>
      <c r="F140" s="4">
        <v>87</v>
      </c>
      <c r="G140" s="4">
        <f t="shared" si="8"/>
        <v>42</v>
      </c>
      <c r="H140" s="4">
        <f t="shared" si="9"/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4">
        <v>45</v>
      </c>
      <c r="F141" s="4">
        <v>87</v>
      </c>
      <c r="G141" s="4">
        <f t="shared" si="8"/>
        <v>42</v>
      </c>
      <c r="H141" s="4">
        <f t="shared" si="9"/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4">
        <v>4</v>
      </c>
      <c r="F142" s="4">
        <v>7</v>
      </c>
      <c r="G142" s="4">
        <f t="shared" si="8"/>
        <v>3</v>
      </c>
      <c r="H142" s="4">
        <f t="shared" si="9"/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4">
        <v>60</v>
      </c>
      <c r="F143" s="4">
        <v>124</v>
      </c>
      <c r="G143" s="4">
        <f t="shared" si="8"/>
        <v>64</v>
      </c>
      <c r="H143" s="4">
        <f t="shared" si="9"/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4">
        <v>58.3</v>
      </c>
      <c r="F144" s="4">
        <v>98.4</v>
      </c>
      <c r="G144" s="4">
        <f t="shared" si="8"/>
        <v>40.100000000000009</v>
      </c>
      <c r="H144" s="4">
        <f t="shared" si="9"/>
        <v>8.0200000000000014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4">
        <v>60</v>
      </c>
      <c r="F145" s="4">
        <v>124</v>
      </c>
      <c r="G145" s="4">
        <f t="shared" si="8"/>
        <v>64</v>
      </c>
      <c r="H145" s="4">
        <f t="shared" si="9"/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4">
        <v>45</v>
      </c>
      <c r="F146" s="4">
        <v>87</v>
      </c>
      <c r="G146" s="4">
        <f t="shared" si="8"/>
        <v>42</v>
      </c>
      <c r="H146" s="4">
        <f t="shared" si="9"/>
        <v>8.4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4">
        <v>344</v>
      </c>
      <c r="F147" s="4">
        <v>502</v>
      </c>
      <c r="G147" s="4">
        <f t="shared" si="8"/>
        <v>158</v>
      </c>
      <c r="H147" s="4">
        <f t="shared" si="9"/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4">
        <v>58.3</v>
      </c>
      <c r="F148" s="4">
        <v>98.4</v>
      </c>
      <c r="G148" s="4">
        <f t="shared" si="8"/>
        <v>40.100000000000009</v>
      </c>
      <c r="H148" s="4">
        <f t="shared" si="9"/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4">
        <v>4</v>
      </c>
      <c r="F149" s="4">
        <v>7</v>
      </c>
      <c r="G149" s="4">
        <f t="shared" si="8"/>
        <v>3</v>
      </c>
      <c r="H149" s="4">
        <f t="shared" si="9"/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4">
        <v>344</v>
      </c>
      <c r="F150" s="4">
        <v>502</v>
      </c>
      <c r="G150" s="4">
        <f t="shared" si="8"/>
        <v>158</v>
      </c>
      <c r="H150" s="4">
        <f t="shared" si="9"/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4">
        <v>60</v>
      </c>
      <c r="F151" s="4">
        <v>124</v>
      </c>
      <c r="G151" s="4">
        <f t="shared" si="8"/>
        <v>64</v>
      </c>
      <c r="H151" s="4">
        <f t="shared" si="9"/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4">
        <v>60</v>
      </c>
      <c r="F152" s="4">
        <v>124</v>
      </c>
      <c r="G152" s="4">
        <f t="shared" si="8"/>
        <v>64</v>
      </c>
      <c r="H152" s="4">
        <f t="shared" si="9"/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4">
        <v>45</v>
      </c>
      <c r="F153" s="4">
        <v>87</v>
      </c>
      <c r="G153" s="4">
        <f t="shared" si="8"/>
        <v>42</v>
      </c>
      <c r="H153" s="4">
        <f t="shared" si="9"/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4">
        <v>344</v>
      </c>
      <c r="F154" s="4">
        <v>502</v>
      </c>
      <c r="G154" s="4">
        <f t="shared" si="8"/>
        <v>158</v>
      </c>
      <c r="H154" s="4">
        <f t="shared" si="9"/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4">
        <v>58.3</v>
      </c>
      <c r="F155" s="4">
        <v>98.4</v>
      </c>
      <c r="G155" s="4">
        <f t="shared" si="8"/>
        <v>40.100000000000009</v>
      </c>
      <c r="H155" s="4">
        <f t="shared" si="9"/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4">
        <v>45</v>
      </c>
      <c r="F156" s="4">
        <v>87</v>
      </c>
      <c r="G156" s="4">
        <f t="shared" si="8"/>
        <v>42</v>
      </c>
      <c r="H156" s="4">
        <f t="shared" si="9"/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4">
        <v>60</v>
      </c>
      <c r="F157" s="4">
        <v>124</v>
      </c>
      <c r="G157" s="4">
        <f t="shared" si="8"/>
        <v>64</v>
      </c>
      <c r="H157" s="4">
        <f t="shared" si="9"/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4">
        <v>4</v>
      </c>
      <c r="F158" s="4">
        <v>7</v>
      </c>
      <c r="G158" s="4">
        <f t="shared" si="8"/>
        <v>3</v>
      </c>
      <c r="H158" s="4">
        <f t="shared" si="9"/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4">
        <v>344</v>
      </c>
      <c r="F159" s="4">
        <v>502</v>
      </c>
      <c r="G159" s="4">
        <f t="shared" si="8"/>
        <v>158</v>
      </c>
      <c r="H159" s="4">
        <f t="shared" si="9"/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4">
        <v>42</v>
      </c>
      <c r="F160" s="4">
        <v>77</v>
      </c>
      <c r="G160" s="4">
        <f t="shared" si="8"/>
        <v>35</v>
      </c>
      <c r="H160" s="4">
        <f t="shared" si="9"/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4">
        <v>58.3</v>
      </c>
      <c r="F161" s="4">
        <v>98.4</v>
      </c>
      <c r="G161" s="4">
        <f t="shared" si="8"/>
        <v>40.100000000000009</v>
      </c>
      <c r="H161" s="4">
        <f t="shared" si="9"/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4">
        <v>45</v>
      </c>
      <c r="F162" s="4">
        <v>87</v>
      </c>
      <c r="G162" s="4">
        <f t="shared" ref="G162:G193" si="10">F162-E162</f>
        <v>42</v>
      </c>
      <c r="H162" s="4">
        <f t="shared" ref="H162:H193" si="11">IF(F162&gt;50,0.2*G162,0.1*G162)</f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4">
        <v>4</v>
      </c>
      <c r="F163" s="4">
        <v>7</v>
      </c>
      <c r="G163" s="4">
        <f t="shared" si="10"/>
        <v>3</v>
      </c>
      <c r="H163" s="4">
        <f t="shared" si="11"/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4">
        <v>4</v>
      </c>
      <c r="F164" s="4">
        <v>7</v>
      </c>
      <c r="G164" s="4">
        <f t="shared" si="10"/>
        <v>3</v>
      </c>
      <c r="H164" s="4">
        <f t="shared" si="11"/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4">
        <v>58.3</v>
      </c>
      <c r="F165" s="4">
        <v>98.4</v>
      </c>
      <c r="G165" s="4">
        <f t="shared" si="10"/>
        <v>40.100000000000009</v>
      </c>
      <c r="H165" s="4">
        <f t="shared" si="11"/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4">
        <v>58.3</v>
      </c>
      <c r="F166" s="4">
        <v>98.4</v>
      </c>
      <c r="G166" s="4">
        <f t="shared" si="10"/>
        <v>40.100000000000009</v>
      </c>
      <c r="H166" s="4">
        <f t="shared" si="11"/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4">
        <v>344</v>
      </c>
      <c r="F167" s="4">
        <v>502</v>
      </c>
      <c r="G167" s="4">
        <f t="shared" si="10"/>
        <v>158</v>
      </c>
      <c r="H167" s="4">
        <f t="shared" si="11"/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4">
        <v>60</v>
      </c>
      <c r="F168" s="4">
        <v>124</v>
      </c>
      <c r="G168" s="4">
        <f t="shared" si="10"/>
        <v>64</v>
      </c>
      <c r="H168" s="4">
        <f t="shared" si="11"/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4">
        <v>58.3</v>
      </c>
      <c r="F169" s="4">
        <v>98.4</v>
      </c>
      <c r="G169" s="4">
        <f t="shared" si="10"/>
        <v>40.100000000000009</v>
      </c>
      <c r="H169" s="4">
        <f t="shared" si="11"/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4">
        <v>344</v>
      </c>
      <c r="F170" s="4">
        <v>502</v>
      </c>
      <c r="G170" s="4">
        <f t="shared" si="10"/>
        <v>158</v>
      </c>
      <c r="H170" s="4">
        <f t="shared" si="11"/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4">
        <v>45</v>
      </c>
      <c r="F171" s="4">
        <v>87</v>
      </c>
      <c r="G171" s="4">
        <f t="shared" si="10"/>
        <v>42</v>
      </c>
      <c r="H171" s="4">
        <f t="shared" si="11"/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4">
        <v>45</v>
      </c>
      <c r="F172" s="4">
        <v>87</v>
      </c>
      <c r="G172" s="4">
        <f t="shared" si="10"/>
        <v>42</v>
      </c>
      <c r="H172" s="4">
        <f t="shared" si="11"/>
        <v>8.4</v>
      </c>
      <c r="I172" t="s">
        <v>39</v>
      </c>
      <c r="J172" t="s">
        <v>40</v>
      </c>
      <c r="K172" t="s">
        <v>17</v>
      </c>
    </row>
    <row r="174" spans="1:11">
      <c r="A174" s="1" t="s">
        <v>47</v>
      </c>
      <c r="F174" s="4">
        <f>SUM(F2:F172)</f>
        <v>17110.599999999995</v>
      </c>
    </row>
    <row r="175" spans="1:11">
      <c r="A175" s="1" t="s">
        <v>48</v>
      </c>
      <c r="F175" s="4">
        <f>SUMIF(F2:F172,"&gt;50")</f>
        <v>16088.399999999994</v>
      </c>
    </row>
    <row r="176" spans="1:11">
      <c r="A176" s="1" t="s">
        <v>49</v>
      </c>
      <c r="F176" s="4">
        <f>SUMIF(F3:F173,"&lt;=50")</f>
        <v>1022.1999999999997</v>
      </c>
    </row>
  </sheetData>
  <autoFilter ref="A1:K172" xr:uid="{12F6E128-E8FC-4CF3-B285-5990860C1B56}"/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Veronica</cp:lastModifiedBy>
  <cp:lastPrinted>2020-12-18T21:13:07Z</cp:lastPrinted>
  <dcterms:created xsi:type="dcterms:W3CDTF">2014-06-11T22:14:31Z</dcterms:created>
  <dcterms:modified xsi:type="dcterms:W3CDTF">2020-12-31T23:08:56Z</dcterms:modified>
</cp:coreProperties>
</file>