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KSHI\tables\build-calculatorform-Desktop_Qt_6_1_2_MinGW_64_bit-Release\8dm_2\"/>
    </mc:Choice>
  </mc:AlternateContent>
  <bookViews>
    <workbookView xWindow="0" yWindow="0" windowWidth="15195" windowHeight="7455" firstSheet="5" activeTab="10"/>
  </bookViews>
  <sheets>
    <sheet name="Исходные данные" sheetId="4" r:id="rId1"/>
    <sheet name="Время полета(сек)" sheetId="5" r:id="rId2"/>
    <sheet name="Штраф к попадани(Время)" sheetId="8" r:id="rId3"/>
    <sheet name="Конечная скорость(по отн к нач)" sheetId="6" r:id="rId4"/>
    <sheet name="Конечная скорость (м.с)" sheetId="9" r:id="rId5"/>
    <sheet name="Бронепробиваемость" sheetId="10" r:id="rId6"/>
    <sheet name="Расстояние(каб)" sheetId="7" r:id="rId7"/>
    <sheet name="Угол Наведения" sheetId="3" r:id="rId8"/>
    <sheet name="Угол падения геометрический" sheetId="1" r:id="rId9"/>
    <sheet name="Куда попали" sheetId="11" r:id="rId10"/>
    <sheet name="Угол падения Артиллерийский" sheetId="2" r:id="rId11"/>
  </sheets>
  <definedNames>
    <definedName name="Final_angle_1" localSheetId="8">'Угол падения геометрический'!$A$1:$CD$62</definedName>
    <definedName name="Final_angle_artillery_1" localSheetId="10">'Угол падения Артиллерийский'!$A$1:$CD$62</definedName>
    <definedName name="Final_velocity" localSheetId="3">'Конечная скорость(по отн к нач)'!$A$1:$CD$62</definedName>
    <definedName name="init_angle" localSheetId="7">'Угол Наведения'!$A$1:$CD$62</definedName>
    <definedName name="Time" localSheetId="1">'Время полета(сек)'!$A$1:$CD$62</definedName>
    <definedName name="trajectoryLength" localSheetId="6">'Расстояние(каб)'!$A$1:$CD$62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BY1" i="9"/>
  <c r="BY1" i="10" s="1"/>
  <c r="BZ1" i="9"/>
  <c r="BZ1" i="10" s="1"/>
  <c r="CA1" i="9"/>
  <c r="CA1" i="10" s="1"/>
  <c r="CB1" i="9"/>
  <c r="CB1" i="10" s="1"/>
  <c r="CC1" i="9"/>
  <c r="CC1" i="10" s="1"/>
  <c r="BJ1" i="9"/>
  <c r="BJ1" i="10" s="1"/>
  <c r="BK1" i="9"/>
  <c r="BK1" i="10" s="1"/>
  <c r="BL1" i="9"/>
  <c r="BL1" i="10" s="1"/>
  <c r="BM1" i="9"/>
  <c r="BM1" i="10" s="1"/>
  <c r="BN1" i="9"/>
  <c r="BN1" i="10" s="1"/>
  <c r="BO1" i="9"/>
  <c r="BO1" i="10" s="1"/>
  <c r="BP1" i="9"/>
  <c r="BP1" i="10" s="1"/>
  <c r="BQ1" i="9"/>
  <c r="BQ1" i="10" s="1"/>
  <c r="BR1" i="9"/>
  <c r="BR1" i="10" s="1"/>
  <c r="BS1" i="9"/>
  <c r="BS1" i="10" s="1"/>
  <c r="BT1" i="9"/>
  <c r="BT1" i="10" s="1"/>
  <c r="BU1" i="9"/>
  <c r="BU1" i="10" s="1"/>
  <c r="BV1" i="9"/>
  <c r="BV1" i="10" s="1"/>
  <c r="BW1" i="9"/>
  <c r="BW1" i="10" s="1"/>
  <c r="BX1" i="9"/>
  <c r="BX1" i="10" s="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BY1" i="11"/>
  <c r="BZ1" i="11"/>
  <c r="CA1" i="11"/>
  <c r="CB1" i="11"/>
  <c r="CC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1" i="1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2" i="9"/>
  <c r="A2" i="9"/>
  <c r="A2" i="10" s="1"/>
  <c r="A3" i="9"/>
  <c r="A3" i="10" s="1"/>
  <c r="A4" i="9"/>
  <c r="A4" i="10" s="1"/>
  <c r="A5" i="9"/>
  <c r="A5" i="10" s="1"/>
  <c r="A6" i="9"/>
  <c r="A6" i="10" s="1"/>
  <c r="A7" i="9"/>
  <c r="A7" i="10" s="1"/>
  <c r="A8" i="9"/>
  <c r="A8" i="10" s="1"/>
  <c r="A9" i="9"/>
  <c r="A9" i="10" s="1"/>
  <c r="A10" i="9"/>
  <c r="A10" i="10" s="1"/>
  <c r="A11" i="9"/>
  <c r="A11" i="10" s="1"/>
  <c r="A12" i="9"/>
  <c r="A12" i="10" s="1"/>
  <c r="A13" i="9"/>
  <c r="A13" i="10" s="1"/>
  <c r="A14" i="9"/>
  <c r="A14" i="10" s="1"/>
  <c r="A15" i="9"/>
  <c r="A15" i="10" s="1"/>
  <c r="A16" i="9"/>
  <c r="A16" i="10" s="1"/>
  <c r="A17" i="9"/>
  <c r="A17" i="10" s="1"/>
  <c r="A18" i="9"/>
  <c r="A18" i="10" s="1"/>
  <c r="A19" i="9"/>
  <c r="A19" i="10" s="1"/>
  <c r="A20" i="9"/>
  <c r="A20" i="10" s="1"/>
  <c r="A21" i="9"/>
  <c r="A21" i="10" s="1"/>
  <c r="A22" i="9"/>
  <c r="A22" i="10" s="1"/>
  <c r="A23" i="9"/>
  <c r="A23" i="10" s="1"/>
  <c r="A24" i="9"/>
  <c r="A24" i="10" s="1"/>
  <c r="A25" i="9"/>
  <c r="A25" i="10" s="1"/>
  <c r="A26" i="9"/>
  <c r="A26" i="10" s="1"/>
  <c r="A27" i="9"/>
  <c r="A27" i="10" s="1"/>
  <c r="A28" i="9"/>
  <c r="A28" i="10" s="1"/>
  <c r="A29" i="9"/>
  <c r="A29" i="10" s="1"/>
  <c r="A30" i="9"/>
  <c r="A30" i="10" s="1"/>
  <c r="A31" i="9"/>
  <c r="A31" i="10" s="1"/>
  <c r="A32" i="9"/>
  <c r="A32" i="10" s="1"/>
  <c r="A33" i="9"/>
  <c r="A33" i="10" s="1"/>
  <c r="A34" i="9"/>
  <c r="A34" i="10" s="1"/>
  <c r="A35" i="9"/>
  <c r="A35" i="10" s="1"/>
  <c r="A36" i="9"/>
  <c r="A36" i="10" s="1"/>
  <c r="A37" i="9"/>
  <c r="A37" i="10" s="1"/>
  <c r="A38" i="9"/>
  <c r="A38" i="10" s="1"/>
  <c r="A39" i="9"/>
  <c r="A39" i="10" s="1"/>
  <c r="A40" i="9"/>
  <c r="A40" i="10" s="1"/>
  <c r="A41" i="9"/>
  <c r="A41" i="10" s="1"/>
  <c r="A42" i="9"/>
  <c r="A42" i="10" s="1"/>
  <c r="A43" i="9"/>
  <c r="A43" i="10" s="1"/>
  <c r="A44" i="9"/>
  <c r="A44" i="10" s="1"/>
  <c r="A45" i="9"/>
  <c r="A45" i="10" s="1"/>
  <c r="A46" i="9"/>
  <c r="A46" i="10" s="1"/>
  <c r="A47" i="9"/>
  <c r="A47" i="10" s="1"/>
  <c r="A48" i="9"/>
  <c r="A48" i="10" s="1"/>
  <c r="A49" i="9"/>
  <c r="A49" i="10" s="1"/>
  <c r="A50" i="9"/>
  <c r="A50" i="10" s="1"/>
  <c r="A51" i="9"/>
  <c r="A51" i="10" s="1"/>
  <c r="A52" i="9"/>
  <c r="A52" i="10" s="1"/>
  <c r="A53" i="9"/>
  <c r="A53" i="10" s="1"/>
  <c r="A54" i="9"/>
  <c r="A54" i="10" s="1"/>
  <c r="A55" i="9"/>
  <c r="A55" i="10" s="1"/>
  <c r="A56" i="9"/>
  <c r="A56" i="10" s="1"/>
  <c r="A57" i="9"/>
  <c r="A57" i="10" s="1"/>
  <c r="A58" i="9"/>
  <c r="A58" i="10" s="1"/>
  <c r="A59" i="9"/>
  <c r="A59" i="10" s="1"/>
  <c r="A60" i="9"/>
  <c r="A60" i="10" s="1"/>
  <c r="A61" i="9"/>
  <c r="A61" i="10" s="1"/>
  <c r="A62" i="9"/>
  <c r="A62" i="10" s="1"/>
  <c r="AP1" i="9"/>
  <c r="AP1" i="10" s="1"/>
  <c r="AQ1" i="9"/>
  <c r="AQ1" i="10" s="1"/>
  <c r="AR1" i="9"/>
  <c r="AR1" i="10" s="1"/>
  <c r="AS1" i="9"/>
  <c r="AS1" i="10" s="1"/>
  <c r="AT1" i="9"/>
  <c r="AT1" i="10" s="1"/>
  <c r="AU1" i="9"/>
  <c r="AU1" i="10" s="1"/>
  <c r="AV1" i="9"/>
  <c r="AV1" i="10" s="1"/>
  <c r="AW1" i="9"/>
  <c r="AW1" i="10" s="1"/>
  <c r="AX1" i="9"/>
  <c r="AX1" i="10" s="1"/>
  <c r="AY1" i="9"/>
  <c r="AY1" i="10" s="1"/>
  <c r="AZ1" i="9"/>
  <c r="AZ1" i="10" s="1"/>
  <c r="BA1" i="9"/>
  <c r="BA1" i="10" s="1"/>
  <c r="BB1" i="9"/>
  <c r="BB1" i="10" s="1"/>
  <c r="BC1" i="9"/>
  <c r="BC1" i="10" s="1"/>
  <c r="BD1" i="9"/>
  <c r="BD1" i="10" s="1"/>
  <c r="BE1" i="9"/>
  <c r="BE1" i="10" s="1"/>
  <c r="BF1" i="9"/>
  <c r="BF1" i="10" s="1"/>
  <c r="BG1" i="9"/>
  <c r="BG1" i="10" s="1"/>
  <c r="BH1" i="9"/>
  <c r="BH1" i="10" s="1"/>
  <c r="BI1" i="9"/>
  <c r="BI1" i="10" s="1"/>
  <c r="B1" i="9"/>
  <c r="B1" i="10" s="1"/>
  <c r="C1" i="9"/>
  <c r="C1" i="10" s="1"/>
  <c r="D1" i="9"/>
  <c r="D1" i="10" s="1"/>
  <c r="E1" i="9"/>
  <c r="E1" i="10" s="1"/>
  <c r="F1" i="9"/>
  <c r="F1" i="10" s="1"/>
  <c r="G1" i="9"/>
  <c r="G1" i="10" s="1"/>
  <c r="H1" i="9"/>
  <c r="H1" i="10" s="1"/>
  <c r="I1" i="9"/>
  <c r="I1" i="10" s="1"/>
  <c r="J1" i="9"/>
  <c r="J1" i="10" s="1"/>
  <c r="K1" i="9"/>
  <c r="K1" i="10" s="1"/>
  <c r="L1" i="9"/>
  <c r="L1" i="10" s="1"/>
  <c r="M1" i="9"/>
  <c r="M1" i="10" s="1"/>
  <c r="N1" i="9"/>
  <c r="N1" i="10" s="1"/>
  <c r="O1" i="9"/>
  <c r="O1" i="10" s="1"/>
  <c r="P1" i="9"/>
  <c r="P1" i="10" s="1"/>
  <c r="Q1" i="9"/>
  <c r="Q1" i="10" s="1"/>
  <c r="R1" i="9"/>
  <c r="R1" i="10" s="1"/>
  <c r="S1" i="9"/>
  <c r="S1" i="10" s="1"/>
  <c r="T1" i="9"/>
  <c r="T1" i="10" s="1"/>
  <c r="U1" i="9"/>
  <c r="U1" i="10" s="1"/>
  <c r="V1" i="9"/>
  <c r="V1" i="10" s="1"/>
  <c r="W1" i="9"/>
  <c r="W1" i="10" s="1"/>
  <c r="X1" i="9"/>
  <c r="X1" i="10" s="1"/>
  <c r="Y1" i="9"/>
  <c r="Y1" i="10" s="1"/>
  <c r="Z1" i="9"/>
  <c r="Z1" i="10" s="1"/>
  <c r="AA1" i="9"/>
  <c r="AA1" i="10" s="1"/>
  <c r="AB1" i="9"/>
  <c r="AB1" i="10" s="1"/>
  <c r="AC1" i="9"/>
  <c r="AC1" i="10" s="1"/>
  <c r="AD1" i="9"/>
  <c r="AD1" i="10" s="1"/>
  <c r="AE1" i="9"/>
  <c r="AE1" i="10" s="1"/>
  <c r="AF1" i="9"/>
  <c r="AF1" i="10" s="1"/>
  <c r="AG1" i="9"/>
  <c r="AG1" i="10" s="1"/>
  <c r="AH1" i="9"/>
  <c r="AH1" i="10" s="1"/>
  <c r="AI1" i="9"/>
  <c r="AI1" i="10" s="1"/>
  <c r="AJ1" i="9"/>
  <c r="AJ1" i="10" s="1"/>
  <c r="AK1" i="9"/>
  <c r="AK1" i="10" s="1"/>
  <c r="AL1" i="9"/>
  <c r="AL1" i="10" s="1"/>
  <c r="AM1" i="9"/>
  <c r="AM1" i="10" s="1"/>
  <c r="AN1" i="9"/>
  <c r="AN1" i="10" s="1"/>
  <c r="AO1" i="9"/>
  <c r="AO1" i="10" s="1"/>
  <c r="A1" i="9"/>
  <c r="A1" i="10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BE1" i="8"/>
  <c r="BF1" i="8"/>
  <c r="BG1" i="8"/>
  <c r="BH1" i="8"/>
  <c r="BI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1" i="8"/>
  <c r="B11" i="4" l="1"/>
  <c r="B6" i="4"/>
  <c r="B7" i="4"/>
  <c r="BL3" i="10" l="1"/>
  <c r="BP3" i="10"/>
  <c r="BT3" i="10"/>
  <c r="BX3" i="10"/>
  <c r="CB3" i="10"/>
  <c r="BK4" i="10"/>
  <c r="BO4" i="10"/>
  <c r="BS4" i="10"/>
  <c r="BW4" i="10"/>
  <c r="CA4" i="10"/>
  <c r="BJ5" i="10"/>
  <c r="BN5" i="10"/>
  <c r="BR5" i="10"/>
  <c r="BV5" i="10"/>
  <c r="BZ5" i="10"/>
  <c r="BI6" i="10"/>
  <c r="BM6" i="10"/>
  <c r="BQ6" i="10"/>
  <c r="BU6" i="10"/>
  <c r="BY6" i="10"/>
  <c r="CC6" i="10"/>
  <c r="BL7" i="10"/>
  <c r="BP7" i="10"/>
  <c r="BT7" i="10"/>
  <c r="BX7" i="10"/>
  <c r="CB7" i="10"/>
  <c r="BK8" i="10"/>
  <c r="BO8" i="10"/>
  <c r="BS8" i="10"/>
  <c r="BW8" i="10"/>
  <c r="CA8" i="10"/>
  <c r="BJ9" i="10"/>
  <c r="BN9" i="10"/>
  <c r="BR9" i="10"/>
  <c r="BV9" i="10"/>
  <c r="BZ9" i="10"/>
  <c r="BI10" i="10"/>
  <c r="BM10" i="10"/>
  <c r="BQ10" i="10"/>
  <c r="BU10" i="10"/>
  <c r="BY10" i="10"/>
  <c r="CC10" i="10"/>
  <c r="BL11" i="10"/>
  <c r="BP11" i="10"/>
  <c r="BT11" i="10"/>
  <c r="BX11" i="10"/>
  <c r="CB11" i="10"/>
  <c r="BK12" i="10"/>
  <c r="BO12" i="10"/>
  <c r="BS12" i="10"/>
  <c r="BW12" i="10"/>
  <c r="CA12" i="10"/>
  <c r="BJ13" i="10"/>
  <c r="BN13" i="10"/>
  <c r="BR13" i="10"/>
  <c r="BV13" i="10"/>
  <c r="BZ13" i="10"/>
  <c r="BI14" i="10"/>
  <c r="BM14" i="10"/>
  <c r="BQ14" i="10"/>
  <c r="BU14" i="10"/>
  <c r="BY14" i="10"/>
  <c r="CC14" i="10"/>
  <c r="BL15" i="10"/>
  <c r="BP15" i="10"/>
  <c r="BT15" i="10"/>
  <c r="BX15" i="10"/>
  <c r="CB15" i="10"/>
  <c r="BK16" i="10"/>
  <c r="BO16" i="10"/>
  <c r="BS16" i="10"/>
  <c r="BW16" i="10"/>
  <c r="CA16" i="10"/>
  <c r="BJ17" i="10"/>
  <c r="BN17" i="10"/>
  <c r="BR17" i="10"/>
  <c r="BV17" i="10"/>
  <c r="BZ17" i="10"/>
  <c r="BI18" i="10"/>
  <c r="BM18" i="10"/>
  <c r="BQ18" i="10"/>
  <c r="BU18" i="10"/>
  <c r="BY18" i="10"/>
  <c r="CC18" i="10"/>
  <c r="BL19" i="10"/>
  <c r="BM3" i="10"/>
  <c r="BR3" i="10"/>
  <c r="BW3" i="10"/>
  <c r="CC3" i="10"/>
  <c r="BM4" i="10"/>
  <c r="BR4" i="10"/>
  <c r="BX4" i="10"/>
  <c r="CC4" i="10"/>
  <c r="BM5" i="10"/>
  <c r="BS5" i="10"/>
  <c r="BX5" i="10"/>
  <c r="CC5" i="10"/>
  <c r="BN6" i="10"/>
  <c r="BS6" i="10"/>
  <c r="BX6" i="10"/>
  <c r="BI7" i="10"/>
  <c r="BN7" i="10"/>
  <c r="BS7" i="10"/>
  <c r="BY7" i="10"/>
  <c r="BI8" i="10"/>
  <c r="BN8" i="10"/>
  <c r="BT8" i="10"/>
  <c r="BY8" i="10"/>
  <c r="BI9" i="10"/>
  <c r="BO9" i="10"/>
  <c r="BT9" i="10"/>
  <c r="BY9" i="10"/>
  <c r="BJ10" i="10"/>
  <c r="BO10" i="10"/>
  <c r="BT10" i="10"/>
  <c r="BZ10" i="10"/>
  <c r="BJ11" i="10"/>
  <c r="BO11" i="10"/>
  <c r="BU11" i="10"/>
  <c r="BZ11" i="10"/>
  <c r="BJ12" i="10"/>
  <c r="BP12" i="10"/>
  <c r="BU12" i="10"/>
  <c r="BZ12" i="10"/>
  <c r="BK13" i="10"/>
  <c r="BP13" i="10"/>
  <c r="BU13" i="10"/>
  <c r="CA13" i="10"/>
  <c r="BK14" i="10"/>
  <c r="BP14" i="10"/>
  <c r="BV14" i="10"/>
  <c r="CA14" i="10"/>
  <c r="BK15" i="10"/>
  <c r="BQ15" i="10"/>
  <c r="BV15" i="10"/>
  <c r="CA15" i="10"/>
  <c r="BL16" i="10"/>
  <c r="BQ16" i="10"/>
  <c r="BV16" i="10"/>
  <c r="CB16" i="10"/>
  <c r="BL17" i="10"/>
  <c r="BQ17" i="10"/>
  <c r="BW17" i="10"/>
  <c r="CB17" i="10"/>
  <c r="BL18" i="10"/>
  <c r="BR18" i="10"/>
  <c r="BW18" i="10"/>
  <c r="CB18" i="10"/>
  <c r="BM19" i="10"/>
  <c r="BQ19" i="10"/>
  <c r="BU19" i="10"/>
  <c r="BY19" i="10"/>
  <c r="CC19" i="10"/>
  <c r="BL20" i="10"/>
  <c r="BP20" i="10"/>
  <c r="BT20" i="10"/>
  <c r="BX20" i="10"/>
  <c r="CB20" i="10"/>
  <c r="BK21" i="10"/>
  <c r="BO21" i="10"/>
  <c r="BS21" i="10"/>
  <c r="BW21" i="10"/>
  <c r="CA21" i="10"/>
  <c r="BJ22" i="10"/>
  <c r="BN22" i="10"/>
  <c r="BR22" i="10"/>
  <c r="BV22" i="10"/>
  <c r="BZ22" i="10"/>
  <c r="BI23" i="10"/>
  <c r="BM23" i="10"/>
  <c r="BQ23" i="10"/>
  <c r="BU23" i="10"/>
  <c r="BY23" i="10"/>
  <c r="CC23" i="10"/>
  <c r="BL24" i="10"/>
  <c r="BP24" i="10"/>
  <c r="BT24" i="10"/>
  <c r="BX24" i="10"/>
  <c r="CB24" i="10"/>
  <c r="BK25" i="10"/>
  <c r="BO25" i="10"/>
  <c r="BS25" i="10"/>
  <c r="BW25" i="10"/>
  <c r="CA25" i="10"/>
  <c r="BJ26" i="10"/>
  <c r="BN26" i="10"/>
  <c r="BR26" i="10"/>
  <c r="BV26" i="10"/>
  <c r="BZ26" i="10"/>
  <c r="BI27" i="10"/>
  <c r="BM27" i="10"/>
  <c r="BQ27" i="10"/>
  <c r="BU27" i="10"/>
  <c r="BY27" i="10"/>
  <c r="CC27" i="10"/>
  <c r="BL28" i="10"/>
  <c r="BP28" i="10"/>
  <c r="BT28" i="10"/>
  <c r="BX28" i="10"/>
  <c r="CB28" i="10"/>
  <c r="BK29" i="10"/>
  <c r="BO29" i="10"/>
  <c r="BS29" i="10"/>
  <c r="BW29" i="10"/>
  <c r="CA29" i="10"/>
  <c r="BJ30" i="10"/>
  <c r="BN30" i="10"/>
  <c r="BR30" i="10"/>
  <c r="BV30" i="10"/>
  <c r="BZ30" i="10"/>
  <c r="BI31" i="10"/>
  <c r="BM31" i="10"/>
  <c r="BQ31" i="10"/>
  <c r="BU31" i="10"/>
  <c r="BY31" i="10"/>
  <c r="CC31" i="10"/>
  <c r="BL32" i="10"/>
  <c r="BP32" i="10"/>
  <c r="BT32" i="10"/>
  <c r="BX32" i="10"/>
  <c r="CB32" i="10"/>
  <c r="BK33" i="10"/>
  <c r="BO33" i="10"/>
  <c r="BS33" i="10"/>
  <c r="BW33" i="10"/>
  <c r="CA33" i="10"/>
  <c r="BJ34" i="10"/>
  <c r="BN34" i="10"/>
  <c r="BR34" i="10"/>
  <c r="BV34" i="10"/>
  <c r="BZ34" i="10"/>
  <c r="BI35" i="10"/>
  <c r="BM35" i="10"/>
  <c r="BQ35" i="10"/>
  <c r="BU35" i="10"/>
  <c r="BY35" i="10"/>
  <c r="CC35" i="10"/>
  <c r="BL36" i="10"/>
  <c r="BP36" i="10"/>
  <c r="BT36" i="10"/>
  <c r="BX36" i="10"/>
  <c r="CB36" i="10"/>
  <c r="BK37" i="10"/>
  <c r="BO37" i="10"/>
  <c r="BS37" i="10"/>
  <c r="BW37" i="10"/>
  <c r="CA37" i="10"/>
  <c r="BJ38" i="10"/>
  <c r="BN38" i="10"/>
  <c r="BR38" i="10"/>
  <c r="BV38" i="10"/>
  <c r="BZ38" i="10"/>
  <c r="BI39" i="10"/>
  <c r="BM39" i="10"/>
  <c r="BQ39" i="10"/>
  <c r="BN3" i="10"/>
  <c r="BU3" i="10"/>
  <c r="CA3" i="10"/>
  <c r="BN4" i="10"/>
  <c r="BU4" i="10"/>
  <c r="CB4" i="10"/>
  <c r="BO5" i="10"/>
  <c r="BU5" i="10"/>
  <c r="CB5" i="10"/>
  <c r="BO6" i="10"/>
  <c r="BV6" i="10"/>
  <c r="CB6" i="10"/>
  <c r="BO7" i="10"/>
  <c r="BV7" i="10"/>
  <c r="CC7" i="10"/>
  <c r="BP8" i="10"/>
  <c r="BV8" i="10"/>
  <c r="CC8" i="10"/>
  <c r="BP9" i="10"/>
  <c r="BW9" i="10"/>
  <c r="CC9" i="10"/>
  <c r="BP10" i="10"/>
  <c r="BW10" i="10"/>
  <c r="BI11" i="10"/>
  <c r="BQ11" i="10"/>
  <c r="BW11" i="10"/>
  <c r="BI12" i="10"/>
  <c r="BQ12" i="10"/>
  <c r="BX12" i="10"/>
  <c r="BI13" i="10"/>
  <c r="BQ13" i="10"/>
  <c r="BX13" i="10"/>
  <c r="BJ14" i="10"/>
  <c r="BR14" i="10"/>
  <c r="BX14" i="10"/>
  <c r="BJ15" i="10"/>
  <c r="BR15" i="10"/>
  <c r="BY15" i="10"/>
  <c r="BJ16" i="10"/>
  <c r="BR16" i="10"/>
  <c r="BY16" i="10"/>
  <c r="BK17" i="10"/>
  <c r="BS17" i="10"/>
  <c r="BY17" i="10"/>
  <c r="BK18" i="10"/>
  <c r="BS18" i="10"/>
  <c r="BZ18" i="10"/>
  <c r="BK19" i="10"/>
  <c r="BR19" i="10"/>
  <c r="BW19" i="10"/>
  <c r="CB19" i="10"/>
  <c r="BM20" i="10"/>
  <c r="BR20" i="10"/>
  <c r="BW20" i="10"/>
  <c r="CC20" i="10"/>
  <c r="BM21" i="10"/>
  <c r="BR21" i="10"/>
  <c r="BX21" i="10"/>
  <c r="CC21" i="10"/>
  <c r="BM22" i="10"/>
  <c r="BS22" i="10"/>
  <c r="BX22" i="10"/>
  <c r="CC22" i="10"/>
  <c r="BN23" i="10"/>
  <c r="BS23" i="10"/>
  <c r="BX23" i="10"/>
  <c r="BI24" i="10"/>
  <c r="BN24" i="10"/>
  <c r="BS24" i="10"/>
  <c r="BY24" i="10"/>
  <c r="BI25" i="10"/>
  <c r="BN25" i="10"/>
  <c r="BT25" i="10"/>
  <c r="BY25" i="10"/>
  <c r="BI26" i="10"/>
  <c r="BO26" i="10"/>
  <c r="BT26" i="10"/>
  <c r="BY26" i="10"/>
  <c r="BJ27" i="10"/>
  <c r="BO27" i="10"/>
  <c r="BT27" i="10"/>
  <c r="BZ27" i="10"/>
  <c r="BJ28" i="10"/>
  <c r="BO28" i="10"/>
  <c r="BU28" i="10"/>
  <c r="BZ28" i="10"/>
  <c r="BJ29" i="10"/>
  <c r="BP29" i="10"/>
  <c r="BU29" i="10"/>
  <c r="BZ29" i="10"/>
  <c r="BK30" i="10"/>
  <c r="BP30" i="10"/>
  <c r="BU30" i="10"/>
  <c r="CA30" i="10"/>
  <c r="BK31" i="10"/>
  <c r="BP31" i="10"/>
  <c r="BV31" i="10"/>
  <c r="CA31" i="10"/>
  <c r="BK32" i="10"/>
  <c r="BQ32" i="10"/>
  <c r="BV32" i="10"/>
  <c r="CA32" i="10"/>
  <c r="BL33" i="10"/>
  <c r="BQ33" i="10"/>
  <c r="BV33" i="10"/>
  <c r="CB33" i="10"/>
  <c r="BL34" i="10"/>
  <c r="BQ34" i="10"/>
  <c r="BW34" i="10"/>
  <c r="CB34" i="10"/>
  <c r="BL35" i="10"/>
  <c r="BR35" i="10"/>
  <c r="BW35" i="10"/>
  <c r="CB35" i="10"/>
  <c r="BM36" i="10"/>
  <c r="BR36" i="10"/>
  <c r="BW36" i="10"/>
  <c r="CC36" i="10"/>
  <c r="BM37" i="10"/>
  <c r="BR37" i="10"/>
  <c r="BX37" i="10"/>
  <c r="CC37" i="10"/>
  <c r="BM38" i="10"/>
  <c r="BS38" i="10"/>
  <c r="BX38" i="10"/>
  <c r="CC38" i="10"/>
  <c r="BN39" i="10"/>
  <c r="BS39" i="10"/>
  <c r="BW39" i="10"/>
  <c r="CA39" i="10"/>
  <c r="BJ40" i="10"/>
  <c r="BN40" i="10"/>
  <c r="BR40" i="10"/>
  <c r="BV40" i="10"/>
  <c r="BZ40" i="10"/>
  <c r="BI41" i="10"/>
  <c r="BM41" i="10"/>
  <c r="BQ41" i="10"/>
  <c r="BU41" i="10"/>
  <c r="BY41" i="10"/>
  <c r="CC41" i="10"/>
  <c r="BL42" i="10"/>
  <c r="BP42" i="10"/>
  <c r="BT42" i="10"/>
  <c r="BX42" i="10"/>
  <c r="CB42" i="10"/>
  <c r="BK43" i="10"/>
  <c r="BO43" i="10"/>
  <c r="BS43" i="10"/>
  <c r="BW43" i="10"/>
  <c r="CA43" i="10"/>
  <c r="BJ44" i="10"/>
  <c r="BN44" i="10"/>
  <c r="BR44" i="10"/>
  <c r="BV44" i="10"/>
  <c r="BZ44" i="10"/>
  <c r="BI45" i="10"/>
  <c r="BM45" i="10"/>
  <c r="BQ45" i="10"/>
  <c r="BU45" i="10"/>
  <c r="BY45" i="10"/>
  <c r="CC45" i="10"/>
  <c r="BL46" i="10"/>
  <c r="BP46" i="10"/>
  <c r="BT46" i="10"/>
  <c r="BX46" i="10"/>
  <c r="CB46" i="10"/>
  <c r="BK47" i="10"/>
  <c r="BO47" i="10"/>
  <c r="BS47" i="10"/>
  <c r="BW47" i="10"/>
  <c r="CA47" i="10"/>
  <c r="BJ48" i="10"/>
  <c r="BN48" i="10"/>
  <c r="BR48" i="10"/>
  <c r="BV48" i="10"/>
  <c r="BZ48" i="10"/>
  <c r="BI49" i="10"/>
  <c r="BM49" i="10"/>
  <c r="BQ49" i="10"/>
  <c r="BU49" i="10"/>
  <c r="BY49" i="10"/>
  <c r="CC49" i="10"/>
  <c r="BL50" i="10"/>
  <c r="BP50" i="10"/>
  <c r="BT50" i="10"/>
  <c r="BX50" i="10"/>
  <c r="CB50" i="10"/>
  <c r="BK51" i="10"/>
  <c r="BO51" i="10"/>
  <c r="BS51" i="10"/>
  <c r="BW51" i="10"/>
  <c r="CA51" i="10"/>
  <c r="BJ52" i="10"/>
  <c r="BN52" i="10"/>
  <c r="BR52" i="10"/>
  <c r="BV52" i="10"/>
  <c r="BZ52" i="10"/>
  <c r="BI53" i="10"/>
  <c r="BM53" i="10"/>
  <c r="BQ53" i="10"/>
  <c r="BU53" i="10"/>
  <c r="BY53" i="10"/>
  <c r="CC53" i="10"/>
  <c r="BL54" i="10"/>
  <c r="BP54" i="10"/>
  <c r="BT54" i="10"/>
  <c r="BX54" i="10"/>
  <c r="CB54" i="10"/>
  <c r="BK55" i="10"/>
  <c r="BO55" i="10"/>
  <c r="BS55" i="10"/>
  <c r="BW55" i="10"/>
  <c r="CA55" i="10"/>
  <c r="BJ56" i="10"/>
  <c r="BN56" i="10"/>
  <c r="BR56" i="10"/>
  <c r="BV56" i="10"/>
  <c r="BZ56" i="10"/>
  <c r="BI57" i="10"/>
  <c r="BM57" i="10"/>
  <c r="BQ57" i="10"/>
  <c r="BU57" i="10"/>
  <c r="BY57" i="10"/>
  <c r="CC57" i="10"/>
  <c r="BL58" i="10"/>
  <c r="BP58" i="10"/>
  <c r="BT58" i="10"/>
  <c r="BX58" i="10"/>
  <c r="CB58" i="10"/>
  <c r="BK59" i="10"/>
  <c r="BO59" i="10"/>
  <c r="BS59" i="10"/>
  <c r="BW59" i="10"/>
  <c r="CA59" i="10"/>
  <c r="BJ60" i="10"/>
  <c r="BN60" i="10"/>
  <c r="BR60" i="10"/>
  <c r="BV60" i="10"/>
  <c r="BZ60" i="10"/>
  <c r="BI61" i="10"/>
  <c r="BM61" i="10"/>
  <c r="BQ61" i="10"/>
  <c r="BU61" i="10"/>
  <c r="BY61" i="10"/>
  <c r="CC61" i="10"/>
  <c r="BL62" i="10"/>
  <c r="BP62" i="10"/>
  <c r="BT62" i="10"/>
  <c r="BX62" i="10"/>
  <c r="CB62" i="10"/>
  <c r="BL2" i="10"/>
  <c r="BP2" i="10"/>
  <c r="BT2" i="10"/>
  <c r="BX2" i="10"/>
  <c r="CB2" i="10"/>
  <c r="BI3" i="10"/>
  <c r="BO3" i="10"/>
  <c r="BV3" i="10"/>
  <c r="BI4" i="10"/>
  <c r="BP4" i="10"/>
  <c r="BV4" i="10"/>
  <c r="BI5" i="10"/>
  <c r="BP5" i="10"/>
  <c r="BW5" i="10"/>
  <c r="BJ6" i="10"/>
  <c r="BP6" i="10"/>
  <c r="BW6" i="10"/>
  <c r="BJ7" i="10"/>
  <c r="BQ7" i="10"/>
  <c r="BW7" i="10"/>
  <c r="BJ8" i="10"/>
  <c r="BQ8" i="10"/>
  <c r="BX8" i="10"/>
  <c r="BK9" i="10"/>
  <c r="BQ9" i="10"/>
  <c r="BX9" i="10"/>
  <c r="BK10" i="10"/>
  <c r="BR10" i="10"/>
  <c r="BX10" i="10"/>
  <c r="BK11" i="10"/>
  <c r="BR11" i="10"/>
  <c r="BY11" i="10"/>
  <c r="BL12" i="10"/>
  <c r="BR12" i="10"/>
  <c r="BY12" i="10"/>
  <c r="BL13" i="10"/>
  <c r="BS13" i="10"/>
  <c r="BY13" i="10"/>
  <c r="BL14" i="10"/>
  <c r="BS14" i="10"/>
  <c r="BZ14" i="10"/>
  <c r="BM15" i="10"/>
  <c r="BS15" i="10"/>
  <c r="BZ15" i="10"/>
  <c r="BM16" i="10"/>
  <c r="BT16" i="10"/>
  <c r="BZ16" i="10"/>
  <c r="BM17" i="10"/>
  <c r="BT17" i="10"/>
  <c r="CA17" i="10"/>
  <c r="BN18" i="10"/>
  <c r="BT18" i="10"/>
  <c r="CA18" i="10"/>
  <c r="BN19" i="10"/>
  <c r="BS19" i="10"/>
  <c r="BX19" i="10"/>
  <c r="BI20" i="10"/>
  <c r="BN20" i="10"/>
  <c r="BS20" i="10"/>
  <c r="BY20" i="10"/>
  <c r="BI21" i="10"/>
  <c r="BN21" i="10"/>
  <c r="BT21" i="10"/>
  <c r="BY21" i="10"/>
  <c r="BI22" i="10"/>
  <c r="BO22" i="10"/>
  <c r="BT22" i="10"/>
  <c r="BY22" i="10"/>
  <c r="BJ23" i="10"/>
  <c r="BO23" i="10"/>
  <c r="BT23" i="10"/>
  <c r="BZ23" i="10"/>
  <c r="BJ24" i="10"/>
  <c r="BO24" i="10"/>
  <c r="BU24" i="10"/>
  <c r="BZ24" i="10"/>
  <c r="BJ25" i="10"/>
  <c r="BP25" i="10"/>
  <c r="BU25" i="10"/>
  <c r="BZ25" i="10"/>
  <c r="BK26" i="10"/>
  <c r="BP26" i="10"/>
  <c r="BU26" i="10"/>
  <c r="CA26" i="10"/>
  <c r="BK27" i="10"/>
  <c r="BP27" i="10"/>
  <c r="BV27" i="10"/>
  <c r="CA27" i="10"/>
  <c r="BK28" i="10"/>
  <c r="BQ28" i="10"/>
  <c r="BS3" i="10"/>
  <c r="BL4" i="10"/>
  <c r="BZ4" i="10"/>
  <c r="BT5" i="10"/>
  <c r="BL6" i="10"/>
  <c r="CA6" i="10"/>
  <c r="BU7" i="10"/>
  <c r="BM8" i="10"/>
  <c r="CB8" i="10"/>
  <c r="BU9" i="10"/>
  <c r="BN10" i="10"/>
  <c r="CB10" i="10"/>
  <c r="BV11" i="10"/>
  <c r="BN12" i="10"/>
  <c r="CC12" i="10"/>
  <c r="BW13" i="10"/>
  <c r="BO14" i="10"/>
  <c r="BI15" i="10"/>
  <c r="BW15" i="10"/>
  <c r="BP16" i="10"/>
  <c r="BI17" i="10"/>
  <c r="BX17" i="10"/>
  <c r="BP18" i="10"/>
  <c r="BJ19" i="10"/>
  <c r="BV19" i="10"/>
  <c r="BK20" i="10"/>
  <c r="BV20" i="10"/>
  <c r="BL21" i="10"/>
  <c r="BV21" i="10"/>
  <c r="BL22" i="10"/>
  <c r="BW22" i="10"/>
  <c r="BL23" i="10"/>
  <c r="BW23" i="10"/>
  <c r="BM24" i="10"/>
  <c r="BW24" i="10"/>
  <c r="BM25" i="10"/>
  <c r="BX25" i="10"/>
  <c r="BM26" i="10"/>
  <c r="BX26" i="10"/>
  <c r="BN27" i="10"/>
  <c r="BX27" i="10"/>
  <c r="BN28" i="10"/>
  <c r="BW28" i="10"/>
  <c r="BI29" i="10"/>
  <c r="BQ29" i="10"/>
  <c r="BX29" i="10"/>
  <c r="BI30" i="10"/>
  <c r="BQ30" i="10"/>
  <c r="BX30" i="10"/>
  <c r="BJ31" i="10"/>
  <c r="BR31" i="10"/>
  <c r="BX31" i="10"/>
  <c r="BJ32" i="10"/>
  <c r="BR32" i="10"/>
  <c r="BY32" i="10"/>
  <c r="BJ33" i="10"/>
  <c r="BR33" i="10"/>
  <c r="BY33" i="10"/>
  <c r="BK34" i="10"/>
  <c r="BS34" i="10"/>
  <c r="BY34" i="10"/>
  <c r="BK35" i="10"/>
  <c r="BS35" i="10"/>
  <c r="BZ35" i="10"/>
  <c r="BK36" i="10"/>
  <c r="BS36" i="10"/>
  <c r="BZ36" i="10"/>
  <c r="BL37" i="10"/>
  <c r="BT37" i="10"/>
  <c r="BZ37" i="10"/>
  <c r="BL38" i="10"/>
  <c r="BT38" i="10"/>
  <c r="CA38" i="10"/>
  <c r="BL39" i="10"/>
  <c r="BT39" i="10"/>
  <c r="BY39" i="10"/>
  <c r="BI40" i="10"/>
  <c r="BO40" i="10"/>
  <c r="BT40" i="10"/>
  <c r="BY40" i="10"/>
  <c r="BJ41" i="10"/>
  <c r="BO41" i="10"/>
  <c r="BT41" i="10"/>
  <c r="BZ41" i="10"/>
  <c r="BJ42" i="10"/>
  <c r="BO42" i="10"/>
  <c r="BU42" i="10"/>
  <c r="BZ42" i="10"/>
  <c r="BJ43" i="10"/>
  <c r="BP43" i="10"/>
  <c r="BU43" i="10"/>
  <c r="BZ43" i="10"/>
  <c r="BK44" i="10"/>
  <c r="BP44" i="10"/>
  <c r="BU44" i="10"/>
  <c r="CA44" i="10"/>
  <c r="BK45" i="10"/>
  <c r="BP45" i="10"/>
  <c r="BV45" i="10"/>
  <c r="CA45" i="10"/>
  <c r="BK46" i="10"/>
  <c r="BQ46" i="10"/>
  <c r="BV46" i="10"/>
  <c r="CA46" i="10"/>
  <c r="BL47" i="10"/>
  <c r="BQ47" i="10"/>
  <c r="BV47" i="10"/>
  <c r="CB47" i="10"/>
  <c r="BL48" i="10"/>
  <c r="BQ48" i="10"/>
  <c r="BW48" i="10"/>
  <c r="CB48" i="10"/>
  <c r="BL49" i="10"/>
  <c r="BR49" i="10"/>
  <c r="BW49" i="10"/>
  <c r="CB49" i="10"/>
  <c r="BM50" i="10"/>
  <c r="BR50" i="10"/>
  <c r="BW50" i="10"/>
  <c r="CC50" i="10"/>
  <c r="BM51" i="10"/>
  <c r="BR51" i="10"/>
  <c r="BX51" i="10"/>
  <c r="CC51" i="10"/>
  <c r="BM52" i="10"/>
  <c r="BS52" i="10"/>
  <c r="BX52" i="10"/>
  <c r="CC52" i="10"/>
  <c r="BN53" i="10"/>
  <c r="BS53" i="10"/>
  <c r="BX53" i="10"/>
  <c r="BI54" i="10"/>
  <c r="BN54" i="10"/>
  <c r="BS54" i="10"/>
  <c r="BY54" i="10"/>
  <c r="BI55" i="10"/>
  <c r="BN55" i="10"/>
  <c r="BT55" i="10"/>
  <c r="BY55" i="10"/>
  <c r="BI56" i="10"/>
  <c r="BO56" i="10"/>
  <c r="BT56" i="10"/>
  <c r="BY56" i="10"/>
  <c r="BJ57" i="10"/>
  <c r="BO57" i="10"/>
  <c r="BT57" i="10"/>
  <c r="BZ57" i="10"/>
  <c r="BJ58" i="10"/>
  <c r="BO58" i="10"/>
  <c r="BU58" i="10"/>
  <c r="BZ58" i="10"/>
  <c r="BJ59" i="10"/>
  <c r="BP59" i="10"/>
  <c r="BU59" i="10"/>
  <c r="BZ59" i="10"/>
  <c r="BK60" i="10"/>
  <c r="BP60" i="10"/>
  <c r="BU60" i="10"/>
  <c r="CA60" i="10"/>
  <c r="BK61" i="10"/>
  <c r="BP61" i="10"/>
  <c r="BV61" i="10"/>
  <c r="CA61" i="10"/>
  <c r="BK62" i="10"/>
  <c r="BQ62" i="10"/>
  <c r="BV62" i="10"/>
  <c r="CA62" i="10"/>
  <c r="BM2" i="10"/>
  <c r="BR2" i="10"/>
  <c r="BW2" i="10"/>
  <c r="CC2" i="10"/>
  <c r="BJ3" i="10"/>
  <c r="BY3" i="10"/>
  <c r="BQ4" i="10"/>
  <c r="BK5" i="10"/>
  <c r="BY5" i="10"/>
  <c r="BR6" i="10"/>
  <c r="BK7" i="10"/>
  <c r="BZ7" i="10"/>
  <c r="BR8" i="10"/>
  <c r="BL9" i="10"/>
  <c r="CA9" i="10"/>
  <c r="BS10" i="10"/>
  <c r="BM11" i="10"/>
  <c r="CA11" i="10"/>
  <c r="BT12" i="10"/>
  <c r="BM13" i="10"/>
  <c r="CB13" i="10"/>
  <c r="BT14" i="10"/>
  <c r="BN15" i="10"/>
  <c r="CC15" i="10"/>
  <c r="BU16" i="10"/>
  <c r="BO17" i="10"/>
  <c r="CC17" i="10"/>
  <c r="BV18" i="10"/>
  <c r="BO19" i="10"/>
  <c r="BZ19" i="10"/>
  <c r="BO20" i="10"/>
  <c r="BZ20" i="10"/>
  <c r="BP21" i="10"/>
  <c r="BZ21" i="10"/>
  <c r="BP22" i="10"/>
  <c r="CA22" i="10"/>
  <c r="BP23" i="10"/>
  <c r="CA23" i="10"/>
  <c r="BQ24" i="10"/>
  <c r="CA24" i="10"/>
  <c r="BQ25" i="10"/>
  <c r="CB25" i="10"/>
  <c r="BQ26" i="10"/>
  <c r="CB26" i="10"/>
  <c r="BR27" i="10"/>
  <c r="CB27" i="10"/>
  <c r="BR28" i="10"/>
  <c r="BY28" i="10"/>
  <c r="BL29" i="10"/>
  <c r="BR29" i="10"/>
  <c r="BY29" i="10"/>
  <c r="BL30" i="10"/>
  <c r="BS30" i="10"/>
  <c r="BY30" i="10"/>
  <c r="BL31" i="10"/>
  <c r="BS31" i="10"/>
  <c r="BZ31" i="10"/>
  <c r="BM32" i="10"/>
  <c r="BS32" i="10"/>
  <c r="BZ32" i="10"/>
  <c r="BM33" i="10"/>
  <c r="BT33" i="10"/>
  <c r="BZ33" i="10"/>
  <c r="BM34" i="10"/>
  <c r="BT34" i="10"/>
  <c r="CA34" i="10"/>
  <c r="BN35" i="10"/>
  <c r="BT35" i="10"/>
  <c r="CA35" i="10"/>
  <c r="BN36" i="10"/>
  <c r="BU36" i="10"/>
  <c r="CA36" i="10"/>
  <c r="BN37" i="10"/>
  <c r="BU37" i="10"/>
  <c r="CB37" i="10"/>
  <c r="BO38" i="10"/>
  <c r="BU38" i="10"/>
  <c r="CB38" i="10"/>
  <c r="BO39" i="10"/>
  <c r="BU39" i="10"/>
  <c r="BZ39" i="10"/>
  <c r="BK40" i="10"/>
  <c r="BP40" i="10"/>
  <c r="BU40" i="10"/>
  <c r="CA40" i="10"/>
  <c r="BK41" i="10"/>
  <c r="BP41" i="10"/>
  <c r="BV41" i="10"/>
  <c r="CA41" i="10"/>
  <c r="BK42" i="10"/>
  <c r="BQ42" i="10"/>
  <c r="BV42" i="10"/>
  <c r="CA42" i="10"/>
  <c r="BL43" i="10"/>
  <c r="BQ43" i="10"/>
  <c r="BV43" i="10"/>
  <c r="CB43" i="10"/>
  <c r="BL44" i="10"/>
  <c r="BQ44" i="10"/>
  <c r="BW44" i="10"/>
  <c r="CB44" i="10"/>
  <c r="BL45" i="10"/>
  <c r="BR45" i="10"/>
  <c r="BW45" i="10"/>
  <c r="CB45" i="10"/>
  <c r="BM46" i="10"/>
  <c r="BR46" i="10"/>
  <c r="BW46" i="10"/>
  <c r="CC46" i="10"/>
  <c r="BM47" i="10"/>
  <c r="BR47" i="10"/>
  <c r="BX47" i="10"/>
  <c r="CC47" i="10"/>
  <c r="BM48" i="10"/>
  <c r="BS48" i="10"/>
  <c r="BX48" i="10"/>
  <c r="CC48" i="10"/>
  <c r="BN49" i="10"/>
  <c r="BS49" i="10"/>
  <c r="BX49" i="10"/>
  <c r="BI50" i="10"/>
  <c r="BN50" i="10"/>
  <c r="BS50" i="10"/>
  <c r="BY50" i="10"/>
  <c r="BI51" i="10"/>
  <c r="BN51" i="10"/>
  <c r="BT51" i="10"/>
  <c r="BY51" i="10"/>
  <c r="BI52" i="10"/>
  <c r="BO52" i="10"/>
  <c r="BT52" i="10"/>
  <c r="BY52" i="10"/>
  <c r="BJ53" i="10"/>
  <c r="BO53" i="10"/>
  <c r="BT53" i="10"/>
  <c r="BZ53" i="10"/>
  <c r="BJ54" i="10"/>
  <c r="BO54" i="10"/>
  <c r="BU54" i="10"/>
  <c r="BZ54" i="10"/>
  <c r="BJ55" i="10"/>
  <c r="BP55" i="10"/>
  <c r="BU55" i="10"/>
  <c r="BZ55" i="10"/>
  <c r="BK56" i="10"/>
  <c r="BP56" i="10"/>
  <c r="BU56" i="10"/>
  <c r="CA56" i="10"/>
  <c r="BK57" i="10"/>
  <c r="BP57" i="10"/>
  <c r="BV57" i="10"/>
  <c r="CA57" i="10"/>
  <c r="BK58" i="10"/>
  <c r="BQ58" i="10"/>
  <c r="BV58" i="10"/>
  <c r="CA58" i="10"/>
  <c r="BL59" i="10"/>
  <c r="BQ59" i="10"/>
  <c r="BV59" i="10"/>
  <c r="CB59" i="10"/>
  <c r="BL60" i="10"/>
  <c r="BQ60" i="10"/>
  <c r="BW60" i="10"/>
  <c r="CB60" i="10"/>
  <c r="BL61" i="10"/>
  <c r="BR61" i="10"/>
  <c r="BW61" i="10"/>
  <c r="CB61" i="10"/>
  <c r="BM62" i="10"/>
  <c r="BR62" i="10"/>
  <c r="BW62" i="10"/>
  <c r="CC62" i="10"/>
  <c r="BN2" i="10"/>
  <c r="BS2" i="10"/>
  <c r="BY2" i="10"/>
  <c r="BK3" i="10"/>
  <c r="BZ3" i="10"/>
  <c r="BT4" i="10"/>
  <c r="BL5" i="10"/>
  <c r="CA5" i="10"/>
  <c r="BT6" i="10"/>
  <c r="BM7" i="10"/>
  <c r="CA7" i="10"/>
  <c r="BU8" i="10"/>
  <c r="BM9" i="10"/>
  <c r="CB9" i="10"/>
  <c r="BV10" i="10"/>
  <c r="BN11" i="10"/>
  <c r="CC11" i="10"/>
  <c r="BV12" i="10"/>
  <c r="BO13" i="10"/>
  <c r="CC13" i="10"/>
  <c r="BW14" i="10"/>
  <c r="BO15" i="10"/>
  <c r="BI16" i="10"/>
  <c r="BX16" i="10"/>
  <c r="BP17" i="10"/>
  <c r="BJ18" i="10"/>
  <c r="BX18" i="10"/>
  <c r="BP19" i="10"/>
  <c r="CA19" i="10"/>
  <c r="BQ20" i="10"/>
  <c r="CA20" i="10"/>
  <c r="BQ21" i="10"/>
  <c r="CB21" i="10"/>
  <c r="BQ22" i="10"/>
  <c r="CB22" i="10"/>
  <c r="BR23" i="10"/>
  <c r="CB23" i="10"/>
  <c r="BR24" i="10"/>
  <c r="CC24" i="10"/>
  <c r="BR25" i="10"/>
  <c r="CC25" i="10"/>
  <c r="BS26" i="10"/>
  <c r="CC26" i="10"/>
  <c r="BS27" i="10"/>
  <c r="BI28" i="10"/>
  <c r="BS28" i="10"/>
  <c r="CA28" i="10"/>
  <c r="BM29" i="10"/>
  <c r="BT29" i="10"/>
  <c r="CB29" i="10"/>
  <c r="BM30" i="10"/>
  <c r="BT30" i="10"/>
  <c r="CB30" i="10"/>
  <c r="BN31" i="10"/>
  <c r="BT31" i="10"/>
  <c r="CB31" i="10"/>
  <c r="BN32" i="10"/>
  <c r="BU32" i="10"/>
  <c r="CC32" i="10"/>
  <c r="BN33" i="10"/>
  <c r="BU33" i="10"/>
  <c r="CC33" i="10"/>
  <c r="BO34" i="10"/>
  <c r="BU34" i="10"/>
  <c r="CC34" i="10"/>
  <c r="BO35" i="10"/>
  <c r="BV35" i="10"/>
  <c r="BI36" i="10"/>
  <c r="BO36" i="10"/>
  <c r="BV36" i="10"/>
  <c r="BI37" i="10"/>
  <c r="BP37" i="10"/>
  <c r="BV37" i="10"/>
  <c r="BI38" i="10"/>
  <c r="BP38" i="10"/>
  <c r="BW38" i="10"/>
  <c r="BJ39" i="10"/>
  <c r="BP39" i="10"/>
  <c r="BV39" i="10"/>
  <c r="CB39" i="10"/>
  <c r="BL40" i="10"/>
  <c r="BQ40" i="10"/>
  <c r="BW40" i="10"/>
  <c r="CB40" i="10"/>
  <c r="BL41" i="10"/>
  <c r="BR41" i="10"/>
  <c r="BW41" i="10"/>
  <c r="CB41" i="10"/>
  <c r="BM42" i="10"/>
  <c r="BR42" i="10"/>
  <c r="BW42" i="10"/>
  <c r="CC42" i="10"/>
  <c r="BM43" i="10"/>
  <c r="BR43" i="10"/>
  <c r="BX43" i="10"/>
  <c r="CC43" i="10"/>
  <c r="BM44" i="10"/>
  <c r="BS44" i="10"/>
  <c r="BX44" i="10"/>
  <c r="CC44" i="10"/>
  <c r="BN45" i="10"/>
  <c r="BS45" i="10"/>
  <c r="BX45" i="10"/>
  <c r="BI46" i="10"/>
  <c r="BN46" i="10"/>
  <c r="BS46" i="10"/>
  <c r="BY46" i="10"/>
  <c r="BI47" i="10"/>
  <c r="BN47" i="10"/>
  <c r="BT47" i="10"/>
  <c r="BY47" i="10"/>
  <c r="BI48" i="10"/>
  <c r="BO48" i="10"/>
  <c r="BT48" i="10"/>
  <c r="BY48" i="10"/>
  <c r="BJ49" i="10"/>
  <c r="BO49" i="10"/>
  <c r="BT49" i="10"/>
  <c r="BZ49" i="10"/>
  <c r="BJ50" i="10"/>
  <c r="BO50" i="10"/>
  <c r="BU50" i="10"/>
  <c r="BZ50" i="10"/>
  <c r="BJ51" i="10"/>
  <c r="BP51" i="10"/>
  <c r="BU51" i="10"/>
  <c r="BZ51" i="10"/>
  <c r="BK52" i="10"/>
  <c r="BP52" i="10"/>
  <c r="BU52" i="10"/>
  <c r="CA52" i="10"/>
  <c r="BK53" i="10"/>
  <c r="BP53" i="10"/>
  <c r="BV53" i="10"/>
  <c r="CA53" i="10"/>
  <c r="BK54" i="10"/>
  <c r="BQ54" i="10"/>
  <c r="BV54" i="10"/>
  <c r="CA54" i="10"/>
  <c r="BL55" i="10"/>
  <c r="BQ55" i="10"/>
  <c r="BV55" i="10"/>
  <c r="CB55" i="10"/>
  <c r="BL56" i="10"/>
  <c r="BQ56" i="10"/>
  <c r="BW56" i="10"/>
  <c r="CB56" i="10"/>
  <c r="BL57" i="10"/>
  <c r="BR57" i="10"/>
  <c r="BW57" i="10"/>
  <c r="CB57" i="10"/>
  <c r="BM58" i="10"/>
  <c r="BR58" i="10"/>
  <c r="BW58" i="10"/>
  <c r="CC58" i="10"/>
  <c r="BM59" i="10"/>
  <c r="BR59" i="10"/>
  <c r="BX59" i="10"/>
  <c r="CC59" i="10"/>
  <c r="BM60" i="10"/>
  <c r="BS60" i="10"/>
  <c r="BX60" i="10"/>
  <c r="CC60" i="10"/>
  <c r="BN61" i="10"/>
  <c r="BS61" i="10"/>
  <c r="BX61" i="10"/>
  <c r="BI62" i="10"/>
  <c r="BN62" i="10"/>
  <c r="BS62" i="10"/>
  <c r="BY62" i="10"/>
  <c r="BJ2" i="10"/>
  <c r="BO2" i="10"/>
  <c r="BU2" i="10"/>
  <c r="BZ2" i="10"/>
  <c r="BQ3" i="10"/>
  <c r="BJ4" i="10"/>
  <c r="BY4" i="10"/>
  <c r="BQ5" i="10"/>
  <c r="BK6" i="10"/>
  <c r="BZ6" i="10"/>
  <c r="BR7" i="10"/>
  <c r="BL8" i="10"/>
  <c r="BZ8" i="10"/>
  <c r="BS9" i="10"/>
  <c r="BL10" i="10"/>
  <c r="CA10" i="10"/>
  <c r="BS11" i="10"/>
  <c r="BM12" i="10"/>
  <c r="CB12" i="10"/>
  <c r="BT13" i="10"/>
  <c r="BN14" i="10"/>
  <c r="CB14" i="10"/>
  <c r="BU15" i="10"/>
  <c r="BN16" i="10"/>
  <c r="CC16" i="10"/>
  <c r="BU17" i="10"/>
  <c r="BO18" i="10"/>
  <c r="BI19" i="10"/>
  <c r="BT19" i="10"/>
  <c r="BJ20" i="10"/>
  <c r="BU20" i="10"/>
  <c r="BJ21" i="10"/>
  <c r="BU21" i="10"/>
  <c r="BK22" i="10"/>
  <c r="BU22" i="10"/>
  <c r="BK23" i="10"/>
  <c r="BV23" i="10"/>
  <c r="BK24" i="10"/>
  <c r="BV24" i="10"/>
  <c r="BL25" i="10"/>
  <c r="BV25" i="10"/>
  <c r="BL26" i="10"/>
  <c r="BW26" i="10"/>
  <c r="BL27" i="10"/>
  <c r="BW27" i="10"/>
  <c r="BM28" i="10"/>
  <c r="BV28" i="10"/>
  <c r="CC28" i="10"/>
  <c r="BN29" i="10"/>
  <c r="BV29" i="10"/>
  <c r="CC29" i="10"/>
  <c r="BO30" i="10"/>
  <c r="BW30" i="10"/>
  <c r="CC30" i="10"/>
  <c r="BO31" i="10"/>
  <c r="BW31" i="10"/>
  <c r="BI32" i="10"/>
  <c r="BO32" i="10"/>
  <c r="BW32" i="10"/>
  <c r="BI33" i="10"/>
  <c r="BP33" i="10"/>
  <c r="BX33" i="10"/>
  <c r="BI34" i="10"/>
  <c r="BP34" i="10"/>
  <c r="BX34" i="10"/>
  <c r="BJ35" i="10"/>
  <c r="BP35" i="10"/>
  <c r="BX35" i="10"/>
  <c r="BJ36" i="10"/>
  <c r="BQ36" i="10"/>
  <c r="BY36" i="10"/>
  <c r="BJ37" i="10"/>
  <c r="BQ37" i="10"/>
  <c r="BY37" i="10"/>
  <c r="BK38" i="10"/>
  <c r="BQ38" i="10"/>
  <c r="BY38" i="10"/>
  <c r="BK39" i="10"/>
  <c r="BR39" i="10"/>
  <c r="BX39" i="10"/>
  <c r="CC39" i="10"/>
  <c r="BM40" i="10"/>
  <c r="BS40" i="10"/>
  <c r="BX40" i="10"/>
  <c r="CC40" i="10"/>
  <c r="BN41" i="10"/>
  <c r="BS41" i="10"/>
  <c r="BX41" i="10"/>
  <c r="BI42" i="10"/>
  <c r="BN42" i="10"/>
  <c r="BS42" i="10"/>
  <c r="BY42" i="10"/>
  <c r="BI43" i="10"/>
  <c r="BN43" i="10"/>
  <c r="BT43" i="10"/>
  <c r="BY43" i="10"/>
  <c r="BI44" i="10"/>
  <c r="BO44" i="10"/>
  <c r="BT44" i="10"/>
  <c r="BY44" i="10"/>
  <c r="BJ45" i="10"/>
  <c r="BO45" i="10"/>
  <c r="BT45" i="10"/>
  <c r="BZ45" i="10"/>
  <c r="BJ46" i="10"/>
  <c r="BO46" i="10"/>
  <c r="BU46" i="10"/>
  <c r="BZ46" i="10"/>
  <c r="BJ47" i="10"/>
  <c r="BP47" i="10"/>
  <c r="BU47" i="10"/>
  <c r="BZ47" i="10"/>
  <c r="BK48" i="10"/>
  <c r="BP48" i="10"/>
  <c r="BU48" i="10"/>
  <c r="CA48" i="10"/>
  <c r="BK49" i="10"/>
  <c r="BP49" i="10"/>
  <c r="BV49" i="10"/>
  <c r="CA49" i="10"/>
  <c r="BK50" i="10"/>
  <c r="BQ50" i="10"/>
  <c r="BV50" i="10"/>
  <c r="CA50" i="10"/>
  <c r="BL51" i="10"/>
  <c r="BQ51" i="10"/>
  <c r="BV51" i="10"/>
  <c r="CB51" i="10"/>
  <c r="BL52" i="10"/>
  <c r="BQ52" i="10"/>
  <c r="BW52" i="10"/>
  <c r="CB52" i="10"/>
  <c r="BL53" i="10"/>
  <c r="BR53" i="10"/>
  <c r="BW53" i="10"/>
  <c r="CB53" i="10"/>
  <c r="BM54" i="10"/>
  <c r="BR54" i="10"/>
  <c r="BW54" i="10"/>
  <c r="CC54" i="10"/>
  <c r="BM55" i="10"/>
  <c r="BR55" i="10"/>
  <c r="BX55" i="10"/>
  <c r="CC55" i="10"/>
  <c r="BM56" i="10"/>
  <c r="BS56" i="10"/>
  <c r="BX56" i="10"/>
  <c r="CC56" i="10"/>
  <c r="BN57" i="10"/>
  <c r="BS57" i="10"/>
  <c r="BX57" i="10"/>
  <c r="BI58" i="10"/>
  <c r="BN58" i="10"/>
  <c r="BS58" i="10"/>
  <c r="BY58" i="10"/>
  <c r="BI59" i="10"/>
  <c r="BN59" i="10"/>
  <c r="BT59" i="10"/>
  <c r="BY59" i="10"/>
  <c r="BI60" i="10"/>
  <c r="BO60" i="10"/>
  <c r="BT60" i="10"/>
  <c r="BY60" i="10"/>
  <c r="BJ61" i="10"/>
  <c r="BO61" i="10"/>
  <c r="BT61" i="10"/>
  <c r="BZ61" i="10"/>
  <c r="BJ62" i="10"/>
  <c r="BO62" i="10"/>
  <c r="BU62" i="10"/>
  <c r="BZ62" i="10"/>
  <c r="BK2" i="10"/>
  <c r="BQ2" i="10"/>
  <c r="BV2" i="10"/>
  <c r="CA2" i="10"/>
  <c r="BM3" i="8"/>
  <c r="BQ3" i="8"/>
  <c r="BU3" i="8"/>
  <c r="BY3" i="8"/>
  <c r="CC3" i="8"/>
  <c r="BM4" i="8"/>
  <c r="BQ4" i="8"/>
  <c r="BU4" i="8"/>
  <c r="BY4" i="8"/>
  <c r="CC4" i="8"/>
  <c r="BM5" i="8"/>
  <c r="BQ5" i="8"/>
  <c r="BU5" i="8"/>
  <c r="BY5" i="8"/>
  <c r="CC5" i="8"/>
  <c r="BM6" i="8"/>
  <c r="BQ6" i="8"/>
  <c r="BU6" i="8"/>
  <c r="BY6" i="8"/>
  <c r="CC6" i="8"/>
  <c r="BM7" i="8"/>
  <c r="BQ7" i="8"/>
  <c r="BU7" i="8"/>
  <c r="BY7" i="8"/>
  <c r="CC7" i="8"/>
  <c r="BM8" i="8"/>
  <c r="BQ8" i="8"/>
  <c r="BU8" i="8"/>
  <c r="BY8" i="8"/>
  <c r="CC8" i="8"/>
  <c r="BM9" i="8"/>
  <c r="BQ9" i="8"/>
  <c r="BU9" i="8"/>
  <c r="BY9" i="8"/>
  <c r="CC9" i="8"/>
  <c r="BM10" i="8"/>
  <c r="BQ10" i="8"/>
  <c r="BU10" i="8"/>
  <c r="BY10" i="8"/>
  <c r="CC10" i="8"/>
  <c r="BM11" i="8"/>
  <c r="BQ11" i="8"/>
  <c r="BU11" i="8"/>
  <c r="BY11" i="8"/>
  <c r="CC11" i="8"/>
  <c r="BM12" i="8"/>
  <c r="BQ12" i="8"/>
  <c r="BU12" i="8"/>
  <c r="BY12" i="8"/>
  <c r="CC12" i="8"/>
  <c r="BM13" i="8"/>
  <c r="BQ13" i="8"/>
  <c r="BU13" i="8"/>
  <c r="BY13" i="8"/>
  <c r="CC13" i="8"/>
  <c r="BM14" i="8"/>
  <c r="BQ14" i="8"/>
  <c r="BU14" i="8"/>
  <c r="BY14" i="8"/>
  <c r="CC14" i="8"/>
  <c r="BM15" i="8"/>
  <c r="BQ15" i="8"/>
  <c r="BU15" i="8"/>
  <c r="BY15" i="8"/>
  <c r="CC15" i="8"/>
  <c r="BM16" i="8"/>
  <c r="BQ16" i="8"/>
  <c r="BU16" i="8"/>
  <c r="BY16" i="8"/>
  <c r="CC16" i="8"/>
  <c r="BM17" i="8"/>
  <c r="BQ17" i="8"/>
  <c r="BU17" i="8"/>
  <c r="BY17" i="8"/>
  <c r="CC17" i="8"/>
  <c r="BM18" i="8"/>
  <c r="BQ18" i="8"/>
  <c r="BU18" i="8"/>
  <c r="BY18" i="8"/>
  <c r="CC18" i="8"/>
  <c r="BM19" i="8"/>
  <c r="BQ19" i="8"/>
  <c r="BU19" i="8"/>
  <c r="BY19" i="8"/>
  <c r="CC19" i="8"/>
  <c r="BN3" i="8"/>
  <c r="BS3" i="8"/>
  <c r="BX3" i="8"/>
  <c r="BJ4" i="8"/>
  <c r="BO4" i="8"/>
  <c r="BT4" i="8"/>
  <c r="BZ4" i="8"/>
  <c r="BK5" i="8"/>
  <c r="BP5" i="8"/>
  <c r="BV5" i="8"/>
  <c r="CA5" i="8"/>
  <c r="BL6" i="8"/>
  <c r="BR6" i="8"/>
  <c r="BW6" i="8"/>
  <c r="CB6" i="8"/>
  <c r="BN7" i="8"/>
  <c r="BS7" i="8"/>
  <c r="BX7" i="8"/>
  <c r="BJ8" i="8"/>
  <c r="BO8" i="8"/>
  <c r="BT8" i="8"/>
  <c r="BZ8" i="8"/>
  <c r="BK9" i="8"/>
  <c r="BP9" i="8"/>
  <c r="BV9" i="8"/>
  <c r="CA9" i="8"/>
  <c r="BL10" i="8"/>
  <c r="BR10" i="8"/>
  <c r="BW10" i="8"/>
  <c r="CB10" i="8"/>
  <c r="BN11" i="8"/>
  <c r="BS11" i="8"/>
  <c r="BX11" i="8"/>
  <c r="BJ12" i="8"/>
  <c r="BO12" i="8"/>
  <c r="BT12" i="8"/>
  <c r="BZ12" i="8"/>
  <c r="BK13" i="8"/>
  <c r="BP13" i="8"/>
  <c r="BV13" i="8"/>
  <c r="CA13" i="8"/>
  <c r="BL14" i="8"/>
  <c r="BR14" i="8"/>
  <c r="BW14" i="8"/>
  <c r="CB14" i="8"/>
  <c r="BN15" i="8"/>
  <c r="BS15" i="8"/>
  <c r="BX15" i="8"/>
  <c r="BJ16" i="8"/>
  <c r="BO16" i="8"/>
  <c r="BT16" i="8"/>
  <c r="BZ16" i="8"/>
  <c r="BK17" i="8"/>
  <c r="BP17" i="8"/>
  <c r="BV17" i="8"/>
  <c r="CA17" i="8"/>
  <c r="BL18" i="8"/>
  <c r="BR18" i="8"/>
  <c r="BW18" i="8"/>
  <c r="CB18" i="8"/>
  <c r="BN19" i="8"/>
  <c r="BS19" i="8"/>
  <c r="BX19" i="8"/>
  <c r="BJ20" i="8"/>
  <c r="BN20" i="8"/>
  <c r="BR20" i="8"/>
  <c r="BV20" i="8"/>
  <c r="BZ20" i="8"/>
  <c r="BJ21" i="8"/>
  <c r="BN21" i="8"/>
  <c r="BR21" i="8"/>
  <c r="BV21" i="8"/>
  <c r="BZ21" i="8"/>
  <c r="BJ22" i="8"/>
  <c r="BN22" i="8"/>
  <c r="BR22" i="8"/>
  <c r="BV22" i="8"/>
  <c r="BZ22" i="8"/>
  <c r="BJ23" i="8"/>
  <c r="BN23" i="8"/>
  <c r="BR23" i="8"/>
  <c r="BV23" i="8"/>
  <c r="BZ23" i="8"/>
  <c r="BJ24" i="8"/>
  <c r="BN24" i="8"/>
  <c r="BR24" i="8"/>
  <c r="BV24" i="8"/>
  <c r="BZ24" i="8"/>
  <c r="BJ25" i="8"/>
  <c r="BN25" i="8"/>
  <c r="BR25" i="8"/>
  <c r="BV25" i="8"/>
  <c r="BZ25" i="8"/>
  <c r="BJ26" i="8"/>
  <c r="BN26" i="8"/>
  <c r="BR26" i="8"/>
  <c r="BV26" i="8"/>
  <c r="BZ26" i="8"/>
  <c r="BJ27" i="8"/>
  <c r="BN27" i="8"/>
  <c r="BR27" i="8"/>
  <c r="BV27" i="8"/>
  <c r="BZ27" i="8"/>
  <c r="BJ28" i="8"/>
  <c r="BN28" i="8"/>
  <c r="BR28" i="8"/>
  <c r="BV28" i="8"/>
  <c r="BZ28" i="8"/>
  <c r="BJ29" i="8"/>
  <c r="BN29" i="8"/>
  <c r="BR29" i="8"/>
  <c r="BV29" i="8"/>
  <c r="BZ29" i="8"/>
  <c r="BJ30" i="8"/>
  <c r="BN30" i="8"/>
  <c r="BR30" i="8"/>
  <c r="BV30" i="8"/>
  <c r="BZ30" i="8"/>
  <c r="BJ31" i="8"/>
  <c r="BN31" i="8"/>
  <c r="BR31" i="8"/>
  <c r="BV31" i="8"/>
  <c r="BZ31" i="8"/>
  <c r="BJ32" i="8"/>
  <c r="BN32" i="8"/>
  <c r="BR32" i="8"/>
  <c r="BV32" i="8"/>
  <c r="BZ32" i="8"/>
  <c r="BJ33" i="8"/>
  <c r="BN33" i="8"/>
  <c r="BR33" i="8"/>
  <c r="BV33" i="8"/>
  <c r="BZ33" i="8"/>
  <c r="BJ34" i="8"/>
  <c r="BN34" i="8"/>
  <c r="BR34" i="8"/>
  <c r="BV34" i="8"/>
  <c r="BZ34" i="8"/>
  <c r="BJ35" i="8"/>
  <c r="BN35" i="8"/>
  <c r="BR35" i="8"/>
  <c r="BV35" i="8"/>
  <c r="BZ35" i="8"/>
  <c r="BJ36" i="8"/>
  <c r="BN36" i="8"/>
  <c r="BR36" i="8"/>
  <c r="BV36" i="8"/>
  <c r="BZ36" i="8"/>
  <c r="BJ37" i="8"/>
  <c r="BN37" i="8"/>
  <c r="BR37" i="8"/>
  <c r="BV37" i="8"/>
  <c r="BZ37" i="8"/>
  <c r="BJ38" i="8"/>
  <c r="BN38" i="8"/>
  <c r="BR38" i="8"/>
  <c r="BV38" i="8"/>
  <c r="BZ38" i="8"/>
  <c r="BJ39" i="8"/>
  <c r="BN39" i="8"/>
  <c r="BR39" i="8"/>
  <c r="BV39" i="8"/>
  <c r="BZ39" i="8"/>
  <c r="BJ40" i="8"/>
  <c r="BN40" i="8"/>
  <c r="BR40" i="8"/>
  <c r="BV40" i="8"/>
  <c r="BZ40" i="8"/>
  <c r="BJ41" i="8"/>
  <c r="BN41" i="8"/>
  <c r="BO3" i="8"/>
  <c r="BV3" i="8"/>
  <c r="CB3" i="8"/>
  <c r="BP4" i="8"/>
  <c r="BW4" i="8"/>
  <c r="BJ5" i="8"/>
  <c r="BR5" i="8"/>
  <c r="BX5" i="8"/>
  <c r="BK6" i="8"/>
  <c r="BS6" i="8"/>
  <c r="BZ6" i="8"/>
  <c r="BL7" i="8"/>
  <c r="BT7" i="8"/>
  <c r="CA7" i="8"/>
  <c r="BN8" i="8"/>
  <c r="BV8" i="8"/>
  <c r="CB8" i="8"/>
  <c r="BO9" i="8"/>
  <c r="BW9" i="8"/>
  <c r="BJ10" i="8"/>
  <c r="BP10" i="8"/>
  <c r="BX10" i="8"/>
  <c r="BK11" i="8"/>
  <c r="BR11" i="8"/>
  <c r="BZ11" i="8"/>
  <c r="BL12" i="8"/>
  <c r="BS12" i="8"/>
  <c r="CA12" i="8"/>
  <c r="BN13" i="8"/>
  <c r="BT13" i="8"/>
  <c r="CB13" i="8"/>
  <c r="BO14" i="8"/>
  <c r="BV14" i="8"/>
  <c r="BJ15" i="8"/>
  <c r="BP15" i="8"/>
  <c r="BW15" i="8"/>
  <c r="BK16" i="8"/>
  <c r="BR16" i="8"/>
  <c r="BX16" i="8"/>
  <c r="BL17" i="8"/>
  <c r="BS17" i="8"/>
  <c r="BZ17" i="8"/>
  <c r="BN18" i="8"/>
  <c r="BT18" i="8"/>
  <c r="CA18" i="8"/>
  <c r="BO19" i="8"/>
  <c r="BV19" i="8"/>
  <c r="CB19" i="8"/>
  <c r="BO20" i="8"/>
  <c r="BT20" i="8"/>
  <c r="BY20" i="8"/>
  <c r="BK21" i="8"/>
  <c r="BP21" i="8"/>
  <c r="BU21" i="8"/>
  <c r="CA21" i="8"/>
  <c r="BL22" i="8"/>
  <c r="BQ22" i="8"/>
  <c r="BW22" i="8"/>
  <c r="CB22" i="8"/>
  <c r="BM23" i="8"/>
  <c r="BS23" i="8"/>
  <c r="BX23" i="8"/>
  <c r="CC23" i="8"/>
  <c r="BO24" i="8"/>
  <c r="BT24" i="8"/>
  <c r="BY24" i="8"/>
  <c r="BK25" i="8"/>
  <c r="BP25" i="8"/>
  <c r="BU25" i="8"/>
  <c r="CA25" i="8"/>
  <c r="BL26" i="8"/>
  <c r="BQ26" i="8"/>
  <c r="BW26" i="8"/>
  <c r="CB26" i="8"/>
  <c r="BM27" i="8"/>
  <c r="BS27" i="8"/>
  <c r="BX27" i="8"/>
  <c r="CC27" i="8"/>
  <c r="BO28" i="8"/>
  <c r="BT28" i="8"/>
  <c r="BY28" i="8"/>
  <c r="BK29" i="8"/>
  <c r="BP29" i="8"/>
  <c r="BU29" i="8"/>
  <c r="CA29" i="8"/>
  <c r="BL30" i="8"/>
  <c r="BQ30" i="8"/>
  <c r="BW30" i="8"/>
  <c r="CB30" i="8"/>
  <c r="BM31" i="8"/>
  <c r="BS31" i="8"/>
  <c r="BX31" i="8"/>
  <c r="CC31" i="8"/>
  <c r="BO32" i="8"/>
  <c r="BT32" i="8"/>
  <c r="BY32" i="8"/>
  <c r="BK33" i="8"/>
  <c r="BP33" i="8"/>
  <c r="BU33" i="8"/>
  <c r="CA33" i="8"/>
  <c r="BL34" i="8"/>
  <c r="BQ34" i="8"/>
  <c r="BW34" i="8"/>
  <c r="CB34" i="8"/>
  <c r="BM35" i="8"/>
  <c r="BS35" i="8"/>
  <c r="BX35" i="8"/>
  <c r="CC35" i="8"/>
  <c r="BO36" i="8"/>
  <c r="BT36" i="8"/>
  <c r="BY36" i="8"/>
  <c r="BK37" i="8"/>
  <c r="BP37" i="8"/>
  <c r="BU37" i="8"/>
  <c r="CA37" i="8"/>
  <c r="BL38" i="8"/>
  <c r="BQ38" i="8"/>
  <c r="BW38" i="8"/>
  <c r="CB38" i="8"/>
  <c r="BM39" i="8"/>
  <c r="BS39" i="8"/>
  <c r="BX39" i="8"/>
  <c r="CC39" i="8"/>
  <c r="BO40" i="8"/>
  <c r="BT40" i="8"/>
  <c r="BY40" i="8"/>
  <c r="BK41" i="8"/>
  <c r="BP41" i="8"/>
  <c r="BT41" i="8"/>
  <c r="BX41" i="8"/>
  <c r="CB41" i="8"/>
  <c r="BL42" i="8"/>
  <c r="BP42" i="8"/>
  <c r="BT42" i="8"/>
  <c r="BX42" i="8"/>
  <c r="CB42" i="8"/>
  <c r="BL43" i="8"/>
  <c r="BP43" i="8"/>
  <c r="BT43" i="8"/>
  <c r="BX43" i="8"/>
  <c r="CB43" i="8"/>
  <c r="BL44" i="8"/>
  <c r="BP44" i="8"/>
  <c r="BT44" i="8"/>
  <c r="BX44" i="8"/>
  <c r="CB44" i="8"/>
  <c r="BL45" i="8"/>
  <c r="BP45" i="8"/>
  <c r="BT45" i="8"/>
  <c r="BX45" i="8"/>
  <c r="CB45" i="8"/>
  <c r="BL46" i="8"/>
  <c r="BP46" i="8"/>
  <c r="BT46" i="8"/>
  <c r="BX46" i="8"/>
  <c r="CB46" i="8"/>
  <c r="BL47" i="8"/>
  <c r="BP47" i="8"/>
  <c r="BT47" i="8"/>
  <c r="BX47" i="8"/>
  <c r="CB47" i="8"/>
  <c r="BL48" i="8"/>
  <c r="BP48" i="8"/>
  <c r="BT48" i="8"/>
  <c r="BX48" i="8"/>
  <c r="CB48" i="8"/>
  <c r="BL49" i="8"/>
  <c r="BP49" i="8"/>
  <c r="BT49" i="8"/>
  <c r="BX49" i="8"/>
  <c r="CB49" i="8"/>
  <c r="BL50" i="8"/>
  <c r="BP50" i="8"/>
  <c r="BT50" i="8"/>
  <c r="BX50" i="8"/>
  <c r="CB50" i="8"/>
  <c r="BL51" i="8"/>
  <c r="BP51" i="8"/>
  <c r="BT51" i="8"/>
  <c r="BX51" i="8"/>
  <c r="CB51" i="8"/>
  <c r="BL52" i="8"/>
  <c r="BP52" i="8"/>
  <c r="BT52" i="8"/>
  <c r="BX52" i="8"/>
  <c r="CB52" i="8"/>
  <c r="BL53" i="8"/>
  <c r="BP53" i="8"/>
  <c r="BT53" i="8"/>
  <c r="BX53" i="8"/>
  <c r="CB53" i="8"/>
  <c r="BL54" i="8"/>
  <c r="BP54" i="8"/>
  <c r="BT54" i="8"/>
  <c r="BX54" i="8"/>
  <c r="CB54" i="8"/>
  <c r="BL55" i="8"/>
  <c r="BP55" i="8"/>
  <c r="BT55" i="8"/>
  <c r="BX55" i="8"/>
  <c r="CB55" i="8"/>
  <c r="BL56" i="8"/>
  <c r="BP56" i="8"/>
  <c r="BT56" i="8"/>
  <c r="BX56" i="8"/>
  <c r="CB56" i="8"/>
  <c r="BL57" i="8"/>
  <c r="BP57" i="8"/>
  <c r="BT57" i="8"/>
  <c r="BX57" i="8"/>
  <c r="CB57" i="8"/>
  <c r="BL58" i="8"/>
  <c r="BP58" i="8"/>
  <c r="BT58" i="8"/>
  <c r="BX58" i="8"/>
  <c r="CB58" i="8"/>
  <c r="BL59" i="8"/>
  <c r="BP59" i="8"/>
  <c r="BT59" i="8"/>
  <c r="BX59" i="8"/>
  <c r="CB59" i="8"/>
  <c r="BL60" i="8"/>
  <c r="BP60" i="8"/>
  <c r="BT60" i="8"/>
  <c r="BX60" i="8"/>
  <c r="CB60" i="8"/>
  <c r="BL61" i="8"/>
  <c r="BP61" i="8"/>
  <c r="BT61" i="8"/>
  <c r="BX61" i="8"/>
  <c r="CB61" i="8"/>
  <c r="BL62" i="8"/>
  <c r="BP62" i="8"/>
  <c r="BT62" i="8"/>
  <c r="BX62" i="8"/>
  <c r="CB62" i="8"/>
  <c r="BL2" i="8"/>
  <c r="BP2" i="8"/>
  <c r="BT2" i="8"/>
  <c r="BX2" i="8"/>
  <c r="CB2" i="8"/>
  <c r="BJ3" i="8"/>
  <c r="BP3" i="8"/>
  <c r="BW3" i="8"/>
  <c r="BK4" i="8"/>
  <c r="BR4" i="8"/>
  <c r="BX4" i="8"/>
  <c r="BL5" i="8"/>
  <c r="BS5" i="8"/>
  <c r="BZ5" i="8"/>
  <c r="BN6" i="8"/>
  <c r="BT6" i="8"/>
  <c r="CA6" i="8"/>
  <c r="BO7" i="8"/>
  <c r="BV7" i="8"/>
  <c r="CB7" i="8"/>
  <c r="BP8" i="8"/>
  <c r="BW8" i="8"/>
  <c r="BJ9" i="8"/>
  <c r="BR9" i="8"/>
  <c r="BX9" i="8"/>
  <c r="BK10" i="8"/>
  <c r="BS10" i="8"/>
  <c r="BZ10" i="8"/>
  <c r="BL11" i="8"/>
  <c r="BT11" i="8"/>
  <c r="CA11" i="8"/>
  <c r="BN12" i="8"/>
  <c r="BV12" i="8"/>
  <c r="CB12" i="8"/>
  <c r="BO13" i="8"/>
  <c r="BW13" i="8"/>
  <c r="BJ14" i="8"/>
  <c r="BP14" i="8"/>
  <c r="BX14" i="8"/>
  <c r="BK15" i="8"/>
  <c r="BR15" i="8"/>
  <c r="BZ15" i="8"/>
  <c r="BL16" i="8"/>
  <c r="BS16" i="8"/>
  <c r="CA16" i="8"/>
  <c r="BN17" i="8"/>
  <c r="BT17" i="8"/>
  <c r="CB17" i="8"/>
  <c r="BO18" i="8"/>
  <c r="BV18" i="8"/>
  <c r="BJ19" i="8"/>
  <c r="BP19" i="8"/>
  <c r="BW19" i="8"/>
  <c r="BK20" i="8"/>
  <c r="BP20" i="8"/>
  <c r="BU20" i="8"/>
  <c r="CA20" i="8"/>
  <c r="BQ21" i="8"/>
  <c r="BW21" i="8"/>
  <c r="CB21" i="8"/>
  <c r="BM22" i="8"/>
  <c r="BS22" i="8"/>
  <c r="BX22" i="8"/>
  <c r="CC22" i="8"/>
  <c r="BO23" i="8"/>
  <c r="BT23" i="8"/>
  <c r="BY23" i="8"/>
  <c r="BK24" i="8"/>
  <c r="BP24" i="8"/>
  <c r="BU24" i="8"/>
  <c r="BL25" i="8"/>
  <c r="BQ25" i="8"/>
  <c r="CB25" i="8"/>
  <c r="BS26" i="8"/>
  <c r="CC26" i="8"/>
  <c r="BT27" i="8"/>
  <c r="BK28" i="8"/>
  <c r="BU28" i="8"/>
  <c r="CA28" i="8"/>
  <c r="BQ29" i="8"/>
  <c r="CB29" i="8"/>
  <c r="BS30" i="8"/>
  <c r="CC30" i="8"/>
  <c r="BT31" i="8"/>
  <c r="BK32" i="8"/>
  <c r="BU32" i="8"/>
  <c r="CA32" i="8"/>
  <c r="BQ33" i="8"/>
  <c r="CB33" i="8"/>
  <c r="BS34" i="8"/>
  <c r="CC34" i="8"/>
  <c r="BT35" i="8"/>
  <c r="BK36" i="8"/>
  <c r="BP36" i="8"/>
  <c r="CA36" i="8"/>
  <c r="BQ37" i="8"/>
  <c r="CB37" i="8"/>
  <c r="BS38" i="8"/>
  <c r="CC38" i="8"/>
  <c r="BT39" i="8"/>
  <c r="BY39" i="8"/>
  <c r="BP40" i="8"/>
  <c r="CA40" i="8"/>
  <c r="BQ41" i="8"/>
  <c r="BY41" i="8"/>
  <c r="BL21" i="8"/>
  <c r="CA24" i="8"/>
  <c r="BW25" i="8"/>
  <c r="BM26" i="8"/>
  <c r="BX26" i="8"/>
  <c r="BO27" i="8"/>
  <c r="BY27" i="8"/>
  <c r="BP28" i="8"/>
  <c r="BL29" i="8"/>
  <c r="BW29" i="8"/>
  <c r="BM30" i="8"/>
  <c r="BX30" i="8"/>
  <c r="BO31" i="8"/>
  <c r="BY31" i="8"/>
  <c r="BP32" i="8"/>
  <c r="BL33" i="8"/>
  <c r="BW33" i="8"/>
  <c r="BM34" i="8"/>
  <c r="BX34" i="8"/>
  <c r="BO35" i="8"/>
  <c r="BY35" i="8"/>
  <c r="BU36" i="8"/>
  <c r="BL37" i="8"/>
  <c r="BW37" i="8"/>
  <c r="BM38" i="8"/>
  <c r="BX38" i="8"/>
  <c r="BO39" i="8"/>
  <c r="BK40" i="8"/>
  <c r="BU40" i="8"/>
  <c r="BL41" i="8"/>
  <c r="BU41" i="8"/>
  <c r="CC41" i="8"/>
  <c r="BT3" i="8"/>
  <c r="BN4" i="8"/>
  <c r="CB4" i="8"/>
  <c r="BW5" i="8"/>
  <c r="BP6" i="8"/>
  <c r="BK7" i="8"/>
  <c r="BZ7" i="8"/>
  <c r="BS8" i="8"/>
  <c r="BN9" i="8"/>
  <c r="CB9" i="8"/>
  <c r="BV10" i="8"/>
  <c r="BP11" i="8"/>
  <c r="BK12" i="8"/>
  <c r="BX12" i="8"/>
  <c r="BS13" i="8"/>
  <c r="BN14" i="8"/>
  <c r="CA14" i="8"/>
  <c r="BV15" i="8"/>
  <c r="BP16" i="8"/>
  <c r="BJ17" i="8"/>
  <c r="BX17" i="8"/>
  <c r="BS18" i="8"/>
  <c r="BL19" i="8"/>
  <c r="CA19" i="8"/>
  <c r="BS20" i="8"/>
  <c r="CC20" i="8"/>
  <c r="BT21" i="8"/>
  <c r="BK22" i="8"/>
  <c r="BU22" i="8"/>
  <c r="BL23" i="8"/>
  <c r="BW23" i="8"/>
  <c r="BM24" i="8"/>
  <c r="BX24" i="8"/>
  <c r="BO25" i="8"/>
  <c r="BY25" i="8"/>
  <c r="BP26" i="8"/>
  <c r="CA26" i="8"/>
  <c r="BQ27" i="8"/>
  <c r="CB27" i="8"/>
  <c r="BS28" i="8"/>
  <c r="CC28" i="8"/>
  <c r="BT29" i="8"/>
  <c r="BK30" i="8"/>
  <c r="BU30" i="8"/>
  <c r="BL31" i="8"/>
  <c r="BW31" i="8"/>
  <c r="BM32" i="8"/>
  <c r="BX32" i="8"/>
  <c r="BO33" i="8"/>
  <c r="BY33" i="8"/>
  <c r="BK3" i="8"/>
  <c r="BZ3" i="8"/>
  <c r="BS4" i="8"/>
  <c r="BN5" i="8"/>
  <c r="CB5" i="8"/>
  <c r="BV6" i="8"/>
  <c r="BP7" i="8"/>
  <c r="BK8" i="8"/>
  <c r="BX8" i="8"/>
  <c r="BS9" i="8"/>
  <c r="BN10" i="8"/>
  <c r="CA10" i="8"/>
  <c r="BV11" i="8"/>
  <c r="BP12" i="8"/>
  <c r="BJ13" i="8"/>
  <c r="BX13" i="8"/>
  <c r="BS14" i="8"/>
  <c r="BL15" i="8"/>
  <c r="CA15" i="8"/>
  <c r="BV16" i="8"/>
  <c r="BO17" i="8"/>
  <c r="BJ18" i="8"/>
  <c r="BX18" i="8"/>
  <c r="BR19" i="8"/>
  <c r="BL20" i="8"/>
  <c r="BW20" i="8"/>
  <c r="BM21" i="8"/>
  <c r="BX21" i="8"/>
  <c r="BO22" i="8"/>
  <c r="BY22" i="8"/>
  <c r="BP23" i="8"/>
  <c r="CA23" i="8"/>
  <c r="BQ24" i="8"/>
  <c r="CB24" i="8"/>
  <c r="BS25" i="8"/>
  <c r="CC25" i="8"/>
  <c r="BT26" i="8"/>
  <c r="BK27" i="8"/>
  <c r="BU27" i="8"/>
  <c r="BL28" i="8"/>
  <c r="BW28" i="8"/>
  <c r="BM29" i="8"/>
  <c r="BX29" i="8"/>
  <c r="BO30" i="8"/>
  <c r="BY30" i="8"/>
  <c r="BP31" i="8"/>
  <c r="CA31" i="8"/>
  <c r="BQ32" i="8"/>
  <c r="CB32" i="8"/>
  <c r="BS33" i="8"/>
  <c r="CC33" i="8"/>
  <c r="BT34" i="8"/>
  <c r="BK35" i="8"/>
  <c r="BU35" i="8"/>
  <c r="BL36" i="8"/>
  <c r="BW36" i="8"/>
  <c r="BM37" i="8"/>
  <c r="BX37" i="8"/>
  <c r="BO38" i="8"/>
  <c r="BY38" i="8"/>
  <c r="BP39" i="8"/>
  <c r="CA39" i="8"/>
  <c r="BQ40" i="8"/>
  <c r="CB40" i="8"/>
  <c r="BR41" i="8"/>
  <c r="BZ41" i="8"/>
  <c r="BM42" i="8"/>
  <c r="BR42" i="8"/>
  <c r="BW42" i="8"/>
  <c r="CC42" i="8"/>
  <c r="BN43" i="8"/>
  <c r="BS43" i="8"/>
  <c r="BY43" i="8"/>
  <c r="BJ44" i="8"/>
  <c r="BO44" i="8"/>
  <c r="BU44" i="8"/>
  <c r="BZ44" i="8"/>
  <c r="BK45" i="8"/>
  <c r="BQ45" i="8"/>
  <c r="BV45" i="8"/>
  <c r="CA45" i="8"/>
  <c r="BM46" i="8"/>
  <c r="BR46" i="8"/>
  <c r="BW46" i="8"/>
  <c r="CC46" i="8"/>
  <c r="BL4" i="8"/>
  <c r="BT5" i="8"/>
  <c r="BJ7" i="8"/>
  <c r="BR8" i="8"/>
  <c r="BZ9" i="8"/>
  <c r="BO11" i="8"/>
  <c r="BW12" i="8"/>
  <c r="BK14" i="8"/>
  <c r="BT15" i="8"/>
  <c r="CB16" i="8"/>
  <c r="BP18" i="8"/>
  <c r="BZ19" i="8"/>
  <c r="CB20" i="8"/>
  <c r="CC21" i="8"/>
  <c r="BK23" i="8"/>
  <c r="BL24" i="8"/>
  <c r="BM25" i="8"/>
  <c r="BO26" i="8"/>
  <c r="BP27" i="8"/>
  <c r="BQ28" i="8"/>
  <c r="BS29" i="8"/>
  <c r="BT30" i="8"/>
  <c r="BU31" i="8"/>
  <c r="BW32" i="8"/>
  <c r="BX33" i="8"/>
  <c r="BU34" i="8"/>
  <c r="BP35" i="8"/>
  <c r="CB35" i="8"/>
  <c r="BX36" i="8"/>
  <c r="BS37" i="8"/>
  <c r="BK38" i="8"/>
  <c r="CA38" i="8"/>
  <c r="BU39" i="8"/>
  <c r="BM40" i="8"/>
  <c r="CC40" i="8"/>
  <c r="BV41" i="8"/>
  <c r="BK42" i="8"/>
  <c r="BS42" i="8"/>
  <c r="BZ42" i="8"/>
  <c r="BM43" i="8"/>
  <c r="BU43" i="8"/>
  <c r="CA43" i="8"/>
  <c r="BN44" i="8"/>
  <c r="BV44" i="8"/>
  <c r="CC44" i="8"/>
  <c r="BO45" i="8"/>
  <c r="BW45" i="8"/>
  <c r="BJ46" i="8"/>
  <c r="BQ46" i="8"/>
  <c r="BY46" i="8"/>
  <c r="BK47" i="8"/>
  <c r="BQ47" i="8"/>
  <c r="BV47" i="8"/>
  <c r="CA47" i="8"/>
  <c r="BM48" i="8"/>
  <c r="BR48" i="8"/>
  <c r="BW48" i="8"/>
  <c r="CC48" i="8"/>
  <c r="BN49" i="8"/>
  <c r="BS49" i="8"/>
  <c r="BY49" i="8"/>
  <c r="BJ50" i="8"/>
  <c r="BO50" i="8"/>
  <c r="BU50" i="8"/>
  <c r="BZ50" i="8"/>
  <c r="BK51" i="8"/>
  <c r="BQ51" i="8"/>
  <c r="BV51" i="8"/>
  <c r="CA51" i="8"/>
  <c r="BM52" i="8"/>
  <c r="BR52" i="8"/>
  <c r="BW52" i="8"/>
  <c r="CC52" i="8"/>
  <c r="BN53" i="8"/>
  <c r="BS53" i="8"/>
  <c r="BY53" i="8"/>
  <c r="BJ54" i="8"/>
  <c r="BO54" i="8"/>
  <c r="BU54" i="8"/>
  <c r="BZ54" i="8"/>
  <c r="BK55" i="8"/>
  <c r="BQ55" i="8"/>
  <c r="BV55" i="8"/>
  <c r="CA55" i="8"/>
  <c r="BM56" i="8"/>
  <c r="BR56" i="8"/>
  <c r="BW56" i="8"/>
  <c r="CC56" i="8"/>
  <c r="BN57" i="8"/>
  <c r="BS57" i="8"/>
  <c r="BY57" i="8"/>
  <c r="BJ58" i="8"/>
  <c r="BO58" i="8"/>
  <c r="BU58" i="8"/>
  <c r="BZ58" i="8"/>
  <c r="BK59" i="8"/>
  <c r="BQ59" i="8"/>
  <c r="BV59" i="8"/>
  <c r="CA59" i="8"/>
  <c r="BM60" i="8"/>
  <c r="BR60" i="8"/>
  <c r="BW60" i="8"/>
  <c r="CC60" i="8"/>
  <c r="BN61" i="8"/>
  <c r="BS61" i="8"/>
  <c r="BY61" i="8"/>
  <c r="BJ62" i="8"/>
  <c r="BO62" i="8"/>
  <c r="BU62" i="8"/>
  <c r="BZ62" i="8"/>
  <c r="BK2" i="8"/>
  <c r="BQ2" i="8"/>
  <c r="BV2" i="8"/>
  <c r="CA2" i="8"/>
  <c r="CA4" i="8"/>
  <c r="BT22" i="8"/>
  <c r="BW24" i="8"/>
  <c r="BY26" i="8"/>
  <c r="CB28" i="8"/>
  <c r="BK31" i="8"/>
  <c r="BM33" i="8"/>
  <c r="CA34" i="8"/>
  <c r="BQ36" i="8"/>
  <c r="BY37" i="8"/>
  <c r="BL39" i="8"/>
  <c r="BW40" i="8"/>
  <c r="CA41" i="8"/>
  <c r="BV42" i="8"/>
  <c r="BQ43" i="8"/>
  <c r="BK44" i="8"/>
  <c r="BY44" i="8"/>
  <c r="BS45" i="8"/>
  <c r="BN46" i="8"/>
  <c r="CA46" i="8"/>
  <c r="BS47" i="8"/>
  <c r="BJ48" i="8"/>
  <c r="BU48" i="8"/>
  <c r="BK49" i="8"/>
  <c r="BV49" i="8"/>
  <c r="BM50" i="8"/>
  <c r="BW50" i="8"/>
  <c r="BN51" i="8"/>
  <c r="BY51" i="8"/>
  <c r="BJ52" i="8"/>
  <c r="BU52" i="8"/>
  <c r="BK53" i="8"/>
  <c r="BV53" i="8"/>
  <c r="BM54" i="8"/>
  <c r="BW54" i="8"/>
  <c r="BN55" i="8"/>
  <c r="BY55" i="8"/>
  <c r="BO56" i="8"/>
  <c r="BZ56" i="8"/>
  <c r="BQ57" i="8"/>
  <c r="CA57" i="8"/>
  <c r="BR58" i="8"/>
  <c r="CC58" i="8"/>
  <c r="BS59" i="8"/>
  <c r="BJ60" i="8"/>
  <c r="BL3" i="8"/>
  <c r="BV4" i="8"/>
  <c r="BJ6" i="8"/>
  <c r="BR7" i="8"/>
  <c r="CA8" i="8"/>
  <c r="BO10" i="8"/>
  <c r="BW11" i="8"/>
  <c r="BL13" i="8"/>
  <c r="BT14" i="8"/>
  <c r="CB15" i="8"/>
  <c r="BR17" i="8"/>
  <c r="BZ18" i="8"/>
  <c r="BM20" i="8"/>
  <c r="BO21" i="8"/>
  <c r="BP22" i="8"/>
  <c r="BQ23" i="8"/>
  <c r="BS24" i="8"/>
  <c r="BT25" i="8"/>
  <c r="BU26" i="8"/>
  <c r="BW27" i="8"/>
  <c r="BX28" i="8"/>
  <c r="BY29" i="8"/>
  <c r="CA30" i="8"/>
  <c r="CB31" i="8"/>
  <c r="CC32" i="8"/>
  <c r="BK34" i="8"/>
  <c r="BY34" i="8"/>
  <c r="BQ35" i="8"/>
  <c r="BM36" i="8"/>
  <c r="CB36" i="8"/>
  <c r="BT37" i="8"/>
  <c r="BP38" i="8"/>
  <c r="BK39" i="8"/>
  <c r="BW39" i="8"/>
  <c r="BS40" i="8"/>
  <c r="BM41" i="8"/>
  <c r="BW41" i="8"/>
  <c r="BN42" i="8"/>
  <c r="BU42" i="8"/>
  <c r="CA42" i="8"/>
  <c r="BO43" i="8"/>
  <c r="BV43" i="8"/>
  <c r="CC43" i="8"/>
  <c r="BQ44" i="8"/>
  <c r="BW44" i="8"/>
  <c r="BJ45" i="8"/>
  <c r="BR45" i="8"/>
  <c r="BY45" i="8"/>
  <c r="BK46" i="8"/>
  <c r="BS46" i="8"/>
  <c r="BZ46" i="8"/>
  <c r="BM47" i="8"/>
  <c r="BR47" i="8"/>
  <c r="BW47" i="8"/>
  <c r="CC47" i="8"/>
  <c r="BN48" i="8"/>
  <c r="BS48" i="8"/>
  <c r="BY48" i="8"/>
  <c r="BJ49" i="8"/>
  <c r="BO49" i="8"/>
  <c r="BU49" i="8"/>
  <c r="BZ49" i="8"/>
  <c r="BK50" i="8"/>
  <c r="BQ50" i="8"/>
  <c r="BV50" i="8"/>
  <c r="CA50" i="8"/>
  <c r="BM51" i="8"/>
  <c r="BR51" i="8"/>
  <c r="BW51" i="8"/>
  <c r="CC51" i="8"/>
  <c r="BN52" i="8"/>
  <c r="BS52" i="8"/>
  <c r="BY52" i="8"/>
  <c r="BJ53" i="8"/>
  <c r="BO53" i="8"/>
  <c r="BU53" i="8"/>
  <c r="BZ53" i="8"/>
  <c r="BK54" i="8"/>
  <c r="BQ54" i="8"/>
  <c r="BV54" i="8"/>
  <c r="CA54" i="8"/>
  <c r="BM55" i="8"/>
  <c r="BR55" i="8"/>
  <c r="BW55" i="8"/>
  <c r="CC55" i="8"/>
  <c r="BN56" i="8"/>
  <c r="BS56" i="8"/>
  <c r="BY56" i="8"/>
  <c r="BJ57" i="8"/>
  <c r="BO57" i="8"/>
  <c r="BU57" i="8"/>
  <c r="BZ57" i="8"/>
  <c r="BK58" i="8"/>
  <c r="BQ58" i="8"/>
  <c r="BV58" i="8"/>
  <c r="CA58" i="8"/>
  <c r="BM59" i="8"/>
  <c r="BR59" i="8"/>
  <c r="BW59" i="8"/>
  <c r="CC59" i="8"/>
  <c r="BN60" i="8"/>
  <c r="BS60" i="8"/>
  <c r="BY60" i="8"/>
  <c r="BJ61" i="8"/>
  <c r="BO61" i="8"/>
  <c r="BU61" i="8"/>
  <c r="BZ61" i="8"/>
  <c r="BK62" i="8"/>
  <c r="BQ62" i="8"/>
  <c r="BV62" i="8"/>
  <c r="CA62" i="8"/>
  <c r="BM2" i="8"/>
  <c r="BR2" i="8"/>
  <c r="BW2" i="8"/>
  <c r="CC2" i="8"/>
  <c r="BR3" i="8"/>
  <c r="BO6" i="8"/>
  <c r="BW7" i="8"/>
  <c r="BL9" i="8"/>
  <c r="BT10" i="8"/>
  <c r="CB11" i="8"/>
  <c r="BR13" i="8"/>
  <c r="BZ14" i="8"/>
  <c r="BN16" i="8"/>
  <c r="BW17" i="8"/>
  <c r="BK19" i="8"/>
  <c r="BQ20" i="8"/>
  <c r="BS21" i="8"/>
  <c r="BU23" i="8"/>
  <c r="BX25" i="8"/>
  <c r="CA27" i="8"/>
  <c r="CC29" i="8"/>
  <c r="BL32" i="8"/>
  <c r="BO34" i="8"/>
  <c r="BW35" i="8"/>
  <c r="CC36" i="8"/>
  <c r="BT38" i="8"/>
  <c r="CB39" i="8"/>
  <c r="BO41" i="8"/>
  <c r="BO42" i="8"/>
  <c r="BJ43" i="8"/>
  <c r="BW43" i="8"/>
  <c r="BR44" i="8"/>
  <c r="BM45" i="8"/>
  <c r="BZ45" i="8"/>
  <c r="BU46" i="8"/>
  <c r="BN47" i="8"/>
  <c r="BY47" i="8"/>
  <c r="BO48" i="8"/>
  <c r="BZ48" i="8"/>
  <c r="BQ49" i="8"/>
  <c r="CA49" i="8"/>
  <c r="BR50" i="8"/>
  <c r="CC50" i="8"/>
  <c r="BS51" i="8"/>
  <c r="BO52" i="8"/>
  <c r="BZ52" i="8"/>
  <c r="BQ53" i="8"/>
  <c r="CA53" i="8"/>
  <c r="BR54" i="8"/>
  <c r="CC54" i="8"/>
  <c r="BS55" i="8"/>
  <c r="BJ56" i="8"/>
  <c r="BU56" i="8"/>
  <c r="BK57" i="8"/>
  <c r="BV57" i="8"/>
  <c r="BM58" i="8"/>
  <c r="BW58" i="8"/>
  <c r="BN59" i="8"/>
  <c r="BY59" i="8"/>
  <c r="BL8" i="8"/>
  <c r="BZ13" i="8"/>
  <c r="BT19" i="8"/>
  <c r="CB23" i="8"/>
  <c r="BM28" i="8"/>
  <c r="BS32" i="8"/>
  <c r="CA35" i="8"/>
  <c r="BU38" i="8"/>
  <c r="BS41" i="8"/>
  <c r="BK43" i="8"/>
  <c r="BS44" i="8"/>
  <c r="CC45" i="8"/>
  <c r="BO47" i="8"/>
  <c r="BQ48" i="8"/>
  <c r="BR49" i="8"/>
  <c r="BS50" i="8"/>
  <c r="BU51" i="8"/>
  <c r="BV52" i="8"/>
  <c r="BW53" i="8"/>
  <c r="BY54" i="8"/>
  <c r="BZ55" i="8"/>
  <c r="CA56" i="8"/>
  <c r="CC57" i="8"/>
  <c r="BJ59" i="8"/>
  <c r="BK60" i="8"/>
  <c r="BV60" i="8"/>
  <c r="BM61" i="8"/>
  <c r="BW61" i="8"/>
  <c r="BN62" i="8"/>
  <c r="BY62" i="8"/>
  <c r="BO2" i="8"/>
  <c r="BZ2" i="8"/>
  <c r="CA48" i="8"/>
  <c r="BX6" i="8"/>
  <c r="CA22" i="8"/>
  <c r="BQ31" i="8"/>
  <c r="CC37" i="8"/>
  <c r="BY42" i="8"/>
  <c r="BU45" i="8"/>
  <c r="BK48" i="8"/>
  <c r="BN50" i="8"/>
  <c r="BQ52" i="8"/>
  <c r="BS54" i="8"/>
  <c r="BV56" i="8"/>
  <c r="BY58" i="8"/>
  <c r="BU60" i="8"/>
  <c r="BV61" i="8"/>
  <c r="BW62" i="8"/>
  <c r="BY2" i="8"/>
  <c r="CA3" i="8"/>
  <c r="BT9" i="8"/>
  <c r="BO15" i="8"/>
  <c r="BX20" i="8"/>
  <c r="CC24" i="8"/>
  <c r="BO29" i="8"/>
  <c r="BT33" i="8"/>
  <c r="BS36" i="8"/>
  <c r="BQ39" i="8"/>
  <c r="BJ42" i="8"/>
  <c r="BR43" i="8"/>
  <c r="CA44" i="8"/>
  <c r="BO46" i="8"/>
  <c r="BU47" i="8"/>
  <c r="BV48" i="8"/>
  <c r="BW49" i="8"/>
  <c r="BY50" i="8"/>
  <c r="BZ51" i="8"/>
  <c r="CA52" i="8"/>
  <c r="CC53" i="8"/>
  <c r="BJ55" i="8"/>
  <c r="BK56" i="8"/>
  <c r="BM57" i="8"/>
  <c r="BN58" i="8"/>
  <c r="BO59" i="8"/>
  <c r="BO60" i="8"/>
  <c r="BZ60" i="8"/>
  <c r="BQ61" i="8"/>
  <c r="CA61" i="8"/>
  <c r="BR62" i="8"/>
  <c r="CC62" i="8"/>
  <c r="BS2" i="8"/>
  <c r="BO5" i="8"/>
  <c r="BJ11" i="8"/>
  <c r="BW16" i="8"/>
  <c r="BY21" i="8"/>
  <c r="BK26" i="8"/>
  <c r="BP30" i="8"/>
  <c r="BP34" i="8"/>
  <c r="BO37" i="8"/>
  <c r="BL40" i="8"/>
  <c r="BQ42" i="8"/>
  <c r="BZ43" i="8"/>
  <c r="BN45" i="8"/>
  <c r="BV46" i="8"/>
  <c r="BZ47" i="8"/>
  <c r="CC49" i="8"/>
  <c r="BJ51" i="8"/>
  <c r="BK52" i="8"/>
  <c r="BM53" i="8"/>
  <c r="BN54" i="8"/>
  <c r="BO55" i="8"/>
  <c r="BQ56" i="8"/>
  <c r="BR57" i="8"/>
  <c r="BS58" i="8"/>
  <c r="BU59" i="8"/>
  <c r="BQ60" i="8"/>
  <c r="CA60" i="8"/>
  <c r="BR61" i="8"/>
  <c r="CC61" i="8"/>
  <c r="BS62" i="8"/>
  <c r="BJ2" i="8"/>
  <c r="BU2" i="8"/>
  <c r="BR12" i="8"/>
  <c r="BK18" i="8"/>
  <c r="BL27" i="8"/>
  <c r="BL35" i="8"/>
  <c r="BX40" i="8"/>
  <c r="BM44" i="8"/>
  <c r="BJ47" i="8"/>
  <c r="BM49" i="8"/>
  <c r="BO51" i="8"/>
  <c r="BR53" i="8"/>
  <c r="BU55" i="8"/>
  <c r="BW57" i="8"/>
  <c r="BZ59" i="8"/>
  <c r="BK61" i="8"/>
  <c r="BM62" i="8"/>
  <c r="BN2" i="8"/>
  <c r="C3" i="10"/>
  <c r="G3" i="10"/>
  <c r="K3" i="10"/>
  <c r="O3" i="10"/>
  <c r="S3" i="10"/>
  <c r="W3" i="10"/>
  <c r="AA3" i="10"/>
  <c r="AE3" i="10"/>
  <c r="AI3" i="10"/>
  <c r="AM3" i="10"/>
  <c r="AQ3" i="10"/>
  <c r="AU3" i="10"/>
  <c r="AY3" i="10"/>
  <c r="BC3" i="10"/>
  <c r="BG3" i="10"/>
  <c r="C4" i="10"/>
  <c r="G4" i="10"/>
  <c r="K4" i="10"/>
  <c r="O4" i="10"/>
  <c r="S4" i="10"/>
  <c r="W4" i="10"/>
  <c r="AA4" i="10"/>
  <c r="AE4" i="10"/>
  <c r="AI4" i="10"/>
  <c r="AM4" i="10"/>
  <c r="AQ4" i="10"/>
  <c r="AU4" i="10"/>
  <c r="AY4" i="10"/>
  <c r="BC4" i="10"/>
  <c r="BG4" i="10"/>
  <c r="C5" i="10"/>
  <c r="G5" i="10"/>
  <c r="K5" i="10"/>
  <c r="O5" i="10"/>
  <c r="S5" i="10"/>
  <c r="W5" i="10"/>
  <c r="AA5" i="10"/>
  <c r="AE5" i="10"/>
  <c r="AI5" i="10"/>
  <c r="AM5" i="10"/>
  <c r="AQ5" i="10"/>
  <c r="AU5" i="10"/>
  <c r="AY5" i="10"/>
  <c r="BC5" i="10"/>
  <c r="BG5" i="10"/>
  <c r="C6" i="10"/>
  <c r="G6" i="10"/>
  <c r="K6" i="10"/>
  <c r="O6" i="10"/>
  <c r="S6" i="10"/>
  <c r="W6" i="10"/>
  <c r="AA6" i="10"/>
  <c r="AE6" i="10"/>
  <c r="AI6" i="10"/>
  <c r="AM6" i="10"/>
  <c r="AQ6" i="10"/>
  <c r="AU6" i="10"/>
  <c r="AY6" i="10"/>
  <c r="BC6" i="10"/>
  <c r="BG6" i="10"/>
  <c r="C7" i="10"/>
  <c r="G7" i="10"/>
  <c r="K7" i="10"/>
  <c r="O7" i="10"/>
  <c r="S7" i="10"/>
  <c r="W7" i="10"/>
  <c r="AA7" i="10"/>
  <c r="AE7" i="10"/>
  <c r="AI7" i="10"/>
  <c r="AM7" i="10"/>
  <c r="AQ7" i="10"/>
  <c r="AU7" i="10"/>
  <c r="AY7" i="10"/>
  <c r="BC7" i="10"/>
  <c r="BG7" i="10"/>
  <c r="C8" i="10"/>
  <c r="G8" i="10"/>
  <c r="K8" i="10"/>
  <c r="O8" i="10"/>
  <c r="S8" i="10"/>
  <c r="W8" i="10"/>
  <c r="AA8" i="10"/>
  <c r="AE8" i="10"/>
  <c r="AI8" i="10"/>
  <c r="AM8" i="10"/>
  <c r="E3" i="10"/>
  <c r="J3" i="10"/>
  <c r="P3" i="10"/>
  <c r="U3" i="10"/>
  <c r="Z3" i="10"/>
  <c r="AF3" i="10"/>
  <c r="AK3" i="10"/>
  <c r="AP3" i="10"/>
  <c r="AV3" i="10"/>
  <c r="BA3" i="10"/>
  <c r="BF3" i="10"/>
  <c r="D4" i="10"/>
  <c r="I4" i="10"/>
  <c r="N4" i="10"/>
  <c r="T4" i="10"/>
  <c r="Y4" i="10"/>
  <c r="AD4" i="10"/>
  <c r="AJ4" i="10"/>
  <c r="AO4" i="10"/>
  <c r="AT4" i="10"/>
  <c r="AZ4" i="10"/>
  <c r="BE4" i="10"/>
  <c r="B5" i="10"/>
  <c r="H5" i="10"/>
  <c r="M5" i="10"/>
  <c r="R5" i="10"/>
  <c r="X5" i="10"/>
  <c r="AC5" i="10"/>
  <c r="AH5" i="10"/>
  <c r="AN5" i="10"/>
  <c r="AS5" i="10"/>
  <c r="AX5" i="10"/>
  <c r="BD5" i="10"/>
  <c r="F6" i="10"/>
  <c r="L6" i="10"/>
  <c r="Q6" i="10"/>
  <c r="V6" i="10"/>
  <c r="AB6" i="10"/>
  <c r="AG6" i="10"/>
  <c r="AL6" i="10"/>
  <c r="AR6" i="10"/>
  <c r="AW6" i="10"/>
  <c r="BB6" i="10"/>
  <c r="BH6" i="10"/>
  <c r="E7" i="10"/>
  <c r="J7" i="10"/>
  <c r="P7" i="10"/>
  <c r="U7" i="10"/>
  <c r="Z7" i="10"/>
  <c r="AF7" i="10"/>
  <c r="AK7" i="10"/>
  <c r="AP7" i="10"/>
  <c r="AV7" i="10"/>
  <c r="BA7" i="10"/>
  <c r="BF7" i="10"/>
  <c r="D8" i="10"/>
  <c r="I8" i="10"/>
  <c r="N8" i="10"/>
  <c r="T8" i="10"/>
  <c r="Y8" i="10"/>
  <c r="AD8" i="10"/>
  <c r="AJ8" i="10"/>
  <c r="AO8" i="10"/>
  <c r="AS8" i="10"/>
  <c r="AW8" i="10"/>
  <c r="BA8" i="10"/>
  <c r="BE8" i="10"/>
  <c r="E9" i="10"/>
  <c r="I9" i="10"/>
  <c r="M9" i="10"/>
  <c r="Q9" i="10"/>
  <c r="U9" i="10"/>
  <c r="Y9" i="10"/>
  <c r="AC9" i="10"/>
  <c r="AG9" i="10"/>
  <c r="AK9" i="10"/>
  <c r="AO9" i="10"/>
  <c r="AS9" i="10"/>
  <c r="AW9" i="10"/>
  <c r="BA9" i="10"/>
  <c r="BE9" i="10"/>
  <c r="E10" i="10"/>
  <c r="F3" i="10"/>
  <c r="M3" i="10"/>
  <c r="T3" i="10"/>
  <c r="AB3" i="10"/>
  <c r="AH3" i="10"/>
  <c r="AO3" i="10"/>
  <c r="AW3" i="10"/>
  <c r="BD3" i="10"/>
  <c r="B4" i="10"/>
  <c r="J4" i="10"/>
  <c r="Q4" i="10"/>
  <c r="X4" i="10"/>
  <c r="AF4" i="10"/>
  <c r="AL4" i="10"/>
  <c r="AS4" i="10"/>
  <c r="BA4" i="10"/>
  <c r="BH4" i="10"/>
  <c r="F5" i="10"/>
  <c r="N5" i="10"/>
  <c r="U5" i="10"/>
  <c r="AB5" i="10"/>
  <c r="AJ5" i="10"/>
  <c r="AP5" i="10"/>
  <c r="AW5" i="10"/>
  <c r="BE5" i="10"/>
  <c r="D6" i="10"/>
  <c r="J6" i="10"/>
  <c r="R6" i="10"/>
  <c r="Y6" i="10"/>
  <c r="AF6" i="10"/>
  <c r="AN6" i="10"/>
  <c r="AT6" i="10"/>
  <c r="BA6" i="10"/>
  <c r="H7" i="10"/>
  <c r="N7" i="10"/>
  <c r="V7" i="10"/>
  <c r="AC7" i="10"/>
  <c r="AJ7" i="10"/>
  <c r="AR7" i="10"/>
  <c r="AX7" i="10"/>
  <c r="BE7" i="10"/>
  <c r="E8" i="10"/>
  <c r="L8" i="10"/>
  <c r="R8" i="10"/>
  <c r="Z8" i="10"/>
  <c r="AG8" i="10"/>
  <c r="AN8" i="10"/>
  <c r="AT8" i="10"/>
  <c r="AY8" i="10"/>
  <c r="BD8" i="10"/>
  <c r="B9" i="10"/>
  <c r="G9" i="10"/>
  <c r="L9" i="10"/>
  <c r="R9" i="10"/>
  <c r="W9" i="10"/>
  <c r="AB9" i="10"/>
  <c r="AH9" i="10"/>
  <c r="AM9" i="10"/>
  <c r="AR9" i="10"/>
  <c r="AX9" i="10"/>
  <c r="BC9" i="10"/>
  <c r="BH9" i="10"/>
  <c r="F10" i="10"/>
  <c r="J10" i="10"/>
  <c r="N10" i="10"/>
  <c r="R10" i="10"/>
  <c r="V10" i="10"/>
  <c r="Z10" i="10"/>
  <c r="AD10" i="10"/>
  <c r="AH10" i="10"/>
  <c r="AL10" i="10"/>
  <c r="AP10" i="10"/>
  <c r="AT10" i="10"/>
  <c r="AX10" i="10"/>
  <c r="BB10" i="10"/>
  <c r="BF10" i="10"/>
  <c r="B11" i="10"/>
  <c r="F11" i="10"/>
  <c r="J11" i="10"/>
  <c r="N11" i="10"/>
  <c r="R11" i="10"/>
  <c r="V11" i="10"/>
  <c r="Z11" i="10"/>
  <c r="AD11" i="10"/>
  <c r="AH11" i="10"/>
  <c r="AL11" i="10"/>
  <c r="AP11" i="10"/>
  <c r="AT11" i="10"/>
  <c r="AX11" i="10"/>
  <c r="BB11" i="10"/>
  <c r="BF11" i="10"/>
  <c r="B12" i="10"/>
  <c r="F12" i="10"/>
  <c r="J12" i="10"/>
  <c r="N12" i="10"/>
  <c r="R12" i="10"/>
  <c r="V12" i="10"/>
  <c r="Z12" i="10"/>
  <c r="AD12" i="10"/>
  <c r="AH12" i="10"/>
  <c r="AL12" i="10"/>
  <c r="AP12" i="10"/>
  <c r="AT12" i="10"/>
  <c r="AX12" i="10"/>
  <c r="BB12" i="10"/>
  <c r="BF12" i="10"/>
  <c r="B13" i="10"/>
  <c r="F13" i="10"/>
  <c r="J13" i="10"/>
  <c r="N13" i="10"/>
  <c r="R13" i="10"/>
  <c r="V13" i="10"/>
  <c r="Z13" i="10"/>
  <c r="AD13" i="10"/>
  <c r="AH13" i="10"/>
  <c r="AL13" i="10"/>
  <c r="AP13" i="10"/>
  <c r="AT13" i="10"/>
  <c r="AX13" i="10"/>
  <c r="BB13" i="10"/>
  <c r="BF13" i="10"/>
  <c r="B14" i="10"/>
  <c r="F14" i="10"/>
  <c r="J14" i="10"/>
  <c r="N14" i="10"/>
  <c r="R14" i="10"/>
  <c r="V14" i="10"/>
  <c r="Z14" i="10"/>
  <c r="AD14" i="10"/>
  <c r="AH14" i="10"/>
  <c r="AL14" i="10"/>
  <c r="AP14" i="10"/>
  <c r="AT14" i="10"/>
  <c r="AX14" i="10"/>
  <c r="BB14" i="10"/>
  <c r="BF14" i="10"/>
  <c r="B15" i="10"/>
  <c r="F15" i="10"/>
  <c r="J15" i="10"/>
  <c r="N15" i="10"/>
  <c r="R15" i="10"/>
  <c r="V15" i="10"/>
  <c r="Z15" i="10"/>
  <c r="AD15" i="10"/>
  <c r="AH15" i="10"/>
  <c r="AL15" i="10"/>
  <c r="AP15" i="10"/>
  <c r="AT15" i="10"/>
  <c r="AX15" i="10"/>
  <c r="BB15" i="10"/>
  <c r="BF15" i="10"/>
  <c r="B16" i="10"/>
  <c r="F16" i="10"/>
  <c r="J16" i="10"/>
  <c r="N16" i="10"/>
  <c r="R16" i="10"/>
  <c r="V16" i="10"/>
  <c r="Z16" i="10"/>
  <c r="AD16" i="10"/>
  <c r="AH16" i="10"/>
  <c r="AL16" i="10"/>
  <c r="AP16" i="10"/>
  <c r="AT16" i="10"/>
  <c r="AX16" i="10"/>
  <c r="BB16" i="10"/>
  <c r="BF16" i="10"/>
  <c r="B17" i="10"/>
  <c r="F17" i="10"/>
  <c r="J17" i="10"/>
  <c r="D3" i="10"/>
  <c r="N3" i="10"/>
  <c r="X3" i="10"/>
  <c r="AG3" i="10"/>
  <c r="AR3" i="10"/>
  <c r="AZ3" i="10"/>
  <c r="L4" i="10"/>
  <c r="U4" i="10"/>
  <c r="AC4" i="10"/>
  <c r="AN4" i="10"/>
  <c r="AW4" i="10"/>
  <c r="BF4" i="10"/>
  <c r="I5" i="10"/>
  <c r="Q5" i="10"/>
  <c r="Z5" i="10"/>
  <c r="AK5" i="10"/>
  <c r="AT5" i="10"/>
  <c r="BB5" i="10"/>
  <c r="E6" i="10"/>
  <c r="N6" i="10"/>
  <c r="X6" i="10"/>
  <c r="AH6" i="10"/>
  <c r="AP6" i="10"/>
  <c r="AZ6" i="10"/>
  <c r="B7" i="10"/>
  <c r="L7" i="10"/>
  <c r="T7" i="10"/>
  <c r="AD7" i="10"/>
  <c r="AN7" i="10"/>
  <c r="AW7" i="10"/>
  <c r="BH7" i="10"/>
  <c r="H8" i="10"/>
  <c r="Q8" i="10"/>
  <c r="AB8" i="10"/>
  <c r="AK8" i="10"/>
  <c r="AR8" i="10"/>
  <c r="AZ8" i="10"/>
  <c r="BG8" i="10"/>
  <c r="F9" i="10"/>
  <c r="N9" i="10"/>
  <c r="T9" i="10"/>
  <c r="AA9" i="10"/>
  <c r="B3" i="10"/>
  <c r="L3" i="10"/>
  <c r="V3" i="10"/>
  <c r="AD3" i="10"/>
  <c r="AN3" i="10"/>
  <c r="AX3" i="10"/>
  <c r="BH3" i="10"/>
  <c r="H4" i="10"/>
  <c r="R4" i="10"/>
  <c r="AB4" i="10"/>
  <c r="AK4" i="10"/>
  <c r="AV4" i="10"/>
  <c r="BD4" i="10"/>
  <c r="E5" i="10"/>
  <c r="P5" i="10"/>
  <c r="Y5" i="10"/>
  <c r="AG5" i="10"/>
  <c r="AR5" i="10"/>
  <c r="BA5" i="10"/>
  <c r="B6" i="10"/>
  <c r="M6" i="10"/>
  <c r="U6" i="10"/>
  <c r="AD6" i="10"/>
  <c r="AO6" i="10"/>
  <c r="AX6" i="10"/>
  <c r="BF6" i="10"/>
  <c r="I7" i="10"/>
  <c r="R7" i="10"/>
  <c r="AB7" i="10"/>
  <c r="AL7" i="10"/>
  <c r="AT7" i="10"/>
  <c r="BD7" i="10"/>
  <c r="F8" i="10"/>
  <c r="P8" i="10"/>
  <c r="X8" i="10"/>
  <c r="AH8" i="10"/>
  <c r="AQ8" i="10"/>
  <c r="AX8" i="10"/>
  <c r="BF8" i="10"/>
  <c r="D9" i="10"/>
  <c r="K9" i="10"/>
  <c r="S9" i="10"/>
  <c r="Z9" i="10"/>
  <c r="AF9" i="10"/>
  <c r="AN9" i="10"/>
  <c r="AU9" i="10"/>
  <c r="BB9" i="10"/>
  <c r="B10" i="10"/>
  <c r="H10" i="10"/>
  <c r="M10" i="10"/>
  <c r="S10" i="10"/>
  <c r="X10" i="10"/>
  <c r="AC10" i="10"/>
  <c r="AI10" i="10"/>
  <c r="AN10" i="10"/>
  <c r="AS10" i="10"/>
  <c r="AY10" i="10"/>
  <c r="BD10" i="10"/>
  <c r="G11" i="10"/>
  <c r="L11" i="10"/>
  <c r="Q11" i="10"/>
  <c r="W11" i="10"/>
  <c r="AB11" i="10"/>
  <c r="AG11" i="10"/>
  <c r="AM11" i="10"/>
  <c r="AR11" i="10"/>
  <c r="AW11" i="10"/>
  <c r="BC11" i="10"/>
  <c r="BH11" i="10"/>
  <c r="E12" i="10"/>
  <c r="K12" i="10"/>
  <c r="P12" i="10"/>
  <c r="U12" i="10"/>
  <c r="AA12" i="10"/>
  <c r="AF12" i="10"/>
  <c r="AK12" i="10"/>
  <c r="AQ12" i="10"/>
  <c r="AV12" i="10"/>
  <c r="BA12" i="10"/>
  <c r="BG12" i="10"/>
  <c r="D13" i="10"/>
  <c r="I13" i="10"/>
  <c r="O13" i="10"/>
  <c r="T13" i="10"/>
  <c r="I3" i="10"/>
  <c r="AC3" i="10"/>
  <c r="AT3" i="10"/>
  <c r="F4" i="10"/>
  <c r="Z4" i="10"/>
  <c r="AR4" i="10"/>
  <c r="D5" i="10"/>
  <c r="V5" i="10"/>
  <c r="AO5" i="10"/>
  <c r="BH5" i="10"/>
  <c r="T6" i="10"/>
  <c r="AK6" i="10"/>
  <c r="BE6" i="10"/>
  <c r="Q7" i="10"/>
  <c r="AH7" i="10"/>
  <c r="BB7" i="10"/>
  <c r="M8" i="10"/>
  <c r="AF8" i="10"/>
  <c r="AV8" i="10"/>
  <c r="C9" i="10"/>
  <c r="P9" i="10"/>
  <c r="AE9" i="10"/>
  <c r="AP9" i="10"/>
  <c r="AY9" i="10"/>
  <c r="BG9" i="10"/>
  <c r="I10" i="10"/>
  <c r="P10" i="10"/>
  <c r="W10" i="10"/>
  <c r="AE10" i="10"/>
  <c r="AK10" i="10"/>
  <c r="AR10" i="10"/>
  <c r="AZ10" i="10"/>
  <c r="BG10" i="10"/>
  <c r="E11" i="10"/>
  <c r="M11" i="10"/>
  <c r="T11" i="10"/>
  <c r="AA11" i="10"/>
  <c r="AI11" i="10"/>
  <c r="AO11" i="10"/>
  <c r="AV11" i="10"/>
  <c r="BD11" i="10"/>
  <c r="C12" i="10"/>
  <c r="I12" i="10"/>
  <c r="Q12" i="10"/>
  <c r="X12" i="10"/>
  <c r="AE12" i="10"/>
  <c r="AM12" i="10"/>
  <c r="AS12" i="10"/>
  <c r="AZ12" i="10"/>
  <c r="BH12" i="10"/>
  <c r="G13" i="10"/>
  <c r="M13" i="10"/>
  <c r="U13" i="10"/>
  <c r="AA13" i="10"/>
  <c r="AF13" i="10"/>
  <c r="AK13" i="10"/>
  <c r="AQ13" i="10"/>
  <c r="AV13" i="10"/>
  <c r="BA13" i="10"/>
  <c r="BG13" i="10"/>
  <c r="D14" i="10"/>
  <c r="I14" i="10"/>
  <c r="O14" i="10"/>
  <c r="T14" i="10"/>
  <c r="Y14" i="10"/>
  <c r="AE14" i="10"/>
  <c r="AJ14" i="10"/>
  <c r="AO14" i="10"/>
  <c r="AU14" i="10"/>
  <c r="AZ14" i="10"/>
  <c r="BE14" i="10"/>
  <c r="C15" i="10"/>
  <c r="H15" i="10"/>
  <c r="M15" i="10"/>
  <c r="S15" i="10"/>
  <c r="X15" i="10"/>
  <c r="AC15" i="10"/>
  <c r="AI15" i="10"/>
  <c r="AN15" i="10"/>
  <c r="AS15" i="10"/>
  <c r="AY15" i="10"/>
  <c r="BD15" i="10"/>
  <c r="G16" i="10"/>
  <c r="L16" i="10"/>
  <c r="Q16" i="10"/>
  <c r="W16" i="10"/>
  <c r="AB16" i="10"/>
  <c r="AG16" i="10"/>
  <c r="AM16" i="10"/>
  <c r="AR16" i="10"/>
  <c r="AW16" i="10"/>
  <c r="BC16" i="10"/>
  <c r="BH16" i="10"/>
  <c r="E17" i="10"/>
  <c r="K17" i="10"/>
  <c r="O17" i="10"/>
  <c r="S17" i="10"/>
  <c r="W17" i="10"/>
  <c r="AA17" i="10"/>
  <c r="AE17" i="10"/>
  <c r="AI17" i="10"/>
  <c r="AM17" i="10"/>
  <c r="AQ17" i="10"/>
  <c r="AU17" i="10"/>
  <c r="AY17" i="10"/>
  <c r="BC17" i="10"/>
  <c r="BG17" i="10"/>
  <c r="C18" i="10"/>
  <c r="G18" i="10"/>
  <c r="K18" i="10"/>
  <c r="O18" i="10"/>
  <c r="S18" i="10"/>
  <c r="W18" i="10"/>
  <c r="AA18" i="10"/>
  <c r="AE18" i="10"/>
  <c r="AI18" i="10"/>
  <c r="AM18" i="10"/>
  <c r="AQ18" i="10"/>
  <c r="AU18" i="10"/>
  <c r="AY18" i="10"/>
  <c r="BC18" i="10"/>
  <c r="BG18" i="10"/>
  <c r="C19" i="10"/>
  <c r="G19" i="10"/>
  <c r="K19" i="10"/>
  <c r="O19" i="10"/>
  <c r="S19" i="10"/>
  <c r="W19" i="10"/>
  <c r="AA19" i="10"/>
  <c r="H3" i="10"/>
  <c r="Y3" i="10"/>
  <c r="AS3" i="10"/>
  <c r="E4" i="10"/>
  <c r="V4" i="10"/>
  <c r="AP4" i="10"/>
  <c r="T5" i="10"/>
  <c r="AL5" i="10"/>
  <c r="BF5" i="10"/>
  <c r="P6" i="10"/>
  <c r="AJ6" i="10"/>
  <c r="BD6" i="10"/>
  <c r="M7" i="10"/>
  <c r="AG7" i="10"/>
  <c r="AZ7" i="10"/>
  <c r="J8" i="10"/>
  <c r="AC8" i="10"/>
  <c r="AU8" i="10"/>
  <c r="BH8" i="10"/>
  <c r="O9" i="10"/>
  <c r="AD9" i="10"/>
  <c r="AL9" i="10"/>
  <c r="AV9" i="10"/>
  <c r="BF9" i="10"/>
  <c r="G10" i="10"/>
  <c r="O10" i="10"/>
  <c r="U10" i="10"/>
  <c r="AB10" i="10"/>
  <c r="AJ10" i="10"/>
  <c r="AQ10" i="10"/>
  <c r="AW10" i="10"/>
  <c r="BE10" i="10"/>
  <c r="D11" i="10"/>
  <c r="K11" i="10"/>
  <c r="S11" i="10"/>
  <c r="Y11" i="10"/>
  <c r="AF11" i="10"/>
  <c r="AN11" i="10"/>
  <c r="AU11" i="10"/>
  <c r="BA11" i="10"/>
  <c r="H12" i="10"/>
  <c r="O12" i="10"/>
  <c r="W12" i="10"/>
  <c r="AC12" i="10"/>
  <c r="AJ12" i="10"/>
  <c r="AR12" i="10"/>
  <c r="AY12" i="10"/>
  <c r="BE12" i="10"/>
  <c r="E13" i="10"/>
  <c r="L13" i="10"/>
  <c r="S13" i="10"/>
  <c r="Y13" i="10"/>
  <c r="AE13" i="10"/>
  <c r="AJ13" i="10"/>
  <c r="AO13" i="10"/>
  <c r="AU13" i="10"/>
  <c r="AZ13" i="10"/>
  <c r="BE13" i="10"/>
  <c r="C14" i="10"/>
  <c r="H14" i="10"/>
  <c r="M14" i="10"/>
  <c r="S14" i="10"/>
  <c r="X14" i="10"/>
  <c r="AC14" i="10"/>
  <c r="AI14" i="10"/>
  <c r="AN14" i="10"/>
  <c r="AS14" i="10"/>
  <c r="AY14" i="10"/>
  <c r="BD14" i="10"/>
  <c r="G15" i="10"/>
  <c r="L15" i="10"/>
  <c r="Q15" i="10"/>
  <c r="W15" i="10"/>
  <c r="AB15" i="10"/>
  <c r="AG15" i="10"/>
  <c r="AM15" i="10"/>
  <c r="AR15" i="10"/>
  <c r="AW15" i="10"/>
  <c r="BC15" i="10"/>
  <c r="BH15" i="10"/>
  <c r="E16" i="10"/>
  <c r="K16" i="10"/>
  <c r="P16" i="10"/>
  <c r="U16" i="10"/>
  <c r="AA16" i="10"/>
  <c r="AF16" i="10"/>
  <c r="AK16" i="10"/>
  <c r="AQ16" i="10"/>
  <c r="AV16" i="10"/>
  <c r="BA16" i="10"/>
  <c r="BG16" i="10"/>
  <c r="D17" i="10"/>
  <c r="I17" i="10"/>
  <c r="N17" i="10"/>
  <c r="R17" i="10"/>
  <c r="V17" i="10"/>
  <c r="Z17" i="10"/>
  <c r="AD17" i="10"/>
  <c r="AH17" i="10"/>
  <c r="AL17" i="10"/>
  <c r="AP17" i="10"/>
  <c r="AT17" i="10"/>
  <c r="AX17" i="10"/>
  <c r="BB17" i="10"/>
  <c r="BF17" i="10"/>
  <c r="B18" i="10"/>
  <c r="F18" i="10"/>
  <c r="J18" i="10"/>
  <c r="N18" i="10"/>
  <c r="R18" i="10"/>
  <c r="V18" i="10"/>
  <c r="Z18" i="10"/>
  <c r="AD18" i="10"/>
  <c r="AH18" i="10"/>
  <c r="AL18" i="10"/>
  <c r="AP18" i="10"/>
  <c r="AT18" i="10"/>
  <c r="AX18" i="10"/>
  <c r="BB18" i="10"/>
  <c r="BF18" i="10"/>
  <c r="B19" i="10"/>
  <c r="F19" i="10"/>
  <c r="J19" i="10"/>
  <c r="N19" i="10"/>
  <c r="R19" i="10"/>
  <c r="V19" i="10"/>
  <c r="Z19" i="10"/>
  <c r="AD19" i="10"/>
  <c r="AH19" i="10"/>
  <c r="AL19" i="10"/>
  <c r="AP19" i="10"/>
  <c r="AT19" i="10"/>
  <c r="AX19" i="10"/>
  <c r="BB19" i="10"/>
  <c r="BF19" i="10"/>
  <c r="B20" i="10"/>
  <c r="F20" i="10"/>
  <c r="J20" i="10"/>
  <c r="N20" i="10"/>
  <c r="R20" i="10"/>
  <c r="V20" i="10"/>
  <c r="Z20" i="10"/>
  <c r="AD20" i="10"/>
  <c r="AH20" i="10"/>
  <c r="AL20" i="10"/>
  <c r="AP20" i="10"/>
  <c r="AT20" i="10"/>
  <c r="AX20" i="10"/>
  <c r="BB20" i="10"/>
  <c r="BF20" i="10"/>
  <c r="B21" i="10"/>
  <c r="F21" i="10"/>
  <c r="J21" i="10"/>
  <c r="N21" i="10"/>
  <c r="R21" i="10"/>
  <c r="V21" i="10"/>
  <c r="Z21" i="10"/>
  <c r="AD21" i="10"/>
  <c r="AH21" i="10"/>
  <c r="AL21" i="10"/>
  <c r="AP21" i="10"/>
  <c r="AT21" i="10"/>
  <c r="AX21" i="10"/>
  <c r="BB21" i="10"/>
  <c r="BF21" i="10"/>
  <c r="B22" i="10"/>
  <c r="F22" i="10"/>
  <c r="R3" i="10"/>
  <c r="BE3" i="10"/>
  <c r="AH4" i="10"/>
  <c r="L5" i="10"/>
  <c r="AZ5" i="10"/>
  <c r="AC6" i="10"/>
  <c r="F7" i="10"/>
  <c r="AS7" i="10"/>
  <c r="V8" i="10"/>
  <c r="BC8" i="10"/>
  <c r="X9" i="10"/>
  <c r="AT9" i="10"/>
  <c r="D10" i="10"/>
  <c r="T10" i="10"/>
  <c r="AG10" i="10"/>
  <c r="AV10" i="10"/>
  <c r="C11" i="10"/>
  <c r="P11" i="10"/>
  <c r="AE11" i="10"/>
  <c r="AS11" i="10"/>
  <c r="BG11" i="10"/>
  <c r="M12" i="10"/>
  <c r="AB12" i="10"/>
  <c r="AO12" i="10"/>
  <c r="BD12" i="10"/>
  <c r="K13" i="10"/>
  <c r="X13" i="10"/>
  <c r="AI13" i="10"/>
  <c r="AS13" i="10"/>
  <c r="BD13" i="10"/>
  <c r="G14" i="10"/>
  <c r="Q14" i="10"/>
  <c r="AB14" i="10"/>
  <c r="AM14" i="10"/>
  <c r="AW14" i="10"/>
  <c r="BH14" i="10"/>
  <c r="K15" i="10"/>
  <c r="U15" i="10"/>
  <c r="AF15" i="10"/>
  <c r="AQ15" i="10"/>
  <c r="BA15" i="10"/>
  <c r="D16" i="10"/>
  <c r="O16" i="10"/>
  <c r="Y16" i="10"/>
  <c r="AJ16" i="10"/>
  <c r="AU16" i="10"/>
  <c r="BE16" i="10"/>
  <c r="H17" i="10"/>
  <c r="Q17" i="10"/>
  <c r="Y17" i="10"/>
  <c r="AG17" i="10"/>
  <c r="AO17" i="10"/>
  <c r="AW17" i="10"/>
  <c r="BE17" i="10"/>
  <c r="E18" i="10"/>
  <c r="M18" i="10"/>
  <c r="U18" i="10"/>
  <c r="AC18" i="10"/>
  <c r="AK18" i="10"/>
  <c r="AS18" i="10"/>
  <c r="BA18" i="10"/>
  <c r="I19" i="10"/>
  <c r="Q19" i="10"/>
  <c r="Y19" i="10"/>
  <c r="AF19" i="10"/>
  <c r="AK19" i="10"/>
  <c r="AQ19" i="10"/>
  <c r="AV19" i="10"/>
  <c r="BA19" i="10"/>
  <c r="BG19" i="10"/>
  <c r="D20" i="10"/>
  <c r="I20" i="10"/>
  <c r="O20" i="10"/>
  <c r="T20" i="10"/>
  <c r="Y20" i="10"/>
  <c r="AE20" i="10"/>
  <c r="AJ20" i="10"/>
  <c r="AO20" i="10"/>
  <c r="AU20" i="10"/>
  <c r="AZ20" i="10"/>
  <c r="BE20" i="10"/>
  <c r="C21" i="10"/>
  <c r="H21" i="10"/>
  <c r="M21" i="10"/>
  <c r="S21" i="10"/>
  <c r="X21" i="10"/>
  <c r="AC21" i="10"/>
  <c r="AI21" i="10"/>
  <c r="AN21" i="10"/>
  <c r="AS21" i="10"/>
  <c r="AY21" i="10"/>
  <c r="BD21" i="10"/>
  <c r="G22" i="10"/>
  <c r="K22" i="10"/>
  <c r="O22" i="10"/>
  <c r="S22" i="10"/>
  <c r="W22" i="10"/>
  <c r="AA22" i="10"/>
  <c r="AE22" i="10"/>
  <c r="AI22" i="10"/>
  <c r="AM22" i="10"/>
  <c r="AQ22" i="10"/>
  <c r="AU22" i="10"/>
  <c r="AY22" i="10"/>
  <c r="BC22" i="10"/>
  <c r="BG22" i="10"/>
  <c r="C23" i="10"/>
  <c r="G23" i="10"/>
  <c r="K23" i="10"/>
  <c r="O23" i="10"/>
  <c r="S23" i="10"/>
  <c r="W23" i="10"/>
  <c r="AA23" i="10"/>
  <c r="AE23" i="10"/>
  <c r="AI23" i="10"/>
  <c r="AM23" i="10"/>
  <c r="AQ23" i="10"/>
  <c r="AU23" i="10"/>
  <c r="AY23" i="10"/>
  <c r="BC23" i="10"/>
  <c r="BG23" i="10"/>
  <c r="C24" i="10"/>
  <c r="G24" i="10"/>
  <c r="K24" i="10"/>
  <c r="O24" i="10"/>
  <c r="S24" i="10"/>
  <c r="W24" i="10"/>
  <c r="AA24" i="10"/>
  <c r="AE24" i="10"/>
  <c r="AI24" i="10"/>
  <c r="AM24" i="10"/>
  <c r="AQ24" i="10"/>
  <c r="AU24" i="10"/>
  <c r="AY24" i="10"/>
  <c r="BC24" i="10"/>
  <c r="BG24" i="10"/>
  <c r="C25" i="10"/>
  <c r="G25" i="10"/>
  <c r="K25" i="10"/>
  <c r="O25" i="10"/>
  <c r="S25" i="10"/>
  <c r="W25" i="10"/>
  <c r="AA25" i="10"/>
  <c r="AE25" i="10"/>
  <c r="AI25" i="10"/>
  <c r="AM25" i="10"/>
  <c r="AQ25" i="10"/>
  <c r="AU25" i="10"/>
  <c r="AY25" i="10"/>
  <c r="BC25" i="10"/>
  <c r="BG25" i="10"/>
  <c r="C26" i="10"/>
  <c r="G26" i="10"/>
  <c r="K26" i="10"/>
  <c r="O26" i="10"/>
  <c r="S26" i="10"/>
  <c r="W26" i="10"/>
  <c r="AA26" i="10"/>
  <c r="AE26" i="10"/>
  <c r="AI26" i="10"/>
  <c r="AM26" i="10"/>
  <c r="AQ26" i="10"/>
  <c r="AU26" i="10"/>
  <c r="AY26" i="10"/>
  <c r="BC26" i="10"/>
  <c r="BG26" i="10"/>
  <c r="C27" i="10"/>
  <c r="G27" i="10"/>
  <c r="Q3" i="10"/>
  <c r="BB3" i="10"/>
  <c r="AG4" i="10"/>
  <c r="J5" i="10"/>
  <c r="AV5" i="10"/>
  <c r="Z6" i="10"/>
  <c r="D7" i="10"/>
  <c r="AO7" i="10"/>
  <c r="U8" i="10"/>
  <c r="BB8" i="10"/>
  <c r="V9" i="10"/>
  <c r="AQ9" i="10"/>
  <c r="C10" i="10"/>
  <c r="Q10" i="10"/>
  <c r="AF10" i="10"/>
  <c r="AU10" i="10"/>
  <c r="BH10" i="10"/>
  <c r="O11" i="10"/>
  <c r="AC11" i="10"/>
  <c r="AQ11" i="10"/>
  <c r="BE11" i="10"/>
  <c r="L12" i="10"/>
  <c r="Y12" i="10"/>
  <c r="AN12" i="10"/>
  <c r="BC12" i="10"/>
  <c r="H13" i="10"/>
  <c r="W13" i="10"/>
  <c r="AG13" i="10"/>
  <c r="AR13" i="10"/>
  <c r="BC13" i="10"/>
  <c r="E14" i="10"/>
  <c r="P14" i="10"/>
  <c r="AA14" i="10"/>
  <c r="AK14" i="10"/>
  <c r="AV14" i="10"/>
  <c r="BG14" i="10"/>
  <c r="I15" i="10"/>
  <c r="T15" i="10"/>
  <c r="AE15" i="10"/>
  <c r="AO15" i="10"/>
  <c r="AZ15" i="10"/>
  <c r="C16" i="10"/>
  <c r="M16" i="10"/>
  <c r="X16" i="10"/>
  <c r="AI16" i="10"/>
  <c r="AS16" i="10"/>
  <c r="BD16" i="10"/>
  <c r="G17" i="10"/>
  <c r="P17" i="10"/>
  <c r="X17" i="10"/>
  <c r="AF17" i="10"/>
  <c r="AN17" i="10"/>
  <c r="AV17" i="10"/>
  <c r="BD17" i="10"/>
  <c r="D18" i="10"/>
  <c r="L18" i="10"/>
  <c r="T18" i="10"/>
  <c r="AB18" i="10"/>
  <c r="AJ18" i="10"/>
  <c r="AR18" i="10"/>
  <c r="AZ18" i="10"/>
  <c r="BH18" i="10"/>
  <c r="H19" i="10"/>
  <c r="P19" i="10"/>
  <c r="X19" i="10"/>
  <c r="AE19" i="10"/>
  <c r="AJ19" i="10"/>
  <c r="AO19" i="10"/>
  <c r="AU19" i="10"/>
  <c r="AZ19" i="10"/>
  <c r="BE19" i="10"/>
  <c r="C20" i="10"/>
  <c r="H20" i="10"/>
  <c r="M20" i="10"/>
  <c r="S20" i="10"/>
  <c r="X20" i="10"/>
  <c r="AC20" i="10"/>
  <c r="AI20" i="10"/>
  <c r="AN20" i="10"/>
  <c r="AS20" i="10"/>
  <c r="AY20" i="10"/>
  <c r="BD20" i="10"/>
  <c r="G21" i="10"/>
  <c r="L21" i="10"/>
  <c r="Q21" i="10"/>
  <c r="W21" i="10"/>
  <c r="AB21" i="10"/>
  <c r="AG21" i="10"/>
  <c r="AM21" i="10"/>
  <c r="AR21" i="10"/>
  <c r="AW21" i="10"/>
  <c r="BC21" i="10"/>
  <c r="BH21" i="10"/>
  <c r="E22" i="10"/>
  <c r="J22" i="10"/>
  <c r="N22" i="10"/>
  <c r="R22" i="10"/>
  <c r="V22" i="10"/>
  <c r="Z22" i="10"/>
  <c r="AD22" i="10"/>
  <c r="AH22" i="10"/>
  <c r="AL22" i="10"/>
  <c r="AP22" i="10"/>
  <c r="AT22" i="10"/>
  <c r="AX22" i="10"/>
  <c r="BB22" i="10"/>
  <c r="BF22" i="10"/>
  <c r="B23" i="10"/>
  <c r="F23" i="10"/>
  <c r="J23" i="10"/>
  <c r="N23" i="10"/>
  <c r="R23" i="10"/>
  <c r="V23" i="10"/>
  <c r="Z23" i="10"/>
  <c r="AD23" i="10"/>
  <c r="AH23" i="10"/>
  <c r="AL23" i="10"/>
  <c r="AP23" i="10"/>
  <c r="AT23" i="10"/>
  <c r="AX23" i="10"/>
  <c r="BB23" i="10"/>
  <c r="BF23" i="10"/>
  <c r="B24" i="10"/>
  <c r="F24" i="10"/>
  <c r="J24" i="10"/>
  <c r="N24" i="10"/>
  <c r="R24" i="10"/>
  <c r="V24" i="10"/>
  <c r="Z24" i="10"/>
  <c r="AD24" i="10"/>
  <c r="AH24" i="10"/>
  <c r="AL24" i="10"/>
  <c r="AP24" i="10"/>
  <c r="AT24" i="10"/>
  <c r="AX24" i="10"/>
  <c r="BB24" i="10"/>
  <c r="BF24" i="10"/>
  <c r="B25" i="10"/>
  <c r="F25" i="10"/>
  <c r="J25" i="10"/>
  <c r="N25" i="10"/>
  <c r="R25" i="10"/>
  <c r="V25" i="10"/>
  <c r="Z25" i="10"/>
  <c r="AD25" i="10"/>
  <c r="AH25" i="10"/>
  <c r="AL25" i="10"/>
  <c r="AP25" i="10"/>
  <c r="AT25" i="10"/>
  <c r="AX25" i="10"/>
  <c r="BB25" i="10"/>
  <c r="BF25" i="10"/>
  <c r="B26" i="10"/>
  <c r="F26" i="10"/>
  <c r="J26" i="10"/>
  <c r="N26" i="10"/>
  <c r="R26" i="10"/>
  <c r="V26" i="10"/>
  <c r="Z26" i="10"/>
  <c r="AD26" i="10"/>
  <c r="AH26" i="10"/>
  <c r="AL26" i="10"/>
  <c r="AP26" i="10"/>
  <c r="AT26" i="10"/>
  <c r="AX26" i="10"/>
  <c r="BB26" i="10"/>
  <c r="BF26" i="10"/>
  <c r="B27" i="10"/>
  <c r="F27" i="10"/>
  <c r="J27" i="10"/>
  <c r="N27" i="10"/>
  <c r="R27" i="10"/>
  <c r="V27" i="10"/>
  <c r="Z27" i="10"/>
  <c r="AD27" i="10"/>
  <c r="AH27" i="10"/>
  <c r="AL27" i="10"/>
  <c r="AP27" i="10"/>
  <c r="AT27" i="10"/>
  <c r="AX27" i="10"/>
  <c r="BB27" i="10"/>
  <c r="BF27" i="10"/>
  <c r="B28" i="10"/>
  <c r="F28" i="10"/>
  <c r="J28" i="10"/>
  <c r="N28" i="10"/>
  <c r="R28" i="10"/>
  <c r="V28" i="10"/>
  <c r="Z28" i="10"/>
  <c r="AD28" i="10"/>
  <c r="AH28" i="10"/>
  <c r="AL28" i="10"/>
  <c r="AP28" i="10"/>
  <c r="AT28" i="10"/>
  <c r="AX28" i="10"/>
  <c r="BB28" i="10"/>
  <c r="BF28" i="10"/>
  <c r="B29" i="10"/>
  <c r="F29" i="10"/>
  <c r="J29" i="10"/>
  <c r="N29" i="10"/>
  <c r="R29" i="10"/>
  <c r="V29" i="10"/>
  <c r="Z29" i="10"/>
  <c r="AD29" i="10"/>
  <c r="AH29" i="10"/>
  <c r="AL29" i="10"/>
  <c r="AP29" i="10"/>
  <c r="AT29" i="10"/>
  <c r="AX29" i="10"/>
  <c r="BB29" i="10"/>
  <c r="BF29" i="10"/>
  <c r="B30" i="10"/>
  <c r="F30" i="10"/>
  <c r="J30" i="10"/>
  <c r="N30" i="10"/>
  <c r="R30" i="10"/>
  <c r="V30" i="10"/>
  <c r="Z30" i="10"/>
  <c r="AD30" i="10"/>
  <c r="AH30" i="10"/>
  <c r="AL30" i="10"/>
  <c r="AP30" i="10"/>
  <c r="AT30" i="10"/>
  <c r="AX30" i="10"/>
  <c r="BB30" i="10"/>
  <c r="BF30" i="10"/>
  <c r="B31" i="10"/>
  <c r="F31" i="10"/>
  <c r="J31" i="10"/>
  <c r="N31" i="10"/>
  <c r="R31" i="10"/>
  <c r="V31" i="10"/>
  <c r="Z31" i="10"/>
  <c r="AD31" i="10"/>
  <c r="AH31" i="10"/>
  <c r="AL31" i="10"/>
  <c r="AP31" i="10"/>
  <c r="AT31" i="10"/>
  <c r="AX31" i="10"/>
  <c r="BB31" i="10"/>
  <c r="BF31" i="10"/>
  <c r="B32" i="10"/>
  <c r="F32" i="10"/>
  <c r="J32" i="10"/>
  <c r="N32" i="10"/>
  <c r="R32" i="10"/>
  <c r="V32" i="10"/>
  <c r="Z32" i="10"/>
  <c r="AD32" i="10"/>
  <c r="AH32" i="10"/>
  <c r="AL32" i="10"/>
  <c r="AP32" i="10"/>
  <c r="AT32" i="10"/>
  <c r="AX32" i="10"/>
  <c r="BB32" i="10"/>
  <c r="BF32" i="10"/>
  <c r="B33" i="10"/>
  <c r="F33" i="10"/>
  <c r="J33" i="10"/>
  <c r="N33" i="10"/>
  <c r="R33" i="10"/>
  <c r="V33" i="10"/>
  <c r="Z33" i="10"/>
  <c r="AD33" i="10"/>
  <c r="AH33" i="10"/>
  <c r="AL33" i="10"/>
  <c r="AP33" i="10"/>
  <c r="AT33" i="10"/>
  <c r="AX33" i="10"/>
  <c r="BB33" i="10"/>
  <c r="BF33" i="10"/>
  <c r="B34" i="10"/>
  <c r="F34" i="10"/>
  <c r="J34" i="10"/>
  <c r="N34" i="10"/>
  <c r="R34" i="10"/>
  <c r="V34" i="10"/>
  <c r="Z34" i="10"/>
  <c r="AD34" i="10"/>
  <c r="AH34" i="10"/>
  <c r="AL3" i="10"/>
  <c r="BB4" i="10"/>
  <c r="I6" i="10"/>
  <c r="Y7" i="10"/>
  <c r="AP8" i="10"/>
  <c r="AJ9" i="10"/>
  <c r="L10" i="10"/>
  <c r="AO10" i="10"/>
  <c r="I11" i="10"/>
  <c r="AK11" i="10"/>
  <c r="G12" i="10"/>
  <c r="AI12" i="10"/>
  <c r="C13" i="10"/>
  <c r="AC13" i="10"/>
  <c r="AY13" i="10"/>
  <c r="L14" i="10"/>
  <c r="AG14" i="10"/>
  <c r="BC14" i="10"/>
  <c r="P15" i="10"/>
  <c r="AK15" i="10"/>
  <c r="BG15" i="10"/>
  <c r="T16" i="10"/>
  <c r="AO16" i="10"/>
  <c r="C17" i="10"/>
  <c r="U17" i="10"/>
  <c r="AK17" i="10"/>
  <c r="BA17" i="10"/>
  <c r="I18" i="10"/>
  <c r="Y18" i="10"/>
  <c r="AO18" i="10"/>
  <c r="BE18" i="10"/>
  <c r="M19" i="10"/>
  <c r="AC19" i="10"/>
  <c r="AN19" i="10"/>
  <c r="AY19" i="10"/>
  <c r="L20" i="10"/>
  <c r="W20" i="10"/>
  <c r="AG20" i="10"/>
  <c r="AR20" i="10"/>
  <c r="BC20" i="10"/>
  <c r="E21" i="10"/>
  <c r="P21" i="10"/>
  <c r="AA21" i="10"/>
  <c r="AK21" i="10"/>
  <c r="AV21" i="10"/>
  <c r="BG21" i="10"/>
  <c r="I22" i="10"/>
  <c r="Q22" i="10"/>
  <c r="Y22" i="10"/>
  <c r="AG22" i="10"/>
  <c r="AO22" i="10"/>
  <c r="AW22" i="10"/>
  <c r="BE22" i="10"/>
  <c r="E23" i="10"/>
  <c r="M23" i="10"/>
  <c r="U23" i="10"/>
  <c r="AC23" i="10"/>
  <c r="AK23" i="10"/>
  <c r="AS23" i="10"/>
  <c r="BA23" i="10"/>
  <c r="I24" i="10"/>
  <c r="Q24" i="10"/>
  <c r="Y24" i="10"/>
  <c r="AG24" i="10"/>
  <c r="AO24" i="10"/>
  <c r="AW24" i="10"/>
  <c r="BE24" i="10"/>
  <c r="E25" i="10"/>
  <c r="M25" i="10"/>
  <c r="U25" i="10"/>
  <c r="AC25" i="10"/>
  <c r="AK25" i="10"/>
  <c r="AS25" i="10"/>
  <c r="BA25" i="10"/>
  <c r="I26" i="10"/>
  <c r="Q26" i="10"/>
  <c r="Y26" i="10"/>
  <c r="AG26" i="10"/>
  <c r="AO26" i="10"/>
  <c r="AW26" i="10"/>
  <c r="BE26" i="10"/>
  <c r="E27" i="10"/>
  <c r="L27" i="10"/>
  <c r="Q27" i="10"/>
  <c r="W27" i="10"/>
  <c r="AB27" i="10"/>
  <c r="AG27" i="10"/>
  <c r="AM27" i="10"/>
  <c r="AR27" i="10"/>
  <c r="AW27" i="10"/>
  <c r="BC27" i="10"/>
  <c r="BH27" i="10"/>
  <c r="E28" i="10"/>
  <c r="K28" i="10"/>
  <c r="P28" i="10"/>
  <c r="U28" i="10"/>
  <c r="AA28" i="10"/>
  <c r="AF28" i="10"/>
  <c r="AK28" i="10"/>
  <c r="AQ28" i="10"/>
  <c r="AV28" i="10"/>
  <c r="BA28" i="10"/>
  <c r="BG28" i="10"/>
  <c r="D29" i="10"/>
  <c r="I29" i="10"/>
  <c r="O29" i="10"/>
  <c r="T29" i="10"/>
  <c r="Y29" i="10"/>
  <c r="AE29" i="10"/>
  <c r="AJ29" i="10"/>
  <c r="AO29" i="10"/>
  <c r="AU29" i="10"/>
  <c r="AZ29" i="10"/>
  <c r="BE29" i="10"/>
  <c r="C30" i="10"/>
  <c r="H30" i="10"/>
  <c r="M30" i="10"/>
  <c r="S30" i="10"/>
  <c r="X30" i="10"/>
  <c r="AC30" i="10"/>
  <c r="AI30" i="10"/>
  <c r="AN30" i="10"/>
  <c r="AS30" i="10"/>
  <c r="AY30" i="10"/>
  <c r="BD30" i="10"/>
  <c r="G31" i="10"/>
  <c r="L31" i="10"/>
  <c r="Q31" i="10"/>
  <c r="W31" i="10"/>
  <c r="AB31" i="10"/>
  <c r="AG31" i="10"/>
  <c r="AM31" i="10"/>
  <c r="AR31" i="10"/>
  <c r="AW31" i="10"/>
  <c r="BC31" i="10"/>
  <c r="BH31" i="10"/>
  <c r="E32" i="10"/>
  <c r="K32" i="10"/>
  <c r="P32" i="10"/>
  <c r="U32" i="10"/>
  <c r="AA32" i="10"/>
  <c r="AF32" i="10"/>
  <c r="AK32" i="10"/>
  <c r="AQ32" i="10"/>
  <c r="AV32" i="10"/>
  <c r="BA32" i="10"/>
  <c r="BG32" i="10"/>
  <c r="D33" i="10"/>
  <c r="I33" i="10"/>
  <c r="O33" i="10"/>
  <c r="T33" i="10"/>
  <c r="Y33" i="10"/>
  <c r="AE33" i="10"/>
  <c r="AJ33" i="10"/>
  <c r="AO33" i="10"/>
  <c r="AU33" i="10"/>
  <c r="AZ33" i="10"/>
  <c r="BE33" i="10"/>
  <c r="C34" i="10"/>
  <c r="H34" i="10"/>
  <c r="M34" i="10"/>
  <c r="S34" i="10"/>
  <c r="X34" i="10"/>
  <c r="AC34" i="10"/>
  <c r="AI34" i="10"/>
  <c r="AM34" i="10"/>
  <c r="AQ34" i="10"/>
  <c r="AU34" i="10"/>
  <c r="AY34" i="10"/>
  <c r="BC34" i="10"/>
  <c r="BG34" i="10"/>
  <c r="C35" i="10"/>
  <c r="G35" i="10"/>
  <c r="K35" i="10"/>
  <c r="O35" i="10"/>
  <c r="S35" i="10"/>
  <c r="W35" i="10"/>
  <c r="AA35" i="10"/>
  <c r="AE35" i="10"/>
  <c r="AI35" i="10"/>
  <c r="AM35" i="10"/>
  <c r="AQ35" i="10"/>
  <c r="AU35" i="10"/>
  <c r="AY35" i="10"/>
  <c r="BC35" i="10"/>
  <c r="BG35" i="10"/>
  <c r="C36" i="10"/>
  <c r="G36" i="10"/>
  <c r="K36" i="10"/>
  <c r="O36" i="10"/>
  <c r="S36" i="10"/>
  <c r="W36" i="10"/>
  <c r="AA36" i="10"/>
  <c r="AE36" i="10"/>
  <c r="AI36" i="10"/>
  <c r="AM36" i="10"/>
  <c r="AQ36" i="10"/>
  <c r="AU36" i="10"/>
  <c r="AY36" i="10"/>
  <c r="BC36" i="10"/>
  <c r="BG36" i="10"/>
  <c r="C37" i="10"/>
  <c r="G37" i="10"/>
  <c r="K37" i="10"/>
  <c r="O37" i="10"/>
  <c r="S37" i="10"/>
  <c r="W37" i="10"/>
  <c r="AA37" i="10"/>
  <c r="AE37" i="10"/>
  <c r="AI37" i="10"/>
  <c r="AM37" i="10"/>
  <c r="AQ37" i="10"/>
  <c r="AU37" i="10"/>
  <c r="AY37" i="10"/>
  <c r="BC37" i="10"/>
  <c r="BG37" i="10"/>
  <c r="C38" i="10"/>
  <c r="G38" i="10"/>
  <c r="K38" i="10"/>
  <c r="O38" i="10"/>
  <c r="S38" i="10"/>
  <c r="W38" i="10"/>
  <c r="AA38" i="10"/>
  <c r="AE38" i="10"/>
  <c r="AI38" i="10"/>
  <c r="AM38" i="10"/>
  <c r="AQ38" i="10"/>
  <c r="AU38" i="10"/>
  <c r="AY38" i="10"/>
  <c r="BC38" i="10"/>
  <c r="BG38" i="10"/>
  <c r="C39" i="10"/>
  <c r="G39" i="10"/>
  <c r="K39" i="10"/>
  <c r="O39" i="10"/>
  <c r="S39" i="10"/>
  <c r="W39" i="10"/>
  <c r="AJ3" i="10"/>
  <c r="AX4" i="10"/>
  <c r="H6" i="10"/>
  <c r="X7" i="10"/>
  <c r="AL8" i="10"/>
  <c r="AI9" i="10"/>
  <c r="K10" i="10"/>
  <c r="AM10" i="10"/>
  <c r="H11" i="10"/>
  <c r="AJ11" i="10"/>
  <c r="D12" i="10"/>
  <c r="AG12" i="10"/>
  <c r="AB13" i="10"/>
  <c r="AW13" i="10"/>
  <c r="K14" i="10"/>
  <c r="AF14" i="10"/>
  <c r="BA14" i="10"/>
  <c r="O15" i="10"/>
  <c r="AJ15" i="10"/>
  <c r="BE15" i="10"/>
  <c r="S16" i="10"/>
  <c r="AN16" i="10"/>
  <c r="T17" i="10"/>
  <c r="AJ17" i="10"/>
  <c r="AZ17" i="10"/>
  <c r="H18" i="10"/>
  <c r="X18" i="10"/>
  <c r="AN18" i="10"/>
  <c r="BD18" i="10"/>
  <c r="L19" i="10"/>
  <c r="AB19" i="10"/>
  <c r="AM19" i="10"/>
  <c r="AW19" i="10"/>
  <c r="BH19" i="10"/>
  <c r="K20" i="10"/>
  <c r="U20" i="10"/>
  <c r="AF20" i="10"/>
  <c r="AQ20" i="10"/>
  <c r="BA20" i="10"/>
  <c r="D21" i="10"/>
  <c r="O21" i="10"/>
  <c r="Y21" i="10"/>
  <c r="AJ21" i="10"/>
  <c r="AU21" i="10"/>
  <c r="BE21" i="10"/>
  <c r="H22" i="10"/>
  <c r="P22" i="10"/>
  <c r="X22" i="10"/>
  <c r="AF22" i="10"/>
  <c r="AN22" i="10"/>
  <c r="AV22" i="10"/>
  <c r="BD22" i="10"/>
  <c r="D23" i="10"/>
  <c r="L23" i="10"/>
  <c r="T23" i="10"/>
  <c r="AB23" i="10"/>
  <c r="AJ23" i="10"/>
  <c r="AR23" i="10"/>
  <c r="AZ23" i="10"/>
  <c r="BH23" i="10"/>
  <c r="H24" i="10"/>
  <c r="P24" i="10"/>
  <c r="X24" i="10"/>
  <c r="AF24" i="10"/>
  <c r="AN24" i="10"/>
  <c r="AV24" i="10"/>
  <c r="BD24" i="10"/>
  <c r="D25" i="10"/>
  <c r="L25" i="10"/>
  <c r="T25" i="10"/>
  <c r="AB25" i="10"/>
  <c r="AJ25" i="10"/>
  <c r="AR25" i="10"/>
  <c r="AZ25" i="10"/>
  <c r="BH25" i="10"/>
  <c r="H26" i="10"/>
  <c r="P26" i="10"/>
  <c r="X26" i="10"/>
  <c r="AF26" i="10"/>
  <c r="AN26" i="10"/>
  <c r="AV26" i="10"/>
  <c r="BD26" i="10"/>
  <c r="D27" i="10"/>
  <c r="K27" i="10"/>
  <c r="P27" i="10"/>
  <c r="U27" i="10"/>
  <c r="AA27" i="10"/>
  <c r="AF27" i="10"/>
  <c r="AK27" i="10"/>
  <c r="AQ27" i="10"/>
  <c r="AV27" i="10"/>
  <c r="BA27" i="10"/>
  <c r="BG27" i="10"/>
  <c r="D28" i="10"/>
  <c r="I28" i="10"/>
  <c r="O28" i="10"/>
  <c r="T28" i="10"/>
  <c r="Y28" i="10"/>
  <c r="AE28" i="10"/>
  <c r="AJ28" i="10"/>
  <c r="AO28" i="10"/>
  <c r="AU28" i="10"/>
  <c r="AZ28" i="10"/>
  <c r="BE28" i="10"/>
  <c r="C29" i="10"/>
  <c r="H29" i="10"/>
  <c r="M29" i="10"/>
  <c r="S29" i="10"/>
  <c r="X29" i="10"/>
  <c r="AC29" i="10"/>
  <c r="AI29" i="10"/>
  <c r="AN29" i="10"/>
  <c r="AS29" i="10"/>
  <c r="AY29" i="10"/>
  <c r="BD29" i="10"/>
  <c r="G30" i="10"/>
  <c r="L30" i="10"/>
  <c r="Q30" i="10"/>
  <c r="W30" i="10"/>
  <c r="AB30" i="10"/>
  <c r="AG30" i="10"/>
  <c r="AM30" i="10"/>
  <c r="AR30" i="10"/>
  <c r="AW30" i="10"/>
  <c r="BC30" i="10"/>
  <c r="BH30" i="10"/>
  <c r="E31" i="10"/>
  <c r="K31" i="10"/>
  <c r="P31" i="10"/>
  <c r="U31" i="10"/>
  <c r="AA31" i="10"/>
  <c r="AF31" i="10"/>
  <c r="AK31" i="10"/>
  <c r="AQ31" i="10"/>
  <c r="AV31" i="10"/>
  <c r="BA31" i="10"/>
  <c r="BG31" i="10"/>
  <c r="D32" i="10"/>
  <c r="I32" i="10"/>
  <c r="O32" i="10"/>
  <c r="T32" i="10"/>
  <c r="Y32" i="10"/>
  <c r="AE32" i="10"/>
  <c r="AJ32" i="10"/>
  <c r="AO32" i="10"/>
  <c r="AU32" i="10"/>
  <c r="AZ32" i="10"/>
  <c r="BE32" i="10"/>
  <c r="C33" i="10"/>
  <c r="H33" i="10"/>
  <c r="M33" i="10"/>
  <c r="S33" i="10"/>
  <c r="X33" i="10"/>
  <c r="AC33" i="10"/>
  <c r="AI33" i="10"/>
  <c r="AN33" i="10"/>
  <c r="AS33" i="10"/>
  <c r="AY33" i="10"/>
  <c r="BD33" i="10"/>
  <c r="G34" i="10"/>
  <c r="L34" i="10"/>
  <c r="Q34" i="10"/>
  <c r="W34" i="10"/>
  <c r="AB34" i="10"/>
  <c r="AG34" i="10"/>
  <c r="AL34" i="10"/>
  <c r="AP34" i="10"/>
  <c r="AT34" i="10"/>
  <c r="AX34" i="10"/>
  <c r="BB34" i="10"/>
  <c r="BF34" i="10"/>
  <c r="B35" i="10"/>
  <c r="F35" i="10"/>
  <c r="J35" i="10"/>
  <c r="N35" i="10"/>
  <c r="R35" i="10"/>
  <c r="V35" i="10"/>
  <c r="Z35" i="10"/>
  <c r="AD35" i="10"/>
  <c r="AH35" i="10"/>
  <c r="AL35" i="10"/>
  <c r="AP35" i="10"/>
  <c r="AT35" i="10"/>
  <c r="AX35" i="10"/>
  <c r="BB35" i="10"/>
  <c r="BF35" i="10"/>
  <c r="B36" i="10"/>
  <c r="F36" i="10"/>
  <c r="J36" i="10"/>
  <c r="N36" i="10"/>
  <c r="R36" i="10"/>
  <c r="V36" i="10"/>
  <c r="Z36" i="10"/>
  <c r="AD36" i="10"/>
  <c r="AH36" i="10"/>
  <c r="AL36" i="10"/>
  <c r="AP36" i="10"/>
  <c r="AT36" i="10"/>
  <c r="AX36" i="10"/>
  <c r="BB36" i="10"/>
  <c r="BF36" i="10"/>
  <c r="B37" i="10"/>
  <c r="F37" i="10"/>
  <c r="J37" i="10"/>
  <c r="N37" i="10"/>
  <c r="R37" i="10"/>
  <c r="V37" i="10"/>
  <c r="Z37" i="10"/>
  <c r="AD37" i="10"/>
  <c r="AH37" i="10"/>
  <c r="AL37" i="10"/>
  <c r="AP37" i="10"/>
  <c r="AT37" i="10"/>
  <c r="AX37" i="10"/>
  <c r="BB37" i="10"/>
  <c r="BF37" i="10"/>
  <c r="B38" i="10"/>
  <c r="F38" i="10"/>
  <c r="J38" i="10"/>
  <c r="N38" i="10"/>
  <c r="R38" i="10"/>
  <c r="V38" i="10"/>
  <c r="Z38" i="10"/>
  <c r="AD38" i="10"/>
  <c r="AH38" i="10"/>
  <c r="AL38" i="10"/>
  <c r="AP38" i="10"/>
  <c r="AT38" i="10"/>
  <c r="AX38" i="10"/>
  <c r="BB38" i="10"/>
  <c r="BF38" i="10"/>
  <c r="B39" i="10"/>
  <c r="F39" i="10"/>
  <c r="J39" i="10"/>
  <c r="N39" i="10"/>
  <c r="R39" i="10"/>
  <c r="V39" i="10"/>
  <c r="Z39" i="10"/>
  <c r="AD39" i="10"/>
  <c r="AH39" i="10"/>
  <c r="AL39" i="10"/>
  <c r="AP39" i="10"/>
  <c r="AT39" i="10"/>
  <c r="AX39" i="10"/>
  <c r="BB39" i="10"/>
  <c r="BF39" i="10"/>
  <c r="B40" i="10"/>
  <c r="F40" i="10"/>
  <c r="J40" i="10"/>
  <c r="N40" i="10"/>
  <c r="R40" i="10"/>
  <c r="V40" i="10"/>
  <c r="Z40" i="10"/>
  <c r="AD40" i="10"/>
  <c r="AH40" i="10"/>
  <c r="AL40" i="10"/>
  <c r="AP40" i="10"/>
  <c r="AT40" i="10"/>
  <c r="AX40" i="10"/>
  <c r="BB40" i="10"/>
  <c r="BF40" i="10"/>
  <c r="B41" i="10"/>
  <c r="F41" i="10"/>
  <c r="J41" i="10"/>
  <c r="N41" i="10"/>
  <c r="R41" i="10"/>
  <c r="V41" i="10"/>
  <c r="Z41" i="10"/>
  <c r="AD41" i="10"/>
  <c r="AH41" i="10"/>
  <c r="AL41" i="10"/>
  <c r="AP41" i="10"/>
  <c r="AT41" i="10"/>
  <c r="AX41" i="10"/>
  <c r="BB41" i="10"/>
  <c r="BF41" i="10"/>
  <c r="B42" i="10"/>
  <c r="F42" i="10"/>
  <c r="J42" i="10"/>
  <c r="N42" i="10"/>
  <c r="R42" i="10"/>
  <c r="V42" i="10"/>
  <c r="Z42" i="10"/>
  <c r="AD42" i="10"/>
  <c r="AH42" i="10"/>
  <c r="AL42" i="10"/>
  <c r="AP42" i="10"/>
  <c r="AT42" i="10"/>
  <c r="AX42" i="10"/>
  <c r="BB42" i="10"/>
  <c r="BF42" i="10"/>
  <c r="B43" i="10"/>
  <c r="F43" i="10"/>
  <c r="J43" i="10"/>
  <c r="N43" i="10"/>
  <c r="R43" i="10"/>
  <c r="V43" i="10"/>
  <c r="Z43" i="10"/>
  <c r="AD43" i="10"/>
  <c r="AH43" i="10"/>
  <c r="AL43" i="10"/>
  <c r="AP43" i="10"/>
  <c r="AT43" i="10"/>
  <c r="AX43" i="10"/>
  <c r="BB43" i="10"/>
  <c r="BF43" i="10"/>
  <c r="B44" i="10"/>
  <c r="F44" i="10"/>
  <c r="J44" i="10"/>
  <c r="N44" i="10"/>
  <c r="R44" i="10"/>
  <c r="V44" i="10"/>
  <c r="Z44" i="10"/>
  <c r="AD44" i="10"/>
  <c r="AH44" i="10"/>
  <c r="AL44" i="10"/>
  <c r="AP44" i="10"/>
  <c r="AT44" i="10"/>
  <c r="AX44" i="10"/>
  <c r="BB44" i="10"/>
  <c r="BF44" i="10"/>
  <c r="B45" i="10"/>
  <c r="F45" i="10"/>
  <c r="J45" i="10"/>
  <c r="N45" i="10"/>
  <c r="R45" i="10"/>
  <c r="V45" i="10"/>
  <c r="Z45" i="10"/>
  <c r="AD45" i="10"/>
  <c r="AH45" i="10"/>
  <c r="AL45" i="10"/>
  <c r="AP45" i="10"/>
  <c r="AT45" i="10"/>
  <c r="AX45" i="10"/>
  <c r="BB45" i="10"/>
  <c r="BF45" i="10"/>
  <c r="B46" i="10"/>
  <c r="P4" i="10"/>
  <c r="AV6" i="10"/>
  <c r="J9" i="10"/>
  <c r="AA10" i="10"/>
  <c r="X11" i="10"/>
  <c r="T12" i="10"/>
  <c r="Q13" i="10"/>
  <c r="AR14" i="10"/>
  <c r="AA15" i="10"/>
  <c r="I16" i="10"/>
  <c r="AZ16" i="10"/>
  <c r="AC17" i="10"/>
  <c r="AG18" i="10"/>
  <c r="E19" i="10"/>
  <c r="AI19" i="10"/>
  <c r="BD19" i="10"/>
  <c r="Q20" i="10"/>
  <c r="AM20" i="10"/>
  <c r="BH20" i="10"/>
  <c r="U21" i="10"/>
  <c r="AQ21" i="10"/>
  <c r="D22" i="10"/>
  <c r="U22" i="10"/>
  <c r="AK22" i="10"/>
  <c r="BA22" i="10"/>
  <c r="I23" i="10"/>
  <c r="Y23" i="10"/>
  <c r="AO23" i="10"/>
  <c r="BE23" i="10"/>
  <c r="M24" i="10"/>
  <c r="AC24" i="10"/>
  <c r="AS24" i="10"/>
  <c r="Q25" i="10"/>
  <c r="AG25" i="10"/>
  <c r="AW25" i="10"/>
  <c r="E26" i="10"/>
  <c r="U26" i="10"/>
  <c r="AK26" i="10"/>
  <c r="BA26" i="10"/>
  <c r="I27" i="10"/>
  <c r="T27" i="10"/>
  <c r="AE27" i="10"/>
  <c r="AO27" i="10"/>
  <c r="AZ27" i="10"/>
  <c r="C28" i="10"/>
  <c r="M28" i="10"/>
  <c r="X28" i="10"/>
  <c r="AI28" i="10"/>
  <c r="AS28" i="10"/>
  <c r="BD28" i="10"/>
  <c r="G29" i="10"/>
  <c r="Q29" i="10"/>
  <c r="AB29" i="10"/>
  <c r="AM29" i="10"/>
  <c r="AW29" i="10"/>
  <c r="BH29" i="10"/>
  <c r="K30" i="10"/>
  <c r="U30" i="10"/>
  <c r="AF30" i="10"/>
  <c r="AQ30" i="10"/>
  <c r="BA30" i="10"/>
  <c r="D31" i="10"/>
  <c r="O31" i="10"/>
  <c r="Y31" i="10"/>
  <c r="AJ31" i="10"/>
  <c r="AU31" i="10"/>
  <c r="BE31" i="10"/>
  <c r="H32" i="10"/>
  <c r="S32" i="10"/>
  <c r="AC32" i="10"/>
  <c r="AN32" i="10"/>
  <c r="AY32" i="10"/>
  <c r="L33" i="10"/>
  <c r="W33" i="10"/>
  <c r="AG33" i="10"/>
  <c r="AR33" i="10"/>
  <c r="BC33" i="10"/>
  <c r="E34" i="10"/>
  <c r="P34" i="10"/>
  <c r="AA34" i="10"/>
  <c r="AK34" i="10"/>
  <c r="AS34" i="10"/>
  <c r="BA34" i="10"/>
  <c r="I35" i="10"/>
  <c r="Q35" i="10"/>
  <c r="Y35" i="10"/>
  <c r="AG35" i="10"/>
  <c r="AO35" i="10"/>
  <c r="AW35" i="10"/>
  <c r="BE35" i="10"/>
  <c r="E36" i="10"/>
  <c r="M36" i="10"/>
  <c r="U36" i="10"/>
  <c r="AC36" i="10"/>
  <c r="AK36" i="10"/>
  <c r="AS36" i="10"/>
  <c r="BA36" i="10"/>
  <c r="I37" i="10"/>
  <c r="Q37" i="10"/>
  <c r="Y37" i="10"/>
  <c r="AG37" i="10"/>
  <c r="AO37" i="10"/>
  <c r="AW37" i="10"/>
  <c r="BE37" i="10"/>
  <c r="E38" i="10"/>
  <c r="M38" i="10"/>
  <c r="U38" i="10"/>
  <c r="AC38" i="10"/>
  <c r="AK38" i="10"/>
  <c r="AS38" i="10"/>
  <c r="BA38" i="10"/>
  <c r="I39" i="10"/>
  <c r="Q39" i="10"/>
  <c r="Y39" i="10"/>
  <c r="AE39" i="10"/>
  <c r="AJ39" i="10"/>
  <c r="AO39" i="10"/>
  <c r="AU39" i="10"/>
  <c r="AZ39" i="10"/>
  <c r="BE39" i="10"/>
  <c r="C40" i="10"/>
  <c r="H40" i="10"/>
  <c r="M40" i="10"/>
  <c r="S40" i="10"/>
  <c r="X40" i="10"/>
  <c r="AC40" i="10"/>
  <c r="AI40" i="10"/>
  <c r="AN40" i="10"/>
  <c r="AS40" i="10"/>
  <c r="AY40" i="10"/>
  <c r="BD40" i="10"/>
  <c r="G41" i="10"/>
  <c r="L41" i="10"/>
  <c r="Q41" i="10"/>
  <c r="W41" i="10"/>
  <c r="AB41" i="10"/>
  <c r="AG41" i="10"/>
  <c r="AM41" i="10"/>
  <c r="AR41" i="10"/>
  <c r="AW41" i="10"/>
  <c r="BC41" i="10"/>
  <c r="BH41" i="10"/>
  <c r="E42" i="10"/>
  <c r="K42" i="10"/>
  <c r="P42" i="10"/>
  <c r="U42" i="10"/>
  <c r="AA42" i="10"/>
  <c r="AF42" i="10"/>
  <c r="AK42" i="10"/>
  <c r="AQ42" i="10"/>
  <c r="AV42" i="10"/>
  <c r="BA42" i="10"/>
  <c r="BG42" i="10"/>
  <c r="D43" i="10"/>
  <c r="I43" i="10"/>
  <c r="O43" i="10"/>
  <c r="T43" i="10"/>
  <c r="Y43" i="10"/>
  <c r="AE43" i="10"/>
  <c r="AJ43" i="10"/>
  <c r="AO43" i="10"/>
  <c r="AU43" i="10"/>
  <c r="AZ43" i="10"/>
  <c r="BE43" i="10"/>
  <c r="C44" i="10"/>
  <c r="H44" i="10"/>
  <c r="M44" i="10"/>
  <c r="S44" i="10"/>
  <c r="X44" i="10"/>
  <c r="AC44" i="10"/>
  <c r="AI44" i="10"/>
  <c r="AN44" i="10"/>
  <c r="AS44" i="10"/>
  <c r="AY44" i="10"/>
  <c r="BD44" i="10"/>
  <c r="G45" i="10"/>
  <c r="L45" i="10"/>
  <c r="Q45" i="10"/>
  <c r="W45" i="10"/>
  <c r="AB45" i="10"/>
  <c r="AG45" i="10"/>
  <c r="AM45" i="10"/>
  <c r="AR45" i="10"/>
  <c r="AW45" i="10"/>
  <c r="BC45" i="10"/>
  <c r="BH45" i="10"/>
  <c r="E46" i="10"/>
  <c r="I46" i="10"/>
  <c r="M46" i="10"/>
  <c r="Q46" i="10"/>
  <c r="U46" i="10"/>
  <c r="Y46" i="10"/>
  <c r="AC46" i="10"/>
  <c r="AG46" i="10"/>
  <c r="AK46" i="10"/>
  <c r="AO46" i="10"/>
  <c r="AS46" i="10"/>
  <c r="AW46" i="10"/>
  <c r="BA46" i="10"/>
  <c r="BE46" i="10"/>
  <c r="E47" i="10"/>
  <c r="I47" i="10"/>
  <c r="M47" i="10"/>
  <c r="Q47" i="10"/>
  <c r="U47" i="10"/>
  <c r="Y47" i="10"/>
  <c r="AC47" i="10"/>
  <c r="AG47" i="10"/>
  <c r="AK47" i="10"/>
  <c r="AO47" i="10"/>
  <c r="AS47" i="10"/>
  <c r="AW47" i="10"/>
  <c r="BA47" i="10"/>
  <c r="BE47" i="10"/>
  <c r="E48" i="10"/>
  <c r="I48" i="10"/>
  <c r="M48" i="10"/>
  <c r="Q48" i="10"/>
  <c r="U48" i="10"/>
  <c r="Y48" i="10"/>
  <c r="AC48" i="10"/>
  <c r="AG48" i="10"/>
  <c r="AK48" i="10"/>
  <c r="AO48" i="10"/>
  <c r="AS48" i="10"/>
  <c r="AW48" i="10"/>
  <c r="BA48" i="10"/>
  <c r="BE48" i="10"/>
  <c r="E49" i="10"/>
  <c r="I49" i="10"/>
  <c r="M49" i="10"/>
  <c r="Q49" i="10"/>
  <c r="U49" i="10"/>
  <c r="Y49" i="10"/>
  <c r="AC49" i="10"/>
  <c r="AG49" i="10"/>
  <c r="AK49" i="10"/>
  <c r="AO49" i="10"/>
  <c r="AS49" i="10"/>
  <c r="AW49" i="10"/>
  <c r="BA49" i="10"/>
  <c r="BE49" i="10"/>
  <c r="E50" i="10"/>
  <c r="I50" i="10"/>
  <c r="M50" i="10"/>
  <c r="Q50" i="10"/>
  <c r="U50" i="10"/>
  <c r="Y50" i="10"/>
  <c r="AC50" i="10"/>
  <c r="AG50" i="10"/>
  <c r="AK50" i="10"/>
  <c r="AO50" i="10"/>
  <c r="AS50" i="10"/>
  <c r="AW50" i="10"/>
  <c r="BA50" i="10"/>
  <c r="BE50" i="10"/>
  <c r="E51" i="10"/>
  <c r="I51" i="10"/>
  <c r="M51" i="10"/>
  <c r="Q51" i="10"/>
  <c r="U51" i="10"/>
  <c r="Y51" i="10"/>
  <c r="AC51" i="10"/>
  <c r="AG51" i="10"/>
  <c r="AK51" i="10"/>
  <c r="AO51" i="10"/>
  <c r="AS51" i="10"/>
  <c r="AW51" i="10"/>
  <c r="BA51" i="10"/>
  <c r="BE51" i="10"/>
  <c r="E52" i="10"/>
  <c r="I52" i="10"/>
  <c r="M52" i="10"/>
  <c r="Q52" i="10"/>
  <c r="U52" i="10"/>
  <c r="Y52" i="10"/>
  <c r="AC52" i="10"/>
  <c r="AG52" i="10"/>
  <c r="AK52" i="10"/>
  <c r="AO52" i="10"/>
  <c r="AS52" i="10"/>
  <c r="AW52" i="10"/>
  <c r="BA52" i="10"/>
  <c r="BE52" i="10"/>
  <c r="E53" i="10"/>
  <c r="I53" i="10"/>
  <c r="M53" i="10"/>
  <c r="Q53" i="10"/>
  <c r="U53" i="10"/>
  <c r="Y53" i="10"/>
  <c r="AC53" i="10"/>
  <c r="AG53" i="10"/>
  <c r="AK53" i="10"/>
  <c r="AO53" i="10"/>
  <c r="AS53" i="10"/>
  <c r="AW53" i="10"/>
  <c r="BA53" i="10"/>
  <c r="BE53" i="10"/>
  <c r="E54" i="10"/>
  <c r="I54" i="10"/>
  <c r="M54" i="10"/>
  <c r="Q54" i="10"/>
  <c r="U54" i="10"/>
  <c r="Y54" i="10"/>
  <c r="AC54" i="10"/>
  <c r="AG54" i="10"/>
  <c r="AK54" i="10"/>
  <c r="AO54" i="10"/>
  <c r="AS54" i="10"/>
  <c r="AW54" i="10"/>
  <c r="BA54" i="10"/>
  <c r="BE54" i="10"/>
  <c r="E55" i="10"/>
  <c r="I55" i="10"/>
  <c r="M55" i="10"/>
  <c r="Q55" i="10"/>
  <c r="U55" i="10"/>
  <c r="Y55" i="10"/>
  <c r="AC55" i="10"/>
  <c r="AG55" i="10"/>
  <c r="AK55" i="10"/>
  <c r="AO55" i="10"/>
  <c r="AS55" i="10"/>
  <c r="M4" i="10"/>
  <c r="AS6" i="10"/>
  <c r="H9" i="10"/>
  <c r="Y10" i="10"/>
  <c r="U11" i="10"/>
  <c r="S12" i="10"/>
  <c r="P13" i="10"/>
  <c r="BH13" i="10"/>
  <c r="AQ14" i="10"/>
  <c r="Y15" i="10"/>
  <c r="H16" i="10"/>
  <c r="AY16" i="10"/>
  <c r="AB17" i="10"/>
  <c r="BH17" i="10"/>
  <c r="AF18" i="10"/>
  <c r="D19" i="10"/>
  <c r="AG19" i="10"/>
  <c r="BC19" i="10"/>
  <c r="P20" i="10"/>
  <c r="AK20" i="10"/>
  <c r="BG20" i="10"/>
  <c r="T21" i="10"/>
  <c r="AO21" i="10"/>
  <c r="C22" i="10"/>
  <c r="T22" i="10"/>
  <c r="AJ22" i="10"/>
  <c r="AZ22" i="10"/>
  <c r="H23" i="10"/>
  <c r="X23" i="10"/>
  <c r="AN23" i="10"/>
  <c r="BD23" i="10"/>
  <c r="L24" i="10"/>
  <c r="AB24" i="10"/>
  <c r="AR24" i="10"/>
  <c r="BH24" i="10"/>
  <c r="P25" i="10"/>
  <c r="AF25" i="10"/>
  <c r="AV25" i="10"/>
  <c r="D26" i="10"/>
  <c r="T26" i="10"/>
  <c r="AJ26" i="10"/>
  <c r="AZ26" i="10"/>
  <c r="H27" i="10"/>
  <c r="S27" i="10"/>
  <c r="AC27" i="10"/>
  <c r="AN27" i="10"/>
  <c r="AY27" i="10"/>
  <c r="L28" i="10"/>
  <c r="W28" i="10"/>
  <c r="AG28" i="10"/>
  <c r="AR28" i="10"/>
  <c r="BC28" i="10"/>
  <c r="E29" i="10"/>
  <c r="P29" i="10"/>
  <c r="AA29" i="10"/>
  <c r="AK29" i="10"/>
  <c r="AV29" i="10"/>
  <c r="BG29" i="10"/>
  <c r="I30" i="10"/>
  <c r="T30" i="10"/>
  <c r="AE30" i="10"/>
  <c r="AO30" i="10"/>
  <c r="AZ30" i="10"/>
  <c r="C31" i="10"/>
  <c r="M31" i="10"/>
  <c r="X31" i="10"/>
  <c r="AI31" i="10"/>
  <c r="AS31" i="10"/>
  <c r="BD31" i="10"/>
  <c r="G32" i="10"/>
  <c r="Q32" i="10"/>
  <c r="AB32" i="10"/>
  <c r="AM32" i="10"/>
  <c r="AW32" i="10"/>
  <c r="BH32" i="10"/>
  <c r="K33" i="10"/>
  <c r="U33" i="10"/>
  <c r="AF33" i="10"/>
  <c r="AQ33" i="10"/>
  <c r="BA33" i="10"/>
  <c r="D34" i="10"/>
  <c r="O34" i="10"/>
  <c r="Y34" i="10"/>
  <c r="AJ34" i="10"/>
  <c r="AR34" i="10"/>
  <c r="AZ34" i="10"/>
  <c r="BH34" i="10"/>
  <c r="H35" i="10"/>
  <c r="P35" i="10"/>
  <c r="X35" i="10"/>
  <c r="AF35" i="10"/>
  <c r="AN35" i="10"/>
  <c r="AV35" i="10"/>
  <c r="BD35" i="10"/>
  <c r="D36" i="10"/>
  <c r="L36" i="10"/>
  <c r="T36" i="10"/>
  <c r="AB36" i="10"/>
  <c r="AJ36" i="10"/>
  <c r="AR36" i="10"/>
  <c r="AZ36" i="10"/>
  <c r="BH36" i="10"/>
  <c r="H37" i="10"/>
  <c r="P37" i="10"/>
  <c r="X37" i="10"/>
  <c r="AF37" i="10"/>
  <c r="AN37" i="10"/>
  <c r="AV37" i="10"/>
  <c r="BD37" i="10"/>
  <c r="D38" i="10"/>
  <c r="L38" i="10"/>
  <c r="T38" i="10"/>
  <c r="AB38" i="10"/>
  <c r="AJ38" i="10"/>
  <c r="AR38" i="10"/>
  <c r="AZ38" i="10"/>
  <c r="BH38" i="10"/>
  <c r="H39" i="10"/>
  <c r="P39" i="10"/>
  <c r="X39" i="10"/>
  <c r="AC39" i="10"/>
  <c r="AI39" i="10"/>
  <c r="AN39" i="10"/>
  <c r="AS39" i="10"/>
  <c r="AY39" i="10"/>
  <c r="BD39" i="10"/>
  <c r="G40" i="10"/>
  <c r="L40" i="10"/>
  <c r="Q40" i="10"/>
  <c r="W40" i="10"/>
  <c r="AB40" i="10"/>
  <c r="AG40" i="10"/>
  <c r="AM40" i="10"/>
  <c r="AR40" i="10"/>
  <c r="AW40" i="10"/>
  <c r="BC40" i="10"/>
  <c r="BH40" i="10"/>
  <c r="E41" i="10"/>
  <c r="K41" i="10"/>
  <c r="P41" i="10"/>
  <c r="U41" i="10"/>
  <c r="AA41" i="10"/>
  <c r="AF41" i="10"/>
  <c r="AK41" i="10"/>
  <c r="AQ41" i="10"/>
  <c r="AV41" i="10"/>
  <c r="BA41" i="10"/>
  <c r="BG41" i="10"/>
  <c r="D42" i="10"/>
  <c r="I42" i="10"/>
  <c r="O42" i="10"/>
  <c r="T42" i="10"/>
  <c r="Y42" i="10"/>
  <c r="AE42" i="10"/>
  <c r="AJ42" i="10"/>
  <c r="AO42" i="10"/>
  <c r="AU42" i="10"/>
  <c r="AZ42" i="10"/>
  <c r="BE42" i="10"/>
  <c r="C43" i="10"/>
  <c r="H43" i="10"/>
  <c r="M43" i="10"/>
  <c r="S43" i="10"/>
  <c r="X43" i="10"/>
  <c r="AC43" i="10"/>
  <c r="AI43" i="10"/>
  <c r="AN43" i="10"/>
  <c r="AS43" i="10"/>
  <c r="AY43" i="10"/>
  <c r="BD43" i="10"/>
  <c r="G44" i="10"/>
  <c r="L44" i="10"/>
  <c r="Q44" i="10"/>
  <c r="W44" i="10"/>
  <c r="AB44" i="10"/>
  <c r="AG44" i="10"/>
  <c r="AM44" i="10"/>
  <c r="AR44" i="10"/>
  <c r="AW44" i="10"/>
  <c r="BC44" i="10"/>
  <c r="BH44" i="10"/>
  <c r="E45" i="10"/>
  <c r="K45" i="10"/>
  <c r="P45" i="10"/>
  <c r="U45" i="10"/>
  <c r="AA45" i="10"/>
  <c r="AF45" i="10"/>
  <c r="AK45" i="10"/>
  <c r="AQ45" i="10"/>
  <c r="AV45" i="10"/>
  <c r="BA45" i="10"/>
  <c r="BG45" i="10"/>
  <c r="D46" i="10"/>
  <c r="H46" i="10"/>
  <c r="L46" i="10"/>
  <c r="P46" i="10"/>
  <c r="T46" i="10"/>
  <c r="X46" i="10"/>
  <c r="AB46" i="10"/>
  <c r="AF46" i="10"/>
  <c r="AJ46" i="10"/>
  <c r="AN46" i="10"/>
  <c r="AR46" i="10"/>
  <c r="AV46" i="10"/>
  <c r="AZ46" i="10"/>
  <c r="BD46" i="10"/>
  <c r="BH46" i="10"/>
  <c r="D47" i="10"/>
  <c r="H47" i="10"/>
  <c r="L47" i="10"/>
  <c r="P47" i="10"/>
  <c r="T47" i="10"/>
  <c r="X47" i="10"/>
  <c r="AB47" i="10"/>
  <c r="AF47" i="10"/>
  <c r="AJ47" i="10"/>
  <c r="AN47" i="10"/>
  <c r="AR47" i="10"/>
  <c r="AV47" i="10"/>
  <c r="AZ47" i="10"/>
  <c r="BD47" i="10"/>
  <c r="BH47" i="10"/>
  <c r="D48" i="10"/>
  <c r="H48" i="10"/>
  <c r="L48" i="10"/>
  <c r="P48" i="10"/>
  <c r="T48" i="10"/>
  <c r="X48" i="10"/>
  <c r="AB48" i="10"/>
  <c r="AF48" i="10"/>
  <c r="AJ48" i="10"/>
  <c r="AN48" i="10"/>
  <c r="AR48" i="10"/>
  <c r="AV48" i="10"/>
  <c r="AZ48" i="10"/>
  <c r="BD48" i="10"/>
  <c r="BH48" i="10"/>
  <c r="D49" i="10"/>
  <c r="H49" i="10"/>
  <c r="L49" i="10"/>
  <c r="P49" i="10"/>
  <c r="T49" i="10"/>
  <c r="X49" i="10"/>
  <c r="AB49" i="10"/>
  <c r="AF49" i="10"/>
  <c r="AJ49" i="10"/>
  <c r="AN49" i="10"/>
  <c r="AR49" i="10"/>
  <c r="AV49" i="10"/>
  <c r="AZ49" i="10"/>
  <c r="BD49" i="10"/>
  <c r="BH49" i="10"/>
  <c r="D50" i="10"/>
  <c r="H50" i="10"/>
  <c r="L50" i="10"/>
  <c r="P50" i="10"/>
  <c r="T50" i="10"/>
  <c r="X50" i="10"/>
  <c r="AB50" i="10"/>
  <c r="AF50" i="10"/>
  <c r="AJ50" i="10"/>
  <c r="AN50" i="10"/>
  <c r="AR50" i="10"/>
  <c r="AV50" i="10"/>
  <c r="AZ50" i="10"/>
  <c r="BD50" i="10"/>
  <c r="BH50" i="10"/>
  <c r="D51" i="10"/>
  <c r="H51" i="10"/>
  <c r="L51" i="10"/>
  <c r="P51" i="10"/>
  <c r="T51" i="10"/>
  <c r="X51" i="10"/>
  <c r="AB51" i="10"/>
  <c r="AF51" i="10"/>
  <c r="AJ51" i="10"/>
  <c r="AN51" i="10"/>
  <c r="AR51" i="10"/>
  <c r="AV51" i="10"/>
  <c r="AZ51" i="10"/>
  <c r="BD51" i="10"/>
  <c r="BH51" i="10"/>
  <c r="D52" i="10"/>
  <c r="H52" i="10"/>
  <c r="L52" i="10"/>
  <c r="P52" i="10"/>
  <c r="T52" i="10"/>
  <c r="X52" i="10"/>
  <c r="AB52" i="10"/>
  <c r="AF52" i="10"/>
  <c r="AJ52" i="10"/>
  <c r="AN52" i="10"/>
  <c r="AR52" i="10"/>
  <c r="AV52" i="10"/>
  <c r="AZ52" i="10"/>
  <c r="BD52" i="10"/>
  <c r="BH52" i="10"/>
  <c r="D53" i="10"/>
  <c r="H53" i="10"/>
  <c r="L53" i="10"/>
  <c r="P53" i="10"/>
  <c r="T53" i="10"/>
  <c r="X53" i="10"/>
  <c r="AB53" i="10"/>
  <c r="AF53" i="10"/>
  <c r="AJ53" i="10"/>
  <c r="AN53" i="10"/>
  <c r="AR53" i="10"/>
  <c r="AV53" i="10"/>
  <c r="AZ53" i="10"/>
  <c r="BD53" i="10"/>
  <c r="BH53" i="10"/>
  <c r="D54" i="10"/>
  <c r="H54" i="10"/>
  <c r="L54" i="10"/>
  <c r="P54" i="10"/>
  <c r="T54" i="10"/>
  <c r="X54" i="10"/>
  <c r="AB54" i="10"/>
  <c r="AF54" i="10"/>
  <c r="AJ54" i="10"/>
  <c r="AN54" i="10"/>
  <c r="AR54" i="10"/>
  <c r="AV54" i="10"/>
  <c r="AZ54" i="10"/>
  <c r="BD54" i="10"/>
  <c r="BH54" i="10"/>
  <c r="D55" i="10"/>
  <c r="H55" i="10"/>
  <c r="L55" i="10"/>
  <c r="P55" i="10"/>
  <c r="T55" i="10"/>
  <c r="X55" i="10"/>
  <c r="AB55" i="10"/>
  <c r="AF55" i="10"/>
  <c r="AJ55" i="10"/>
  <c r="AN55" i="10"/>
  <c r="AR55" i="10"/>
  <c r="AV55" i="10"/>
  <c r="AZ55" i="10"/>
  <c r="BD55" i="10"/>
  <c r="BH55" i="10"/>
  <c r="D56" i="10"/>
  <c r="H56" i="10"/>
  <c r="L56" i="10"/>
  <c r="P56" i="10"/>
  <c r="T56" i="10"/>
  <c r="X56" i="10"/>
  <c r="AB56" i="10"/>
  <c r="AF56" i="10"/>
  <c r="AJ56" i="10"/>
  <c r="AN56" i="10"/>
  <c r="AR56" i="10"/>
  <c r="AV56" i="10"/>
  <c r="AZ56" i="10"/>
  <c r="BD56" i="10"/>
  <c r="BH56" i="10"/>
  <c r="D57" i="10"/>
  <c r="H57" i="10"/>
  <c r="L57" i="10"/>
  <c r="P57" i="10"/>
  <c r="T57" i="10"/>
  <c r="X57" i="10"/>
  <c r="AB57" i="10"/>
  <c r="AF57" i="10"/>
  <c r="AJ57" i="10"/>
  <c r="AN57" i="10"/>
  <c r="AR57" i="10"/>
  <c r="AV57" i="10"/>
  <c r="AZ57" i="10"/>
  <c r="BD57" i="10"/>
  <c r="BH57" i="10"/>
  <c r="D58" i="10"/>
  <c r="H58" i="10"/>
  <c r="L58" i="10"/>
  <c r="P58" i="10"/>
  <c r="T58" i="10"/>
  <c r="X58" i="10"/>
  <c r="AB58" i="10"/>
  <c r="AF58" i="10"/>
  <c r="AJ58" i="10"/>
  <c r="AN58" i="10"/>
  <c r="AR58" i="10"/>
  <c r="AV58" i="10"/>
  <c r="AZ58" i="10"/>
  <c r="BD58" i="10"/>
  <c r="BH58" i="10"/>
  <c r="D59" i="10"/>
  <c r="H59" i="10"/>
  <c r="L59" i="10"/>
  <c r="P59" i="10"/>
  <c r="T59" i="10"/>
  <c r="X59" i="10"/>
  <c r="AB59" i="10"/>
  <c r="AF59" i="10"/>
  <c r="AJ59" i="10"/>
  <c r="AN59" i="10"/>
  <c r="AR59" i="10"/>
  <c r="AV59" i="10"/>
  <c r="AZ59" i="10"/>
  <c r="BD59" i="10"/>
  <c r="BH59" i="10"/>
  <c r="D60" i="10"/>
  <c r="H60" i="10"/>
  <c r="L60" i="10"/>
  <c r="P60" i="10"/>
  <c r="T60" i="10"/>
  <c r="X60" i="10"/>
  <c r="AB60" i="10"/>
  <c r="AF60" i="10"/>
  <c r="AJ60" i="10"/>
  <c r="AN60" i="10"/>
  <c r="AR60" i="10"/>
  <c r="AV60" i="10"/>
  <c r="AZ60" i="10"/>
  <c r="BD60" i="10"/>
  <c r="BH60" i="10"/>
  <c r="D61" i="10"/>
  <c r="H61" i="10"/>
  <c r="L61" i="10"/>
  <c r="P61" i="10"/>
  <c r="T61" i="10"/>
  <c r="X61" i="10"/>
  <c r="AB61" i="10"/>
  <c r="AF61" i="10"/>
  <c r="AJ61" i="10"/>
  <c r="AN61" i="10"/>
  <c r="AR61" i="10"/>
  <c r="AV61" i="10"/>
  <c r="AZ61" i="10"/>
  <c r="BD61" i="10"/>
  <c r="BH61" i="10"/>
  <c r="D62" i="10"/>
  <c r="H62" i="10"/>
  <c r="L62" i="10"/>
  <c r="P62" i="10"/>
  <c r="T62" i="10"/>
  <c r="X62" i="10"/>
  <c r="AB62" i="10"/>
  <c r="AF62" i="10"/>
  <c r="AJ62" i="10"/>
  <c r="AN62" i="10"/>
  <c r="AR62" i="10"/>
  <c r="AV62" i="10"/>
  <c r="AZ62" i="10"/>
  <c r="BD62" i="10"/>
  <c r="BH62" i="10"/>
  <c r="AF5" i="10"/>
  <c r="BD9" i="10"/>
  <c r="AZ11" i="10"/>
  <c r="AN13" i="10"/>
  <c r="E15" i="10"/>
  <c r="AE16" i="10"/>
  <c r="AS17" i="10"/>
  <c r="AW18" i="10"/>
  <c r="AS19" i="10"/>
  <c r="AB20" i="10"/>
  <c r="K21" i="10"/>
  <c r="BA21" i="10"/>
  <c r="AC22" i="10"/>
  <c r="AG23" i="10"/>
  <c r="E24" i="10"/>
  <c r="AK24" i="10"/>
  <c r="I25" i="10"/>
  <c r="AO25" i="10"/>
  <c r="M26" i="10"/>
  <c r="AS26" i="10"/>
  <c r="O27" i="10"/>
  <c r="AJ27" i="10"/>
  <c r="BE27" i="10"/>
  <c r="S28" i="10"/>
  <c r="AN28" i="10"/>
  <c r="W29" i="10"/>
  <c r="AR29" i="10"/>
  <c r="E30" i="10"/>
  <c r="AA30" i="10"/>
  <c r="AV30" i="10"/>
  <c r="I31" i="10"/>
  <c r="AE31" i="10"/>
  <c r="AZ31" i="10"/>
  <c r="M32" i="10"/>
  <c r="AI32" i="10"/>
  <c r="BD32" i="10"/>
  <c r="Q33" i="10"/>
  <c r="AM33" i="10"/>
  <c r="BH33" i="10"/>
  <c r="U34" i="10"/>
  <c r="AO34" i="10"/>
  <c r="BE34" i="10"/>
  <c r="M35" i="10"/>
  <c r="AC35" i="10"/>
  <c r="AS35" i="10"/>
  <c r="Q36" i="10"/>
  <c r="AG36" i="10"/>
  <c r="AW36" i="10"/>
  <c r="E37" i="10"/>
  <c r="U37" i="10"/>
  <c r="AK37" i="10"/>
  <c r="BA37" i="10"/>
  <c r="I38" i="10"/>
  <c r="Y38" i="10"/>
  <c r="AO38" i="10"/>
  <c r="BE38" i="10"/>
  <c r="M39" i="10"/>
  <c r="AB39" i="10"/>
  <c r="AM39" i="10"/>
  <c r="AW39" i="10"/>
  <c r="BH39" i="10"/>
  <c r="K40" i="10"/>
  <c r="U40" i="10"/>
  <c r="AF40" i="10"/>
  <c r="AQ40" i="10"/>
  <c r="BA40" i="10"/>
  <c r="D41" i="10"/>
  <c r="O41" i="10"/>
  <c r="Y41" i="10"/>
  <c r="AJ41" i="10"/>
  <c r="AU41" i="10"/>
  <c r="BE41" i="10"/>
  <c r="H42" i="10"/>
  <c r="S42" i="10"/>
  <c r="AC42" i="10"/>
  <c r="AN42" i="10"/>
  <c r="AY42" i="10"/>
  <c r="L43" i="10"/>
  <c r="W43" i="10"/>
  <c r="AG43" i="10"/>
  <c r="AR43" i="10"/>
  <c r="BC43" i="10"/>
  <c r="E44" i="10"/>
  <c r="P44" i="10"/>
  <c r="AA44" i="10"/>
  <c r="AK44" i="10"/>
  <c r="AV44" i="10"/>
  <c r="BG44" i="10"/>
  <c r="I45" i="10"/>
  <c r="T45" i="10"/>
  <c r="AE45" i="10"/>
  <c r="AO45" i="10"/>
  <c r="AZ45" i="10"/>
  <c r="C46" i="10"/>
  <c r="K46" i="10"/>
  <c r="S46" i="10"/>
  <c r="AA46" i="10"/>
  <c r="AI46" i="10"/>
  <c r="AQ46" i="10"/>
  <c r="AY46" i="10"/>
  <c r="BG46" i="10"/>
  <c r="G47" i="10"/>
  <c r="O47" i="10"/>
  <c r="W47" i="10"/>
  <c r="AE47" i="10"/>
  <c r="AM47" i="10"/>
  <c r="AU47" i="10"/>
  <c r="BC47" i="10"/>
  <c r="C48" i="10"/>
  <c r="K48" i="10"/>
  <c r="S48" i="10"/>
  <c r="AA48" i="10"/>
  <c r="AI48" i="10"/>
  <c r="AQ48" i="10"/>
  <c r="AY48" i="10"/>
  <c r="BG48" i="10"/>
  <c r="G49" i="10"/>
  <c r="O49" i="10"/>
  <c r="W49" i="10"/>
  <c r="AE49" i="10"/>
  <c r="AM49" i="10"/>
  <c r="AU49" i="10"/>
  <c r="BC49" i="10"/>
  <c r="C50" i="10"/>
  <c r="K50" i="10"/>
  <c r="S50" i="10"/>
  <c r="AA50" i="10"/>
  <c r="AI50" i="10"/>
  <c r="AQ50" i="10"/>
  <c r="AY50" i="10"/>
  <c r="BG50" i="10"/>
  <c r="G51" i="10"/>
  <c r="O51" i="10"/>
  <c r="W51" i="10"/>
  <c r="AE51" i="10"/>
  <c r="AM51" i="10"/>
  <c r="AU51" i="10"/>
  <c r="BC51" i="10"/>
  <c r="C52" i="10"/>
  <c r="K52" i="10"/>
  <c r="S52" i="10"/>
  <c r="AA52" i="10"/>
  <c r="AI52" i="10"/>
  <c r="AQ52" i="10"/>
  <c r="AY52" i="10"/>
  <c r="BG52" i="10"/>
  <c r="G53" i="10"/>
  <c r="O53" i="10"/>
  <c r="W53" i="10"/>
  <c r="AE53" i="10"/>
  <c r="AM53" i="10"/>
  <c r="AU53" i="10"/>
  <c r="BC53" i="10"/>
  <c r="C54" i="10"/>
  <c r="K54" i="10"/>
  <c r="S54" i="10"/>
  <c r="AA54" i="10"/>
  <c r="AI54" i="10"/>
  <c r="AQ54" i="10"/>
  <c r="AY54" i="10"/>
  <c r="BG54" i="10"/>
  <c r="G55" i="10"/>
  <c r="O55" i="10"/>
  <c r="W55" i="10"/>
  <c r="AE55" i="10"/>
  <c r="AM55" i="10"/>
  <c r="AU55" i="10"/>
  <c r="BA55" i="10"/>
  <c r="BF55" i="10"/>
  <c r="C56" i="10"/>
  <c r="I56" i="10"/>
  <c r="N56" i="10"/>
  <c r="S56" i="10"/>
  <c r="Y56" i="10"/>
  <c r="AD56" i="10"/>
  <c r="AI56" i="10"/>
  <c r="AO56" i="10"/>
  <c r="AT56" i="10"/>
  <c r="AY56" i="10"/>
  <c r="BE56" i="10"/>
  <c r="B57" i="10"/>
  <c r="G57" i="10"/>
  <c r="M57" i="10"/>
  <c r="R57" i="10"/>
  <c r="W57" i="10"/>
  <c r="AC57" i="10"/>
  <c r="AH57" i="10"/>
  <c r="AM57" i="10"/>
  <c r="AS57" i="10"/>
  <c r="AX57" i="10"/>
  <c r="BC57" i="10"/>
  <c r="F58" i="10"/>
  <c r="K58" i="10"/>
  <c r="Q58" i="10"/>
  <c r="V58" i="10"/>
  <c r="AA58" i="10"/>
  <c r="AG58" i="10"/>
  <c r="AL58" i="10"/>
  <c r="AQ58" i="10"/>
  <c r="AW58" i="10"/>
  <c r="BB58" i="10"/>
  <c r="BG58" i="10"/>
  <c r="E59" i="10"/>
  <c r="J59" i="10"/>
  <c r="O59" i="10"/>
  <c r="U59" i="10"/>
  <c r="Z59" i="10"/>
  <c r="AE59" i="10"/>
  <c r="AK59" i="10"/>
  <c r="AP59" i="10"/>
  <c r="AU59" i="10"/>
  <c r="BA59" i="10"/>
  <c r="BF59" i="10"/>
  <c r="C60" i="10"/>
  <c r="I60" i="10"/>
  <c r="N60" i="10"/>
  <c r="S60" i="10"/>
  <c r="Y60" i="10"/>
  <c r="AD60" i="10"/>
  <c r="AI60" i="10"/>
  <c r="AO60" i="10"/>
  <c r="AT60" i="10"/>
  <c r="AY60" i="10"/>
  <c r="BE60" i="10"/>
  <c r="B61" i="10"/>
  <c r="G61" i="10"/>
  <c r="M61" i="10"/>
  <c r="R61" i="10"/>
  <c r="W61" i="10"/>
  <c r="AC61" i="10"/>
  <c r="AH61" i="10"/>
  <c r="AM61" i="10"/>
  <c r="AS61" i="10"/>
  <c r="AX61" i="10"/>
  <c r="BC61" i="10"/>
  <c r="F62" i="10"/>
  <c r="K62" i="10"/>
  <c r="Q62" i="10"/>
  <c r="V62" i="10"/>
  <c r="AA62" i="10"/>
  <c r="AG62" i="10"/>
  <c r="AL62" i="10"/>
  <c r="AQ62" i="10"/>
  <c r="AW62" i="10"/>
  <c r="BB62" i="10"/>
  <c r="BG62" i="10"/>
  <c r="E2" i="10"/>
  <c r="I2" i="10"/>
  <c r="M2" i="10"/>
  <c r="Q2" i="10"/>
  <c r="U2" i="10"/>
  <c r="Y2" i="10"/>
  <c r="AC2" i="10"/>
  <c r="AG2" i="10"/>
  <c r="AK2" i="10"/>
  <c r="AO2" i="10"/>
  <c r="AS2" i="10"/>
  <c r="AW2" i="10"/>
  <c r="BA2" i="10"/>
  <c r="BE2" i="10"/>
  <c r="BI2" i="10"/>
  <c r="BA10" i="10"/>
  <c r="U14" i="10"/>
  <c r="L17" i="10"/>
  <c r="T19" i="10"/>
  <c r="AV20" i="10"/>
  <c r="L22" i="10"/>
  <c r="P23" i="10"/>
  <c r="T24" i="10"/>
  <c r="X25" i="10"/>
  <c r="AB26" i="10"/>
  <c r="X27" i="10"/>
  <c r="G28" i="10"/>
  <c r="AW28" i="10"/>
  <c r="AF29" i="10"/>
  <c r="O30" i="10"/>
  <c r="BE30" i="10"/>
  <c r="AN31" i="10"/>
  <c r="W32" i="10"/>
  <c r="E33" i="10"/>
  <c r="AV33" i="10"/>
  <c r="AE34" i="10"/>
  <c r="D35" i="10"/>
  <c r="AJ35" i="10"/>
  <c r="H36" i="10"/>
  <c r="AN36" i="10"/>
  <c r="L37" i="10"/>
  <c r="AR37" i="10"/>
  <c r="AF38" i="10"/>
  <c r="D39" i="10"/>
  <c r="AF39" i="10"/>
  <c r="BA39" i="10"/>
  <c r="O40" i="10"/>
  <c r="AJ40" i="10"/>
  <c r="BE40" i="10"/>
  <c r="S41" i="10"/>
  <c r="AN41" i="10"/>
  <c r="W42" i="10"/>
  <c r="AR42" i="10"/>
  <c r="E43" i="10"/>
  <c r="AA43" i="10"/>
  <c r="AV43" i="10"/>
  <c r="I44" i="10"/>
  <c r="AE44" i="10"/>
  <c r="AO44" i="10"/>
  <c r="C45" i="10"/>
  <c r="X45" i="10"/>
  <c r="AS45" i="10"/>
  <c r="F46" i="10"/>
  <c r="V46" i="10"/>
  <c r="AL46" i="10"/>
  <c r="BB46" i="10"/>
  <c r="J47" i="10"/>
  <c r="Z47" i="10"/>
  <c r="AP47" i="10"/>
  <c r="BF47" i="10"/>
  <c r="N48" i="10"/>
  <c r="AD48" i="10"/>
  <c r="AT48" i="10"/>
  <c r="B49" i="10"/>
  <c r="R49" i="10"/>
  <c r="AH49" i="10"/>
  <c r="AX49" i="10"/>
  <c r="F50" i="10"/>
  <c r="V50" i="10"/>
  <c r="AL50" i="10"/>
  <c r="BB50" i="10"/>
  <c r="J51" i="10"/>
  <c r="Z51" i="10"/>
  <c r="AP51" i="10"/>
  <c r="BF51" i="10"/>
  <c r="N52" i="10"/>
  <c r="AD52" i="10"/>
  <c r="AT52" i="10"/>
  <c r="B53" i="10"/>
  <c r="R53" i="10"/>
  <c r="AH53" i="10"/>
  <c r="AX53" i="10"/>
  <c r="F54" i="10"/>
  <c r="V54" i="10"/>
  <c r="AL54" i="10"/>
  <c r="BB54" i="10"/>
  <c r="J55" i="10"/>
  <c r="Z55" i="10"/>
  <c r="AP55" i="10"/>
  <c r="BB55" i="10"/>
  <c r="E56" i="10"/>
  <c r="O56" i="10"/>
  <c r="Z56" i="10"/>
  <c r="AK56" i="10"/>
  <c r="AU56" i="10"/>
  <c r="BF56" i="10"/>
  <c r="I57" i="10"/>
  <c r="S57" i="10"/>
  <c r="AD57" i="10"/>
  <c r="AO57" i="10"/>
  <c r="AY57" i="10"/>
  <c r="B58" i="10"/>
  <c r="M58" i="10"/>
  <c r="W58" i="10"/>
  <c r="AH58" i="10"/>
  <c r="AS58" i="10"/>
  <c r="BC58" i="10"/>
  <c r="F59" i="10"/>
  <c r="Q59" i="10"/>
  <c r="AA59" i="10"/>
  <c r="AL59" i="10"/>
  <c r="AW59" i="10"/>
  <c r="BG59" i="10"/>
  <c r="J60" i="10"/>
  <c r="U60" i="10"/>
  <c r="AE60" i="10"/>
  <c r="AP60" i="10"/>
  <c r="BA60" i="10"/>
  <c r="C61" i="10"/>
  <c r="N61" i="10"/>
  <c r="Y61" i="10"/>
  <c r="AI61" i="10"/>
  <c r="AT61" i="10"/>
  <c r="BE61" i="10"/>
  <c r="G62" i="10"/>
  <c r="R62" i="10"/>
  <c r="AC62" i="10"/>
  <c r="AM62" i="10"/>
  <c r="AX62" i="10"/>
  <c r="J2" i="10"/>
  <c r="R2" i="10"/>
  <c r="Z2" i="10"/>
  <c r="AH2" i="10"/>
  <c r="AP2" i="10"/>
  <c r="AX2" i="10"/>
  <c r="BF2" i="10"/>
  <c r="BC10" i="10"/>
  <c r="W14" i="10"/>
  <c r="AV15" i="10"/>
  <c r="Q18" i="10"/>
  <c r="G20" i="10"/>
  <c r="AF21" i="10"/>
  <c r="AS22" i="10"/>
  <c r="AW23" i="10"/>
  <c r="BA24" i="10"/>
  <c r="BE25" i="10"/>
  <c r="H28" i="10"/>
  <c r="AY28" i="10"/>
  <c r="AG29" i="10"/>
  <c r="P30" i="10"/>
  <c r="BG30" i="10"/>
  <c r="AO31" i="10"/>
  <c r="X32" i="10"/>
  <c r="G33" i="10"/>
  <c r="AW33" i="10"/>
  <c r="AF34" i="10"/>
  <c r="E35" i="10"/>
  <c r="AK35" i="10"/>
  <c r="I36" i="10"/>
  <c r="AO36" i="10"/>
  <c r="M37" i="10"/>
  <c r="AS37" i="10"/>
  <c r="Q38" i="10"/>
  <c r="AW38" i="10"/>
  <c r="U39" i="10"/>
  <c r="AR39" i="10"/>
  <c r="E40" i="10"/>
  <c r="AA40" i="10"/>
  <c r="AV40" i="10"/>
  <c r="I41" i="10"/>
  <c r="AE41" i="10"/>
  <c r="AZ41" i="10"/>
  <c r="M42" i="10"/>
  <c r="AI42" i="10"/>
  <c r="BD42" i="10"/>
  <c r="Q43" i="10"/>
  <c r="AM43" i="10"/>
  <c r="BH43" i="10"/>
  <c r="U44" i="10"/>
  <c r="AQ44" i="10"/>
  <c r="D45" i="10"/>
  <c r="Y45" i="10"/>
  <c r="AU45" i="10"/>
  <c r="G46" i="10"/>
  <c r="W46" i="10"/>
  <c r="AM46" i="10"/>
  <c r="BC46" i="10"/>
  <c r="K47" i="10"/>
  <c r="AA47" i="10"/>
  <c r="AQ47" i="10"/>
  <c r="BG47" i="10"/>
  <c r="O48" i="10"/>
  <c r="AE48" i="10"/>
  <c r="AU48" i="10"/>
  <c r="C49" i="10"/>
  <c r="S49" i="10"/>
  <c r="AI49" i="10"/>
  <c r="AY49" i="10"/>
  <c r="G50" i="10"/>
  <c r="W50" i="10"/>
  <c r="AM50" i="10"/>
  <c r="BC50" i="10"/>
  <c r="K51" i="10"/>
  <c r="AA51" i="10"/>
  <c r="AQ51" i="10"/>
  <c r="BG51" i="10"/>
  <c r="O52" i="10"/>
  <c r="AE52" i="10"/>
  <c r="AU52" i="10"/>
  <c r="C53" i="10"/>
  <c r="S53" i="10"/>
  <c r="AA53" i="10"/>
  <c r="AQ53" i="10"/>
  <c r="BG53" i="10"/>
  <c r="O54" i="10"/>
  <c r="AE54" i="10"/>
  <c r="AU54" i="10"/>
  <c r="C55" i="10"/>
  <c r="S55" i="10"/>
  <c r="AI55" i="10"/>
  <c r="AX55" i="10"/>
  <c r="K56" i="10"/>
  <c r="V56" i="10"/>
  <c r="AG56" i="10"/>
  <c r="AQ56" i="10"/>
  <c r="BB56" i="10"/>
  <c r="E57" i="10"/>
  <c r="O57" i="10"/>
  <c r="Z57" i="10"/>
  <c r="AK57" i="10"/>
  <c r="AU57" i="10"/>
  <c r="BF57" i="10"/>
  <c r="I58" i="10"/>
  <c r="S58" i="10"/>
  <c r="AD58" i="10"/>
  <c r="AO58" i="10"/>
  <c r="AY58" i="10"/>
  <c r="B59" i="10"/>
  <c r="M59" i="10"/>
  <c r="W59" i="10"/>
  <c r="AH59" i="10"/>
  <c r="AS59" i="10"/>
  <c r="BC59" i="10"/>
  <c r="F60" i="10"/>
  <c r="Q60" i="10"/>
  <c r="AA60" i="10"/>
  <c r="AL60" i="10"/>
  <c r="AW60" i="10"/>
  <c r="BG60" i="10"/>
  <c r="J61" i="10"/>
  <c r="U61" i="10"/>
  <c r="AE61" i="10"/>
  <c r="AP61" i="10"/>
  <c r="BA61" i="10"/>
  <c r="C62" i="10"/>
  <c r="N62" i="10"/>
  <c r="Y62" i="10"/>
  <c r="AI62" i="10"/>
  <c r="AT62" i="10"/>
  <c r="BE62" i="10"/>
  <c r="G2" i="10"/>
  <c r="O2" i="10"/>
  <c r="W2" i="10"/>
  <c r="AE2" i="10"/>
  <c r="AM2" i="10"/>
  <c r="AU2" i="10"/>
  <c r="BC2" i="10"/>
  <c r="AD5" i="10"/>
  <c r="AZ9" i="10"/>
  <c r="AY11" i="10"/>
  <c r="AM13" i="10"/>
  <c r="D15" i="10"/>
  <c r="AC16" i="10"/>
  <c r="AR17" i="10"/>
  <c r="AV18" i="10"/>
  <c r="AR19" i="10"/>
  <c r="AA20" i="10"/>
  <c r="I21" i="10"/>
  <c r="AZ21" i="10"/>
  <c r="AB22" i="10"/>
  <c r="BH22" i="10"/>
  <c r="AF23" i="10"/>
  <c r="D24" i="10"/>
  <c r="AJ24" i="10"/>
  <c r="H25" i="10"/>
  <c r="AN25" i="10"/>
  <c r="L26" i="10"/>
  <c r="AR26" i="10"/>
  <c r="M27" i="10"/>
  <c r="AI27" i="10"/>
  <c r="BD27" i="10"/>
  <c r="Q28" i="10"/>
  <c r="AM28" i="10"/>
  <c r="BH28" i="10"/>
  <c r="U29" i="10"/>
  <c r="AQ29" i="10"/>
  <c r="D30" i="10"/>
  <c r="Y30" i="10"/>
  <c r="AU30" i="10"/>
  <c r="H31" i="10"/>
  <c r="AC31" i="10"/>
  <c r="AY31" i="10"/>
  <c r="L32" i="10"/>
  <c r="AG32" i="10"/>
  <c r="BC32" i="10"/>
  <c r="P33" i="10"/>
  <c r="AK33" i="10"/>
  <c r="BG33" i="10"/>
  <c r="T34" i="10"/>
  <c r="AN34" i="10"/>
  <c r="BD34" i="10"/>
  <c r="L35" i="10"/>
  <c r="AB35" i="10"/>
  <c r="AR35" i="10"/>
  <c r="BH35" i="10"/>
  <c r="P36" i="10"/>
  <c r="AF36" i="10"/>
  <c r="AV36" i="10"/>
  <c r="D37" i="10"/>
  <c r="T37" i="10"/>
  <c r="AJ37" i="10"/>
  <c r="AZ37" i="10"/>
  <c r="H38" i="10"/>
  <c r="X38" i="10"/>
  <c r="AN38" i="10"/>
  <c r="BD38" i="10"/>
  <c r="L39" i="10"/>
  <c r="AA39" i="10"/>
  <c r="AK39" i="10"/>
  <c r="AV39" i="10"/>
  <c r="BG39" i="10"/>
  <c r="I40" i="10"/>
  <c r="T40" i="10"/>
  <c r="AE40" i="10"/>
  <c r="AO40" i="10"/>
  <c r="AZ40" i="10"/>
  <c r="C41" i="10"/>
  <c r="M41" i="10"/>
  <c r="X41" i="10"/>
  <c r="AI41" i="10"/>
  <c r="AS41" i="10"/>
  <c r="BD41" i="10"/>
  <c r="G42" i="10"/>
  <c r="Q42" i="10"/>
  <c r="AB42" i="10"/>
  <c r="AM42" i="10"/>
  <c r="AW42" i="10"/>
  <c r="BH42" i="10"/>
  <c r="K43" i="10"/>
  <c r="U43" i="10"/>
  <c r="AF43" i="10"/>
  <c r="AQ43" i="10"/>
  <c r="BA43" i="10"/>
  <c r="D44" i="10"/>
  <c r="O44" i="10"/>
  <c r="Y44" i="10"/>
  <c r="AJ44" i="10"/>
  <c r="AU44" i="10"/>
  <c r="BE44" i="10"/>
  <c r="H45" i="10"/>
  <c r="S45" i="10"/>
  <c r="AC45" i="10"/>
  <c r="AN45" i="10"/>
  <c r="AY45" i="10"/>
  <c r="J46" i="10"/>
  <c r="R46" i="10"/>
  <c r="Z46" i="10"/>
  <c r="AH46" i="10"/>
  <c r="AP46" i="10"/>
  <c r="AX46" i="10"/>
  <c r="BF46" i="10"/>
  <c r="F47" i="10"/>
  <c r="N47" i="10"/>
  <c r="V47" i="10"/>
  <c r="AD47" i="10"/>
  <c r="AL47" i="10"/>
  <c r="AT47" i="10"/>
  <c r="BB47" i="10"/>
  <c r="B48" i="10"/>
  <c r="J48" i="10"/>
  <c r="R48" i="10"/>
  <c r="Z48" i="10"/>
  <c r="AH48" i="10"/>
  <c r="AP48" i="10"/>
  <c r="AX48" i="10"/>
  <c r="BF48" i="10"/>
  <c r="F49" i="10"/>
  <c r="N49" i="10"/>
  <c r="V49" i="10"/>
  <c r="AD49" i="10"/>
  <c r="AL49" i="10"/>
  <c r="AT49" i="10"/>
  <c r="BB49" i="10"/>
  <c r="B50" i="10"/>
  <c r="J50" i="10"/>
  <c r="R50" i="10"/>
  <c r="Z50" i="10"/>
  <c r="AH50" i="10"/>
  <c r="AP50" i="10"/>
  <c r="AX50" i="10"/>
  <c r="BF50" i="10"/>
  <c r="F51" i="10"/>
  <c r="N51" i="10"/>
  <c r="V51" i="10"/>
  <c r="AD51" i="10"/>
  <c r="AL51" i="10"/>
  <c r="AT51" i="10"/>
  <c r="BB51" i="10"/>
  <c r="B52" i="10"/>
  <c r="J52" i="10"/>
  <c r="R52" i="10"/>
  <c r="Z52" i="10"/>
  <c r="AH52" i="10"/>
  <c r="AP52" i="10"/>
  <c r="AX52" i="10"/>
  <c r="BF52" i="10"/>
  <c r="F53" i="10"/>
  <c r="N53" i="10"/>
  <c r="V53" i="10"/>
  <c r="AD53" i="10"/>
  <c r="AL53" i="10"/>
  <c r="AT53" i="10"/>
  <c r="BB53" i="10"/>
  <c r="B54" i="10"/>
  <c r="J54" i="10"/>
  <c r="R54" i="10"/>
  <c r="Z54" i="10"/>
  <c r="AH54" i="10"/>
  <c r="AP54" i="10"/>
  <c r="AX54" i="10"/>
  <c r="BF54" i="10"/>
  <c r="F55" i="10"/>
  <c r="N55" i="10"/>
  <c r="V55" i="10"/>
  <c r="AD55" i="10"/>
  <c r="AL55" i="10"/>
  <c r="AT55" i="10"/>
  <c r="AY55" i="10"/>
  <c r="BE55" i="10"/>
  <c r="B56" i="10"/>
  <c r="G56" i="10"/>
  <c r="M56" i="10"/>
  <c r="R56" i="10"/>
  <c r="W56" i="10"/>
  <c r="AC56" i="10"/>
  <c r="AH56" i="10"/>
  <c r="AM56" i="10"/>
  <c r="AS56" i="10"/>
  <c r="AX56" i="10"/>
  <c r="BC56" i="10"/>
  <c r="F57" i="10"/>
  <c r="K57" i="10"/>
  <c r="Q57" i="10"/>
  <c r="V57" i="10"/>
  <c r="AA57" i="10"/>
  <c r="AG57" i="10"/>
  <c r="AL57" i="10"/>
  <c r="AQ57" i="10"/>
  <c r="AW57" i="10"/>
  <c r="BB57" i="10"/>
  <c r="BG57" i="10"/>
  <c r="E58" i="10"/>
  <c r="J58" i="10"/>
  <c r="O58" i="10"/>
  <c r="U58" i="10"/>
  <c r="Z58" i="10"/>
  <c r="AE58" i="10"/>
  <c r="AK58" i="10"/>
  <c r="AP58" i="10"/>
  <c r="AU58" i="10"/>
  <c r="BA58" i="10"/>
  <c r="BF58" i="10"/>
  <c r="C59" i="10"/>
  <c r="I59" i="10"/>
  <c r="N59" i="10"/>
  <c r="S59" i="10"/>
  <c r="Y59" i="10"/>
  <c r="AD59" i="10"/>
  <c r="AI59" i="10"/>
  <c r="AO59" i="10"/>
  <c r="AT59" i="10"/>
  <c r="AY59" i="10"/>
  <c r="BE59" i="10"/>
  <c r="B60" i="10"/>
  <c r="G60" i="10"/>
  <c r="M60" i="10"/>
  <c r="R60" i="10"/>
  <c r="W60" i="10"/>
  <c r="AC60" i="10"/>
  <c r="AH60" i="10"/>
  <c r="AM60" i="10"/>
  <c r="AS60" i="10"/>
  <c r="AX60" i="10"/>
  <c r="BC60" i="10"/>
  <c r="F61" i="10"/>
  <c r="K61" i="10"/>
  <c r="Q61" i="10"/>
  <c r="V61" i="10"/>
  <c r="AA61" i="10"/>
  <c r="AG61" i="10"/>
  <c r="AL61" i="10"/>
  <c r="AQ61" i="10"/>
  <c r="AW61" i="10"/>
  <c r="BB61" i="10"/>
  <c r="BG61" i="10"/>
  <c r="E62" i="10"/>
  <c r="J62" i="10"/>
  <c r="O62" i="10"/>
  <c r="U62" i="10"/>
  <c r="Z62" i="10"/>
  <c r="AE62" i="10"/>
  <c r="AK62" i="10"/>
  <c r="AP62" i="10"/>
  <c r="AU62" i="10"/>
  <c r="BA62" i="10"/>
  <c r="BF62" i="10"/>
  <c r="D2" i="10"/>
  <c r="H2" i="10"/>
  <c r="L2" i="10"/>
  <c r="P2" i="10"/>
  <c r="T2" i="10"/>
  <c r="X2" i="10"/>
  <c r="AB2" i="10"/>
  <c r="AF2" i="10"/>
  <c r="AJ2" i="10"/>
  <c r="AN2" i="10"/>
  <c r="AR2" i="10"/>
  <c r="AV2" i="10"/>
  <c r="AZ2" i="10"/>
  <c r="BD2" i="10"/>
  <c r="BH2" i="10"/>
  <c r="AU12" i="10"/>
  <c r="AU15" i="10"/>
  <c r="P18" i="10"/>
  <c r="E20" i="10"/>
  <c r="AE21" i="10"/>
  <c r="AR22" i="10"/>
  <c r="AV23" i="10"/>
  <c r="AZ24" i="10"/>
  <c r="BD25" i="10"/>
  <c r="BH26" i="10"/>
  <c r="AS27" i="10"/>
  <c r="AB28" i="10"/>
  <c r="K29" i="10"/>
  <c r="BA29" i="10"/>
  <c r="AJ30" i="10"/>
  <c r="S31" i="10"/>
  <c r="AR32" i="10"/>
  <c r="AA33" i="10"/>
  <c r="I34" i="10"/>
  <c r="AV34" i="10"/>
  <c r="T35" i="10"/>
  <c r="AZ35" i="10"/>
  <c r="X36" i="10"/>
  <c r="BD36" i="10"/>
  <c r="AB37" i="10"/>
  <c r="BH37" i="10"/>
  <c r="P38" i="10"/>
  <c r="AV38" i="10"/>
  <c r="T39" i="10"/>
  <c r="AQ39" i="10"/>
  <c r="D40" i="10"/>
  <c r="Y40" i="10"/>
  <c r="AU40" i="10"/>
  <c r="H41" i="10"/>
  <c r="AC41" i="10"/>
  <c r="AY41" i="10"/>
  <c r="L42" i="10"/>
  <c r="AG42" i="10"/>
  <c r="BC42" i="10"/>
  <c r="P43" i="10"/>
  <c r="AK43" i="10"/>
  <c r="BG43" i="10"/>
  <c r="T44" i="10"/>
  <c r="AZ44" i="10"/>
  <c r="M45" i="10"/>
  <c r="AI45" i="10"/>
  <c r="BD45" i="10"/>
  <c r="N46" i="10"/>
  <c r="AD46" i="10"/>
  <c r="AT46" i="10"/>
  <c r="B47" i="10"/>
  <c r="R47" i="10"/>
  <c r="AH47" i="10"/>
  <c r="AX47" i="10"/>
  <c r="F48" i="10"/>
  <c r="V48" i="10"/>
  <c r="AL48" i="10"/>
  <c r="BB48" i="10"/>
  <c r="J49" i="10"/>
  <c r="Z49" i="10"/>
  <c r="AP49" i="10"/>
  <c r="BF49" i="10"/>
  <c r="N50" i="10"/>
  <c r="AD50" i="10"/>
  <c r="AT50" i="10"/>
  <c r="B51" i="10"/>
  <c r="R51" i="10"/>
  <c r="AH51" i="10"/>
  <c r="AX51" i="10"/>
  <c r="F52" i="10"/>
  <c r="V52" i="10"/>
  <c r="AL52" i="10"/>
  <c r="BB52" i="10"/>
  <c r="J53" i="10"/>
  <c r="Z53" i="10"/>
  <c r="AP53" i="10"/>
  <c r="BF53" i="10"/>
  <c r="N54" i="10"/>
  <c r="AD54" i="10"/>
  <c r="AT54" i="10"/>
  <c r="B55" i="10"/>
  <c r="R55" i="10"/>
  <c r="AH55" i="10"/>
  <c r="AW55" i="10"/>
  <c r="BG55" i="10"/>
  <c r="J56" i="10"/>
  <c r="U56" i="10"/>
  <c r="AE56" i="10"/>
  <c r="AP56" i="10"/>
  <c r="BA56" i="10"/>
  <c r="C57" i="10"/>
  <c r="N57" i="10"/>
  <c r="Y57" i="10"/>
  <c r="AI57" i="10"/>
  <c r="AT57" i="10"/>
  <c r="BE57" i="10"/>
  <c r="G58" i="10"/>
  <c r="R58" i="10"/>
  <c r="AC58" i="10"/>
  <c r="AM58" i="10"/>
  <c r="AX58" i="10"/>
  <c r="K59" i="10"/>
  <c r="V59" i="10"/>
  <c r="AG59" i="10"/>
  <c r="AQ59" i="10"/>
  <c r="BB59" i="10"/>
  <c r="E60" i="10"/>
  <c r="O60" i="10"/>
  <c r="Z60" i="10"/>
  <c r="AK60" i="10"/>
  <c r="AU60" i="10"/>
  <c r="BF60" i="10"/>
  <c r="I61" i="10"/>
  <c r="S61" i="10"/>
  <c r="AD61" i="10"/>
  <c r="AO61" i="10"/>
  <c r="AY61" i="10"/>
  <c r="B62" i="10"/>
  <c r="M62" i="10"/>
  <c r="W62" i="10"/>
  <c r="AH62" i="10"/>
  <c r="AS62" i="10"/>
  <c r="BC62" i="10"/>
  <c r="F2" i="10"/>
  <c r="N2" i="10"/>
  <c r="V2" i="10"/>
  <c r="AD2" i="10"/>
  <c r="AL2" i="10"/>
  <c r="AT2" i="10"/>
  <c r="BB2" i="10"/>
  <c r="B2" i="10"/>
  <c r="B8" i="10"/>
  <c r="AW12" i="10"/>
  <c r="M17" i="10"/>
  <c r="U19" i="10"/>
  <c r="AW20" i="10"/>
  <c r="M22" i="10"/>
  <c r="Q23" i="10"/>
  <c r="U24" i="10"/>
  <c r="Y25" i="10"/>
  <c r="AC26" i="10"/>
  <c r="Y27" i="10"/>
  <c r="AU27" i="10"/>
  <c r="AC28" i="10"/>
  <c r="L29" i="10"/>
  <c r="BC29" i="10"/>
  <c r="AK30" i="10"/>
  <c r="T31" i="10"/>
  <c r="C32" i="10"/>
  <c r="AS32" i="10"/>
  <c r="AB33" i="10"/>
  <c r="K34" i="10"/>
  <c r="AW34" i="10"/>
  <c r="U35" i="10"/>
  <c r="BA35" i="10"/>
  <c r="Y36" i="10"/>
  <c r="BE36" i="10"/>
  <c r="AC37" i="10"/>
  <c r="AG38" i="10"/>
  <c r="E39" i="10"/>
  <c r="AG39" i="10"/>
  <c r="BC39" i="10"/>
  <c r="P40" i="10"/>
  <c r="AK40" i="10"/>
  <c r="BG40" i="10"/>
  <c r="T41" i="10"/>
  <c r="AO41" i="10"/>
  <c r="C42" i="10"/>
  <c r="X42" i="10"/>
  <c r="AS42" i="10"/>
  <c r="G43" i="10"/>
  <c r="AB43" i="10"/>
  <c r="AW43" i="10"/>
  <c r="K44" i="10"/>
  <c r="AF44" i="10"/>
  <c r="BA44" i="10"/>
  <c r="O45" i="10"/>
  <c r="AJ45" i="10"/>
  <c r="BE45" i="10"/>
  <c r="O46" i="10"/>
  <c r="AE46" i="10"/>
  <c r="AU46" i="10"/>
  <c r="C47" i="10"/>
  <c r="S47" i="10"/>
  <c r="AI47" i="10"/>
  <c r="AY47" i="10"/>
  <c r="G48" i="10"/>
  <c r="W48" i="10"/>
  <c r="AM48" i="10"/>
  <c r="BC48" i="10"/>
  <c r="K49" i="10"/>
  <c r="AA49" i="10"/>
  <c r="AQ49" i="10"/>
  <c r="BG49" i="10"/>
  <c r="O50" i="10"/>
  <c r="AE50" i="10"/>
  <c r="AU50" i="10"/>
  <c r="C51" i="10"/>
  <c r="S51" i="10"/>
  <c r="AI51" i="10"/>
  <c r="AY51" i="10"/>
  <c r="G52" i="10"/>
  <c r="W52" i="10"/>
  <c r="AM52" i="10"/>
  <c r="BC52" i="10"/>
  <c r="K53" i="10"/>
  <c r="AI53" i="10"/>
  <c r="AY53" i="10"/>
  <c r="G54" i="10"/>
  <c r="W54" i="10"/>
  <c r="AM54" i="10"/>
  <c r="BC54" i="10"/>
  <c r="K55" i="10"/>
  <c r="AA55" i="10"/>
  <c r="AQ55" i="10"/>
  <c r="BC55" i="10"/>
  <c r="F56" i="10"/>
  <c r="Q56" i="10"/>
  <c r="AA56" i="10"/>
  <c r="AL56" i="10"/>
  <c r="AW56" i="10"/>
  <c r="BG56" i="10"/>
  <c r="J57" i="10"/>
  <c r="U57" i="10"/>
  <c r="AE57" i="10"/>
  <c r="AP57" i="10"/>
  <c r="BA57" i="10"/>
  <c r="C58" i="10"/>
  <c r="N58" i="10"/>
  <c r="Y58" i="10"/>
  <c r="AI58" i="10"/>
  <c r="AT58" i="10"/>
  <c r="BE58" i="10"/>
  <c r="G59" i="10"/>
  <c r="R59" i="10"/>
  <c r="AC59" i="10"/>
  <c r="AM59" i="10"/>
  <c r="AX59" i="10"/>
  <c r="K60" i="10"/>
  <c r="V60" i="10"/>
  <c r="AG60" i="10"/>
  <c r="AQ60" i="10"/>
  <c r="BB60" i="10"/>
  <c r="E61" i="10"/>
  <c r="O61" i="10"/>
  <c r="Z61" i="10"/>
  <c r="AK61" i="10"/>
  <c r="AU61" i="10"/>
  <c r="BF61" i="10"/>
  <c r="I62" i="10"/>
  <c r="S62" i="10"/>
  <c r="AD62" i="10"/>
  <c r="AO62" i="10"/>
  <c r="AY62" i="10"/>
  <c r="C2" i="10"/>
  <c r="K2" i="10"/>
  <c r="S2" i="10"/>
  <c r="AA2" i="10"/>
  <c r="AI2" i="10"/>
  <c r="AQ2" i="10"/>
  <c r="AY2" i="10"/>
  <c r="BG2" i="10"/>
  <c r="B3" i="8"/>
  <c r="F3" i="8"/>
  <c r="J3" i="8"/>
  <c r="N3" i="8"/>
  <c r="R3" i="8"/>
  <c r="V3" i="8"/>
  <c r="Z3" i="8"/>
  <c r="AD3" i="8"/>
  <c r="AH3" i="8"/>
  <c r="AL3" i="8"/>
  <c r="AP3" i="8"/>
  <c r="AT3" i="8"/>
  <c r="AX3" i="8"/>
  <c r="BB3" i="8"/>
  <c r="BF3" i="8"/>
  <c r="B4" i="8"/>
  <c r="F4" i="8"/>
  <c r="J4" i="8"/>
  <c r="N4" i="8"/>
  <c r="R4" i="8"/>
  <c r="V4" i="8"/>
  <c r="Z4" i="8"/>
  <c r="AD4" i="8"/>
  <c r="AH4" i="8"/>
  <c r="AL4" i="8"/>
  <c r="AP4" i="8"/>
  <c r="AT4" i="8"/>
  <c r="AX4" i="8"/>
  <c r="BB4" i="8"/>
  <c r="BF4" i="8"/>
  <c r="B5" i="8"/>
  <c r="F5" i="8"/>
  <c r="J5" i="8"/>
  <c r="N5" i="8"/>
  <c r="R5" i="8"/>
  <c r="V5" i="8"/>
  <c r="Z5" i="8"/>
  <c r="AD5" i="8"/>
  <c r="AH5" i="8"/>
  <c r="AL5" i="8"/>
  <c r="AP5" i="8"/>
  <c r="AT5" i="8"/>
  <c r="AX5" i="8"/>
  <c r="BB5" i="8"/>
  <c r="BF5" i="8"/>
  <c r="B6" i="8"/>
  <c r="F6" i="8"/>
  <c r="J6" i="8"/>
  <c r="N6" i="8"/>
  <c r="R6" i="8"/>
  <c r="V6" i="8"/>
  <c r="Z6" i="8"/>
  <c r="AD6" i="8"/>
  <c r="AH6" i="8"/>
  <c r="AL6" i="8"/>
  <c r="AP6" i="8"/>
  <c r="AT6" i="8"/>
  <c r="AX6" i="8"/>
  <c r="BB6" i="8"/>
  <c r="BF6" i="8"/>
  <c r="B7" i="8"/>
  <c r="F7" i="8"/>
  <c r="J7" i="8"/>
  <c r="N7" i="8"/>
  <c r="R7" i="8"/>
  <c r="V7" i="8"/>
  <c r="Z7" i="8"/>
  <c r="AD7" i="8"/>
  <c r="AH7" i="8"/>
  <c r="AL7" i="8"/>
  <c r="AP7" i="8"/>
  <c r="AT7" i="8"/>
  <c r="AX7" i="8"/>
  <c r="BB7" i="8"/>
  <c r="BF7" i="8"/>
  <c r="B8" i="8"/>
  <c r="F8" i="8"/>
  <c r="J8" i="8"/>
  <c r="N8" i="8"/>
  <c r="R8" i="8"/>
  <c r="V8" i="8"/>
  <c r="Z8" i="8"/>
  <c r="AD8" i="8"/>
  <c r="AH8" i="8"/>
  <c r="AL8" i="8"/>
  <c r="C3" i="8"/>
  <c r="H3" i="8"/>
  <c r="M3" i="8"/>
  <c r="S3" i="8"/>
  <c r="X3" i="8"/>
  <c r="AC3" i="8"/>
  <c r="AI3" i="8"/>
  <c r="AN3" i="8"/>
  <c r="AS3" i="8"/>
  <c r="AY3" i="8"/>
  <c r="BD3" i="8"/>
  <c r="BI3" i="8"/>
  <c r="G4" i="8"/>
  <c r="L4" i="8"/>
  <c r="Q4" i="8"/>
  <c r="W4" i="8"/>
  <c r="AB4" i="8"/>
  <c r="AG4" i="8"/>
  <c r="AM4" i="8"/>
  <c r="AR4" i="8"/>
  <c r="AW4" i="8"/>
  <c r="BC4" i="8"/>
  <c r="BH4" i="8"/>
  <c r="E5" i="8"/>
  <c r="K5" i="8"/>
  <c r="P5" i="8"/>
  <c r="U5" i="8"/>
  <c r="AA5" i="8"/>
  <c r="AF5" i="8"/>
  <c r="AK5" i="8"/>
  <c r="AQ5" i="8"/>
  <c r="AV5" i="8"/>
  <c r="BA5" i="8"/>
  <c r="BG5" i="8"/>
  <c r="D6" i="8"/>
  <c r="I6" i="8"/>
  <c r="O6" i="8"/>
  <c r="T6" i="8"/>
  <c r="Y6" i="8"/>
  <c r="AE6" i="8"/>
  <c r="AJ6" i="8"/>
  <c r="AO6" i="8"/>
  <c r="AU6" i="8"/>
  <c r="AZ6" i="8"/>
  <c r="BE6" i="8"/>
  <c r="C7" i="8"/>
  <c r="H7" i="8"/>
  <c r="M7" i="8"/>
  <c r="S7" i="8"/>
  <c r="X7" i="8"/>
  <c r="AC7" i="8"/>
  <c r="AI7" i="8"/>
  <c r="AN7" i="8"/>
  <c r="AS7" i="8"/>
  <c r="AY7" i="8"/>
  <c r="BD7" i="8"/>
  <c r="BI7" i="8"/>
  <c r="G8" i="8"/>
  <c r="L8" i="8"/>
  <c r="Q8" i="8"/>
  <c r="W8" i="8"/>
  <c r="AB8" i="8"/>
  <c r="AG8" i="8"/>
  <c r="AM8" i="8"/>
  <c r="AQ8" i="8"/>
  <c r="AU8" i="8"/>
  <c r="AY8" i="8"/>
  <c r="BC8" i="8"/>
  <c r="BG8" i="8"/>
  <c r="C9" i="8"/>
  <c r="G9" i="8"/>
  <c r="K9" i="8"/>
  <c r="O9" i="8"/>
  <c r="S9" i="8"/>
  <c r="W9" i="8"/>
  <c r="AA9" i="8"/>
  <c r="AE9" i="8"/>
  <c r="AI9" i="8"/>
  <c r="AM9" i="8"/>
  <c r="AQ9" i="8"/>
  <c r="AU9" i="8"/>
  <c r="AY9" i="8"/>
  <c r="BC9" i="8"/>
  <c r="BG9" i="8"/>
  <c r="C10" i="8"/>
  <c r="G10" i="8"/>
  <c r="K10" i="8"/>
  <c r="O10" i="8"/>
  <c r="S10" i="8"/>
  <c r="W10" i="8"/>
  <c r="AA10" i="8"/>
  <c r="AE10" i="8"/>
  <c r="AI10" i="8"/>
  <c r="AM10" i="8"/>
  <c r="AQ10" i="8"/>
  <c r="AU10" i="8"/>
  <c r="AY10" i="8"/>
  <c r="BC10" i="8"/>
  <c r="BG10" i="8"/>
  <c r="C11" i="8"/>
  <c r="G11" i="8"/>
  <c r="K11" i="8"/>
  <c r="O11" i="8"/>
  <c r="S11" i="8"/>
  <c r="W11" i="8"/>
  <c r="AA11" i="8"/>
  <c r="AE11" i="8"/>
  <c r="AI11" i="8"/>
  <c r="AM11" i="8"/>
  <c r="AQ11" i="8"/>
  <c r="AU11" i="8"/>
  <c r="AY11" i="8"/>
  <c r="BC11" i="8"/>
  <c r="BG11" i="8"/>
  <c r="C12" i="8"/>
  <c r="G12" i="8"/>
  <c r="K12" i="8"/>
  <c r="O12" i="8"/>
  <c r="S12" i="8"/>
  <c r="W12" i="8"/>
  <c r="AA12" i="8"/>
  <c r="AE12" i="8"/>
  <c r="AI12" i="8"/>
  <c r="AM12" i="8"/>
  <c r="AQ12" i="8"/>
  <c r="AU12" i="8"/>
  <c r="AY12" i="8"/>
  <c r="BC12" i="8"/>
  <c r="BG12" i="8"/>
  <c r="C13" i="8"/>
  <c r="G13" i="8"/>
  <c r="K13" i="8"/>
  <c r="O13" i="8"/>
  <c r="S13" i="8"/>
  <c r="W13" i="8"/>
  <c r="AA13" i="8"/>
  <c r="AE13" i="8"/>
  <c r="AI13" i="8"/>
  <c r="AM13" i="8"/>
  <c r="AQ13" i="8"/>
  <c r="AU13" i="8"/>
  <c r="AY13" i="8"/>
  <c r="BC13" i="8"/>
  <c r="BG13" i="8"/>
  <c r="C14" i="8"/>
  <c r="G14" i="8"/>
  <c r="K14" i="8"/>
  <c r="O14" i="8"/>
  <c r="S14" i="8"/>
  <c r="W14" i="8"/>
  <c r="AA14" i="8"/>
  <c r="AE14" i="8"/>
  <c r="AI14" i="8"/>
  <c r="AM14" i="8"/>
  <c r="AQ14" i="8"/>
  <c r="AU14" i="8"/>
  <c r="AY14" i="8"/>
  <c r="BC14" i="8"/>
  <c r="BG14" i="8"/>
  <c r="C15" i="8"/>
  <c r="G15" i="8"/>
  <c r="K15" i="8"/>
  <c r="O15" i="8"/>
  <c r="S15" i="8"/>
  <c r="W15" i="8"/>
  <c r="AA15" i="8"/>
  <c r="AE15" i="8"/>
  <c r="AI15" i="8"/>
  <c r="AM15" i="8"/>
  <c r="AQ15" i="8"/>
  <c r="D3" i="8"/>
  <c r="K3" i="8"/>
  <c r="Q3" i="8"/>
  <c r="Y3" i="8"/>
  <c r="AF3" i="8"/>
  <c r="AM3" i="8"/>
  <c r="AU3" i="8"/>
  <c r="BA3" i="8"/>
  <c r="BH3" i="8"/>
  <c r="H4" i="8"/>
  <c r="O4" i="8"/>
  <c r="U4" i="8"/>
  <c r="AC4" i="8"/>
  <c r="AJ4" i="8"/>
  <c r="AQ4" i="8"/>
  <c r="AY4" i="8"/>
  <c r="BE4" i="8"/>
  <c r="D5" i="8"/>
  <c r="L5" i="8"/>
  <c r="S5" i="8"/>
  <c r="Y5" i="8"/>
  <c r="AG5" i="8"/>
  <c r="AN5" i="8"/>
  <c r="AU5" i="8"/>
  <c r="BC5" i="8"/>
  <c r="BI5" i="8"/>
  <c r="H6" i="8"/>
  <c r="P6" i="8"/>
  <c r="W6" i="8"/>
  <c r="AC6" i="8"/>
  <c r="AK6" i="8"/>
  <c r="AR6" i="8"/>
  <c r="AY6" i="8"/>
  <c r="BG6" i="8"/>
  <c r="E7" i="8"/>
  <c r="L7" i="8"/>
  <c r="T7" i="8"/>
  <c r="AA7" i="8"/>
  <c r="AG7" i="8"/>
  <c r="AO7" i="8"/>
  <c r="AV7" i="8"/>
  <c r="BC7" i="8"/>
  <c r="C8" i="8"/>
  <c r="I8" i="8"/>
  <c r="P8" i="8"/>
  <c r="X8" i="8"/>
  <c r="AE8" i="8"/>
  <c r="AK8" i="8"/>
  <c r="AR8" i="8"/>
  <c r="AW8" i="8"/>
  <c r="BB8" i="8"/>
  <c r="BH8" i="8"/>
  <c r="E9" i="8"/>
  <c r="J9" i="8"/>
  <c r="P9" i="8"/>
  <c r="U9" i="8"/>
  <c r="Z9" i="8"/>
  <c r="AF9" i="8"/>
  <c r="AK9" i="8"/>
  <c r="AP9" i="8"/>
  <c r="AV9" i="8"/>
  <c r="BA9" i="8"/>
  <c r="BF9" i="8"/>
  <c r="D10" i="8"/>
  <c r="I10" i="8"/>
  <c r="N10" i="8"/>
  <c r="T10" i="8"/>
  <c r="Y10" i="8"/>
  <c r="AD10" i="8"/>
  <c r="AJ10" i="8"/>
  <c r="AO10" i="8"/>
  <c r="AT10" i="8"/>
  <c r="AZ10" i="8"/>
  <c r="BE10" i="8"/>
  <c r="B11" i="8"/>
  <c r="H11" i="8"/>
  <c r="M11" i="8"/>
  <c r="R11" i="8"/>
  <c r="X11" i="8"/>
  <c r="AC11" i="8"/>
  <c r="AH11" i="8"/>
  <c r="AN11" i="8"/>
  <c r="AS11" i="8"/>
  <c r="AX11" i="8"/>
  <c r="BD11" i="8"/>
  <c r="BI11" i="8"/>
  <c r="F12" i="8"/>
  <c r="L12" i="8"/>
  <c r="Q12" i="8"/>
  <c r="V12" i="8"/>
  <c r="AB12" i="8"/>
  <c r="AG12" i="8"/>
  <c r="AL12" i="8"/>
  <c r="AR12" i="8"/>
  <c r="AW12" i="8"/>
  <c r="BB12" i="8"/>
  <c r="BH12" i="8"/>
  <c r="E13" i="8"/>
  <c r="J13" i="8"/>
  <c r="P13" i="8"/>
  <c r="U13" i="8"/>
  <c r="Z13" i="8"/>
  <c r="AF13" i="8"/>
  <c r="AK13" i="8"/>
  <c r="AP13" i="8"/>
  <c r="AV13" i="8"/>
  <c r="BA13" i="8"/>
  <c r="BF13" i="8"/>
  <c r="D14" i="8"/>
  <c r="I14" i="8"/>
  <c r="N14" i="8"/>
  <c r="T14" i="8"/>
  <c r="Y14" i="8"/>
  <c r="AD14" i="8"/>
  <c r="AJ14" i="8"/>
  <c r="AO14" i="8"/>
  <c r="AT14" i="8"/>
  <c r="AZ14" i="8"/>
  <c r="BE14" i="8"/>
  <c r="B15" i="8"/>
  <c r="H15" i="8"/>
  <c r="M15" i="8"/>
  <c r="R15" i="8"/>
  <c r="X15" i="8"/>
  <c r="AC15" i="8"/>
  <c r="AH15" i="8"/>
  <c r="AN15" i="8"/>
  <c r="AS15" i="8"/>
  <c r="AW15" i="8"/>
  <c r="BA15" i="8"/>
  <c r="BE15" i="8"/>
  <c r="BI15" i="8"/>
  <c r="E16" i="8"/>
  <c r="I16" i="8"/>
  <c r="M16" i="8"/>
  <c r="Q16" i="8"/>
  <c r="U16" i="8"/>
  <c r="Y16" i="8"/>
  <c r="AC16" i="8"/>
  <c r="AG16" i="8"/>
  <c r="AK16" i="8"/>
  <c r="AO16" i="8"/>
  <c r="AS16" i="8"/>
  <c r="AW16" i="8"/>
  <c r="BA16" i="8"/>
  <c r="BE16" i="8"/>
  <c r="BI16" i="8"/>
  <c r="E17" i="8"/>
  <c r="I17" i="8"/>
  <c r="M17" i="8"/>
  <c r="Q17" i="8"/>
  <c r="U17" i="8"/>
  <c r="Y17" i="8"/>
  <c r="AC17" i="8"/>
  <c r="AG17" i="8"/>
  <c r="AK17" i="8"/>
  <c r="AO17" i="8"/>
  <c r="AS17" i="8"/>
  <c r="AW17" i="8"/>
  <c r="BA17" i="8"/>
  <c r="BE17" i="8"/>
  <c r="BI17" i="8"/>
  <c r="E18" i="8"/>
  <c r="I18" i="8"/>
  <c r="M18" i="8"/>
  <c r="Q18" i="8"/>
  <c r="U18" i="8"/>
  <c r="Y18" i="8"/>
  <c r="AC18" i="8"/>
  <c r="AG18" i="8"/>
  <c r="AK18" i="8"/>
  <c r="AO18" i="8"/>
  <c r="AS18" i="8"/>
  <c r="AW18" i="8"/>
  <c r="BA18" i="8"/>
  <c r="BE18" i="8"/>
  <c r="BI18" i="8"/>
  <c r="E19" i="8"/>
  <c r="I19" i="8"/>
  <c r="M19" i="8"/>
  <c r="Q19" i="8"/>
  <c r="U19" i="8"/>
  <c r="Y19" i="8"/>
  <c r="AC19" i="8"/>
  <c r="AG19" i="8"/>
  <c r="AK19" i="8"/>
  <c r="AO19" i="8"/>
  <c r="AS19" i="8"/>
  <c r="AW19" i="8"/>
  <c r="BA19" i="8"/>
  <c r="BE19" i="8"/>
  <c r="BI19" i="8"/>
  <c r="E20" i="8"/>
  <c r="I20" i="8"/>
  <c r="M20" i="8"/>
  <c r="Q20" i="8"/>
  <c r="U20" i="8"/>
  <c r="Y20" i="8"/>
  <c r="AC20" i="8"/>
  <c r="AG20" i="8"/>
  <c r="AK20" i="8"/>
  <c r="AO20" i="8"/>
  <c r="AS20" i="8"/>
  <c r="AW20" i="8"/>
  <c r="BA20" i="8"/>
  <c r="BE20" i="8"/>
  <c r="BI20" i="8"/>
  <c r="E21" i="8"/>
  <c r="I21" i="8"/>
  <c r="M21" i="8"/>
  <c r="Q21" i="8"/>
  <c r="U21" i="8"/>
  <c r="Y21" i="8"/>
  <c r="AC21" i="8"/>
  <c r="AG21" i="8"/>
  <c r="AK21" i="8"/>
  <c r="AO21" i="8"/>
  <c r="AS21" i="8"/>
  <c r="AW21" i="8"/>
  <c r="BA21" i="8"/>
  <c r="BE21" i="8"/>
  <c r="BI21" i="8"/>
  <c r="E22" i="8"/>
  <c r="I22" i="8"/>
  <c r="M22" i="8"/>
  <c r="Q22" i="8"/>
  <c r="U22" i="8"/>
  <c r="Y22" i="8"/>
  <c r="AC22" i="8"/>
  <c r="AG22" i="8"/>
  <c r="AK22" i="8"/>
  <c r="AO22" i="8"/>
  <c r="AS22" i="8"/>
  <c r="AW22" i="8"/>
  <c r="BA22" i="8"/>
  <c r="BE22" i="8"/>
  <c r="BI22" i="8"/>
  <c r="E23" i="8"/>
  <c r="I23" i="8"/>
  <c r="M23" i="8"/>
  <c r="Q23" i="8"/>
  <c r="U23" i="8"/>
  <c r="Y23" i="8"/>
  <c r="AC23" i="8"/>
  <c r="AG23" i="8"/>
  <c r="AK23" i="8"/>
  <c r="AO23" i="8"/>
  <c r="AS23" i="8"/>
  <c r="AW23" i="8"/>
  <c r="BA23" i="8"/>
  <c r="BE23" i="8"/>
  <c r="BI23" i="8"/>
  <c r="E24" i="8"/>
  <c r="I24" i="8"/>
  <c r="M24" i="8"/>
  <c r="Q24" i="8"/>
  <c r="U24" i="8"/>
  <c r="Y24" i="8"/>
  <c r="AC24" i="8"/>
  <c r="AG24" i="8"/>
  <c r="AK24" i="8"/>
  <c r="AO24" i="8"/>
  <c r="AS24" i="8"/>
  <c r="AW24" i="8"/>
  <c r="BA24" i="8"/>
  <c r="BE24" i="8"/>
  <c r="BI24" i="8"/>
  <c r="E25" i="8"/>
  <c r="I25" i="8"/>
  <c r="M25" i="8"/>
  <c r="Q25" i="8"/>
  <c r="U25" i="8"/>
  <c r="Y25" i="8"/>
  <c r="AC25" i="8"/>
  <c r="AG25" i="8"/>
  <c r="AK25" i="8"/>
  <c r="AO25" i="8"/>
  <c r="AS25" i="8"/>
  <c r="AW25" i="8"/>
  <c r="BA25" i="8"/>
  <c r="BE25" i="8"/>
  <c r="BI25" i="8"/>
  <c r="E26" i="8"/>
  <c r="I26" i="8"/>
  <c r="M26" i="8"/>
  <c r="Q26" i="8"/>
  <c r="U26" i="8"/>
  <c r="Y26" i="8"/>
  <c r="AC26" i="8"/>
  <c r="AG26" i="8"/>
  <c r="AK26" i="8"/>
  <c r="AO26" i="8"/>
  <c r="AS26" i="8"/>
  <c r="AW26" i="8"/>
  <c r="BA26" i="8"/>
  <c r="BE26" i="8"/>
  <c r="BI26" i="8"/>
  <c r="E27" i="8"/>
  <c r="I27" i="8"/>
  <c r="M27" i="8"/>
  <c r="Q27" i="8"/>
  <c r="U27" i="8"/>
  <c r="Y27" i="8"/>
  <c r="AC27" i="8"/>
  <c r="AG27" i="8"/>
  <c r="AK27" i="8"/>
  <c r="AO27" i="8"/>
  <c r="AS27" i="8"/>
  <c r="AW27" i="8"/>
  <c r="BA27" i="8"/>
  <c r="BE27" i="8"/>
  <c r="BI27" i="8"/>
  <c r="E28" i="8"/>
  <c r="I28" i="8"/>
  <c r="M28" i="8"/>
  <c r="Q28" i="8"/>
  <c r="U28" i="8"/>
  <c r="Y28" i="8"/>
  <c r="AC28" i="8"/>
  <c r="AG28" i="8"/>
  <c r="AK28" i="8"/>
  <c r="AO28" i="8"/>
  <c r="AS28" i="8"/>
  <c r="AW28" i="8"/>
  <c r="BA28" i="8"/>
  <c r="BE28" i="8"/>
  <c r="BI28" i="8"/>
  <c r="E29" i="8"/>
  <c r="I29" i="8"/>
  <c r="M29" i="8"/>
  <c r="Q29" i="8"/>
  <c r="U29" i="8"/>
  <c r="Y29" i="8"/>
  <c r="AC29" i="8"/>
  <c r="AG29" i="8"/>
  <c r="AK29" i="8"/>
  <c r="AO29" i="8"/>
  <c r="AS29" i="8"/>
  <c r="AW29" i="8"/>
  <c r="BA29" i="8"/>
  <c r="BE29" i="8"/>
  <c r="E3" i="8"/>
  <c r="O3" i="8"/>
  <c r="W3" i="8"/>
  <c r="AG3" i="8"/>
  <c r="AQ3" i="8"/>
  <c r="AZ3" i="8"/>
  <c r="C4" i="8"/>
  <c r="K4" i="8"/>
  <c r="T4" i="8"/>
  <c r="AE4" i="8"/>
  <c r="AN4" i="8"/>
  <c r="AV4" i="8"/>
  <c r="BG4" i="8"/>
  <c r="H5" i="8"/>
  <c r="Q5" i="8"/>
  <c r="AB5" i="8"/>
  <c r="AJ5" i="8"/>
  <c r="AS5" i="8"/>
  <c r="BD5" i="8"/>
  <c r="E6" i="8"/>
  <c r="M6" i="8"/>
  <c r="X6" i="8"/>
  <c r="AG6" i="8"/>
  <c r="AQ6" i="8"/>
  <c r="BA6" i="8"/>
  <c r="BI6" i="8"/>
  <c r="K7" i="8"/>
  <c r="U7" i="8"/>
  <c r="AE7" i="8"/>
  <c r="AM7" i="8"/>
  <c r="AW7" i="8"/>
  <c r="BG7" i="8"/>
  <c r="H8" i="8"/>
  <c r="S8" i="8"/>
  <c r="AA8" i="8"/>
  <c r="AJ8" i="8"/>
  <c r="AS8" i="8"/>
  <c r="AZ8" i="8"/>
  <c r="BF8" i="8"/>
  <c r="F9" i="8"/>
  <c r="M9" i="8"/>
  <c r="T9" i="8"/>
  <c r="AB9" i="8"/>
  <c r="AH9" i="8"/>
  <c r="AO9" i="8"/>
  <c r="AW9" i="8"/>
  <c r="BD9" i="8"/>
  <c r="B10" i="8"/>
  <c r="J10" i="8"/>
  <c r="Q10" i="8"/>
  <c r="X10" i="8"/>
  <c r="AF10" i="8"/>
  <c r="AL10" i="8"/>
  <c r="AS10" i="8"/>
  <c r="BA10" i="8"/>
  <c r="BH10" i="8"/>
  <c r="F11" i="8"/>
  <c r="N11" i="8"/>
  <c r="U11" i="8"/>
  <c r="AB11" i="8"/>
  <c r="AJ11" i="8"/>
  <c r="AP11" i="8"/>
  <c r="AW11" i="8"/>
  <c r="BE11" i="8"/>
  <c r="D12" i="8"/>
  <c r="J12" i="8"/>
  <c r="R12" i="8"/>
  <c r="Y12" i="8"/>
  <c r="AF12" i="8"/>
  <c r="AN12" i="8"/>
  <c r="AT12" i="8"/>
  <c r="BA12" i="8"/>
  <c r="BI12" i="8"/>
  <c r="H13" i="8"/>
  <c r="N13" i="8"/>
  <c r="V13" i="8"/>
  <c r="AC13" i="8"/>
  <c r="AJ13" i="8"/>
  <c r="AR13" i="8"/>
  <c r="AX13" i="8"/>
  <c r="BE13" i="8"/>
  <c r="E14" i="8"/>
  <c r="L14" i="8"/>
  <c r="R14" i="8"/>
  <c r="Z14" i="8"/>
  <c r="AG14" i="8"/>
  <c r="AN14" i="8"/>
  <c r="AV14" i="8"/>
  <c r="BB14" i="8"/>
  <c r="BI14" i="8"/>
  <c r="I15" i="8"/>
  <c r="P15" i="8"/>
  <c r="V15" i="8"/>
  <c r="AD15" i="8"/>
  <c r="AK15" i="8"/>
  <c r="AR15" i="8"/>
  <c r="AX15" i="8"/>
  <c r="BC15" i="8"/>
  <c r="BH15" i="8"/>
  <c r="F16" i="8"/>
  <c r="K16" i="8"/>
  <c r="P16" i="8"/>
  <c r="V16" i="8"/>
  <c r="AA16" i="8"/>
  <c r="AF16" i="8"/>
  <c r="AL16" i="8"/>
  <c r="AQ16" i="8"/>
  <c r="AV16" i="8"/>
  <c r="BB16" i="8"/>
  <c r="BG16" i="8"/>
  <c r="D17" i="8"/>
  <c r="J17" i="8"/>
  <c r="O17" i="8"/>
  <c r="T17" i="8"/>
  <c r="Z17" i="8"/>
  <c r="AE17" i="8"/>
  <c r="AJ17" i="8"/>
  <c r="AP17" i="8"/>
  <c r="AU17" i="8"/>
  <c r="AZ17" i="8"/>
  <c r="BF17" i="8"/>
  <c r="C18" i="8"/>
  <c r="H18" i="8"/>
  <c r="N18" i="8"/>
  <c r="S18" i="8"/>
  <c r="X18" i="8"/>
  <c r="AD18" i="8"/>
  <c r="AI18" i="8"/>
  <c r="AN18" i="8"/>
  <c r="AT18" i="8"/>
  <c r="AY18" i="8"/>
  <c r="BD18" i="8"/>
  <c r="B19" i="8"/>
  <c r="G19" i="8"/>
  <c r="L19" i="8"/>
  <c r="R19" i="8"/>
  <c r="W19" i="8"/>
  <c r="AB19" i="8"/>
  <c r="AH19" i="8"/>
  <c r="AM19" i="8"/>
  <c r="AR19" i="8"/>
  <c r="AX19" i="8"/>
  <c r="BC19" i="8"/>
  <c r="BH19" i="8"/>
  <c r="F20" i="8"/>
  <c r="K20" i="8"/>
  <c r="P20" i="8"/>
  <c r="V20" i="8"/>
  <c r="AA20" i="8"/>
  <c r="AF20" i="8"/>
  <c r="AL20" i="8"/>
  <c r="AQ20" i="8"/>
  <c r="AV20" i="8"/>
  <c r="BB20" i="8"/>
  <c r="BG20" i="8"/>
  <c r="D21" i="8"/>
  <c r="J21" i="8"/>
  <c r="O21" i="8"/>
  <c r="T21" i="8"/>
  <c r="Z21" i="8"/>
  <c r="AE21" i="8"/>
  <c r="AJ21" i="8"/>
  <c r="AP21" i="8"/>
  <c r="AU21" i="8"/>
  <c r="AZ21" i="8"/>
  <c r="BF21" i="8"/>
  <c r="C22" i="8"/>
  <c r="H22" i="8"/>
  <c r="N22" i="8"/>
  <c r="S22" i="8"/>
  <c r="X22" i="8"/>
  <c r="AD22" i="8"/>
  <c r="AI22" i="8"/>
  <c r="AN22" i="8"/>
  <c r="AT22" i="8"/>
  <c r="AY22" i="8"/>
  <c r="BD22" i="8"/>
  <c r="B23" i="8"/>
  <c r="G23" i="8"/>
  <c r="L23" i="8"/>
  <c r="R23" i="8"/>
  <c r="W23" i="8"/>
  <c r="AB23" i="8"/>
  <c r="AH23" i="8"/>
  <c r="AM23" i="8"/>
  <c r="AR23" i="8"/>
  <c r="AX23" i="8"/>
  <c r="BC23" i="8"/>
  <c r="BH23" i="8"/>
  <c r="F24" i="8"/>
  <c r="K24" i="8"/>
  <c r="P24" i="8"/>
  <c r="V24" i="8"/>
  <c r="AA24" i="8"/>
  <c r="AF24" i="8"/>
  <c r="AL24" i="8"/>
  <c r="AQ24" i="8"/>
  <c r="AV24" i="8"/>
  <c r="BB24" i="8"/>
  <c r="BG24" i="8"/>
  <c r="D25" i="8"/>
  <c r="J25" i="8"/>
  <c r="O25" i="8"/>
  <c r="T25" i="8"/>
  <c r="Z25" i="8"/>
  <c r="AE25" i="8"/>
  <c r="AJ25" i="8"/>
  <c r="AP25" i="8"/>
  <c r="AU25" i="8"/>
  <c r="AZ25" i="8"/>
  <c r="BF25" i="8"/>
  <c r="C26" i="8"/>
  <c r="H26" i="8"/>
  <c r="N26" i="8"/>
  <c r="S26" i="8"/>
  <c r="X26" i="8"/>
  <c r="AD26" i="8"/>
  <c r="AI26" i="8"/>
  <c r="AN26" i="8"/>
  <c r="AT26" i="8"/>
  <c r="AY26" i="8"/>
  <c r="BD26" i="8"/>
  <c r="B27" i="8"/>
  <c r="G27" i="8"/>
  <c r="L27" i="8"/>
  <c r="R27" i="8"/>
  <c r="W27" i="8"/>
  <c r="AB27" i="8"/>
  <c r="AH27" i="8"/>
  <c r="AM27" i="8"/>
  <c r="AR27" i="8"/>
  <c r="AX27" i="8"/>
  <c r="BC27" i="8"/>
  <c r="BH27" i="8"/>
  <c r="F28" i="8"/>
  <c r="K28" i="8"/>
  <c r="P28" i="8"/>
  <c r="V28" i="8"/>
  <c r="AA28" i="8"/>
  <c r="AF28" i="8"/>
  <c r="AL28" i="8"/>
  <c r="AQ28" i="8"/>
  <c r="AV28" i="8"/>
  <c r="BB28" i="8"/>
  <c r="BG28" i="8"/>
  <c r="D29" i="8"/>
  <c r="J29" i="8"/>
  <c r="O29" i="8"/>
  <c r="T29" i="8"/>
  <c r="Z29" i="8"/>
  <c r="AE29" i="8"/>
  <c r="AJ29" i="8"/>
  <c r="AP29" i="8"/>
  <c r="AU29" i="8"/>
  <c r="AZ29" i="8"/>
  <c r="BF29" i="8"/>
  <c r="B30" i="8"/>
  <c r="F30" i="8"/>
  <c r="J30" i="8"/>
  <c r="N30" i="8"/>
  <c r="R30" i="8"/>
  <c r="V30" i="8"/>
  <c r="Z30" i="8"/>
  <c r="AD30" i="8"/>
  <c r="AH30" i="8"/>
  <c r="AL30" i="8"/>
  <c r="AP30" i="8"/>
  <c r="AT30" i="8"/>
  <c r="AX30" i="8"/>
  <c r="BB30" i="8"/>
  <c r="BF30" i="8"/>
  <c r="B31" i="8"/>
  <c r="F31" i="8"/>
  <c r="J31" i="8"/>
  <c r="N31" i="8"/>
  <c r="R31" i="8"/>
  <c r="V31" i="8"/>
  <c r="Z31" i="8"/>
  <c r="AD31" i="8"/>
  <c r="AH31" i="8"/>
  <c r="AL31" i="8"/>
  <c r="AP31" i="8"/>
  <c r="AT31" i="8"/>
  <c r="AX31" i="8"/>
  <c r="BB31" i="8"/>
  <c r="BF31" i="8"/>
  <c r="B32" i="8"/>
  <c r="F32" i="8"/>
  <c r="J32" i="8"/>
  <c r="N32" i="8"/>
  <c r="R32" i="8"/>
  <c r="V32" i="8"/>
  <c r="Z32" i="8"/>
  <c r="AD32" i="8"/>
  <c r="AH32" i="8"/>
  <c r="AL32" i="8"/>
  <c r="AP32" i="8"/>
  <c r="AT32" i="8"/>
  <c r="AX32" i="8"/>
  <c r="BB32" i="8"/>
  <c r="BF32" i="8"/>
  <c r="B33" i="8"/>
  <c r="F33" i="8"/>
  <c r="J33" i="8"/>
  <c r="N33" i="8"/>
  <c r="R33" i="8"/>
  <c r="V33" i="8"/>
  <c r="Z33" i="8"/>
  <c r="AD33" i="8"/>
  <c r="AH33" i="8"/>
  <c r="AL33" i="8"/>
  <c r="AP33" i="8"/>
  <c r="AT33" i="8"/>
  <c r="AX33" i="8"/>
  <c r="BB33" i="8"/>
  <c r="BF33" i="8"/>
  <c r="B34" i="8"/>
  <c r="F34" i="8"/>
  <c r="J34" i="8"/>
  <c r="N34" i="8"/>
  <c r="R34" i="8"/>
  <c r="V34" i="8"/>
  <c r="Z34" i="8"/>
  <c r="AD34" i="8"/>
  <c r="AH34" i="8"/>
  <c r="AL34" i="8"/>
  <c r="AP34" i="8"/>
  <c r="AT34" i="8"/>
  <c r="AX34" i="8"/>
  <c r="BB34" i="8"/>
  <c r="BF34" i="8"/>
  <c r="B35" i="8"/>
  <c r="F35" i="8"/>
  <c r="J35" i="8"/>
  <c r="N35" i="8"/>
  <c r="R35" i="8"/>
  <c r="V35" i="8"/>
  <c r="Z35" i="8"/>
  <c r="AD35" i="8"/>
  <c r="AH35" i="8"/>
  <c r="AL35" i="8"/>
  <c r="AP35" i="8"/>
  <c r="AT35" i="8"/>
  <c r="AX35" i="8"/>
  <c r="BB35" i="8"/>
  <c r="BF35" i="8"/>
  <c r="B36" i="8"/>
  <c r="F36" i="8"/>
  <c r="J36" i="8"/>
  <c r="N36" i="8"/>
  <c r="R36" i="8"/>
  <c r="V36" i="8"/>
  <c r="Z36" i="8"/>
  <c r="AD36" i="8"/>
  <c r="AH36" i="8"/>
  <c r="AL36" i="8"/>
  <c r="AP36" i="8"/>
  <c r="AT36" i="8"/>
  <c r="AX36" i="8"/>
  <c r="BB36" i="8"/>
  <c r="BF36" i="8"/>
  <c r="B37" i="8"/>
  <c r="F37" i="8"/>
  <c r="J37" i="8"/>
  <c r="N37" i="8"/>
  <c r="R37" i="8"/>
  <c r="V37" i="8"/>
  <c r="Z37" i="8"/>
  <c r="AD37" i="8"/>
  <c r="AH37" i="8"/>
  <c r="AL37" i="8"/>
  <c r="AP37" i="8"/>
  <c r="AT37" i="8"/>
  <c r="AX37" i="8"/>
  <c r="BB37" i="8"/>
  <c r="BF37" i="8"/>
  <c r="B38" i="8"/>
  <c r="F38" i="8"/>
  <c r="J38" i="8"/>
  <c r="N38" i="8"/>
  <c r="R38" i="8"/>
  <c r="V38" i="8"/>
  <c r="Z38" i="8"/>
  <c r="AD38" i="8"/>
  <c r="AH38" i="8"/>
  <c r="AL38" i="8"/>
  <c r="AP38" i="8"/>
  <c r="AT38" i="8"/>
  <c r="AX38" i="8"/>
  <c r="BB38" i="8"/>
  <c r="BF38" i="8"/>
  <c r="B39" i="8"/>
  <c r="F39" i="8"/>
  <c r="J39" i="8"/>
  <c r="N39" i="8"/>
  <c r="R39" i="8"/>
  <c r="V39" i="8"/>
  <c r="Z39" i="8"/>
  <c r="AD39" i="8"/>
  <c r="AH39" i="8"/>
  <c r="AL39" i="8"/>
  <c r="AP39" i="8"/>
  <c r="AT39" i="8"/>
  <c r="AX39" i="8"/>
  <c r="BB39" i="8"/>
  <c r="BF39" i="8"/>
  <c r="B40" i="8"/>
  <c r="F40" i="8"/>
  <c r="J40" i="8"/>
  <c r="N40" i="8"/>
  <c r="R40" i="8"/>
  <c r="V40" i="8"/>
  <c r="Z40" i="8"/>
  <c r="AD40" i="8"/>
  <c r="AH40" i="8"/>
  <c r="AL40" i="8"/>
  <c r="AP40" i="8"/>
  <c r="AT40" i="8"/>
  <c r="AX40" i="8"/>
  <c r="BB40" i="8"/>
  <c r="BF40" i="8"/>
  <c r="B41" i="8"/>
  <c r="F41" i="8"/>
  <c r="J41" i="8"/>
  <c r="N41" i="8"/>
  <c r="R41" i="8"/>
  <c r="V41" i="8"/>
  <c r="Z41" i="8"/>
  <c r="AD41" i="8"/>
  <c r="AH41" i="8"/>
  <c r="AL41" i="8"/>
  <c r="AP41" i="8"/>
  <c r="AT41" i="8"/>
  <c r="AX41" i="8"/>
  <c r="BB41" i="8"/>
  <c r="BF41" i="8"/>
  <c r="B42" i="8"/>
  <c r="F42" i="8"/>
  <c r="J42" i="8"/>
  <c r="N42" i="8"/>
  <c r="R42" i="8"/>
  <c r="V42" i="8"/>
  <c r="Z42" i="8"/>
  <c r="AD42" i="8"/>
  <c r="AH42" i="8"/>
  <c r="AL42" i="8"/>
  <c r="AP42" i="8"/>
  <c r="AT42" i="8"/>
  <c r="AX42" i="8"/>
  <c r="BB42" i="8"/>
  <c r="BF42" i="8"/>
  <c r="B43" i="8"/>
  <c r="F43" i="8"/>
  <c r="J43" i="8"/>
  <c r="N43" i="8"/>
  <c r="R43" i="8"/>
  <c r="V43" i="8"/>
  <c r="Z43" i="8"/>
  <c r="AD43" i="8"/>
  <c r="AH43" i="8"/>
  <c r="AL43" i="8"/>
  <c r="AP43" i="8"/>
  <c r="AT43" i="8"/>
  <c r="AX43" i="8"/>
  <c r="BB43" i="8"/>
  <c r="BF43" i="8"/>
  <c r="B44" i="8"/>
  <c r="F44" i="8"/>
  <c r="J44" i="8"/>
  <c r="N44" i="8"/>
  <c r="R44" i="8"/>
  <c r="V44" i="8"/>
  <c r="Z44" i="8"/>
  <c r="AD44" i="8"/>
  <c r="AH44" i="8"/>
  <c r="AL44" i="8"/>
  <c r="AP44" i="8"/>
  <c r="AT44" i="8"/>
  <c r="AX44" i="8"/>
  <c r="BB44" i="8"/>
  <c r="BF44" i="8"/>
  <c r="B45" i="8"/>
  <c r="F45" i="8"/>
  <c r="J45" i="8"/>
  <c r="N45" i="8"/>
  <c r="R45" i="8"/>
  <c r="V45" i="8"/>
  <c r="Z45" i="8"/>
  <c r="AD45" i="8"/>
  <c r="AH45" i="8"/>
  <c r="AL45" i="8"/>
  <c r="AP45" i="8"/>
  <c r="AT45" i="8"/>
  <c r="AX45" i="8"/>
  <c r="BB45" i="8"/>
  <c r="BF45" i="8"/>
  <c r="B46" i="8"/>
  <c r="F46" i="8"/>
  <c r="J46" i="8"/>
  <c r="N46" i="8"/>
  <c r="R46" i="8"/>
  <c r="V46" i="8"/>
  <c r="Z46" i="8"/>
  <c r="AD46" i="8"/>
  <c r="AH46" i="8"/>
  <c r="AL46" i="8"/>
  <c r="AP46" i="8"/>
  <c r="AT46" i="8"/>
  <c r="AX46" i="8"/>
  <c r="BB46" i="8"/>
  <c r="BF46" i="8"/>
  <c r="B47" i="8"/>
  <c r="F47" i="8"/>
  <c r="J47" i="8"/>
  <c r="N47" i="8"/>
  <c r="R47" i="8"/>
  <c r="V47" i="8"/>
  <c r="Z47" i="8"/>
  <c r="AD47" i="8"/>
  <c r="AH47" i="8"/>
  <c r="AL47" i="8"/>
  <c r="AP47" i="8"/>
  <c r="AT47" i="8"/>
  <c r="AX47" i="8"/>
  <c r="BB47" i="8"/>
  <c r="BF47" i="8"/>
  <c r="B48" i="8"/>
  <c r="F48" i="8"/>
  <c r="J48" i="8"/>
  <c r="N48" i="8"/>
  <c r="R48" i="8"/>
  <c r="V48" i="8"/>
  <c r="Z48" i="8"/>
  <c r="AD48" i="8"/>
  <c r="AH48" i="8"/>
  <c r="AL48" i="8"/>
  <c r="AP48" i="8"/>
  <c r="AT48" i="8"/>
  <c r="AX48" i="8"/>
  <c r="BB48" i="8"/>
  <c r="BF48" i="8"/>
  <c r="B49" i="8"/>
  <c r="F49" i="8"/>
  <c r="J49" i="8"/>
  <c r="N49" i="8"/>
  <c r="R49" i="8"/>
  <c r="V49" i="8"/>
  <c r="Z49" i="8"/>
  <c r="AD49" i="8"/>
  <c r="AH49" i="8"/>
  <c r="AL49" i="8"/>
  <c r="AP49" i="8"/>
  <c r="AT49" i="8"/>
  <c r="AX49" i="8"/>
  <c r="BB49" i="8"/>
  <c r="BF49" i="8"/>
  <c r="B50" i="8"/>
  <c r="F50" i="8"/>
  <c r="J50" i="8"/>
  <c r="N50" i="8"/>
  <c r="R50" i="8"/>
  <c r="V50" i="8"/>
  <c r="Z50" i="8"/>
  <c r="AD50" i="8"/>
  <c r="AH50" i="8"/>
  <c r="AL50" i="8"/>
  <c r="AP50" i="8"/>
  <c r="AT50" i="8"/>
  <c r="AX50" i="8"/>
  <c r="BB50" i="8"/>
  <c r="BF50" i="8"/>
  <c r="B51" i="8"/>
  <c r="F51" i="8"/>
  <c r="J51" i="8"/>
  <c r="N51" i="8"/>
  <c r="R51" i="8"/>
  <c r="V51" i="8"/>
  <c r="Z51" i="8"/>
  <c r="AD51" i="8"/>
  <c r="AH51" i="8"/>
  <c r="AL51" i="8"/>
  <c r="AP51" i="8"/>
  <c r="AT51" i="8"/>
  <c r="AX51" i="8"/>
  <c r="BB51" i="8"/>
  <c r="BF51" i="8"/>
  <c r="B52" i="8"/>
  <c r="F52" i="8"/>
  <c r="J52" i="8"/>
  <c r="N52" i="8"/>
  <c r="R52" i="8"/>
  <c r="V52" i="8"/>
  <c r="Z52" i="8"/>
  <c r="AD52" i="8"/>
  <c r="AH52" i="8"/>
  <c r="AL52" i="8"/>
  <c r="AP52" i="8"/>
  <c r="AT52" i="8"/>
  <c r="AX52" i="8"/>
  <c r="BB52" i="8"/>
  <c r="BF52" i="8"/>
  <c r="B53" i="8"/>
  <c r="F53" i="8"/>
  <c r="J53" i="8"/>
  <c r="N53" i="8"/>
  <c r="R53" i="8"/>
  <c r="V53" i="8"/>
  <c r="Z53" i="8"/>
  <c r="AD53" i="8"/>
  <c r="AH53" i="8"/>
  <c r="AL53" i="8"/>
  <c r="AP53" i="8"/>
  <c r="AT53" i="8"/>
  <c r="AX53" i="8"/>
  <c r="BB53" i="8"/>
  <c r="BF53" i="8"/>
  <c r="B54" i="8"/>
  <c r="F54" i="8"/>
  <c r="J54" i="8"/>
  <c r="N54" i="8"/>
  <c r="R54" i="8"/>
  <c r="V54" i="8"/>
  <c r="Z54" i="8"/>
  <c r="AD54" i="8"/>
  <c r="AH54" i="8"/>
  <c r="AL54" i="8"/>
  <c r="AP54" i="8"/>
  <c r="AT54" i="8"/>
  <c r="AX54" i="8"/>
  <c r="BB54" i="8"/>
  <c r="BF54" i="8"/>
  <c r="B55" i="8"/>
  <c r="F55" i="8"/>
  <c r="J55" i="8"/>
  <c r="N55" i="8"/>
  <c r="R55" i="8"/>
  <c r="V55" i="8"/>
  <c r="Z55" i="8"/>
  <c r="AD55" i="8"/>
  <c r="AH55" i="8"/>
  <c r="AL55" i="8"/>
  <c r="AP55" i="8"/>
  <c r="AT55" i="8"/>
  <c r="AX55" i="8"/>
  <c r="BB55" i="8"/>
  <c r="BF55" i="8"/>
  <c r="B56" i="8"/>
  <c r="F56" i="8"/>
  <c r="J56" i="8"/>
  <c r="N56" i="8"/>
  <c r="R56" i="8"/>
  <c r="V56" i="8"/>
  <c r="Z56" i="8"/>
  <c r="AD56" i="8"/>
  <c r="AH56" i="8"/>
  <c r="AL56" i="8"/>
  <c r="AP56" i="8"/>
  <c r="AT56" i="8"/>
  <c r="AX56" i="8"/>
  <c r="BB56" i="8"/>
  <c r="BF56" i="8"/>
  <c r="B57" i="8"/>
  <c r="F57" i="8"/>
  <c r="J57" i="8"/>
  <c r="N57" i="8"/>
  <c r="R57" i="8"/>
  <c r="V57" i="8"/>
  <c r="Z57" i="8"/>
  <c r="AD57" i="8"/>
  <c r="AH57" i="8"/>
  <c r="AL57" i="8"/>
  <c r="AP57" i="8"/>
  <c r="AT57" i="8"/>
  <c r="AX57" i="8"/>
  <c r="BB57" i="8"/>
  <c r="BF57" i="8"/>
  <c r="B58" i="8"/>
  <c r="F58" i="8"/>
  <c r="J58" i="8"/>
  <c r="N58" i="8"/>
  <c r="R58" i="8"/>
  <c r="V58" i="8"/>
  <c r="G3" i="8"/>
  <c r="P3" i="8"/>
  <c r="AA3" i="8"/>
  <c r="AJ3" i="8"/>
  <c r="AR3" i="8"/>
  <c r="BC3" i="8"/>
  <c r="D4" i="8"/>
  <c r="M4" i="8"/>
  <c r="X4" i="8"/>
  <c r="AF4" i="8"/>
  <c r="AO4" i="8"/>
  <c r="AZ4" i="8"/>
  <c r="BI4" i="8"/>
  <c r="I5" i="8"/>
  <c r="T5" i="8"/>
  <c r="AC5" i="8"/>
  <c r="AM5" i="8"/>
  <c r="AW5" i="8"/>
  <c r="BE5" i="8"/>
  <c r="G6" i="8"/>
  <c r="Q6" i="8"/>
  <c r="AA6" i="8"/>
  <c r="AI6" i="8"/>
  <c r="AS6" i="8"/>
  <c r="BC6" i="8"/>
  <c r="D7" i="8"/>
  <c r="O7" i="8"/>
  <c r="W7" i="8"/>
  <c r="AF7" i="8"/>
  <c r="AQ7" i="8"/>
  <c r="AZ7" i="8"/>
  <c r="BH7" i="8"/>
  <c r="K8" i="8"/>
  <c r="T8" i="8"/>
  <c r="AC8" i="8"/>
  <c r="AN8" i="8"/>
  <c r="AT8" i="8"/>
  <c r="BA8" i="8"/>
  <c r="I3" i="8"/>
  <c r="AB3" i="8"/>
  <c r="AV3" i="8"/>
  <c r="E4" i="8"/>
  <c r="Y4" i="8"/>
  <c r="AS4" i="8"/>
  <c r="C5" i="8"/>
  <c r="W5" i="8"/>
  <c r="AO5" i="8"/>
  <c r="BH5" i="8"/>
  <c r="S6" i="8"/>
  <c r="AM6" i="8"/>
  <c r="BD6" i="8"/>
  <c r="P7" i="8"/>
  <c r="AJ7" i="8"/>
  <c r="BA7" i="8"/>
  <c r="M8" i="8"/>
  <c r="AF8" i="8"/>
  <c r="AV8" i="8"/>
  <c r="BI8" i="8"/>
  <c r="I9" i="8"/>
  <c r="R9" i="8"/>
  <c r="AC9" i="8"/>
  <c r="AL9" i="8"/>
  <c r="AT9" i="8"/>
  <c r="BE9" i="8"/>
  <c r="F10" i="8"/>
  <c r="P10" i="8"/>
  <c r="Z10" i="8"/>
  <c r="AH10" i="8"/>
  <c r="AR10" i="8"/>
  <c r="BB10" i="8"/>
  <c r="D11" i="8"/>
  <c r="L11" i="8"/>
  <c r="V11" i="8"/>
  <c r="AF11" i="8"/>
  <c r="AO11" i="8"/>
  <c r="AZ11" i="8"/>
  <c r="BH11" i="8"/>
  <c r="I12" i="8"/>
  <c r="T12" i="8"/>
  <c r="AC12" i="8"/>
  <c r="AK12" i="8"/>
  <c r="AV12" i="8"/>
  <c r="U3" i="8"/>
  <c r="AO3" i="8"/>
  <c r="BG3" i="8"/>
  <c r="S4" i="8"/>
  <c r="AK4" i="8"/>
  <c r="BD4" i="8"/>
  <c r="O5" i="8"/>
  <c r="AI5" i="8"/>
  <c r="AZ5" i="8"/>
  <c r="L6" i="8"/>
  <c r="AF6" i="8"/>
  <c r="AW6" i="8"/>
  <c r="I7" i="8"/>
  <c r="AB7" i="8"/>
  <c r="AU7" i="8"/>
  <c r="E8" i="8"/>
  <c r="Y8" i="8"/>
  <c r="AP8" i="8"/>
  <c r="BE8" i="8"/>
  <c r="H9" i="8"/>
  <c r="Q9" i="8"/>
  <c r="Y9" i="8"/>
  <c r="AJ9" i="8"/>
  <c r="AS9" i="8"/>
  <c r="BB9" i="8"/>
  <c r="E10" i="8"/>
  <c r="M10" i="8"/>
  <c r="V10" i="8"/>
  <c r="AG10" i="8"/>
  <c r="AP10" i="8"/>
  <c r="AX10" i="8"/>
  <c r="BI10" i="8"/>
  <c r="J11" i="8"/>
  <c r="T11" i="8"/>
  <c r="AD11" i="8"/>
  <c r="AL11" i="8"/>
  <c r="AV11" i="8"/>
  <c r="BF11" i="8"/>
  <c r="H12" i="8"/>
  <c r="P12" i="8"/>
  <c r="Z12" i="8"/>
  <c r="AJ12" i="8"/>
  <c r="AS12" i="8"/>
  <c r="BD12" i="8"/>
  <c r="D13" i="8"/>
  <c r="M13" i="8"/>
  <c r="X13" i="8"/>
  <c r="AG13" i="8"/>
  <c r="AO13" i="8"/>
  <c r="AZ13" i="8"/>
  <c r="BI13" i="8"/>
  <c r="J14" i="8"/>
  <c r="U14" i="8"/>
  <c r="AC14" i="8"/>
  <c r="AL14" i="8"/>
  <c r="AW14" i="8"/>
  <c r="BF14" i="8"/>
  <c r="F15" i="8"/>
  <c r="Q15" i="8"/>
  <c r="Z15" i="8"/>
  <c r="AJ15" i="8"/>
  <c r="AT15" i="8"/>
  <c r="AZ15" i="8"/>
  <c r="BG15" i="8"/>
  <c r="G16" i="8"/>
  <c r="N16" i="8"/>
  <c r="T16" i="8"/>
  <c r="AB16" i="8"/>
  <c r="AI16" i="8"/>
  <c r="AP16" i="8"/>
  <c r="AX16" i="8"/>
  <c r="BD16" i="8"/>
  <c r="C17" i="8"/>
  <c r="K17" i="8"/>
  <c r="R17" i="8"/>
  <c r="X17" i="8"/>
  <c r="AF17" i="8"/>
  <c r="AM17" i="8"/>
  <c r="AT17" i="8"/>
  <c r="BB17" i="8"/>
  <c r="BH17" i="8"/>
  <c r="G18" i="8"/>
  <c r="O18" i="8"/>
  <c r="V18" i="8"/>
  <c r="AB18" i="8"/>
  <c r="L3" i="8"/>
  <c r="AW3" i="8"/>
  <c r="AA4" i="8"/>
  <c r="G5" i="8"/>
  <c r="AR5" i="8"/>
  <c r="U6" i="8"/>
  <c r="BH6" i="8"/>
  <c r="AK7" i="8"/>
  <c r="O8" i="8"/>
  <c r="AX8" i="8"/>
  <c r="L9" i="8"/>
  <c r="AD9" i="8"/>
  <c r="AX9" i="8"/>
  <c r="H10" i="8"/>
  <c r="AB10" i="8"/>
  <c r="AV10" i="8"/>
  <c r="E11" i="8"/>
  <c r="Y11" i="8"/>
  <c r="AR11" i="8"/>
  <c r="B12" i="8"/>
  <c r="U12" i="8"/>
  <c r="AO12" i="8"/>
  <c r="BE12" i="8"/>
  <c r="I13" i="8"/>
  <c r="T13" i="8"/>
  <c r="AH13" i="8"/>
  <c r="AT13" i="8"/>
  <c r="BH13" i="8"/>
  <c r="M14" i="8"/>
  <c r="X14" i="8"/>
  <c r="AK14" i="8"/>
  <c r="AX14" i="8"/>
  <c r="D15" i="8"/>
  <c r="N15" i="8"/>
  <c r="AB15" i="8"/>
  <c r="AO15" i="8"/>
  <c r="AY15" i="8"/>
  <c r="B16" i="8"/>
  <c r="J16" i="8"/>
  <c r="S16" i="8"/>
  <c r="AD16" i="8"/>
  <c r="AM16" i="8"/>
  <c r="AU16" i="8"/>
  <c r="BF16" i="8"/>
  <c r="G17" i="8"/>
  <c r="P17" i="8"/>
  <c r="AA17" i="8"/>
  <c r="AI17" i="8"/>
  <c r="AR17" i="8"/>
  <c r="BC17" i="8"/>
  <c r="D18" i="8"/>
  <c r="L18" i="8"/>
  <c r="W18" i="8"/>
  <c r="AF18" i="8"/>
  <c r="AM18" i="8"/>
  <c r="AU18" i="8"/>
  <c r="BB18" i="8"/>
  <c r="BH18" i="8"/>
  <c r="H19" i="8"/>
  <c r="O19" i="8"/>
  <c r="V19" i="8"/>
  <c r="AD19" i="8"/>
  <c r="AJ19" i="8"/>
  <c r="AQ19" i="8"/>
  <c r="AY19" i="8"/>
  <c r="BF19" i="8"/>
  <c r="D20" i="8"/>
  <c r="L20" i="8"/>
  <c r="S20" i="8"/>
  <c r="Z20" i="8"/>
  <c r="AH20" i="8"/>
  <c r="AN20" i="8"/>
  <c r="AU20" i="8"/>
  <c r="BC20" i="8"/>
  <c r="B21" i="8"/>
  <c r="H21" i="8"/>
  <c r="P21" i="8"/>
  <c r="W21" i="8"/>
  <c r="AD21" i="8"/>
  <c r="AL21" i="8"/>
  <c r="AR21" i="8"/>
  <c r="AY21" i="8"/>
  <c r="BG21" i="8"/>
  <c r="F22" i="8"/>
  <c r="L22" i="8"/>
  <c r="T22" i="8"/>
  <c r="AA22" i="8"/>
  <c r="AH22" i="8"/>
  <c r="AP22" i="8"/>
  <c r="AV22" i="8"/>
  <c r="BC22" i="8"/>
  <c r="C23" i="8"/>
  <c r="J23" i="8"/>
  <c r="P23" i="8"/>
  <c r="X23" i="8"/>
  <c r="AE23" i="8"/>
  <c r="AL23" i="8"/>
  <c r="AT23" i="8"/>
  <c r="AZ23" i="8"/>
  <c r="BG23" i="8"/>
  <c r="G24" i="8"/>
  <c r="N24" i="8"/>
  <c r="T24" i="8"/>
  <c r="AB24" i="8"/>
  <c r="AI24" i="8"/>
  <c r="AP24" i="8"/>
  <c r="AX24" i="8"/>
  <c r="BD24" i="8"/>
  <c r="C25" i="8"/>
  <c r="K25" i="8"/>
  <c r="R25" i="8"/>
  <c r="X25" i="8"/>
  <c r="AF25" i="8"/>
  <c r="AM25" i="8"/>
  <c r="AT25" i="8"/>
  <c r="BB25" i="8"/>
  <c r="BH25" i="8"/>
  <c r="G26" i="8"/>
  <c r="O26" i="8"/>
  <c r="V26" i="8"/>
  <c r="AB26" i="8"/>
  <c r="AJ26" i="8"/>
  <c r="AQ26" i="8"/>
  <c r="AX26" i="8"/>
  <c r="BF26" i="8"/>
  <c r="D27" i="8"/>
  <c r="K27" i="8"/>
  <c r="S27" i="8"/>
  <c r="Z27" i="8"/>
  <c r="AF27" i="8"/>
  <c r="AN27" i="8"/>
  <c r="AU27" i="8"/>
  <c r="BB27" i="8"/>
  <c r="B28" i="8"/>
  <c r="H28" i="8"/>
  <c r="O28" i="8"/>
  <c r="W28" i="8"/>
  <c r="AD28" i="8"/>
  <c r="AJ28" i="8"/>
  <c r="AR28" i="8"/>
  <c r="AY28" i="8"/>
  <c r="BF28" i="8"/>
  <c r="F29" i="8"/>
  <c r="L29" i="8"/>
  <c r="S29" i="8"/>
  <c r="AA29" i="8"/>
  <c r="AH29" i="8"/>
  <c r="AN29" i="8"/>
  <c r="AV29" i="8"/>
  <c r="AK3" i="8"/>
  <c r="P4" i="8"/>
  <c r="BA4" i="8"/>
  <c r="AE5" i="8"/>
  <c r="K6" i="8"/>
  <c r="AV6" i="8"/>
  <c r="Y7" i="8"/>
  <c r="D8" i="8"/>
  <c r="AO8" i="8"/>
  <c r="D9" i="8"/>
  <c r="X9" i="8"/>
  <c r="AR9" i="8"/>
  <c r="BI9" i="8"/>
  <c r="U10" i="8"/>
  <c r="AN10" i="8"/>
  <c r="BF10" i="8"/>
  <c r="Q11" i="8"/>
  <c r="AK11" i="8"/>
  <c r="BB11" i="8"/>
  <c r="N12" i="8"/>
  <c r="AH12" i="8"/>
  <c r="AZ12" i="8"/>
  <c r="F13" i="8"/>
  <c r="R13" i="8"/>
  <c r="AD13" i="8"/>
  <c r="AS13" i="8"/>
  <c r="BD13" i="8"/>
  <c r="H14" i="8"/>
  <c r="V14" i="8"/>
  <c r="AH14" i="8"/>
  <c r="AS14" i="8"/>
  <c r="BH14" i="8"/>
  <c r="L15" i="8"/>
  <c r="Y15" i="8"/>
  <c r="AL15" i="8"/>
  <c r="AV15" i="8"/>
  <c r="BF15" i="8"/>
  <c r="H16" i="8"/>
  <c r="R16" i="8"/>
  <c r="Z16" i="8"/>
  <c r="AJ16" i="8"/>
  <c r="AT16" i="8"/>
  <c r="BC16" i="8"/>
  <c r="F17" i="8"/>
  <c r="N17" i="8"/>
  <c r="W17" i="8"/>
  <c r="AH17" i="8"/>
  <c r="AQ17" i="8"/>
  <c r="AY17" i="8"/>
  <c r="B18" i="8"/>
  <c r="K18" i="8"/>
  <c r="T18" i="8"/>
  <c r="AE18" i="8"/>
  <c r="AL18" i="8"/>
  <c r="AR18" i="8"/>
  <c r="AZ18" i="8"/>
  <c r="BG18" i="8"/>
  <c r="F19" i="8"/>
  <c r="N19" i="8"/>
  <c r="T19" i="8"/>
  <c r="AA19" i="8"/>
  <c r="AI19" i="8"/>
  <c r="AP19" i="8"/>
  <c r="AV19" i="8"/>
  <c r="BD19" i="8"/>
  <c r="C20" i="8"/>
  <c r="J20" i="8"/>
  <c r="R20" i="8"/>
  <c r="X20" i="8"/>
  <c r="AE20" i="8"/>
  <c r="AM20" i="8"/>
  <c r="AT20" i="8"/>
  <c r="AZ20" i="8"/>
  <c r="BH20" i="8"/>
  <c r="G21" i="8"/>
  <c r="N21" i="8"/>
  <c r="V21" i="8"/>
  <c r="AB21" i="8"/>
  <c r="AI21" i="8"/>
  <c r="AQ21" i="8"/>
  <c r="AX21" i="8"/>
  <c r="BD21" i="8"/>
  <c r="D22" i="8"/>
  <c r="K22" i="8"/>
  <c r="R22" i="8"/>
  <c r="Z22" i="8"/>
  <c r="AF22" i="8"/>
  <c r="AM22" i="8"/>
  <c r="AU22" i="8"/>
  <c r="BB22" i="8"/>
  <c r="BH22" i="8"/>
  <c r="H23" i="8"/>
  <c r="O23" i="8"/>
  <c r="V23" i="8"/>
  <c r="AD23" i="8"/>
  <c r="AJ23" i="8"/>
  <c r="AQ23" i="8"/>
  <c r="AY23" i="8"/>
  <c r="BF23" i="8"/>
  <c r="D24" i="8"/>
  <c r="L24" i="8"/>
  <c r="S24" i="8"/>
  <c r="Z24" i="8"/>
  <c r="AH24" i="8"/>
  <c r="AN24" i="8"/>
  <c r="AU24" i="8"/>
  <c r="BC24" i="8"/>
  <c r="B25" i="8"/>
  <c r="H25" i="8"/>
  <c r="P25" i="8"/>
  <c r="W25" i="8"/>
  <c r="AD25" i="8"/>
  <c r="AL25" i="8"/>
  <c r="AR25" i="8"/>
  <c r="AY25" i="8"/>
  <c r="BG25" i="8"/>
  <c r="F26" i="8"/>
  <c r="L26" i="8"/>
  <c r="T26" i="8"/>
  <c r="AA26" i="8"/>
  <c r="AH26" i="8"/>
  <c r="AP26" i="8"/>
  <c r="AV26" i="8"/>
  <c r="BC26" i="8"/>
  <c r="C27" i="8"/>
  <c r="J27" i="8"/>
  <c r="P27" i="8"/>
  <c r="X27" i="8"/>
  <c r="AE27" i="8"/>
  <c r="AL27" i="8"/>
  <c r="AT27" i="8"/>
  <c r="AZ27" i="8"/>
  <c r="BG27" i="8"/>
  <c r="G28" i="8"/>
  <c r="N28" i="8"/>
  <c r="T28" i="8"/>
  <c r="AB28" i="8"/>
  <c r="AI28" i="8"/>
  <c r="AP28" i="8"/>
  <c r="AX28" i="8"/>
  <c r="BD28" i="8"/>
  <c r="C29" i="8"/>
  <c r="K29" i="8"/>
  <c r="R29" i="8"/>
  <c r="X29" i="8"/>
  <c r="AF29" i="8"/>
  <c r="AM29" i="8"/>
  <c r="AT29" i="8"/>
  <c r="BB29" i="8"/>
  <c r="BH29" i="8"/>
  <c r="E30" i="8"/>
  <c r="K30" i="8"/>
  <c r="P30" i="8"/>
  <c r="U30" i="8"/>
  <c r="AA30" i="8"/>
  <c r="AF30" i="8"/>
  <c r="AK30" i="8"/>
  <c r="AQ30" i="8"/>
  <c r="AV30" i="8"/>
  <c r="BA30" i="8"/>
  <c r="BG30" i="8"/>
  <c r="D31" i="8"/>
  <c r="I31" i="8"/>
  <c r="O31" i="8"/>
  <c r="T31" i="8"/>
  <c r="Y31" i="8"/>
  <c r="AE31" i="8"/>
  <c r="AJ31" i="8"/>
  <c r="AO31" i="8"/>
  <c r="AU31" i="8"/>
  <c r="T3" i="8"/>
  <c r="AI4" i="8"/>
  <c r="AY5" i="8"/>
  <c r="G7" i="8"/>
  <c r="U8" i="8"/>
  <c r="N9" i="8"/>
  <c r="AZ9" i="8"/>
  <c r="AC10" i="8"/>
  <c r="I11" i="8"/>
  <c r="AT11" i="8"/>
  <c r="X12" i="8"/>
  <c r="BF12" i="8"/>
  <c r="Y13" i="8"/>
  <c r="AW13" i="8"/>
  <c r="P14" i="8"/>
  <c r="AP14" i="8"/>
  <c r="E15" i="8"/>
  <c r="AF15" i="8"/>
  <c r="BB15" i="8"/>
  <c r="L16" i="8"/>
  <c r="AE16" i="8"/>
  <c r="AY16" i="8"/>
  <c r="H17" i="8"/>
  <c r="AB17" i="8"/>
  <c r="AV17" i="8"/>
  <c r="F18" i="8"/>
  <c r="Z18" i="8"/>
  <c r="AP18" i="8"/>
  <c r="BC18" i="8"/>
  <c r="J19" i="8"/>
  <c r="X19" i="8"/>
  <c r="AL19" i="8"/>
  <c r="AZ19" i="8"/>
  <c r="G20" i="8"/>
  <c r="T20" i="8"/>
  <c r="AI20" i="8"/>
  <c r="AX20" i="8"/>
  <c r="C21" i="8"/>
  <c r="AE3" i="8"/>
  <c r="AU4" i="8"/>
  <c r="C6" i="8"/>
  <c r="Q7" i="8"/>
  <c r="AI8" i="8"/>
  <c r="V9" i="8"/>
  <c r="BH9" i="8"/>
  <c r="AK10" i="8"/>
  <c r="P11" i="8"/>
  <c r="BA11" i="8"/>
  <c r="AD12" i="8"/>
  <c r="B13" i="8"/>
  <c r="AB13" i="8"/>
  <c r="BB13" i="8"/>
  <c r="Q14" i="8"/>
  <c r="AR14" i="8"/>
  <c r="J15" i="8"/>
  <c r="AG15" i="8"/>
  <c r="BD15" i="8"/>
  <c r="O16" i="8"/>
  <c r="AH16" i="8"/>
  <c r="AZ16" i="8"/>
  <c r="L17" i="8"/>
  <c r="AD17" i="8"/>
  <c r="AX17" i="8"/>
  <c r="J18" i="8"/>
  <c r="AA18" i="8"/>
  <c r="AQ18" i="8"/>
  <c r="BF18" i="8"/>
  <c r="K19" i="8"/>
  <c r="Z19" i="8"/>
  <c r="AN19" i="8"/>
  <c r="BB19" i="8"/>
  <c r="H20" i="8"/>
  <c r="W20" i="8"/>
  <c r="AJ20" i="8"/>
  <c r="AY20" i="8"/>
  <c r="F21" i="8"/>
  <c r="S21" i="8"/>
  <c r="AH21" i="8"/>
  <c r="AV21" i="8"/>
  <c r="B22" i="8"/>
  <c r="P22" i="8"/>
  <c r="AE22" i="8"/>
  <c r="AR22" i="8"/>
  <c r="BG22" i="8"/>
  <c r="N23" i="8"/>
  <c r="AA23" i="8"/>
  <c r="AP23" i="8"/>
  <c r="BD23" i="8"/>
  <c r="J24" i="8"/>
  <c r="X24" i="8"/>
  <c r="AM24" i="8"/>
  <c r="AZ24" i="8"/>
  <c r="G25" i="8"/>
  <c r="V25" i="8"/>
  <c r="AI25" i="8"/>
  <c r="AX25" i="8"/>
  <c r="D26" i="8"/>
  <c r="R26" i="8"/>
  <c r="AF26" i="8"/>
  <c r="AU26" i="8"/>
  <c r="BH26" i="8"/>
  <c r="O27" i="8"/>
  <c r="AD27" i="8"/>
  <c r="AQ27" i="8"/>
  <c r="BF27" i="8"/>
  <c r="L28" i="8"/>
  <c r="Z28" i="8"/>
  <c r="AN28" i="8"/>
  <c r="BC28" i="8"/>
  <c r="H29" i="8"/>
  <c r="W29" i="8"/>
  <c r="AL29" i="8"/>
  <c r="AY29" i="8"/>
  <c r="BI29" i="8"/>
  <c r="H30" i="8"/>
  <c r="O30" i="8"/>
  <c r="W30" i="8"/>
  <c r="AC30" i="8"/>
  <c r="AJ30" i="8"/>
  <c r="AR30" i="8"/>
  <c r="AY30" i="8"/>
  <c r="BE30" i="8"/>
  <c r="E31" i="8"/>
  <c r="BE3" i="8"/>
  <c r="AB6" i="8"/>
  <c r="BD8" i="8"/>
  <c r="L10" i="8"/>
  <c r="Z11" i="8"/>
  <c r="AP12" i="8"/>
  <c r="AL13" i="8"/>
  <c r="AB14" i="8"/>
  <c r="T15" i="8"/>
  <c r="C16" i="8"/>
  <c r="AN16" i="8"/>
  <c r="S17" i="8"/>
  <c r="BD17" i="8"/>
  <c r="AH18" i="8"/>
  <c r="C19" i="8"/>
  <c r="AE19" i="8"/>
  <c r="BG19" i="8"/>
  <c r="AB20" i="8"/>
  <c r="BD20" i="8"/>
  <c r="R21" i="8"/>
  <c r="AM21" i="8"/>
  <c r="BC21" i="8"/>
  <c r="O22" i="8"/>
  <c r="AJ22" i="8"/>
  <c r="AZ22" i="8"/>
  <c r="K23" i="8"/>
  <c r="AF23" i="8"/>
  <c r="AV23" i="8"/>
  <c r="H24" i="8"/>
  <c r="AD24" i="8"/>
  <c r="AT24" i="8"/>
  <c r="F25" i="8"/>
  <c r="AA25" i="8"/>
  <c r="AQ25" i="8"/>
  <c r="B26" i="8"/>
  <c r="W26" i="8"/>
  <c r="AM26" i="8"/>
  <c r="BG26" i="8"/>
  <c r="T27" i="8"/>
  <c r="AJ27" i="8"/>
  <c r="BD27" i="8"/>
  <c r="R28" i="8"/>
  <c r="AH28" i="8"/>
  <c r="AZ28" i="8"/>
  <c r="N29" i="8"/>
  <c r="AD29" i="8"/>
  <c r="AX29" i="8"/>
  <c r="C30" i="8"/>
  <c r="L30" i="8"/>
  <c r="T30" i="8"/>
  <c r="AE30" i="8"/>
  <c r="AN30" i="8"/>
  <c r="AW30" i="8"/>
  <c r="BH30" i="8"/>
  <c r="H31" i="8"/>
  <c r="P31" i="8"/>
  <c r="W31" i="8"/>
  <c r="AC31" i="8"/>
  <c r="AK31" i="8"/>
  <c r="AR31" i="8"/>
  <c r="AY31" i="8"/>
  <c r="BD31" i="8"/>
  <c r="BI31" i="8"/>
  <c r="G32" i="8"/>
  <c r="L32" i="8"/>
  <c r="Q32" i="8"/>
  <c r="W32" i="8"/>
  <c r="AB32" i="8"/>
  <c r="AG32" i="8"/>
  <c r="AM32" i="8"/>
  <c r="AR32" i="8"/>
  <c r="AW32" i="8"/>
  <c r="BC32" i="8"/>
  <c r="BH32" i="8"/>
  <c r="E33" i="8"/>
  <c r="K33" i="8"/>
  <c r="P33" i="8"/>
  <c r="U33" i="8"/>
  <c r="AA33" i="8"/>
  <c r="AF33" i="8"/>
  <c r="AK33" i="8"/>
  <c r="AQ33" i="8"/>
  <c r="AV33" i="8"/>
  <c r="BA33" i="8"/>
  <c r="BG33" i="8"/>
  <c r="D34" i="8"/>
  <c r="I34" i="8"/>
  <c r="O34" i="8"/>
  <c r="T34" i="8"/>
  <c r="Y34" i="8"/>
  <c r="AE34" i="8"/>
  <c r="AJ34" i="8"/>
  <c r="AO34" i="8"/>
  <c r="AU34" i="8"/>
  <c r="AZ34" i="8"/>
  <c r="BE34" i="8"/>
  <c r="C35" i="8"/>
  <c r="H35" i="8"/>
  <c r="M35" i="8"/>
  <c r="S35" i="8"/>
  <c r="X35" i="8"/>
  <c r="AC35" i="8"/>
  <c r="AI35" i="8"/>
  <c r="AN35" i="8"/>
  <c r="AS35" i="8"/>
  <c r="AY35" i="8"/>
  <c r="BD35" i="8"/>
  <c r="BI35" i="8"/>
  <c r="G36" i="8"/>
  <c r="L36" i="8"/>
  <c r="Q36" i="8"/>
  <c r="W36" i="8"/>
  <c r="AB36" i="8"/>
  <c r="AG36" i="8"/>
  <c r="AM36" i="8"/>
  <c r="AR36" i="8"/>
  <c r="AW36" i="8"/>
  <c r="BC36" i="8"/>
  <c r="BH36" i="8"/>
  <c r="E37" i="8"/>
  <c r="K37" i="8"/>
  <c r="P37" i="8"/>
  <c r="U37" i="8"/>
  <c r="AA37" i="8"/>
  <c r="AF37" i="8"/>
  <c r="AK37" i="8"/>
  <c r="AQ37" i="8"/>
  <c r="AV37" i="8"/>
  <c r="BA37" i="8"/>
  <c r="BG37" i="8"/>
  <c r="D38" i="8"/>
  <c r="I38" i="8"/>
  <c r="O38" i="8"/>
  <c r="T38" i="8"/>
  <c r="Y38" i="8"/>
  <c r="AE38" i="8"/>
  <c r="AJ38" i="8"/>
  <c r="AO38" i="8"/>
  <c r="AU38" i="8"/>
  <c r="AZ38" i="8"/>
  <c r="BE38" i="8"/>
  <c r="C39" i="8"/>
  <c r="H39" i="8"/>
  <c r="M39" i="8"/>
  <c r="S39" i="8"/>
  <c r="X39" i="8"/>
  <c r="AC39" i="8"/>
  <c r="AI39" i="8"/>
  <c r="AN39" i="8"/>
  <c r="AS39" i="8"/>
  <c r="AY39" i="8"/>
  <c r="BD39" i="8"/>
  <c r="BI39" i="8"/>
  <c r="G40" i="8"/>
  <c r="L40" i="8"/>
  <c r="Q40" i="8"/>
  <c r="W40" i="8"/>
  <c r="AB40" i="8"/>
  <c r="AG40" i="8"/>
  <c r="AM40" i="8"/>
  <c r="AR40" i="8"/>
  <c r="AW40" i="8"/>
  <c r="BC40" i="8"/>
  <c r="BH40" i="8"/>
  <c r="E41" i="8"/>
  <c r="K41" i="8"/>
  <c r="P41" i="8"/>
  <c r="U41" i="8"/>
  <c r="AA41" i="8"/>
  <c r="AF41" i="8"/>
  <c r="AK41" i="8"/>
  <c r="AQ41" i="8"/>
  <c r="AV41" i="8"/>
  <c r="BA41" i="8"/>
  <c r="BG41" i="8"/>
  <c r="D42" i="8"/>
  <c r="I42" i="8"/>
  <c r="O42" i="8"/>
  <c r="T42" i="8"/>
  <c r="Y42" i="8"/>
  <c r="AE42" i="8"/>
  <c r="AJ42" i="8"/>
  <c r="AO42" i="8"/>
  <c r="AU42" i="8"/>
  <c r="AZ42" i="8"/>
  <c r="BE42" i="8"/>
  <c r="C43" i="8"/>
  <c r="H43" i="8"/>
  <c r="M43" i="8"/>
  <c r="S43" i="8"/>
  <c r="X43" i="8"/>
  <c r="AC43" i="8"/>
  <c r="AI43" i="8"/>
  <c r="AN43" i="8"/>
  <c r="AS43" i="8"/>
  <c r="AY43" i="8"/>
  <c r="BD43" i="8"/>
  <c r="BI43" i="8"/>
  <c r="G44" i="8"/>
  <c r="L44" i="8"/>
  <c r="Q44" i="8"/>
  <c r="W44" i="8"/>
  <c r="AB44" i="8"/>
  <c r="AG44" i="8"/>
  <c r="AM44" i="8"/>
  <c r="AR44" i="8"/>
  <c r="AW44" i="8"/>
  <c r="BC44" i="8"/>
  <c r="BH44" i="8"/>
  <c r="E45" i="8"/>
  <c r="K45" i="8"/>
  <c r="P45" i="8"/>
  <c r="U45" i="8"/>
  <c r="AA45" i="8"/>
  <c r="AF45" i="8"/>
  <c r="AK45" i="8"/>
  <c r="AQ45" i="8"/>
  <c r="AV45" i="8"/>
  <c r="BA45" i="8"/>
  <c r="BG45" i="8"/>
  <c r="D46" i="8"/>
  <c r="I46" i="8"/>
  <c r="O46" i="8"/>
  <c r="T46" i="8"/>
  <c r="Y46" i="8"/>
  <c r="AE46" i="8"/>
  <c r="AJ46" i="8"/>
  <c r="AO46" i="8"/>
  <c r="AU46" i="8"/>
  <c r="AZ46" i="8"/>
  <c r="BE46" i="8"/>
  <c r="C47" i="8"/>
  <c r="H47" i="8"/>
  <c r="M47" i="8"/>
  <c r="S47" i="8"/>
  <c r="X47" i="8"/>
  <c r="AC47" i="8"/>
  <c r="AI47" i="8"/>
  <c r="AN47" i="8"/>
  <c r="AS47" i="8"/>
  <c r="AY47" i="8"/>
  <c r="BD47" i="8"/>
  <c r="BI47" i="8"/>
  <c r="G48" i="8"/>
  <c r="L48" i="8"/>
  <c r="Q48" i="8"/>
  <c r="W48" i="8"/>
  <c r="AB48" i="8"/>
  <c r="AG48" i="8"/>
  <c r="AM48" i="8"/>
  <c r="AR48" i="8"/>
  <c r="AW48" i="8"/>
  <c r="BC48" i="8"/>
  <c r="BH48" i="8"/>
  <c r="E49" i="8"/>
  <c r="K49" i="8"/>
  <c r="P49" i="8"/>
  <c r="U49" i="8"/>
  <c r="AA49" i="8"/>
  <c r="AF49" i="8"/>
  <c r="AK49" i="8"/>
  <c r="AQ49" i="8"/>
  <c r="AV49" i="8"/>
  <c r="BA49" i="8"/>
  <c r="BG49" i="8"/>
  <c r="D50" i="8"/>
  <c r="I50" i="8"/>
  <c r="O50" i="8"/>
  <c r="T50" i="8"/>
  <c r="Y50" i="8"/>
  <c r="AE50" i="8"/>
  <c r="AJ50" i="8"/>
  <c r="AO50" i="8"/>
  <c r="AU50" i="8"/>
  <c r="AZ50" i="8"/>
  <c r="BE50" i="8"/>
  <c r="C51" i="8"/>
  <c r="H51" i="8"/>
  <c r="M51" i="8"/>
  <c r="S51" i="8"/>
  <c r="X51" i="8"/>
  <c r="AC51" i="8"/>
  <c r="AI51" i="8"/>
  <c r="AN51" i="8"/>
  <c r="AS51" i="8"/>
  <c r="AY51" i="8"/>
  <c r="BD51" i="8"/>
  <c r="BI51" i="8"/>
  <c r="G52" i="8"/>
  <c r="L52" i="8"/>
  <c r="Q52" i="8"/>
  <c r="W52" i="8"/>
  <c r="AB52" i="8"/>
  <c r="AG52" i="8"/>
  <c r="AM52" i="8"/>
  <c r="X5" i="8"/>
  <c r="BE7" i="8"/>
  <c r="AN9" i="8"/>
  <c r="BD10" i="8"/>
  <c r="M12" i="8"/>
  <c r="Q13" i="8"/>
  <c r="F14" i="8"/>
  <c r="BD14" i="8"/>
  <c r="AU15" i="8"/>
  <c r="X16" i="8"/>
  <c r="B17" i="8"/>
  <c r="AN17" i="8"/>
  <c r="R18" i="8"/>
  <c r="AX18" i="8"/>
  <c r="S19" i="8"/>
  <c r="AU19" i="8"/>
  <c r="O20" i="8"/>
  <c r="AR20" i="8"/>
  <c r="L21" i="8"/>
  <c r="AF21" i="8"/>
  <c r="BB21" i="8"/>
  <c r="J22" i="8"/>
  <c r="AB22" i="8"/>
  <c r="AX22" i="8"/>
  <c r="F23" i="8"/>
  <c r="Z23" i="8"/>
  <c r="AU23" i="8"/>
  <c r="C24" i="8"/>
  <c r="W24" i="8"/>
  <c r="AR24" i="8"/>
  <c r="BH24" i="8"/>
  <c r="S25" i="8"/>
  <c r="AN25" i="8"/>
  <c r="BD25" i="8"/>
  <c r="P26" i="8"/>
  <c r="AL26" i="8"/>
  <c r="BB26" i="8"/>
  <c r="N27" i="8"/>
  <c r="AI27" i="8"/>
  <c r="AY27" i="8"/>
  <c r="J28" i="8"/>
  <c r="AE28" i="8"/>
  <c r="AU28" i="8"/>
  <c r="G29" i="8"/>
  <c r="AB29" i="8"/>
  <c r="AR29" i="8"/>
  <c r="BG29" i="8"/>
  <c r="I30" i="8"/>
  <c r="S30" i="8"/>
  <c r="AB30" i="8"/>
  <c r="AM30" i="8"/>
  <c r="AU30" i="8"/>
  <c r="BD30" i="8"/>
  <c r="G31" i="8"/>
  <c r="M31" i="8"/>
  <c r="U31" i="8"/>
  <c r="AB31" i="8"/>
  <c r="AI31" i="8"/>
  <c r="AQ31" i="8"/>
  <c r="AW31" i="8"/>
  <c r="BC31" i="8"/>
  <c r="BH31" i="8"/>
  <c r="E32" i="8"/>
  <c r="K32" i="8"/>
  <c r="P32" i="8"/>
  <c r="U32" i="8"/>
  <c r="AA32" i="8"/>
  <c r="AF32" i="8"/>
  <c r="AK32" i="8"/>
  <c r="AQ32" i="8"/>
  <c r="AV32" i="8"/>
  <c r="BA32" i="8"/>
  <c r="BG32" i="8"/>
  <c r="D33" i="8"/>
  <c r="I33" i="8"/>
  <c r="O33" i="8"/>
  <c r="T33" i="8"/>
  <c r="Y33" i="8"/>
  <c r="AE33" i="8"/>
  <c r="AJ33" i="8"/>
  <c r="AO33" i="8"/>
  <c r="AU33" i="8"/>
  <c r="AZ33" i="8"/>
  <c r="BE33" i="8"/>
  <c r="C34" i="8"/>
  <c r="H34" i="8"/>
  <c r="M34" i="8"/>
  <c r="S34" i="8"/>
  <c r="X34" i="8"/>
  <c r="AC34" i="8"/>
  <c r="AI34" i="8"/>
  <c r="AN34" i="8"/>
  <c r="AS34" i="8"/>
  <c r="AY34" i="8"/>
  <c r="BD34" i="8"/>
  <c r="BI34" i="8"/>
  <c r="G35" i="8"/>
  <c r="L35" i="8"/>
  <c r="Q35" i="8"/>
  <c r="W35" i="8"/>
  <c r="AB35" i="8"/>
  <c r="AG35" i="8"/>
  <c r="AM35" i="8"/>
  <c r="AR35" i="8"/>
  <c r="AW35" i="8"/>
  <c r="BC35" i="8"/>
  <c r="BH35" i="8"/>
  <c r="E36" i="8"/>
  <c r="K36" i="8"/>
  <c r="P36" i="8"/>
  <c r="U36" i="8"/>
  <c r="AA36" i="8"/>
  <c r="AF36" i="8"/>
  <c r="AK36" i="8"/>
  <c r="AQ36" i="8"/>
  <c r="AV36" i="8"/>
  <c r="BA36" i="8"/>
  <c r="BG36" i="8"/>
  <c r="D37" i="8"/>
  <c r="I37" i="8"/>
  <c r="O37" i="8"/>
  <c r="T37" i="8"/>
  <c r="Y37" i="8"/>
  <c r="AE37" i="8"/>
  <c r="AJ37" i="8"/>
  <c r="AO37" i="8"/>
  <c r="AU37" i="8"/>
  <c r="AZ37" i="8"/>
  <c r="BE37" i="8"/>
  <c r="C38" i="8"/>
  <c r="H38" i="8"/>
  <c r="M38" i="8"/>
  <c r="S38" i="8"/>
  <c r="X38" i="8"/>
  <c r="AC38" i="8"/>
  <c r="AI38" i="8"/>
  <c r="AN38" i="8"/>
  <c r="AS38" i="8"/>
  <c r="AY38" i="8"/>
  <c r="BD38" i="8"/>
  <c r="BI38" i="8"/>
  <c r="G39" i="8"/>
  <c r="L39" i="8"/>
  <c r="Q39" i="8"/>
  <c r="W39" i="8"/>
  <c r="AB39" i="8"/>
  <c r="AG39" i="8"/>
  <c r="AM39" i="8"/>
  <c r="AR39" i="8"/>
  <c r="AW39" i="8"/>
  <c r="BC39" i="8"/>
  <c r="BH39" i="8"/>
  <c r="E40" i="8"/>
  <c r="K40" i="8"/>
  <c r="P40" i="8"/>
  <c r="U40" i="8"/>
  <c r="AA40" i="8"/>
  <c r="AF40" i="8"/>
  <c r="AK40" i="8"/>
  <c r="AQ40" i="8"/>
  <c r="AV40" i="8"/>
  <c r="BA40" i="8"/>
  <c r="BG40" i="8"/>
  <c r="D41" i="8"/>
  <c r="I41" i="8"/>
  <c r="O41" i="8"/>
  <c r="T41" i="8"/>
  <c r="Y41" i="8"/>
  <c r="AE41" i="8"/>
  <c r="AJ41" i="8"/>
  <c r="AO41" i="8"/>
  <c r="AU41" i="8"/>
  <c r="AZ41" i="8"/>
  <c r="BE41" i="8"/>
  <c r="C42" i="8"/>
  <c r="H42" i="8"/>
  <c r="M42" i="8"/>
  <c r="S42" i="8"/>
  <c r="X42" i="8"/>
  <c r="AC42" i="8"/>
  <c r="AI42" i="8"/>
  <c r="AN42" i="8"/>
  <c r="AS42" i="8"/>
  <c r="AY42" i="8"/>
  <c r="BD42" i="8"/>
  <c r="BI42" i="8"/>
  <c r="G43" i="8"/>
  <c r="L43" i="8"/>
  <c r="Q43" i="8"/>
  <c r="W43" i="8"/>
  <c r="AB43" i="8"/>
  <c r="AG43" i="8"/>
  <c r="AM43" i="8"/>
  <c r="AR43" i="8"/>
  <c r="AW43" i="8"/>
  <c r="BC43" i="8"/>
  <c r="BH43" i="8"/>
  <c r="E44" i="8"/>
  <c r="K44" i="8"/>
  <c r="P44" i="8"/>
  <c r="U44" i="8"/>
  <c r="AA44" i="8"/>
  <c r="AF44" i="8"/>
  <c r="AK44" i="8"/>
  <c r="AQ44" i="8"/>
  <c r="AV44" i="8"/>
  <c r="BA44" i="8"/>
  <c r="BG44" i="8"/>
  <c r="D45" i="8"/>
  <c r="I45" i="8"/>
  <c r="O45" i="8"/>
  <c r="T45" i="8"/>
  <c r="Y45" i="8"/>
  <c r="AE45" i="8"/>
  <c r="AJ45" i="8"/>
  <c r="AO45" i="8"/>
  <c r="AU45" i="8"/>
  <c r="AZ45" i="8"/>
  <c r="BE45" i="8"/>
  <c r="C46" i="8"/>
  <c r="H46" i="8"/>
  <c r="M46" i="8"/>
  <c r="S46" i="8"/>
  <c r="X46" i="8"/>
  <c r="AC46" i="8"/>
  <c r="AI46" i="8"/>
  <c r="AN46" i="8"/>
  <c r="AS46" i="8"/>
  <c r="AY46" i="8"/>
  <c r="BD46" i="8"/>
  <c r="BI46" i="8"/>
  <c r="G47" i="8"/>
  <c r="L47" i="8"/>
  <c r="Q47" i="8"/>
  <c r="W47" i="8"/>
  <c r="AB47" i="8"/>
  <c r="AG47" i="8"/>
  <c r="AM47" i="8"/>
  <c r="AR47" i="8"/>
  <c r="AW47" i="8"/>
  <c r="BC47" i="8"/>
  <c r="BH47" i="8"/>
  <c r="E48" i="8"/>
  <c r="K48" i="8"/>
  <c r="P48" i="8"/>
  <c r="U48" i="8"/>
  <c r="AA48" i="8"/>
  <c r="AF48" i="8"/>
  <c r="AK48" i="8"/>
  <c r="AQ48" i="8"/>
  <c r="AV48" i="8"/>
  <c r="BA48" i="8"/>
  <c r="BG48" i="8"/>
  <c r="D49" i="8"/>
  <c r="I49" i="8"/>
  <c r="O49" i="8"/>
  <c r="T49" i="8"/>
  <c r="Y49" i="8"/>
  <c r="AE49" i="8"/>
  <c r="AJ49" i="8"/>
  <c r="AO49" i="8"/>
  <c r="AU49" i="8"/>
  <c r="AZ49" i="8"/>
  <c r="BE49" i="8"/>
  <c r="C50" i="8"/>
  <c r="H50" i="8"/>
  <c r="M50" i="8"/>
  <c r="S50" i="8"/>
  <c r="X50" i="8"/>
  <c r="AC50" i="8"/>
  <c r="AI50" i="8"/>
  <c r="AN50" i="8"/>
  <c r="AS50" i="8"/>
  <c r="AY50" i="8"/>
  <c r="BD50" i="8"/>
  <c r="BI50" i="8"/>
  <c r="G51" i="8"/>
  <c r="L51" i="8"/>
  <c r="Q51" i="8"/>
  <c r="W51" i="8"/>
  <c r="AB51" i="8"/>
  <c r="AG51" i="8"/>
  <c r="AM51" i="8"/>
  <c r="AR51" i="8"/>
  <c r="AW51" i="8"/>
  <c r="BC51" i="8"/>
  <c r="BH51" i="8"/>
  <c r="E52" i="8"/>
  <c r="K52" i="8"/>
  <c r="P52" i="8"/>
  <c r="U52" i="8"/>
  <c r="AA52" i="8"/>
  <c r="AF52" i="8"/>
  <c r="AK52" i="8"/>
  <c r="AQ52" i="8"/>
  <c r="AV52" i="8"/>
  <c r="BA52" i="8"/>
  <c r="BG52" i="8"/>
  <c r="D53" i="8"/>
  <c r="I53" i="8"/>
  <c r="O53" i="8"/>
  <c r="T53" i="8"/>
  <c r="Y53" i="8"/>
  <c r="AE53" i="8"/>
  <c r="AJ53" i="8"/>
  <c r="AO53" i="8"/>
  <c r="AU53" i="8"/>
  <c r="AZ53" i="8"/>
  <c r="BE53" i="8"/>
  <c r="C54" i="8"/>
  <c r="H54" i="8"/>
  <c r="M54" i="8"/>
  <c r="S54" i="8"/>
  <c r="X54" i="8"/>
  <c r="AC54" i="8"/>
  <c r="AI54" i="8"/>
  <c r="AN54" i="8"/>
  <c r="AS54" i="8"/>
  <c r="AY54" i="8"/>
  <c r="BD54" i="8"/>
  <c r="BI54" i="8"/>
  <c r="G55" i="8"/>
  <c r="L55" i="8"/>
  <c r="Q55" i="8"/>
  <c r="W55" i="8"/>
  <c r="AB55" i="8"/>
  <c r="AG55" i="8"/>
  <c r="AM55" i="8"/>
  <c r="AR55" i="8"/>
  <c r="AW55" i="8"/>
  <c r="BC55" i="8"/>
  <c r="BH55" i="8"/>
  <c r="E56" i="8"/>
  <c r="K56" i="8"/>
  <c r="P56" i="8"/>
  <c r="U56" i="8"/>
  <c r="AA56" i="8"/>
  <c r="AF56" i="8"/>
  <c r="AK56" i="8"/>
  <c r="AQ56" i="8"/>
  <c r="AV56" i="8"/>
  <c r="I4" i="8"/>
  <c r="B9" i="8"/>
  <c r="AG11" i="8"/>
  <c r="AN13" i="8"/>
  <c r="U15" i="8"/>
  <c r="AR16" i="8"/>
  <c r="BG17" i="8"/>
  <c r="D19" i="8"/>
  <c r="B20" i="8"/>
  <c r="BF20" i="8"/>
  <c r="AN21" i="8"/>
  <c r="V22" i="8"/>
  <c r="BF22" i="8"/>
  <c r="AI23" i="8"/>
  <c r="O24" i="8"/>
  <c r="AY24" i="8"/>
  <c r="AB25" i="8"/>
  <c r="J26" i="8"/>
  <c r="AR26" i="8"/>
  <c r="V27" i="8"/>
  <c r="C28" i="8"/>
  <c r="AM28" i="8"/>
  <c r="P29" i="8"/>
  <c r="BC29" i="8"/>
  <c r="M30" i="8"/>
  <c r="AG30" i="8"/>
  <c r="AZ30" i="8"/>
  <c r="K31" i="8"/>
  <c r="X31" i="8"/>
  <c r="AM31" i="8"/>
  <c r="AZ31" i="8"/>
  <c r="C32" i="8"/>
  <c r="M32" i="8"/>
  <c r="X32" i="8"/>
  <c r="AI32" i="8"/>
  <c r="AS32" i="8"/>
  <c r="BD32" i="8"/>
  <c r="G33" i="8"/>
  <c r="Q33" i="8"/>
  <c r="AB33" i="8"/>
  <c r="AM33" i="8"/>
  <c r="AW33" i="8"/>
  <c r="BH33" i="8"/>
  <c r="K34" i="8"/>
  <c r="U34" i="8"/>
  <c r="AF34" i="8"/>
  <c r="AQ34" i="8"/>
  <c r="BA34" i="8"/>
  <c r="D35" i="8"/>
  <c r="O35" i="8"/>
  <c r="Y35" i="8"/>
  <c r="AJ35" i="8"/>
  <c r="AU35" i="8"/>
  <c r="BE35" i="8"/>
  <c r="H36" i="8"/>
  <c r="S36" i="8"/>
  <c r="AC36" i="8"/>
  <c r="AN36" i="8"/>
  <c r="AY36" i="8"/>
  <c r="BI36" i="8"/>
  <c r="L37" i="8"/>
  <c r="W37" i="8"/>
  <c r="AG37" i="8"/>
  <c r="AR37" i="8"/>
  <c r="BC37" i="8"/>
  <c r="E38" i="8"/>
  <c r="P38" i="8"/>
  <c r="AA38" i="8"/>
  <c r="AK38" i="8"/>
  <c r="AV38" i="8"/>
  <c r="BG38" i="8"/>
  <c r="I39" i="8"/>
  <c r="T39" i="8"/>
  <c r="AE39" i="8"/>
  <c r="AO39" i="8"/>
  <c r="AZ39" i="8"/>
  <c r="C40" i="8"/>
  <c r="M40" i="8"/>
  <c r="X40" i="8"/>
  <c r="AI40" i="8"/>
  <c r="AS40" i="8"/>
  <c r="BD40" i="8"/>
  <c r="G41" i="8"/>
  <c r="Q41" i="8"/>
  <c r="AB41" i="8"/>
  <c r="AM41" i="8"/>
  <c r="AW41" i="8"/>
  <c r="BH41" i="8"/>
  <c r="K42" i="8"/>
  <c r="U42" i="8"/>
  <c r="AF42" i="8"/>
  <c r="AQ42" i="8"/>
  <c r="BA42" i="8"/>
  <c r="D43" i="8"/>
  <c r="O43" i="8"/>
  <c r="Y43" i="8"/>
  <c r="AJ43" i="8"/>
  <c r="AU43" i="8"/>
  <c r="BE43" i="8"/>
  <c r="H44" i="8"/>
  <c r="S44" i="8"/>
  <c r="AC44" i="8"/>
  <c r="AN44" i="8"/>
  <c r="AY44" i="8"/>
  <c r="BI44" i="8"/>
  <c r="L45" i="8"/>
  <c r="W45" i="8"/>
  <c r="AG45" i="8"/>
  <c r="AR45" i="8"/>
  <c r="BC45" i="8"/>
  <c r="E46" i="8"/>
  <c r="P46" i="8"/>
  <c r="AA46" i="8"/>
  <c r="AK46" i="8"/>
  <c r="AV46" i="8"/>
  <c r="M5" i="8"/>
  <c r="AG9" i="8"/>
  <c r="E12" i="8"/>
  <c r="B14" i="8"/>
  <c r="AP15" i="8"/>
  <c r="BH16" i="8"/>
  <c r="P18" i="8"/>
  <c r="P19" i="8"/>
  <c r="N20" i="8"/>
  <c r="K21" i="8"/>
  <c r="AT21" i="8"/>
  <c r="W22" i="8"/>
  <c r="D23" i="8"/>
  <c r="AN23" i="8"/>
  <c r="R24" i="8"/>
  <c r="BF24" i="8"/>
  <c r="AH25" i="8"/>
  <c r="K26" i="8"/>
  <c r="AZ26" i="8"/>
  <c r="AA27" i="8"/>
  <c r="D28" i="8"/>
  <c r="AT28" i="8"/>
  <c r="V29" i="8"/>
  <c r="BD29" i="8"/>
  <c r="Q30" i="8"/>
  <c r="AI30" i="8"/>
  <c r="BC30" i="8"/>
  <c r="L31" i="8"/>
  <c r="AA31" i="8"/>
  <c r="AN31" i="8"/>
  <c r="BA31" i="8"/>
  <c r="D32" i="8"/>
  <c r="O32" i="8"/>
  <c r="Y32" i="8"/>
  <c r="AJ32" i="8"/>
  <c r="AU32" i="8"/>
  <c r="BE32" i="8"/>
  <c r="H33" i="8"/>
  <c r="S33" i="8"/>
  <c r="AC33" i="8"/>
  <c r="AN33" i="8"/>
  <c r="AY33" i="8"/>
  <c r="BI33" i="8"/>
  <c r="L34" i="8"/>
  <c r="W34" i="8"/>
  <c r="AG34" i="8"/>
  <c r="AR34" i="8"/>
  <c r="BC34" i="8"/>
  <c r="E35" i="8"/>
  <c r="P35" i="8"/>
  <c r="AA35" i="8"/>
  <c r="AK35" i="8"/>
  <c r="AV35" i="8"/>
  <c r="BG35" i="8"/>
  <c r="I36" i="8"/>
  <c r="T36" i="8"/>
  <c r="AE36" i="8"/>
  <c r="AO36" i="8"/>
  <c r="AZ36" i="8"/>
  <c r="C37" i="8"/>
  <c r="M37" i="8"/>
  <c r="X37" i="8"/>
  <c r="AI37" i="8"/>
  <c r="AS37" i="8"/>
  <c r="BD37" i="8"/>
  <c r="G38" i="8"/>
  <c r="Q38" i="8"/>
  <c r="AB38" i="8"/>
  <c r="AM38" i="8"/>
  <c r="AW38" i="8"/>
  <c r="BH38" i="8"/>
  <c r="K39" i="8"/>
  <c r="U39" i="8"/>
  <c r="AF39" i="8"/>
  <c r="AQ39" i="8"/>
  <c r="BA39" i="8"/>
  <c r="D40" i="8"/>
  <c r="O40" i="8"/>
  <c r="Y40" i="8"/>
  <c r="AJ40" i="8"/>
  <c r="AU40" i="8"/>
  <c r="BE40" i="8"/>
  <c r="H41" i="8"/>
  <c r="S41" i="8"/>
  <c r="AC41" i="8"/>
  <c r="AN41" i="8"/>
  <c r="AY41" i="8"/>
  <c r="BI41" i="8"/>
  <c r="L42" i="8"/>
  <c r="W42" i="8"/>
  <c r="AG42" i="8"/>
  <c r="AR42" i="8"/>
  <c r="BC42" i="8"/>
  <c r="E43" i="8"/>
  <c r="P43" i="8"/>
  <c r="AA43" i="8"/>
  <c r="AK43" i="8"/>
  <c r="AV43" i="8"/>
  <c r="BG43" i="8"/>
  <c r="I44" i="8"/>
  <c r="T44" i="8"/>
  <c r="AE44" i="8"/>
  <c r="AO44" i="8"/>
  <c r="AZ44" i="8"/>
  <c r="C45" i="8"/>
  <c r="M45" i="8"/>
  <c r="X45" i="8"/>
  <c r="AI45" i="8"/>
  <c r="AS45" i="8"/>
  <c r="BD45" i="8"/>
  <c r="G46" i="8"/>
  <c r="Q46" i="8"/>
  <c r="AB46" i="8"/>
  <c r="AM46" i="8"/>
  <c r="AW46" i="8"/>
  <c r="BH46" i="8"/>
  <c r="K47" i="8"/>
  <c r="U47" i="8"/>
  <c r="AF47" i="8"/>
  <c r="AQ47" i="8"/>
  <c r="BA47" i="8"/>
  <c r="D48" i="8"/>
  <c r="O48" i="8"/>
  <c r="Y48" i="8"/>
  <c r="AJ48" i="8"/>
  <c r="AU48" i="8"/>
  <c r="BE48" i="8"/>
  <c r="H49" i="8"/>
  <c r="S49" i="8"/>
  <c r="AC49" i="8"/>
  <c r="AN49" i="8"/>
  <c r="AY49" i="8"/>
  <c r="BI49" i="8"/>
  <c r="L50" i="8"/>
  <c r="W50" i="8"/>
  <c r="AG50" i="8"/>
  <c r="AR50" i="8"/>
  <c r="BC50" i="8"/>
  <c r="E51" i="8"/>
  <c r="P51" i="8"/>
  <c r="AA51" i="8"/>
  <c r="AK51" i="8"/>
  <c r="AV51" i="8"/>
  <c r="BG51" i="8"/>
  <c r="I52" i="8"/>
  <c r="T52" i="8"/>
  <c r="AE52" i="8"/>
  <c r="AO52" i="8"/>
  <c r="AW52" i="8"/>
  <c r="BD52" i="8"/>
  <c r="C53" i="8"/>
  <c r="K53" i="8"/>
  <c r="Q53" i="8"/>
  <c r="X53" i="8"/>
  <c r="AF53" i="8"/>
  <c r="AM53" i="8"/>
  <c r="AS53" i="8"/>
  <c r="BA53" i="8"/>
  <c r="BH53" i="8"/>
  <c r="G54" i="8"/>
  <c r="O54" i="8"/>
  <c r="U54" i="8"/>
  <c r="AB54" i="8"/>
  <c r="AJ54" i="8"/>
  <c r="AQ54" i="8"/>
  <c r="AW54" i="8"/>
  <c r="BE54" i="8"/>
  <c r="D55" i="8"/>
  <c r="K55" i="8"/>
  <c r="S55" i="8"/>
  <c r="AN6" i="8"/>
  <c r="AX12" i="8"/>
  <c r="D16" i="8"/>
  <c r="AJ18" i="8"/>
  <c r="AD20" i="8"/>
  <c r="BH21" i="8"/>
  <c r="S23" i="8"/>
  <c r="AE24" i="8"/>
  <c r="AV25" i="8"/>
  <c r="F27" i="8"/>
  <c r="S28" i="8"/>
  <c r="AI29" i="8"/>
  <c r="X30" i="8"/>
  <c r="BI30" i="8"/>
  <c r="AF31" i="8"/>
  <c r="BE31" i="8"/>
  <c r="S32" i="8"/>
  <c r="AN32" i="8"/>
  <c r="BI32" i="8"/>
  <c r="W33" i="8"/>
  <c r="AR33" i="8"/>
  <c r="E34" i="8"/>
  <c r="AA34" i="8"/>
  <c r="AV34" i="8"/>
  <c r="I35" i="8"/>
  <c r="AE35" i="8"/>
  <c r="AZ35" i="8"/>
  <c r="M36" i="8"/>
  <c r="AI36" i="8"/>
  <c r="BD36" i="8"/>
  <c r="Q37" i="8"/>
  <c r="AM37" i="8"/>
  <c r="BH37" i="8"/>
  <c r="U38" i="8"/>
  <c r="AQ38" i="8"/>
  <c r="D39" i="8"/>
  <c r="Y39" i="8"/>
  <c r="AU39" i="8"/>
  <c r="H40" i="8"/>
  <c r="AC40" i="8"/>
  <c r="AY40" i="8"/>
  <c r="L41" i="8"/>
  <c r="AG41" i="8"/>
  <c r="BC41" i="8"/>
  <c r="P42" i="8"/>
  <c r="AK42" i="8"/>
  <c r="BG42" i="8"/>
  <c r="T43" i="8"/>
  <c r="AO43" i="8"/>
  <c r="C44" i="8"/>
  <c r="X44" i="8"/>
  <c r="AS44" i="8"/>
  <c r="G45" i="8"/>
  <c r="AB45" i="8"/>
  <c r="AW45" i="8"/>
  <c r="K46" i="8"/>
  <c r="AF46" i="8"/>
  <c r="BA46" i="8"/>
  <c r="E47" i="8"/>
  <c r="T47" i="8"/>
  <c r="AJ47" i="8"/>
  <c r="AV47" i="8"/>
  <c r="C48" i="8"/>
  <c r="S48" i="8"/>
  <c r="AE48" i="8"/>
  <c r="AS48" i="8"/>
  <c r="BI48" i="8"/>
  <c r="M49" i="8"/>
  <c r="AB49" i="8"/>
  <c r="AR49" i="8"/>
  <c r="BD49" i="8"/>
  <c r="K50" i="8"/>
  <c r="AA50" i="8"/>
  <c r="AM50" i="8"/>
  <c r="BA50" i="8"/>
  <c r="I51" i="8"/>
  <c r="U51" i="8"/>
  <c r="AJ51" i="8"/>
  <c r="AZ51" i="8"/>
  <c r="D52" i="8"/>
  <c r="S52" i="8"/>
  <c r="AI52" i="8"/>
  <c r="AS52" i="8"/>
  <c r="BC52" i="8"/>
  <c r="E53" i="8"/>
  <c r="M53" i="8"/>
  <c r="W53" i="8"/>
  <c r="AG53" i="8"/>
  <c r="AQ53" i="8"/>
  <c r="AY53" i="8"/>
  <c r="BI53" i="8"/>
  <c r="K54" i="8"/>
  <c r="T54" i="8"/>
  <c r="AE54" i="8"/>
  <c r="AM54" i="8"/>
  <c r="AV54" i="8"/>
  <c r="BG54" i="8"/>
  <c r="H55" i="8"/>
  <c r="P55" i="8"/>
  <c r="Y55" i="8"/>
  <c r="AF55" i="8"/>
  <c r="AN55" i="8"/>
  <c r="AU55" i="8"/>
  <c r="BA55" i="8"/>
  <c r="BI55" i="8"/>
  <c r="H56" i="8"/>
  <c r="O56" i="8"/>
  <c r="W56" i="8"/>
  <c r="AC56" i="8"/>
  <c r="AJ56" i="8"/>
  <c r="AR56" i="8"/>
  <c r="AY56" i="8"/>
  <c r="BD56" i="8"/>
  <c r="BI56" i="8"/>
  <c r="G57" i="8"/>
  <c r="L57" i="8"/>
  <c r="Q57" i="8"/>
  <c r="W57" i="8"/>
  <c r="AB57" i="8"/>
  <c r="AG57" i="8"/>
  <c r="AM57" i="8"/>
  <c r="AR57" i="8"/>
  <c r="AW57" i="8"/>
  <c r="BC57" i="8"/>
  <c r="BH57" i="8"/>
  <c r="E58" i="8"/>
  <c r="K58" i="8"/>
  <c r="P58" i="8"/>
  <c r="U58" i="8"/>
  <c r="Z58" i="8"/>
  <c r="AD58" i="8"/>
  <c r="AH58" i="8"/>
  <c r="AL58" i="8"/>
  <c r="AP58" i="8"/>
  <c r="AT58" i="8"/>
  <c r="AX58" i="8"/>
  <c r="BB58" i="8"/>
  <c r="BF58" i="8"/>
  <c r="B59" i="8"/>
  <c r="F59" i="8"/>
  <c r="J59" i="8"/>
  <c r="N59" i="8"/>
  <c r="R59" i="8"/>
  <c r="V59" i="8"/>
  <c r="Z59" i="8"/>
  <c r="AD59" i="8"/>
  <c r="AH59" i="8"/>
  <c r="AL59" i="8"/>
  <c r="AP59" i="8"/>
  <c r="AT59" i="8"/>
  <c r="AX59" i="8"/>
  <c r="BB59" i="8"/>
  <c r="BF59" i="8"/>
  <c r="B60" i="8"/>
  <c r="F60" i="8"/>
  <c r="J60" i="8"/>
  <c r="N60" i="8"/>
  <c r="R60" i="8"/>
  <c r="V60" i="8"/>
  <c r="Z60" i="8"/>
  <c r="AD60" i="8"/>
  <c r="AH60" i="8"/>
  <c r="AL60" i="8"/>
  <c r="AP60" i="8"/>
  <c r="AX60" i="8"/>
  <c r="BB60" i="8"/>
  <c r="BF60" i="8"/>
  <c r="F61" i="8"/>
  <c r="N61" i="8"/>
  <c r="V61" i="8"/>
  <c r="AD61" i="8"/>
  <c r="AL61" i="8"/>
  <c r="AX61" i="8"/>
  <c r="BF61" i="8"/>
  <c r="F62" i="8"/>
  <c r="N62" i="8"/>
  <c r="V62" i="8"/>
  <c r="AH62" i="8"/>
  <c r="AP62" i="8"/>
  <c r="AX62" i="8"/>
  <c r="BF62" i="8"/>
  <c r="K2" i="8"/>
  <c r="S2" i="8"/>
  <c r="AA2" i="8"/>
  <c r="AM2" i="8"/>
  <c r="AU2" i="8"/>
  <c r="BC2" i="8"/>
  <c r="L13" i="8"/>
  <c r="AP20" i="8"/>
  <c r="T23" i="8"/>
  <c r="BC25" i="8"/>
  <c r="X28" i="8"/>
  <c r="Y30" i="8"/>
  <c r="AG31" i="8"/>
  <c r="T32" i="8"/>
  <c r="C33" i="8"/>
  <c r="AS33" i="8"/>
  <c r="AB34" i="8"/>
  <c r="K35" i="8"/>
  <c r="BA35" i="8"/>
  <c r="AJ36" i="8"/>
  <c r="S37" i="8"/>
  <c r="BI37" i="8"/>
  <c r="AR38" i="8"/>
  <c r="AA39" i="8"/>
  <c r="I40" i="8"/>
  <c r="AZ40" i="8"/>
  <c r="AI41" i="8"/>
  <c r="Q42" i="8"/>
  <c r="BH42" i="8"/>
  <c r="AQ43" i="8"/>
  <c r="Y44" i="8"/>
  <c r="H45" i="8"/>
  <c r="AY45" i="8"/>
  <c r="AG46" i="8"/>
  <c r="I47" i="8"/>
  <c r="AK47" i="8"/>
  <c r="H48" i="8"/>
  <c r="AI48" i="8"/>
  <c r="C49" i="8"/>
  <c r="AG49" i="8"/>
  <c r="BH49" i="8"/>
  <c r="AB50" i="8"/>
  <c r="BG50" i="8"/>
  <c r="Y51" i="8"/>
  <c r="BA51" i="8"/>
  <c r="X52" i="8"/>
  <c r="AU52" i="8"/>
  <c r="G53" i="8"/>
  <c r="AA53" i="8"/>
  <c r="AR53" i="8"/>
  <c r="D54" i="8"/>
  <c r="W54" i="8"/>
  <c r="AO54" i="8"/>
  <c r="BH54" i="8"/>
  <c r="T55" i="8"/>
  <c r="AI55" i="8"/>
  <c r="AV55" i="8"/>
  <c r="C56" i="8"/>
  <c r="Q56" i="8"/>
  <c r="AE56" i="8"/>
  <c r="AS56" i="8"/>
  <c r="BE56" i="8"/>
  <c r="H57" i="8"/>
  <c r="S57" i="8"/>
  <c r="AC57" i="8"/>
  <c r="AN57" i="8"/>
  <c r="AY57" i="8"/>
  <c r="BI57" i="8"/>
  <c r="L58" i="8"/>
  <c r="W58" i="8"/>
  <c r="AE58" i="8"/>
  <c r="AM58" i="8"/>
  <c r="AU58" i="8"/>
  <c r="BC58" i="8"/>
  <c r="C59" i="8"/>
  <c r="K59" i="8"/>
  <c r="S59" i="8"/>
  <c r="AA59" i="8"/>
  <c r="AI59" i="8"/>
  <c r="AQ59" i="8"/>
  <c r="AY59" i="8"/>
  <c r="BG59" i="8"/>
  <c r="G60" i="8"/>
  <c r="O60" i="8"/>
  <c r="W60" i="8"/>
  <c r="AE60" i="8"/>
  <c r="AM60" i="8"/>
  <c r="AU60" i="8"/>
  <c r="BC60" i="8"/>
  <c r="C61" i="8"/>
  <c r="K61" i="8"/>
  <c r="S61" i="8"/>
  <c r="AA61" i="8"/>
  <c r="AI61" i="8"/>
  <c r="AQ61" i="8"/>
  <c r="AY61" i="8"/>
  <c r="BG61" i="8"/>
  <c r="G62" i="8"/>
  <c r="O62" i="8"/>
  <c r="W62" i="8"/>
  <c r="AE62" i="8"/>
  <c r="AM62" i="8"/>
  <c r="AU62" i="8"/>
  <c r="BG62" i="8"/>
  <c r="H2" i="8"/>
  <c r="P2" i="8"/>
  <c r="X2" i="8"/>
  <c r="AF2" i="8"/>
  <c r="AN2" i="8"/>
  <c r="AV2" i="8"/>
  <c r="BD2" i="8"/>
  <c r="R10" i="8"/>
  <c r="V17" i="8"/>
  <c r="X21" i="8"/>
  <c r="BB23" i="8"/>
  <c r="Z26" i="8"/>
  <c r="BH28" i="8"/>
  <c r="AO30" i="8"/>
  <c r="AS31" i="8"/>
  <c r="AC32" i="8"/>
  <c r="L33" i="8"/>
  <c r="BC33" i="8"/>
  <c r="AK34" i="8"/>
  <c r="T35" i="8"/>
  <c r="C36" i="8"/>
  <c r="AS36" i="8"/>
  <c r="AB37" i="8"/>
  <c r="K38" i="8"/>
  <c r="BA38" i="8"/>
  <c r="AJ39" i="8"/>
  <c r="S40" i="8"/>
  <c r="BI40" i="8"/>
  <c r="AR41" i="8"/>
  <c r="AA42" i="8"/>
  <c r="I43" i="8"/>
  <c r="AZ43" i="8"/>
  <c r="AI44" i="8"/>
  <c r="Q45" i="8"/>
  <c r="BH45" i="8"/>
  <c r="AQ46" i="8"/>
  <c r="O47" i="8"/>
  <c r="AO47" i="8"/>
  <c r="I48" i="8"/>
  <c r="AN48" i="8"/>
  <c r="G49" i="8"/>
  <c r="AI49" i="8"/>
  <c r="E50" i="8"/>
  <c r="AF50" i="8"/>
  <c r="BH50" i="8"/>
  <c r="AE51" i="8"/>
  <c r="BE51" i="8"/>
  <c r="Y52" i="8"/>
  <c r="AY52" i="8"/>
  <c r="H53" i="8"/>
  <c r="AB53" i="8"/>
  <c r="AV53" i="8"/>
  <c r="E54" i="8"/>
  <c r="AG54" i="8"/>
  <c r="BA54" i="8"/>
  <c r="M55" i="8"/>
  <c r="AC55" i="8"/>
  <c r="AQ55" i="8"/>
  <c r="BE55" i="8"/>
  <c r="L56" i="8"/>
  <c r="Y56" i="8"/>
  <c r="AN56" i="8"/>
  <c r="BA56" i="8"/>
  <c r="D57" i="8"/>
  <c r="O57" i="8"/>
  <c r="Y57" i="8"/>
  <c r="AJ57" i="8"/>
  <c r="AU57" i="8"/>
  <c r="BE57" i="8"/>
  <c r="H58" i="8"/>
  <c r="S58" i="8"/>
  <c r="AB58" i="8"/>
  <c r="AJ58" i="8"/>
  <c r="AR58" i="8"/>
  <c r="AZ58" i="8"/>
  <c r="BH58" i="8"/>
  <c r="H59" i="8"/>
  <c r="P59" i="8"/>
  <c r="X59" i="8"/>
  <c r="AF59" i="8"/>
  <c r="AN59" i="8"/>
  <c r="AV59" i="8"/>
  <c r="BD59" i="8"/>
  <c r="D60" i="8"/>
  <c r="L60" i="8"/>
  <c r="T60" i="8"/>
  <c r="AB60" i="8"/>
  <c r="AJ60" i="8"/>
  <c r="AR60" i="8"/>
  <c r="AZ60" i="8"/>
  <c r="D61" i="8"/>
  <c r="L61" i="8"/>
  <c r="T61" i="8"/>
  <c r="AB61" i="8"/>
  <c r="AJ61" i="8"/>
  <c r="AR61" i="8"/>
  <c r="AZ61" i="8"/>
  <c r="BH61" i="8"/>
  <c r="H62" i="8"/>
  <c r="P62" i="8"/>
  <c r="X62" i="8"/>
  <c r="AF62" i="8"/>
  <c r="AN62" i="8"/>
  <c r="AV62" i="8"/>
  <c r="BD62" i="8"/>
  <c r="E2" i="8"/>
  <c r="M2" i="8"/>
  <c r="U2" i="8"/>
  <c r="AC2" i="8"/>
  <c r="AK2" i="8"/>
  <c r="AS2" i="8"/>
  <c r="BA2" i="8"/>
  <c r="BI2" i="8"/>
  <c r="AW10" i="8"/>
  <c r="BA14" i="8"/>
  <c r="AL17" i="8"/>
  <c r="AT19" i="8"/>
  <c r="AA21" i="8"/>
  <c r="AQ22" i="8"/>
  <c r="B24" i="8"/>
  <c r="N25" i="8"/>
  <c r="AE26" i="8"/>
  <c r="AV27" i="8"/>
  <c r="B29" i="8"/>
  <c r="G30" i="8"/>
  <c r="AS30" i="8"/>
  <c r="S31" i="8"/>
  <c r="AV31" i="8"/>
  <c r="I32" i="8"/>
  <c r="AE32" i="8"/>
  <c r="AZ32" i="8"/>
  <c r="M33" i="8"/>
  <c r="AI33" i="8"/>
  <c r="BD33" i="8"/>
  <c r="Q34" i="8"/>
  <c r="AM34" i="8"/>
  <c r="BH34" i="8"/>
  <c r="U35" i="8"/>
  <c r="AQ35" i="8"/>
  <c r="D36" i="8"/>
  <c r="Y36" i="8"/>
  <c r="AU36" i="8"/>
  <c r="H37" i="8"/>
  <c r="AC37" i="8"/>
  <c r="AY37" i="8"/>
  <c r="L38" i="8"/>
  <c r="AG38" i="8"/>
  <c r="BC38" i="8"/>
  <c r="P39" i="8"/>
  <c r="AK39" i="8"/>
  <c r="BG39" i="8"/>
  <c r="T40" i="8"/>
  <c r="AO40" i="8"/>
  <c r="C41" i="8"/>
  <c r="X41" i="8"/>
  <c r="AS41" i="8"/>
  <c r="G42" i="8"/>
  <c r="AB42" i="8"/>
  <c r="AW42" i="8"/>
  <c r="K43" i="8"/>
  <c r="AF43" i="8"/>
  <c r="BA43" i="8"/>
  <c r="O44" i="8"/>
  <c r="AJ44" i="8"/>
  <c r="BE44" i="8"/>
  <c r="S45" i="8"/>
  <c r="AN45" i="8"/>
  <c r="BI45" i="8"/>
  <c r="W46" i="8"/>
  <c r="AR46" i="8"/>
  <c r="D47" i="8"/>
  <c r="P47" i="8"/>
  <c r="AE47" i="8"/>
  <c r="AU47" i="8"/>
  <c r="BG47" i="8"/>
  <c r="M48" i="8"/>
  <c r="AC48" i="8"/>
  <c r="AO48" i="8"/>
  <c r="BD48" i="8"/>
  <c r="L49" i="8"/>
  <c r="X49" i="8"/>
  <c r="AM49" i="8"/>
  <c r="BC49" i="8"/>
  <c r="G50" i="8"/>
  <c r="U50" i="8"/>
  <c r="AK50" i="8"/>
  <c r="AW50" i="8"/>
  <c r="D51" i="8"/>
  <c r="T51" i="8"/>
  <c r="AF51" i="8"/>
  <c r="AU51" i="8"/>
  <c r="C52" i="8"/>
  <c r="O52" i="8"/>
  <c r="AC52" i="8"/>
  <c r="AR52" i="8"/>
  <c r="AZ52" i="8"/>
  <c r="BI52" i="8"/>
  <c r="L53" i="8"/>
  <c r="U53" i="8"/>
  <c r="AC53" i="8"/>
  <c r="AN53" i="8"/>
  <c r="AW53" i="8"/>
  <c r="BG53" i="8"/>
  <c r="I54" i="8"/>
  <c r="Q54" i="8"/>
  <c r="AA54" i="8"/>
  <c r="AK54" i="8"/>
  <c r="AU54" i="8"/>
  <c r="BC54" i="8"/>
  <c r="E55" i="8"/>
  <c r="O55" i="8"/>
  <c r="X55" i="8"/>
  <c r="AE55" i="8"/>
  <c r="AK55" i="8"/>
  <c r="AS55" i="8"/>
  <c r="AZ55" i="8"/>
  <c r="BG55" i="8"/>
  <c r="G56" i="8"/>
  <c r="M56" i="8"/>
  <c r="T56" i="8"/>
  <c r="AB56" i="8"/>
  <c r="AI56" i="8"/>
  <c r="AO56" i="8"/>
  <c r="AW56" i="8"/>
  <c r="BC56" i="8"/>
  <c r="BH56" i="8"/>
  <c r="E57" i="8"/>
  <c r="K57" i="8"/>
  <c r="P57" i="8"/>
  <c r="U57" i="8"/>
  <c r="AA57" i="8"/>
  <c r="AF57" i="8"/>
  <c r="AK57" i="8"/>
  <c r="AQ57" i="8"/>
  <c r="AV57" i="8"/>
  <c r="BA57" i="8"/>
  <c r="BG57" i="8"/>
  <c r="D58" i="8"/>
  <c r="I58" i="8"/>
  <c r="O58" i="8"/>
  <c r="T58" i="8"/>
  <c r="Y58" i="8"/>
  <c r="AC58" i="8"/>
  <c r="AG58" i="8"/>
  <c r="AK58" i="8"/>
  <c r="AO58" i="8"/>
  <c r="AS58" i="8"/>
  <c r="AW58" i="8"/>
  <c r="BA58" i="8"/>
  <c r="BE58" i="8"/>
  <c r="BI58" i="8"/>
  <c r="E59" i="8"/>
  <c r="I59" i="8"/>
  <c r="M59" i="8"/>
  <c r="Q59" i="8"/>
  <c r="U59" i="8"/>
  <c r="Y59" i="8"/>
  <c r="AC59" i="8"/>
  <c r="AG59" i="8"/>
  <c r="AK59" i="8"/>
  <c r="AO59" i="8"/>
  <c r="AS59" i="8"/>
  <c r="AW59" i="8"/>
  <c r="BA59" i="8"/>
  <c r="BE59" i="8"/>
  <c r="BI59" i="8"/>
  <c r="E60" i="8"/>
  <c r="I60" i="8"/>
  <c r="M60" i="8"/>
  <c r="Q60" i="8"/>
  <c r="U60" i="8"/>
  <c r="Y60" i="8"/>
  <c r="AC60" i="8"/>
  <c r="AG60" i="8"/>
  <c r="AK60" i="8"/>
  <c r="AO60" i="8"/>
  <c r="AS60" i="8"/>
  <c r="AW60" i="8"/>
  <c r="BA60" i="8"/>
  <c r="BE60" i="8"/>
  <c r="BI60" i="8"/>
  <c r="E61" i="8"/>
  <c r="I61" i="8"/>
  <c r="M61" i="8"/>
  <c r="Q61" i="8"/>
  <c r="U61" i="8"/>
  <c r="Y61" i="8"/>
  <c r="AC61" i="8"/>
  <c r="AG61" i="8"/>
  <c r="AK61" i="8"/>
  <c r="AO61" i="8"/>
  <c r="AS61" i="8"/>
  <c r="AW61" i="8"/>
  <c r="BA61" i="8"/>
  <c r="BE61" i="8"/>
  <c r="BI61" i="8"/>
  <c r="E62" i="8"/>
  <c r="I62" i="8"/>
  <c r="M62" i="8"/>
  <c r="Q62" i="8"/>
  <c r="U62" i="8"/>
  <c r="Y62" i="8"/>
  <c r="AC62" i="8"/>
  <c r="AG62" i="8"/>
  <c r="AK62" i="8"/>
  <c r="AO62" i="8"/>
  <c r="AS62" i="8"/>
  <c r="AW62" i="8"/>
  <c r="BA62" i="8"/>
  <c r="BE62" i="8"/>
  <c r="BI62" i="8"/>
  <c r="F2" i="8"/>
  <c r="J2" i="8"/>
  <c r="N2" i="8"/>
  <c r="R2" i="8"/>
  <c r="V2" i="8"/>
  <c r="Z2" i="8"/>
  <c r="AD2" i="8"/>
  <c r="AH2" i="8"/>
  <c r="AL2" i="8"/>
  <c r="AP2" i="8"/>
  <c r="AT2" i="8"/>
  <c r="AX2" i="8"/>
  <c r="BB2" i="8"/>
  <c r="BF2" i="8"/>
  <c r="B2" i="8"/>
  <c r="AT60" i="8"/>
  <c r="B61" i="8"/>
  <c r="J61" i="8"/>
  <c r="R61" i="8"/>
  <c r="Z61" i="8"/>
  <c r="AH61" i="8"/>
  <c r="AP61" i="8"/>
  <c r="AT61" i="8"/>
  <c r="BB61" i="8"/>
  <c r="B62" i="8"/>
  <c r="J62" i="8"/>
  <c r="R62" i="8"/>
  <c r="Z62" i="8"/>
  <c r="AD62" i="8"/>
  <c r="AL62" i="8"/>
  <c r="AT62" i="8"/>
  <c r="BB62" i="8"/>
  <c r="C2" i="8"/>
  <c r="G2" i="8"/>
  <c r="O2" i="8"/>
  <c r="W2" i="8"/>
  <c r="AE2" i="8"/>
  <c r="AI2" i="8"/>
  <c r="AQ2" i="8"/>
  <c r="AY2" i="8"/>
  <c r="BG2" i="8"/>
  <c r="AR7" i="8"/>
  <c r="W16" i="8"/>
  <c r="AV18" i="8"/>
  <c r="G22" i="8"/>
  <c r="AJ24" i="8"/>
  <c r="H27" i="8"/>
  <c r="AQ29" i="8"/>
  <c r="C31" i="8"/>
  <c r="BG31" i="8"/>
  <c r="AO32" i="8"/>
  <c r="X33" i="8"/>
  <c r="G34" i="8"/>
  <c r="AW34" i="8"/>
  <c r="AF35" i="8"/>
  <c r="O36" i="8"/>
  <c r="BE36" i="8"/>
  <c r="AN37" i="8"/>
  <c r="W38" i="8"/>
  <c r="E39" i="8"/>
  <c r="AV39" i="8"/>
  <c r="AE40" i="8"/>
  <c r="M41" i="8"/>
  <c r="BD41" i="8"/>
  <c r="AM42" i="8"/>
  <c r="U43" i="8"/>
  <c r="D44" i="8"/>
  <c r="AU44" i="8"/>
  <c r="AC45" i="8"/>
  <c r="L46" i="8"/>
  <c r="BC46" i="8"/>
  <c r="Y47" i="8"/>
  <c r="AZ47" i="8"/>
  <c r="T48" i="8"/>
  <c r="AY48" i="8"/>
  <c r="Q49" i="8"/>
  <c r="AS49" i="8"/>
  <c r="P50" i="8"/>
  <c r="AQ50" i="8"/>
  <c r="K51" i="8"/>
  <c r="AO51" i="8"/>
  <c r="H52" i="8"/>
  <c r="AJ52" i="8"/>
  <c r="BE52" i="8"/>
  <c r="P53" i="8"/>
  <c r="AI53" i="8"/>
  <c r="BC53" i="8"/>
  <c r="L54" i="8"/>
  <c r="AF54" i="8"/>
  <c r="AZ54" i="8"/>
  <c r="I55" i="8"/>
  <c r="AA55" i="8"/>
  <c r="AO55" i="8"/>
  <c r="BD55" i="8"/>
  <c r="I56" i="8"/>
  <c r="X56" i="8"/>
  <c r="AM56" i="8"/>
  <c r="AZ56" i="8"/>
  <c r="C57" i="8"/>
  <c r="M57" i="8"/>
  <c r="X57" i="8"/>
  <c r="AI57" i="8"/>
  <c r="AS57" i="8"/>
  <c r="BD57" i="8"/>
  <c r="G58" i="8"/>
  <c r="Q58" i="8"/>
  <c r="AA58" i="8"/>
  <c r="AI58" i="8"/>
  <c r="AQ58" i="8"/>
  <c r="AY58" i="8"/>
  <c r="BG58" i="8"/>
  <c r="G59" i="8"/>
  <c r="O59" i="8"/>
  <c r="W59" i="8"/>
  <c r="AE59" i="8"/>
  <c r="AM59" i="8"/>
  <c r="AU59" i="8"/>
  <c r="BC59" i="8"/>
  <c r="C60" i="8"/>
  <c r="K60" i="8"/>
  <c r="S60" i="8"/>
  <c r="AA60" i="8"/>
  <c r="AI60" i="8"/>
  <c r="AQ60" i="8"/>
  <c r="AY60" i="8"/>
  <c r="BG60" i="8"/>
  <c r="G61" i="8"/>
  <c r="O61" i="8"/>
  <c r="W61" i="8"/>
  <c r="AE61" i="8"/>
  <c r="AM61" i="8"/>
  <c r="AU61" i="8"/>
  <c r="BC61" i="8"/>
  <c r="C62" i="8"/>
  <c r="K62" i="8"/>
  <c r="S62" i="8"/>
  <c r="AA62" i="8"/>
  <c r="AI62" i="8"/>
  <c r="AQ62" i="8"/>
  <c r="AY62" i="8"/>
  <c r="BC62" i="8"/>
  <c r="D2" i="8"/>
  <c r="L2" i="8"/>
  <c r="T2" i="8"/>
  <c r="AB2" i="8"/>
  <c r="AJ2" i="8"/>
  <c r="AR2" i="8"/>
  <c r="AZ2" i="8"/>
  <c r="BH2" i="8"/>
  <c r="AF14" i="8"/>
  <c r="AF19" i="8"/>
  <c r="AL22" i="8"/>
  <c r="L25" i="8"/>
  <c r="AP27" i="8"/>
  <c r="D30" i="8"/>
  <c r="Q31" i="8"/>
  <c r="H32" i="8"/>
  <c r="AY32" i="8"/>
  <c r="AG33" i="8"/>
  <c r="P34" i="8"/>
  <c r="BG34" i="8"/>
  <c r="AO35" i="8"/>
  <c r="X36" i="8"/>
  <c r="G37" i="8"/>
  <c r="AW37" i="8"/>
  <c r="AF38" i="8"/>
  <c r="O39" i="8"/>
  <c r="BE39" i="8"/>
  <c r="AN40" i="8"/>
  <c r="W41" i="8"/>
  <c r="E42" i="8"/>
  <c r="AV42" i="8"/>
  <c r="AE43" i="8"/>
  <c r="M44" i="8"/>
  <c r="BD44" i="8"/>
  <c r="AM45" i="8"/>
  <c r="U46" i="8"/>
  <c r="BG46" i="8"/>
  <c r="AA47" i="8"/>
  <c r="BE47" i="8"/>
  <c r="X48" i="8"/>
  <c r="AZ48" i="8"/>
  <c r="W49" i="8"/>
  <c r="AW49" i="8"/>
  <c r="Q50" i="8"/>
  <c r="AV50" i="8"/>
  <c r="O51" i="8"/>
  <c r="AQ51" i="8"/>
  <c r="M52" i="8"/>
  <c r="AN52" i="8"/>
  <c r="BH52" i="8"/>
  <c r="S53" i="8"/>
  <c r="AK53" i="8"/>
  <c r="BD53" i="8"/>
  <c r="P54" i="8"/>
  <c r="Y54" i="8"/>
  <c r="AR54" i="8"/>
  <c r="C55" i="8"/>
  <c r="U55" i="8"/>
  <c r="AJ55" i="8"/>
  <c r="AY55" i="8"/>
  <c r="D56" i="8"/>
  <c r="S56" i="8"/>
  <c r="AG56" i="8"/>
  <c r="AU56" i="8"/>
  <c r="BG56" i="8"/>
  <c r="I57" i="8"/>
  <c r="T57" i="8"/>
  <c r="AE57" i="8"/>
  <c r="AO57" i="8"/>
  <c r="AZ57" i="8"/>
  <c r="C58" i="8"/>
  <c r="M58" i="8"/>
  <c r="X58" i="8"/>
  <c r="AF58" i="8"/>
  <c r="AN58" i="8"/>
  <c r="AV58" i="8"/>
  <c r="BD58" i="8"/>
  <c r="D59" i="8"/>
  <c r="L59" i="8"/>
  <c r="T59" i="8"/>
  <c r="AB59" i="8"/>
  <c r="AJ59" i="8"/>
  <c r="AR59" i="8"/>
  <c r="AZ59" i="8"/>
  <c r="BH59" i="8"/>
  <c r="H60" i="8"/>
  <c r="P60" i="8"/>
  <c r="X60" i="8"/>
  <c r="AF60" i="8"/>
  <c r="AN60" i="8"/>
  <c r="AV60" i="8"/>
  <c r="BD60" i="8"/>
  <c r="BH60" i="8"/>
  <c r="H61" i="8"/>
  <c r="P61" i="8"/>
  <c r="X61" i="8"/>
  <c r="AF61" i="8"/>
  <c r="AN61" i="8"/>
  <c r="AV61" i="8"/>
  <c r="BD61" i="8"/>
  <c r="D62" i="8"/>
  <c r="L62" i="8"/>
  <c r="T62" i="8"/>
  <c r="AB62" i="8"/>
  <c r="AJ62" i="8"/>
  <c r="AR62" i="8"/>
  <c r="AZ62" i="8"/>
  <c r="BH62" i="8"/>
  <c r="I2" i="8"/>
  <c r="Q2" i="8"/>
  <c r="Y2" i="8"/>
  <c r="AG2" i="8"/>
  <c r="AO2" i="8"/>
  <c r="AW2" i="8"/>
  <c r="BE2" i="8"/>
</calcChain>
</file>

<file path=xl/connections.xml><?xml version="1.0" encoding="utf-8"?>
<connections xmlns="http://schemas.openxmlformats.org/spreadsheetml/2006/main">
  <connection id="1" name="Final_angle" type="6" refreshedVersion="5" background="1" saveData="1">
    <textPr codePage="437" sourceFile="C:\Users\Ultrabook\Desktop\New folder (2)\8dm\Final_angle.csv" thousands=" 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inal_angle_artillery" type="6" refreshedVersion="5" background="1" saveData="1">
    <textPr codePage="437" sourceFile="C:\Users\Ultrabook\Desktop\New folder (2)\8dm\Final_angle_artillery.csv" thousands=" 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nal_velocity" type="6" refreshedVersion="5" background="1" saveData="1">
    <textPr codePage="437" sourceFile="C:\Users\Ultrabook\Desktop\New folder (2)\8dm\Final_velocity.csv" thousands=" 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nit_angle" type="6" refreshedVersion="5" background="1" saveData="1">
    <textPr codePage="437" sourceFile="C:\Users\Ultrabook\Desktop\New folder (2)\8dm\init_angle.csv" thousands=" 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ime" type="6" refreshedVersion="5" background="1" saveData="1">
    <textPr codePage="437" sourceFile="C:\Users\Ultrabook\Desktop\New folder (2)\8dm\Time.csv" thousands=" 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rajectoryLength" type="6" refreshedVersion="5" background="1" saveData="1">
    <textPr codePage="437" sourceFile="C:\Users\Ultrabook\Desktop\New folder (2)\8dm\trajectoryLength.csv" thousands=" 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<sst xmlns="http://schemas.openxmlformats.org/spreadsheetml/2006/main" count="1074" uniqueCount="15">
  <si>
    <t>Y\X</t>
  </si>
  <si>
    <t xml:space="preserve"> </t>
  </si>
  <si>
    <t>Скорость</t>
  </si>
  <si>
    <t>Сопротивление воздуха</t>
  </si>
  <si>
    <t>Масса снаряда</t>
  </si>
  <si>
    <t>константа для модификатора</t>
  </si>
  <si>
    <t>Степень попадания</t>
  </si>
  <si>
    <t>бронепробиваемость на 0 каб</t>
  </si>
  <si>
    <t>степень модификатора</t>
  </si>
  <si>
    <t>константа для бронепробивания</t>
  </si>
  <si>
    <t>Критический угол, при котором попадаем еще в борт ( градусы)</t>
  </si>
  <si>
    <t>исходный модификатор</t>
  </si>
  <si>
    <t>Время на 80 каб</t>
  </si>
  <si>
    <t>Штраф на 80 каб</t>
  </si>
  <si>
    <t xml:space="preserve"> 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</si>
</sst>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ime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nal_velocity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jectoryLength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it_angl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inal_angle_1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inal_angle_artillery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5" x14ac:dyDescent="0.25"/>
  <cols>
    <col min="1" max="1" width="53.140625" customWidth="1"/>
  </cols>
  <sheetData>
    <row r="1" spans="1:2" x14ac:dyDescent="0.25">
      <c r="A1" t="s">
        <v>2</v>
      </c>
      <c r="B1">
        <v>899</v>
      </c>
    </row>
    <row r="2" spans="1:2" x14ac:dyDescent="0.25">
      <c r="A2" t="s">
        <v>3</v>
      </c>
      <c r="B2">
        <v>8.9999999999999993E-3</v>
      </c>
    </row>
    <row r="3" spans="1:2" x14ac:dyDescent="0.25">
      <c r="A3" t="s">
        <v>4</v>
      </c>
      <c r="B3">
        <v>87.7</v>
      </c>
    </row>
    <row r="4" spans="1:2" x14ac:dyDescent="0.25">
      <c r="A4" t="s">
        <v>13</v>
      </c>
      <c r="B4">
        <v>6</v>
      </c>
    </row>
    <row r="5" spans="1:2" x14ac:dyDescent="0.25">
      <c r="A5" t="s">
        <v>12</v>
      </c>
      <c r="B5">
        <f>'Время полета(сек)'!CC32</f>
        <v>41.842700000000001</v>
      </c>
    </row>
    <row r="6" spans="1:2" x14ac:dyDescent="0.25">
      <c r="A6" t="s">
        <v>6</v>
      </c>
      <c r="B6">
        <f>0.7</f>
        <v>0.7</v>
      </c>
    </row>
    <row r="7" spans="1:2" x14ac:dyDescent="0.25">
      <c r="A7" t="s">
        <v>5</v>
      </c>
      <c r="B7">
        <f>B4/POWER(B5,B6)</f>
        <v>0.43955928667167504</v>
      </c>
    </row>
    <row r="8" spans="1:2" x14ac:dyDescent="0.25">
      <c r="A8" t="s">
        <v>11</v>
      </c>
      <c r="B8">
        <v>-4</v>
      </c>
    </row>
    <row r="9" spans="1:2" x14ac:dyDescent="0.25">
      <c r="A9" t="s">
        <v>7</v>
      </c>
      <c r="B9">
        <v>256</v>
      </c>
    </row>
    <row r="10" spans="1:2" x14ac:dyDescent="0.25">
      <c r="A10" t="s">
        <v>8</v>
      </c>
      <c r="B10">
        <v>-1.3</v>
      </c>
    </row>
    <row r="11" spans="1:2" x14ac:dyDescent="0.25">
      <c r="A11" t="s">
        <v>9</v>
      </c>
      <c r="B11">
        <f>B9*POWER(B1,B10)</f>
        <v>3.7012836268265459E-2</v>
      </c>
    </row>
    <row r="12" spans="1:2" x14ac:dyDescent="0.25">
      <c r="A12" t="s">
        <v>10</v>
      </c>
      <c r="B12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2"/>
  <sheetViews>
    <sheetView topLeftCell="A26" workbookViewId="0">
      <selection activeCell="BI2" sqref="BI2:CC62"/>
    </sheetView>
  </sheetViews>
  <sheetFormatPr defaultRowHeight="15" x14ac:dyDescent="0.25"/>
  <sheetData>
    <row r="1" spans="1:81" x14ac:dyDescent="0.25">
      <c r="A1" t="str">
        <f>'Угол падения геометрический'!A1</f>
        <v>Y\X</v>
      </c>
      <c r="B1">
        <f>'Угол падения геометрический'!B1</f>
        <v>1</v>
      </c>
      <c r="C1">
        <f>'Угол падения геометрический'!C1</f>
        <v>2</v>
      </c>
      <c r="D1">
        <f>'Угол падения геометрический'!D1</f>
        <v>3</v>
      </c>
      <c r="E1">
        <f>'Угол падения геометрический'!E1</f>
        <v>4</v>
      </c>
      <c r="F1">
        <f>'Угол падения геометрический'!F1</f>
        <v>5</v>
      </c>
      <c r="G1">
        <f>'Угол падения геометрический'!G1</f>
        <v>6</v>
      </c>
      <c r="H1">
        <f>'Угол падения геометрический'!H1</f>
        <v>7</v>
      </c>
      <c r="I1">
        <f>'Угол падения геометрический'!I1</f>
        <v>8</v>
      </c>
      <c r="J1">
        <f>'Угол падения геометрический'!J1</f>
        <v>9</v>
      </c>
      <c r="K1">
        <f>'Угол падения геометрический'!K1</f>
        <v>10</v>
      </c>
      <c r="L1">
        <f>'Угол падения геометрический'!L1</f>
        <v>11</v>
      </c>
      <c r="M1">
        <f>'Угол падения геометрический'!M1</f>
        <v>12</v>
      </c>
      <c r="N1">
        <f>'Угол падения геометрический'!N1</f>
        <v>13</v>
      </c>
      <c r="O1">
        <f>'Угол падения геометрический'!O1</f>
        <v>14</v>
      </c>
      <c r="P1">
        <f>'Угол падения геометрический'!P1</f>
        <v>15</v>
      </c>
      <c r="Q1">
        <f>'Угол падения геометрический'!Q1</f>
        <v>16</v>
      </c>
      <c r="R1">
        <f>'Угол падения геометрический'!R1</f>
        <v>17</v>
      </c>
      <c r="S1">
        <f>'Угол падения геометрический'!S1</f>
        <v>18</v>
      </c>
      <c r="T1">
        <f>'Угол падения геометрический'!T1</f>
        <v>19</v>
      </c>
      <c r="U1">
        <f>'Угол падения геометрический'!U1</f>
        <v>20</v>
      </c>
      <c r="V1">
        <f>'Угол падения геометрический'!V1</f>
        <v>21</v>
      </c>
      <c r="W1">
        <f>'Угол падения геометрический'!W1</f>
        <v>22</v>
      </c>
      <c r="X1">
        <f>'Угол падения геометрический'!X1</f>
        <v>23</v>
      </c>
      <c r="Y1">
        <f>'Угол падения геометрический'!Y1</f>
        <v>24</v>
      </c>
      <c r="Z1">
        <f>'Угол падения геометрический'!Z1</f>
        <v>25</v>
      </c>
      <c r="AA1">
        <f>'Угол падения геометрический'!AA1</f>
        <v>26</v>
      </c>
      <c r="AB1">
        <f>'Угол падения геометрический'!AB1</f>
        <v>27</v>
      </c>
      <c r="AC1">
        <f>'Угол падения геометрический'!AC1</f>
        <v>28</v>
      </c>
      <c r="AD1">
        <f>'Угол падения геометрический'!AD1</f>
        <v>29</v>
      </c>
      <c r="AE1">
        <f>'Угол падения геометрический'!AE1</f>
        <v>30</v>
      </c>
      <c r="AF1">
        <f>'Угол падения геометрический'!AF1</f>
        <v>31</v>
      </c>
      <c r="AG1">
        <f>'Угол падения геометрический'!AG1</f>
        <v>32</v>
      </c>
      <c r="AH1">
        <f>'Угол падения геометрический'!AH1</f>
        <v>33</v>
      </c>
      <c r="AI1">
        <f>'Угол падения геометрический'!AI1</f>
        <v>34</v>
      </c>
      <c r="AJ1">
        <f>'Угол падения геометрический'!AJ1</f>
        <v>35</v>
      </c>
      <c r="AK1">
        <f>'Угол падения геометрический'!AK1</f>
        <v>36</v>
      </c>
      <c r="AL1">
        <f>'Угол падения геометрический'!AL1</f>
        <v>37</v>
      </c>
      <c r="AM1">
        <f>'Угол падения геометрический'!AM1</f>
        <v>38</v>
      </c>
      <c r="AN1">
        <f>'Угол падения геометрический'!AN1</f>
        <v>39</v>
      </c>
      <c r="AO1">
        <f>'Угол падения геометрический'!AO1</f>
        <v>40</v>
      </c>
      <c r="AP1">
        <f>'Угол падения геометрический'!AP1</f>
        <v>41</v>
      </c>
      <c r="AQ1">
        <f>'Угол падения геометрический'!AQ1</f>
        <v>42</v>
      </c>
      <c r="AR1">
        <f>'Угол падения геометрический'!AR1</f>
        <v>43</v>
      </c>
      <c r="AS1">
        <f>'Угол падения геометрический'!AS1</f>
        <v>44</v>
      </c>
      <c r="AT1">
        <f>'Угол падения геометрический'!AT1</f>
        <v>45</v>
      </c>
      <c r="AU1">
        <f>'Угол падения геометрический'!AU1</f>
        <v>46</v>
      </c>
      <c r="AV1">
        <f>'Угол падения геометрический'!AV1</f>
        <v>47</v>
      </c>
      <c r="AW1">
        <f>'Угол падения геометрический'!AW1</f>
        <v>48</v>
      </c>
      <c r="AX1">
        <f>'Угол падения геометрический'!AX1</f>
        <v>49</v>
      </c>
      <c r="AY1">
        <f>'Угол падения геометрический'!AY1</f>
        <v>50</v>
      </c>
      <c r="AZ1">
        <f>'Угол падения геометрический'!AZ1</f>
        <v>51</v>
      </c>
      <c r="BA1">
        <f>'Угол падения геометрический'!BA1</f>
        <v>52</v>
      </c>
      <c r="BB1">
        <f>'Угол падения геометрический'!BB1</f>
        <v>53</v>
      </c>
      <c r="BC1">
        <f>'Угол падения геометрический'!BC1</f>
        <v>54</v>
      </c>
      <c r="BD1">
        <f>'Угол падения геометрический'!BD1</f>
        <v>55</v>
      </c>
      <c r="BE1">
        <f>'Угол падения геометрический'!BE1</f>
        <v>56</v>
      </c>
      <c r="BF1">
        <f>'Угол падения геометрический'!BF1</f>
        <v>57</v>
      </c>
      <c r="BG1">
        <f>'Угол падения геометрический'!BG1</f>
        <v>58</v>
      </c>
      <c r="BH1">
        <f>'Угол падения геометрический'!BH1</f>
        <v>59</v>
      </c>
      <c r="BI1">
        <f>'Угол падения геометрический'!BI1</f>
        <v>60</v>
      </c>
      <c r="BJ1">
        <f>'Угол падения геометрический'!BJ1</f>
        <v>61</v>
      </c>
      <c r="BK1">
        <f>'Угол падения геометрический'!BK1</f>
        <v>62</v>
      </c>
      <c r="BL1">
        <f>'Угол падения геометрический'!BL1</f>
        <v>63</v>
      </c>
      <c r="BM1">
        <f>'Угол падения геометрический'!BM1</f>
        <v>64</v>
      </c>
      <c r="BN1">
        <f>'Угол падения геометрический'!BN1</f>
        <v>65</v>
      </c>
      <c r="BO1">
        <f>'Угол падения геометрический'!BO1</f>
        <v>66</v>
      </c>
      <c r="BP1">
        <f>'Угол падения геометрический'!BP1</f>
        <v>67</v>
      </c>
      <c r="BQ1">
        <f>'Угол падения геометрический'!BQ1</f>
        <v>68</v>
      </c>
      <c r="BR1">
        <f>'Угол падения геометрический'!BR1</f>
        <v>69</v>
      </c>
      <c r="BS1">
        <f>'Угол падения геометрический'!BS1</f>
        <v>70</v>
      </c>
      <c r="BT1">
        <f>'Угол падения геометрический'!BT1</f>
        <v>71</v>
      </c>
      <c r="BU1">
        <f>'Угол падения геометрический'!BU1</f>
        <v>72</v>
      </c>
      <c r="BV1">
        <f>'Угол падения геометрический'!BV1</f>
        <v>73</v>
      </c>
      <c r="BW1">
        <f>'Угол падения геометрический'!BW1</f>
        <v>74</v>
      </c>
      <c r="BX1">
        <f>'Угол падения геометрический'!BX1</f>
        <v>75</v>
      </c>
      <c r="BY1">
        <f>'Угол падения геометрический'!BY1</f>
        <v>76</v>
      </c>
      <c r="BZ1">
        <f>'Угол падения геометрический'!BZ1</f>
        <v>77</v>
      </c>
      <c r="CA1">
        <f>'Угол падения геометрический'!CA1</f>
        <v>78</v>
      </c>
      <c r="CB1">
        <f>'Угол падения геометрический'!CB1</f>
        <v>79</v>
      </c>
      <c r="CC1">
        <f>'Угол падения геометрический'!CC1</f>
        <v>80</v>
      </c>
    </row>
    <row r="2" spans="1:81" x14ac:dyDescent="0.25">
      <c r="A2">
        <f>'Угол падения геометрический'!A2</f>
        <v>-30</v>
      </c>
      <c r="B2" t="str">
        <f>IF(ABS('Угол падения геометрический'!B2)&gt;'Исходные данные'!$B$12,IF('Угол падения геометрический'!B2&lt;0,"Палуба","Дно"),"Борт")</f>
        <v>Палуба</v>
      </c>
      <c r="C2" t="str">
        <f>IF(ABS('Угол падения геометрический'!C2)&gt;'Исходные данные'!$B$12,IF('Угол падения геометрический'!C2&lt;0,"Палуба","Дно"),"Борт")</f>
        <v>Палуба</v>
      </c>
      <c r="D2" t="str">
        <f>IF(ABS('Угол падения геометрический'!D2)&gt;'Исходные данные'!$B$12,IF('Угол падения геометрический'!D2&lt;0,"Палуба","Дно"),"Борт")</f>
        <v>Палуба</v>
      </c>
      <c r="E2" t="str">
        <f>IF(ABS('Угол падения геометрический'!E2)&gt;'Исходные данные'!$B$12,IF('Угол падения геометрический'!E2&lt;0,"Палуба","Дно"),"Борт")</f>
        <v>Палуба</v>
      </c>
      <c r="F2" t="str">
        <f>IF(ABS('Угол падения геометрический'!F2)&gt;'Исходные данные'!$B$12,IF('Угол падения геометрический'!F2&lt;0,"Палуба","Дно"),"Борт")</f>
        <v>Палуба</v>
      </c>
      <c r="G2" t="str">
        <f>IF(ABS('Угол падения геометрический'!G2)&gt;'Исходные данные'!$B$12,IF('Угол падения геометрический'!G2&lt;0,"Палуба","Дно"),"Борт")</f>
        <v>Палуба</v>
      </c>
      <c r="H2" t="str">
        <f>IF(ABS('Угол падения геометрический'!H2)&gt;'Исходные данные'!$B$12,IF('Угол падения геометрический'!H2&lt;0,"Палуба","Дно"),"Борт")</f>
        <v>Палуба</v>
      </c>
      <c r="I2" t="str">
        <f>IF(ABS('Угол падения геометрический'!I2)&gt;'Исходные данные'!$B$12,IF('Угол падения геометрический'!I2&lt;0,"Палуба","Дно"),"Борт")</f>
        <v>Палуба</v>
      </c>
      <c r="J2" t="str">
        <f>IF(ABS('Угол падения геометрический'!J2)&gt;'Исходные данные'!$B$12,IF('Угол падения геометрический'!J2&lt;0,"Палуба","Дно"),"Борт")</f>
        <v>Палуба</v>
      </c>
      <c r="K2" t="str">
        <f>IF(ABS('Угол падения геометрический'!K2)&gt;'Исходные данные'!$B$12,IF('Угол падения геометрический'!K2&lt;0,"Палуба","Дно"),"Борт")</f>
        <v>Палуба</v>
      </c>
      <c r="L2" t="str">
        <f>IF(ABS('Угол падения геометрический'!L2)&gt;'Исходные данные'!$B$12,IF('Угол падения геометрический'!L2&lt;0,"Палуба","Дно"),"Борт")</f>
        <v>Палуба</v>
      </c>
      <c r="M2" t="str">
        <f>IF(ABS('Угол падения геометрический'!M2)&gt;'Исходные данные'!$B$12,IF('Угол падения геометрический'!M2&lt;0,"Палуба","Дно"),"Борт")</f>
        <v>Палуба</v>
      </c>
      <c r="N2" t="str">
        <f>IF(ABS('Угол падения геометрический'!N2)&gt;'Исходные данные'!$B$12,IF('Угол падения геометрический'!N2&lt;0,"Палуба","Дно"),"Борт")</f>
        <v>Палуба</v>
      </c>
      <c r="O2" t="str">
        <f>IF(ABS('Угол падения геометрический'!O2)&gt;'Исходные данные'!$B$12,IF('Угол падения геометрический'!O2&lt;0,"Палуба","Дно"),"Борт")</f>
        <v>Палуба</v>
      </c>
      <c r="P2" t="str">
        <f>IF(ABS('Угол падения геометрический'!P2)&gt;'Исходные данные'!$B$12,IF('Угол падения геометрический'!P2&lt;0,"Палуба","Дно"),"Борт")</f>
        <v>Палуба</v>
      </c>
      <c r="Q2" t="str">
        <f>IF(ABS('Угол падения геометрический'!Q2)&gt;'Исходные данные'!$B$12,IF('Угол падения геометрический'!Q2&lt;0,"Палуба","Дно"),"Борт")</f>
        <v>Палуба</v>
      </c>
      <c r="R2" t="str">
        <f>IF(ABS('Угол падения геометрический'!R2)&gt;'Исходные данные'!$B$12,IF('Угол падения геометрический'!R2&lt;0,"Палуба","Дно"),"Борт")</f>
        <v>Палуба</v>
      </c>
      <c r="S2" t="str">
        <f>IF(ABS('Угол падения геометрический'!S2)&gt;'Исходные данные'!$B$12,IF('Угол падения геометрический'!S2&lt;0,"Палуба","Дно"),"Борт")</f>
        <v>Палуба</v>
      </c>
      <c r="T2" t="str">
        <f>IF(ABS('Угол падения геометрический'!T2)&gt;'Исходные данные'!$B$12,IF('Угол падения геометрический'!T2&lt;0,"Палуба","Дно"),"Борт")</f>
        <v>Палуба</v>
      </c>
      <c r="U2" t="str">
        <f>IF(ABS('Угол падения геометрический'!U2)&gt;'Исходные данные'!$B$12,IF('Угол падения геометрический'!U2&lt;0,"Палуба","Дно"),"Борт")</f>
        <v>Палуба</v>
      </c>
      <c r="V2" t="str">
        <f>IF(ABS('Угол падения геометрический'!V2)&gt;'Исходные данные'!$B$12,IF('Угол падения геометрический'!V2&lt;0,"Палуба","Дно"),"Борт")</f>
        <v>Палуба</v>
      </c>
      <c r="W2" t="str">
        <f>IF(ABS('Угол падения геометрический'!W2)&gt;'Исходные данные'!$B$12,IF('Угол падения геометрический'!W2&lt;0,"Палуба","Дно"),"Борт")</f>
        <v>Палуба</v>
      </c>
      <c r="X2" t="str">
        <f>IF(ABS('Угол падения геометрический'!X2)&gt;'Исходные данные'!$B$12,IF('Угол падения геометрический'!X2&lt;0,"Палуба","Дно"),"Борт")</f>
        <v>Палуба</v>
      </c>
      <c r="Y2" t="str">
        <f>IF(ABS('Угол падения геометрический'!Y2)&gt;'Исходные данные'!$B$12,IF('Угол падения геометрический'!Y2&lt;0,"Палуба","Дно"),"Борт")</f>
        <v>Палуба</v>
      </c>
      <c r="Z2" t="str">
        <f>IF(ABS('Угол падения геометрический'!Z2)&gt;'Исходные данные'!$B$12,IF('Угол падения геометрический'!Z2&lt;0,"Палуба","Дно"),"Борт")</f>
        <v>Палуба</v>
      </c>
      <c r="AA2" t="str">
        <f>IF(ABS('Угол падения геометрический'!AA2)&gt;'Исходные данные'!$B$12,IF('Угол падения геометрический'!AA2&lt;0,"Палуба","Дно"),"Борт")</f>
        <v>Палуба</v>
      </c>
      <c r="AB2" t="str">
        <f>IF(ABS('Угол падения геометрический'!AB2)&gt;'Исходные данные'!$B$12,IF('Угол падения геометрический'!AB2&lt;0,"Палуба","Дно"),"Борт")</f>
        <v>Палуба</v>
      </c>
      <c r="AC2" t="str">
        <f>IF(ABS('Угол падения геометрический'!AC2)&gt;'Исходные данные'!$B$12,IF('Угол падения геометрический'!AC2&lt;0,"Палуба","Дно"),"Борт")</f>
        <v>Палуба</v>
      </c>
      <c r="AD2" t="str">
        <f>IF(ABS('Угол падения геометрический'!AD2)&gt;'Исходные данные'!$B$12,IF('Угол падения геометрический'!AD2&lt;0,"Палуба","Дно"),"Борт")</f>
        <v>Палуба</v>
      </c>
      <c r="AE2" t="str">
        <f>IF(ABS('Угол падения геометрический'!AE2)&gt;'Исходные данные'!$B$12,IF('Угол падения геометрический'!AE2&lt;0,"Палуба","Дно"),"Борт")</f>
        <v>Палуба</v>
      </c>
      <c r="AF2" t="str">
        <f>IF(ABS('Угол падения геометрический'!AF2)&gt;'Исходные данные'!$B$12,IF('Угол падения геометрический'!AF2&lt;0,"Палуба","Дно"),"Борт")</f>
        <v>Палуба</v>
      </c>
      <c r="AG2" t="str">
        <f>IF(ABS('Угол падения геометрический'!AG2)&gt;'Исходные данные'!$B$12,IF('Угол падения геометрический'!AG2&lt;0,"Палуба","Дно"),"Борт")</f>
        <v>Палуба</v>
      </c>
      <c r="AH2" t="str">
        <f>IF(ABS('Угол падения геометрический'!AH2)&gt;'Исходные данные'!$B$12,IF('Угол падения геометрический'!AH2&lt;0,"Палуба","Дно"),"Борт")</f>
        <v>Палуба</v>
      </c>
      <c r="AI2" t="str">
        <f>IF(ABS('Угол падения геометрический'!AI2)&gt;'Исходные данные'!$B$12,IF('Угол падения геометрический'!AI2&lt;0,"Палуба","Дно"),"Борт")</f>
        <v>Палуба</v>
      </c>
      <c r="AJ2" t="str">
        <f>IF(ABS('Угол падения геометрический'!AJ2)&gt;'Исходные данные'!$B$12,IF('Угол падения геометрический'!AJ2&lt;0,"Палуба","Дно"),"Борт")</f>
        <v>Палуба</v>
      </c>
      <c r="AK2" t="str">
        <f>IF(ABS('Угол падения геометрический'!AK2)&gt;'Исходные данные'!$B$12,IF('Угол падения геометрический'!AK2&lt;0,"Палуба","Дно"),"Борт")</f>
        <v>Палуба</v>
      </c>
      <c r="AL2" t="str">
        <f>IF(ABS('Угол падения геометрический'!AL2)&gt;'Исходные данные'!$B$12,IF('Угол падения геометрический'!AL2&lt;0,"Палуба","Дно"),"Борт")</f>
        <v>Палуба</v>
      </c>
      <c r="AM2" t="str">
        <f>IF(ABS('Угол падения геометрический'!AM2)&gt;'Исходные данные'!$B$12,IF('Угол падения геометрический'!AM2&lt;0,"Палуба","Дно"),"Борт")</f>
        <v>Палуба</v>
      </c>
      <c r="AN2" t="str">
        <f>IF(ABS('Угол падения геометрический'!AN2)&gt;'Исходные данные'!$B$12,IF('Угол падения геометрический'!AN2&lt;0,"Палуба","Дно"),"Борт")</f>
        <v>Палуба</v>
      </c>
      <c r="AO2" t="str">
        <f>IF(ABS('Угол падения геометрический'!AO2)&gt;'Исходные данные'!$B$12,IF('Угол падения геометрический'!AO2&lt;0,"Палуба","Дно"),"Борт")</f>
        <v>Палуба</v>
      </c>
      <c r="AP2" t="str">
        <f>IF(ABS('Угол падения геометрический'!AP2)&gt;'Исходные данные'!$B$12,IF('Угол падения геометрический'!AP2&lt;0,"Палуба","Дно"),"Борт")</f>
        <v>Палуба</v>
      </c>
      <c r="AQ2" t="str">
        <f>IF(ABS('Угол падения геометрический'!AQ2)&gt;'Исходные данные'!$B$12,IF('Угол падения геометрический'!AQ2&lt;0,"Палуба","Дно"),"Борт")</f>
        <v>Палуба</v>
      </c>
      <c r="AR2" t="str">
        <f>IF(ABS('Угол падения геометрический'!AR2)&gt;'Исходные данные'!$B$12,IF('Угол падения геометрический'!AR2&lt;0,"Палуба","Дно"),"Борт")</f>
        <v>Палуба</v>
      </c>
      <c r="AS2" t="str">
        <f>IF(ABS('Угол падения геометрический'!AS2)&gt;'Исходные данные'!$B$12,IF('Угол падения геометрический'!AS2&lt;0,"Палуба","Дно"),"Борт")</f>
        <v>Палуба</v>
      </c>
      <c r="AT2" t="str">
        <f>IF(ABS('Угол падения геометрический'!AT2)&gt;'Исходные данные'!$B$12,IF('Угол падения геометрический'!AT2&lt;0,"Палуба","Дно"),"Борт")</f>
        <v>Палуба</v>
      </c>
      <c r="AU2" t="str">
        <f>IF(ABS('Угол падения геометрический'!AU2)&gt;'Исходные данные'!$B$12,IF('Угол падения геометрический'!AU2&lt;0,"Палуба","Дно"),"Борт")</f>
        <v>Палуба</v>
      </c>
      <c r="AV2" t="str">
        <f>IF(ABS('Угол падения геометрический'!AV2)&gt;'Исходные данные'!$B$12,IF('Угол падения геометрический'!AV2&lt;0,"Палуба","Дно"),"Борт")</f>
        <v>Палуба</v>
      </c>
      <c r="AW2" t="str">
        <f>IF(ABS('Угол падения геометрический'!AW2)&gt;'Исходные данные'!$B$12,IF('Угол падения геометрический'!AW2&lt;0,"Палуба","Дно"),"Борт")</f>
        <v>Палуба</v>
      </c>
      <c r="AX2" t="str">
        <f>IF(ABS('Угол падения геометрический'!AX2)&gt;'Исходные данные'!$B$12,IF('Угол падения геометрический'!AX2&lt;0,"Палуба","Дно"),"Борт")</f>
        <v>Палуба</v>
      </c>
      <c r="AY2" t="str">
        <f>IF(ABS('Угол падения геометрический'!AY2)&gt;'Исходные данные'!$B$12,IF('Угол падения геометрический'!AY2&lt;0,"Палуба","Дно"),"Борт")</f>
        <v>Палуба</v>
      </c>
      <c r="AZ2" t="str">
        <f>IF(ABS('Угол падения геометрический'!AZ2)&gt;'Исходные данные'!$B$12,IF('Угол падения геометрический'!AZ2&lt;0,"Палуба","Дно"),"Борт")</f>
        <v>Палуба</v>
      </c>
      <c r="BA2" t="str">
        <f>IF(ABS('Угол падения геометрический'!BA2)&gt;'Исходные данные'!$B$12,IF('Угол падения геометрический'!BA2&lt;0,"Палуба","Дно"),"Борт")</f>
        <v>Палуба</v>
      </c>
      <c r="BB2" t="str">
        <f>IF(ABS('Угол падения геометрический'!BB2)&gt;'Исходные данные'!$B$12,IF('Угол падения геометрический'!BB2&lt;0,"Палуба","Дно"),"Борт")</f>
        <v>Палуба</v>
      </c>
      <c r="BC2" t="str">
        <f>IF(ABS('Угол падения геометрический'!BC2)&gt;'Исходные данные'!$B$12,IF('Угол падения геометрический'!BC2&lt;0,"Палуба","Дно"),"Борт")</f>
        <v>Палуба</v>
      </c>
      <c r="BD2" t="str">
        <f>IF(ABS('Угол падения геометрический'!BD2)&gt;'Исходные данные'!$B$12,IF('Угол падения геометрический'!BD2&lt;0,"Палуба","Дно"),"Борт")</f>
        <v>Палуба</v>
      </c>
      <c r="BE2" t="str">
        <f>IF(ABS('Угол падения геометрический'!BE2)&gt;'Исходные данные'!$B$12,IF('Угол падения геометрический'!BE2&lt;0,"Палуба","Дно"),"Борт")</f>
        <v>Палуба</v>
      </c>
      <c r="BF2" t="str">
        <f>IF(ABS('Угол падения геометрический'!BF2)&gt;'Исходные данные'!$B$12,IF('Угол падения геометрический'!BF2&lt;0,"Палуба","Дно"),"Борт")</f>
        <v>Палуба</v>
      </c>
      <c r="BG2" t="str">
        <f>IF(ABS('Угол падения геометрический'!BG2)&gt;'Исходные данные'!$B$12,IF('Угол падения геометрический'!BG2&lt;0,"Палуба","Дно"),"Борт")</f>
        <v>Палуба</v>
      </c>
      <c r="BH2" t="str">
        <f>IF(ABS('Угол падения геометрический'!BH2)&gt;'Исходные данные'!$B$12,IF('Угол падения геометрический'!BH2&lt;0,"Палуба","Дно"),"Борт")</f>
        <v>Палуба</v>
      </c>
      <c r="BI2" t="str">
        <f>IF(ABS('Угол падения геометрический'!BI2)&gt;'Исходные данные'!$B$12,IF('Угол падения геометрический'!BI2&lt;0,"Палуба","Дно"),"Борт")</f>
        <v>Палуба</v>
      </c>
      <c r="BJ2" t="str">
        <f>IF(ABS('Угол падения геометрический'!BJ2)&gt;'Исходные данные'!$B$12,IF('Угол падения геометрический'!BJ2&lt;0,"Палуба","Дно"),"Борт")</f>
        <v>Палуба</v>
      </c>
      <c r="BK2" t="str">
        <f>IF(ABS('Угол падения геометрический'!BK2)&gt;'Исходные данные'!$B$12,IF('Угол падения геометрический'!BK2&lt;0,"Палуба","Дно"),"Борт")</f>
        <v>Палуба</v>
      </c>
      <c r="BL2" t="str">
        <f>IF(ABS('Угол падения геометрический'!BL2)&gt;'Исходные данные'!$B$12,IF('Угол падения геометрический'!BL2&lt;0,"Палуба","Дно"),"Борт")</f>
        <v>Палуба</v>
      </c>
      <c r="BM2" t="str">
        <f>IF(ABS('Угол падения геометрический'!BM2)&gt;'Исходные данные'!$B$12,IF('Угол падения геометрический'!BM2&lt;0,"Палуба","Дно"),"Борт")</f>
        <v>Палуба</v>
      </c>
      <c r="BN2" t="str">
        <f>IF(ABS('Угол падения геометрический'!BN2)&gt;'Исходные данные'!$B$12,IF('Угол падения геометрический'!BN2&lt;0,"Палуба","Дно"),"Борт")</f>
        <v>Палуба</v>
      </c>
      <c r="BO2" t="str">
        <f>IF(ABS('Угол падения геометрический'!BO2)&gt;'Исходные данные'!$B$12,IF('Угол падения геометрический'!BO2&lt;0,"Палуба","Дно"),"Борт")</f>
        <v>Палуба</v>
      </c>
      <c r="BP2" t="str">
        <f>IF(ABS('Угол падения геометрический'!BP2)&gt;'Исходные данные'!$B$12,IF('Угол падения геометрический'!BP2&lt;0,"Палуба","Дно"),"Борт")</f>
        <v>Палуба</v>
      </c>
      <c r="BQ2" t="str">
        <f>IF(ABS('Угол падения геометрический'!BQ2)&gt;'Исходные данные'!$B$12,IF('Угол падения геометрический'!BQ2&lt;0,"Палуба","Дно"),"Борт")</f>
        <v>Палуба</v>
      </c>
      <c r="BR2" t="str">
        <f>IF(ABS('Угол падения геометрический'!BR2)&gt;'Исходные данные'!$B$12,IF('Угол падения геометрический'!BR2&lt;0,"Палуба","Дно"),"Борт")</f>
        <v>Палуба</v>
      </c>
      <c r="BS2" t="str">
        <f>IF(ABS('Угол падения геометрический'!BS2)&gt;'Исходные данные'!$B$12,IF('Угол падения геометрический'!BS2&lt;0,"Палуба","Дно"),"Борт")</f>
        <v>Палуба</v>
      </c>
      <c r="BT2" t="str">
        <f>IF(ABS('Угол падения геометрический'!BT2)&gt;'Исходные данные'!$B$12,IF('Угол падения геометрический'!BT2&lt;0,"Палуба","Дно"),"Борт")</f>
        <v>Палуба</v>
      </c>
      <c r="BU2" t="str">
        <f>IF(ABS('Угол падения геометрический'!BU2)&gt;'Исходные данные'!$B$12,IF('Угол падения геометрический'!BU2&lt;0,"Палуба","Дно"),"Борт")</f>
        <v>Палуба</v>
      </c>
      <c r="BV2" t="str">
        <f>IF(ABS('Угол падения геометрический'!BV2)&gt;'Исходные данные'!$B$12,IF('Угол падения геометрический'!BV2&lt;0,"Палуба","Дно"),"Борт")</f>
        <v>Палуба</v>
      </c>
      <c r="BW2" t="str">
        <f>IF(ABS('Угол падения геометрический'!BW2)&gt;'Исходные данные'!$B$12,IF('Угол падения геометрический'!BW2&lt;0,"Палуба","Дно"),"Борт")</f>
        <v>Палуба</v>
      </c>
      <c r="BX2" t="str">
        <f>IF(ABS('Угол падения геометрический'!BX2)&gt;'Исходные данные'!$B$12,IF('Угол падения геометрический'!BX2&lt;0,"Палуба","Дно"),"Борт")</f>
        <v>Палуба</v>
      </c>
      <c r="BY2" t="str">
        <f>IF(ABS('Угол падения геометрический'!BY2)&gt;'Исходные данные'!$B$12,IF('Угол падения геометрический'!BY2&lt;0,"Палуба","Дно"),"Борт")</f>
        <v>Палуба</v>
      </c>
      <c r="BZ2" t="str">
        <f>IF(ABS('Угол падения геометрический'!BZ2)&gt;'Исходные данные'!$B$12,IF('Угол падения геометрический'!BZ2&lt;0,"Палуба","Дно"),"Борт")</f>
        <v>Палуба</v>
      </c>
      <c r="CA2" t="str">
        <f>IF(ABS('Угол падения геометрический'!CA2)&gt;'Исходные данные'!$B$12,IF('Угол падения геометрический'!CA2&lt;0,"Палуба","Дно"),"Борт")</f>
        <v>Палуба</v>
      </c>
      <c r="CB2" t="str">
        <f>IF(ABS('Угол падения геометрический'!CB2)&gt;'Исходные данные'!$B$12,IF('Угол падения геометрический'!CB2&lt;0,"Палуба","Дно"),"Борт")</f>
        <v>Палуба</v>
      </c>
      <c r="CC2" t="str">
        <f>IF(ABS('Угол падения геометрический'!CC2)&gt;'Исходные данные'!$B$12,IF('Угол падения геометрический'!CC2&lt;0,"Палуба","Дно"),"Борт")</f>
        <v>Палуба</v>
      </c>
    </row>
    <row r="3" spans="1:81" x14ac:dyDescent="0.25">
      <c r="A3">
        <f>'Угол падения геометрический'!A3</f>
        <v>-29</v>
      </c>
      <c r="B3" t="str">
        <f>IF(ABS('Угол падения геометрический'!B3)&gt;'Исходные данные'!$B$12,IF('Угол падения геометрический'!B3&lt;0,"Палуба","Дно"),"Борт")</f>
        <v>Палуба</v>
      </c>
      <c r="C3" t="str">
        <f>IF(ABS('Угол падения геометрический'!C3)&gt;'Исходные данные'!$B$12,IF('Угол падения геометрический'!C3&lt;0,"Палуба","Дно"),"Борт")</f>
        <v>Палуба</v>
      </c>
      <c r="D3" t="str">
        <f>IF(ABS('Угол падения геометрический'!D3)&gt;'Исходные данные'!$B$12,IF('Угол падения геометрический'!D3&lt;0,"Палуба","Дно"),"Борт")</f>
        <v>Палуба</v>
      </c>
      <c r="E3" t="str">
        <f>IF(ABS('Угол падения геометрический'!E3)&gt;'Исходные данные'!$B$12,IF('Угол падения геометрический'!E3&lt;0,"Палуба","Дно"),"Борт")</f>
        <v>Палуба</v>
      </c>
      <c r="F3" t="str">
        <f>IF(ABS('Угол падения геометрический'!F3)&gt;'Исходные данные'!$B$12,IF('Угол падения геометрический'!F3&lt;0,"Палуба","Дно"),"Борт")</f>
        <v>Палуба</v>
      </c>
      <c r="G3" t="str">
        <f>IF(ABS('Угол падения геометрический'!G3)&gt;'Исходные данные'!$B$12,IF('Угол падения геометрический'!G3&lt;0,"Палуба","Дно"),"Борт")</f>
        <v>Палуба</v>
      </c>
      <c r="H3" t="str">
        <f>IF(ABS('Угол падения геометрический'!H3)&gt;'Исходные данные'!$B$12,IF('Угол падения геометрический'!H3&lt;0,"Палуба","Дно"),"Борт")</f>
        <v>Палуба</v>
      </c>
      <c r="I3" t="str">
        <f>IF(ABS('Угол падения геометрический'!I3)&gt;'Исходные данные'!$B$12,IF('Угол падения геометрический'!I3&lt;0,"Палуба","Дно"),"Борт")</f>
        <v>Палуба</v>
      </c>
      <c r="J3" t="str">
        <f>IF(ABS('Угол падения геометрический'!J3)&gt;'Исходные данные'!$B$12,IF('Угол падения геометрический'!J3&lt;0,"Палуба","Дно"),"Борт")</f>
        <v>Палуба</v>
      </c>
      <c r="K3" t="str">
        <f>IF(ABS('Угол падения геометрический'!K3)&gt;'Исходные данные'!$B$12,IF('Угол падения геометрический'!K3&lt;0,"Палуба","Дно"),"Борт")</f>
        <v>Палуба</v>
      </c>
      <c r="L3" t="str">
        <f>IF(ABS('Угол падения геометрический'!L3)&gt;'Исходные данные'!$B$12,IF('Угол падения геометрический'!L3&lt;0,"Палуба","Дно"),"Борт")</f>
        <v>Палуба</v>
      </c>
      <c r="M3" t="str">
        <f>IF(ABS('Угол падения геометрический'!M3)&gt;'Исходные данные'!$B$12,IF('Угол падения геометрический'!M3&lt;0,"Палуба","Дно"),"Борт")</f>
        <v>Палуба</v>
      </c>
      <c r="N3" t="str">
        <f>IF(ABS('Угол падения геометрический'!N3)&gt;'Исходные данные'!$B$12,IF('Угол падения геометрический'!N3&lt;0,"Палуба","Дно"),"Борт")</f>
        <v>Палуба</v>
      </c>
      <c r="O3" t="str">
        <f>IF(ABS('Угол падения геометрический'!O3)&gt;'Исходные данные'!$B$12,IF('Угол падения геометрический'!O3&lt;0,"Палуба","Дно"),"Борт")</f>
        <v>Палуба</v>
      </c>
      <c r="P3" t="str">
        <f>IF(ABS('Угол падения геометрический'!P3)&gt;'Исходные данные'!$B$12,IF('Угол падения геометрический'!P3&lt;0,"Палуба","Дно"),"Борт")</f>
        <v>Палуба</v>
      </c>
      <c r="Q3" t="str">
        <f>IF(ABS('Угол падения геометрический'!Q3)&gt;'Исходные данные'!$B$12,IF('Угол падения геометрический'!Q3&lt;0,"Палуба","Дно"),"Борт")</f>
        <v>Палуба</v>
      </c>
      <c r="R3" t="str">
        <f>IF(ABS('Угол падения геометрический'!R3)&gt;'Исходные данные'!$B$12,IF('Угол падения геометрический'!R3&lt;0,"Палуба","Дно"),"Борт")</f>
        <v>Палуба</v>
      </c>
      <c r="S3" t="str">
        <f>IF(ABS('Угол падения геометрический'!S3)&gt;'Исходные данные'!$B$12,IF('Угол падения геометрический'!S3&lt;0,"Палуба","Дно"),"Борт")</f>
        <v>Палуба</v>
      </c>
      <c r="T3" t="str">
        <f>IF(ABS('Угол падения геометрический'!T3)&gt;'Исходные данные'!$B$12,IF('Угол падения геометрический'!T3&lt;0,"Палуба","Дно"),"Борт")</f>
        <v>Палуба</v>
      </c>
      <c r="U3" t="str">
        <f>IF(ABS('Угол падения геометрический'!U3)&gt;'Исходные данные'!$B$12,IF('Угол падения геометрический'!U3&lt;0,"Палуба","Дно"),"Борт")</f>
        <v>Палуба</v>
      </c>
      <c r="V3" t="str">
        <f>IF(ABS('Угол падения геометрический'!V3)&gt;'Исходные данные'!$B$12,IF('Угол падения геометрический'!V3&lt;0,"Палуба","Дно"),"Борт")</f>
        <v>Палуба</v>
      </c>
      <c r="W3" t="str">
        <f>IF(ABS('Угол падения геометрический'!W3)&gt;'Исходные данные'!$B$12,IF('Угол падения геометрический'!W3&lt;0,"Палуба","Дно"),"Борт")</f>
        <v>Палуба</v>
      </c>
      <c r="X3" t="str">
        <f>IF(ABS('Угол падения геометрический'!X3)&gt;'Исходные данные'!$B$12,IF('Угол падения геометрический'!X3&lt;0,"Палуба","Дно"),"Борт")</f>
        <v>Палуба</v>
      </c>
      <c r="Y3" t="str">
        <f>IF(ABS('Угол падения геометрический'!Y3)&gt;'Исходные данные'!$B$12,IF('Угол падения геометрический'!Y3&lt;0,"Палуба","Дно"),"Борт")</f>
        <v>Палуба</v>
      </c>
      <c r="Z3" t="str">
        <f>IF(ABS('Угол падения геометрический'!Z3)&gt;'Исходные данные'!$B$12,IF('Угол падения геометрический'!Z3&lt;0,"Палуба","Дно"),"Борт")</f>
        <v>Палуба</v>
      </c>
      <c r="AA3" t="str">
        <f>IF(ABS('Угол падения геометрический'!AA3)&gt;'Исходные данные'!$B$12,IF('Угол падения геометрический'!AA3&lt;0,"Палуба","Дно"),"Борт")</f>
        <v>Палуба</v>
      </c>
      <c r="AB3" t="str">
        <f>IF(ABS('Угол падения геометрический'!AB3)&gt;'Исходные данные'!$B$12,IF('Угол падения геометрический'!AB3&lt;0,"Палуба","Дно"),"Борт")</f>
        <v>Палуба</v>
      </c>
      <c r="AC3" t="str">
        <f>IF(ABS('Угол падения геометрический'!AC3)&gt;'Исходные данные'!$B$12,IF('Угол падения геометрический'!AC3&lt;0,"Палуба","Дно"),"Борт")</f>
        <v>Палуба</v>
      </c>
      <c r="AD3" t="str">
        <f>IF(ABS('Угол падения геометрический'!AD3)&gt;'Исходные данные'!$B$12,IF('Угол падения геометрический'!AD3&lt;0,"Палуба","Дно"),"Борт")</f>
        <v>Палуба</v>
      </c>
      <c r="AE3" t="str">
        <f>IF(ABS('Угол падения геометрический'!AE3)&gt;'Исходные данные'!$B$12,IF('Угол падения геометрический'!AE3&lt;0,"Палуба","Дно"),"Борт")</f>
        <v>Палуба</v>
      </c>
      <c r="AF3" t="str">
        <f>IF(ABS('Угол падения геометрический'!AF3)&gt;'Исходные данные'!$B$12,IF('Угол падения геометрический'!AF3&lt;0,"Палуба","Дно"),"Борт")</f>
        <v>Палуба</v>
      </c>
      <c r="AG3" t="str">
        <f>IF(ABS('Угол падения геометрический'!AG3)&gt;'Исходные данные'!$B$12,IF('Угол падения геометрический'!AG3&lt;0,"Палуба","Дно"),"Борт")</f>
        <v>Палуба</v>
      </c>
      <c r="AH3" t="str">
        <f>IF(ABS('Угол падения геометрический'!AH3)&gt;'Исходные данные'!$B$12,IF('Угол падения геометрический'!AH3&lt;0,"Палуба","Дно"),"Борт")</f>
        <v>Палуба</v>
      </c>
      <c r="AI3" t="str">
        <f>IF(ABS('Угол падения геометрический'!AI3)&gt;'Исходные данные'!$B$12,IF('Угол падения геометрический'!AI3&lt;0,"Палуба","Дно"),"Борт")</f>
        <v>Палуба</v>
      </c>
      <c r="AJ3" t="str">
        <f>IF(ABS('Угол падения геометрический'!AJ3)&gt;'Исходные данные'!$B$12,IF('Угол падения геометрический'!AJ3&lt;0,"Палуба","Дно"),"Борт")</f>
        <v>Палуба</v>
      </c>
      <c r="AK3" t="str">
        <f>IF(ABS('Угол падения геометрический'!AK3)&gt;'Исходные данные'!$B$12,IF('Угол падения геометрический'!AK3&lt;0,"Палуба","Дно"),"Борт")</f>
        <v>Палуба</v>
      </c>
      <c r="AL3" t="str">
        <f>IF(ABS('Угол падения геометрический'!AL3)&gt;'Исходные данные'!$B$12,IF('Угол падения геометрический'!AL3&lt;0,"Палуба","Дно"),"Борт")</f>
        <v>Палуба</v>
      </c>
      <c r="AM3" t="str">
        <f>IF(ABS('Угол падения геометрический'!AM3)&gt;'Исходные данные'!$B$12,IF('Угол падения геометрический'!AM3&lt;0,"Палуба","Дно"),"Борт")</f>
        <v>Палуба</v>
      </c>
      <c r="AN3" t="str">
        <f>IF(ABS('Угол падения геометрический'!AN3)&gt;'Исходные данные'!$B$12,IF('Угол падения геометрический'!AN3&lt;0,"Палуба","Дно"),"Борт")</f>
        <v>Палуба</v>
      </c>
      <c r="AO3" t="str">
        <f>IF(ABS('Угол падения геометрический'!AO3)&gt;'Исходные данные'!$B$12,IF('Угол падения геометрический'!AO3&lt;0,"Палуба","Дно"),"Борт")</f>
        <v>Палуба</v>
      </c>
      <c r="AP3" t="str">
        <f>IF(ABS('Угол падения геометрический'!AP3)&gt;'Исходные данные'!$B$12,IF('Угол падения геометрический'!AP3&lt;0,"Палуба","Дно"),"Борт")</f>
        <v>Палуба</v>
      </c>
      <c r="AQ3" t="str">
        <f>IF(ABS('Угол падения геометрический'!AQ3)&gt;'Исходные данные'!$B$12,IF('Угол падения геометрический'!AQ3&lt;0,"Палуба","Дно"),"Борт")</f>
        <v>Палуба</v>
      </c>
      <c r="AR3" t="str">
        <f>IF(ABS('Угол падения геометрический'!AR3)&gt;'Исходные данные'!$B$12,IF('Угол падения геометрический'!AR3&lt;0,"Палуба","Дно"),"Борт")</f>
        <v>Палуба</v>
      </c>
      <c r="AS3" t="str">
        <f>IF(ABS('Угол падения геометрический'!AS3)&gt;'Исходные данные'!$B$12,IF('Угол падения геометрический'!AS3&lt;0,"Палуба","Дно"),"Борт")</f>
        <v>Палуба</v>
      </c>
      <c r="AT3" t="str">
        <f>IF(ABS('Угол падения геометрический'!AT3)&gt;'Исходные данные'!$B$12,IF('Угол падения геометрический'!AT3&lt;0,"Палуба","Дно"),"Борт")</f>
        <v>Палуба</v>
      </c>
      <c r="AU3" t="str">
        <f>IF(ABS('Угол падения геометрический'!AU3)&gt;'Исходные данные'!$B$12,IF('Угол падения геометрический'!AU3&lt;0,"Палуба","Дно"),"Борт")</f>
        <v>Палуба</v>
      </c>
      <c r="AV3" t="str">
        <f>IF(ABS('Угол падения геометрический'!AV3)&gt;'Исходные данные'!$B$12,IF('Угол падения геометрический'!AV3&lt;0,"Палуба","Дно"),"Борт")</f>
        <v>Палуба</v>
      </c>
      <c r="AW3" t="str">
        <f>IF(ABS('Угол падения геометрический'!AW3)&gt;'Исходные данные'!$B$12,IF('Угол падения геометрический'!AW3&lt;0,"Палуба","Дно"),"Борт")</f>
        <v>Палуба</v>
      </c>
      <c r="AX3" t="str">
        <f>IF(ABS('Угол падения геометрический'!AX3)&gt;'Исходные данные'!$B$12,IF('Угол падения геометрический'!AX3&lt;0,"Палуба","Дно"),"Борт")</f>
        <v>Палуба</v>
      </c>
      <c r="AY3" t="str">
        <f>IF(ABS('Угол падения геометрический'!AY3)&gt;'Исходные данные'!$B$12,IF('Угол падения геометрический'!AY3&lt;0,"Палуба","Дно"),"Борт")</f>
        <v>Палуба</v>
      </c>
      <c r="AZ3" t="str">
        <f>IF(ABS('Угол падения геометрический'!AZ3)&gt;'Исходные данные'!$B$12,IF('Угол падения геометрический'!AZ3&lt;0,"Палуба","Дно"),"Борт")</f>
        <v>Палуба</v>
      </c>
      <c r="BA3" t="str">
        <f>IF(ABS('Угол падения геометрический'!BA3)&gt;'Исходные данные'!$B$12,IF('Угол падения геометрический'!BA3&lt;0,"Палуба","Дно"),"Борт")</f>
        <v>Палуба</v>
      </c>
      <c r="BB3" t="str">
        <f>IF(ABS('Угол падения геометрический'!BB3)&gt;'Исходные данные'!$B$12,IF('Угол падения геометрический'!BB3&lt;0,"Палуба","Дно"),"Борт")</f>
        <v>Палуба</v>
      </c>
      <c r="BC3" t="str">
        <f>IF(ABS('Угол падения геометрический'!BC3)&gt;'Исходные данные'!$B$12,IF('Угол падения геометрический'!BC3&lt;0,"Палуба","Дно"),"Борт")</f>
        <v>Палуба</v>
      </c>
      <c r="BD3" t="str">
        <f>IF(ABS('Угол падения геометрический'!BD3)&gt;'Исходные данные'!$B$12,IF('Угол падения геометрический'!BD3&lt;0,"Палуба","Дно"),"Борт")</f>
        <v>Палуба</v>
      </c>
      <c r="BE3" t="str">
        <f>IF(ABS('Угол падения геометрический'!BE3)&gt;'Исходные данные'!$B$12,IF('Угол падения геометрический'!BE3&lt;0,"Палуба","Дно"),"Борт")</f>
        <v>Палуба</v>
      </c>
      <c r="BF3" t="str">
        <f>IF(ABS('Угол падения геометрический'!BF3)&gt;'Исходные данные'!$B$12,IF('Угол падения геометрический'!BF3&lt;0,"Палуба","Дно"),"Борт")</f>
        <v>Палуба</v>
      </c>
      <c r="BG3" t="str">
        <f>IF(ABS('Угол падения геометрический'!BG3)&gt;'Исходные данные'!$B$12,IF('Угол падения геометрический'!BG3&lt;0,"Палуба","Дно"),"Борт")</f>
        <v>Палуба</v>
      </c>
      <c r="BH3" t="str">
        <f>IF(ABS('Угол падения геометрический'!BH3)&gt;'Исходные данные'!$B$12,IF('Угол падения геометрический'!BH3&lt;0,"Палуба","Дно"),"Борт")</f>
        <v>Палуба</v>
      </c>
      <c r="BI3" t="str">
        <f>IF(ABS('Угол падения геометрический'!BI3)&gt;'Исходные данные'!$B$12,IF('Угол падения геометрический'!BI3&lt;0,"Палуба","Дно"),"Борт")</f>
        <v>Палуба</v>
      </c>
      <c r="BJ3" t="str">
        <f>IF(ABS('Угол падения геометрический'!BJ3)&gt;'Исходные данные'!$B$12,IF('Угол падения геометрический'!BJ3&lt;0,"Палуба","Дно"),"Борт")</f>
        <v>Палуба</v>
      </c>
      <c r="BK3" t="str">
        <f>IF(ABS('Угол падения геометрический'!BK3)&gt;'Исходные данные'!$B$12,IF('Угол падения геометрический'!BK3&lt;0,"Палуба","Дно"),"Борт")</f>
        <v>Палуба</v>
      </c>
      <c r="BL3" t="str">
        <f>IF(ABS('Угол падения геометрический'!BL3)&gt;'Исходные данные'!$B$12,IF('Угол падения геометрический'!BL3&lt;0,"Палуба","Дно"),"Борт")</f>
        <v>Палуба</v>
      </c>
      <c r="BM3" t="str">
        <f>IF(ABS('Угол падения геометрический'!BM3)&gt;'Исходные данные'!$B$12,IF('Угол падения геометрический'!BM3&lt;0,"Палуба","Дно"),"Борт")</f>
        <v>Палуба</v>
      </c>
      <c r="BN3" t="str">
        <f>IF(ABS('Угол падения геометрический'!BN3)&gt;'Исходные данные'!$B$12,IF('Угол падения геометрический'!BN3&lt;0,"Палуба","Дно"),"Борт")</f>
        <v>Палуба</v>
      </c>
      <c r="BO3" t="str">
        <f>IF(ABS('Угол падения геометрический'!BO3)&gt;'Исходные данные'!$B$12,IF('Угол падения геометрический'!BO3&lt;0,"Палуба","Дно"),"Борт")</f>
        <v>Палуба</v>
      </c>
      <c r="BP3" t="str">
        <f>IF(ABS('Угол падения геометрический'!BP3)&gt;'Исходные данные'!$B$12,IF('Угол падения геометрический'!BP3&lt;0,"Палуба","Дно"),"Борт")</f>
        <v>Палуба</v>
      </c>
      <c r="BQ3" t="str">
        <f>IF(ABS('Угол падения геометрический'!BQ3)&gt;'Исходные данные'!$B$12,IF('Угол падения геометрический'!BQ3&lt;0,"Палуба","Дно"),"Борт")</f>
        <v>Палуба</v>
      </c>
      <c r="BR3" t="str">
        <f>IF(ABS('Угол падения геометрический'!BR3)&gt;'Исходные данные'!$B$12,IF('Угол падения геометрический'!BR3&lt;0,"Палуба","Дно"),"Борт")</f>
        <v>Палуба</v>
      </c>
      <c r="BS3" t="str">
        <f>IF(ABS('Угол падения геометрический'!BS3)&gt;'Исходные данные'!$B$12,IF('Угол падения геометрический'!BS3&lt;0,"Палуба","Дно"),"Борт")</f>
        <v>Палуба</v>
      </c>
      <c r="BT3" t="str">
        <f>IF(ABS('Угол падения геометрический'!BT3)&gt;'Исходные данные'!$B$12,IF('Угол падения геометрический'!BT3&lt;0,"Палуба","Дно"),"Борт")</f>
        <v>Палуба</v>
      </c>
      <c r="BU3" t="str">
        <f>IF(ABS('Угол падения геометрический'!BU3)&gt;'Исходные данные'!$B$12,IF('Угол падения геометрический'!BU3&lt;0,"Палуба","Дно"),"Борт")</f>
        <v>Палуба</v>
      </c>
      <c r="BV3" t="str">
        <f>IF(ABS('Угол падения геометрический'!BV3)&gt;'Исходные данные'!$B$12,IF('Угол падения геометрический'!BV3&lt;0,"Палуба","Дно"),"Борт")</f>
        <v>Палуба</v>
      </c>
      <c r="BW3" t="str">
        <f>IF(ABS('Угол падения геометрический'!BW3)&gt;'Исходные данные'!$B$12,IF('Угол падения геометрический'!BW3&lt;0,"Палуба","Дно"),"Борт")</f>
        <v>Палуба</v>
      </c>
      <c r="BX3" t="str">
        <f>IF(ABS('Угол падения геометрический'!BX3)&gt;'Исходные данные'!$B$12,IF('Угол падения геометрический'!BX3&lt;0,"Палуба","Дно"),"Борт")</f>
        <v>Палуба</v>
      </c>
      <c r="BY3" t="str">
        <f>IF(ABS('Угол падения геометрический'!BY3)&gt;'Исходные данные'!$B$12,IF('Угол падения геометрический'!BY3&lt;0,"Палуба","Дно"),"Борт")</f>
        <v>Палуба</v>
      </c>
      <c r="BZ3" t="str">
        <f>IF(ABS('Угол падения геометрический'!BZ3)&gt;'Исходные данные'!$B$12,IF('Угол падения геометрический'!BZ3&lt;0,"Палуба","Дно"),"Борт")</f>
        <v>Палуба</v>
      </c>
      <c r="CA3" t="str">
        <f>IF(ABS('Угол падения геометрический'!CA3)&gt;'Исходные данные'!$B$12,IF('Угол падения геометрический'!CA3&lt;0,"Палуба","Дно"),"Борт")</f>
        <v>Палуба</v>
      </c>
      <c r="CB3" t="str">
        <f>IF(ABS('Угол падения геометрический'!CB3)&gt;'Исходные данные'!$B$12,IF('Угол падения геометрический'!CB3&lt;0,"Палуба","Дно"),"Борт")</f>
        <v>Палуба</v>
      </c>
      <c r="CC3" t="str">
        <f>IF(ABS('Угол падения геометрический'!CC3)&gt;'Исходные данные'!$B$12,IF('Угол падения геометрический'!CC3&lt;0,"Палуба","Дно"),"Борт")</f>
        <v>Палуба</v>
      </c>
    </row>
    <row r="4" spans="1:81" x14ac:dyDescent="0.25">
      <c r="A4">
        <f>'Угол падения геометрический'!A4</f>
        <v>-28</v>
      </c>
      <c r="B4" t="str">
        <f>IF(ABS('Угол падения геометрический'!B4)&gt;'Исходные данные'!$B$12,IF('Угол падения геометрический'!B4&lt;0,"Палуба","Дно"),"Борт")</f>
        <v>Палуба</v>
      </c>
      <c r="C4" t="str">
        <f>IF(ABS('Угол падения геометрический'!C4)&gt;'Исходные данные'!$B$12,IF('Угол падения геометрический'!C4&lt;0,"Палуба","Дно"),"Борт")</f>
        <v>Палуба</v>
      </c>
      <c r="D4" t="str">
        <f>IF(ABS('Угол падения геометрический'!D4)&gt;'Исходные данные'!$B$12,IF('Угол падения геометрический'!D4&lt;0,"Палуба","Дно"),"Борт")</f>
        <v>Палуба</v>
      </c>
      <c r="E4" t="str">
        <f>IF(ABS('Угол падения геометрический'!E4)&gt;'Исходные данные'!$B$12,IF('Угол падения геометрический'!E4&lt;0,"Палуба","Дно"),"Борт")</f>
        <v>Палуба</v>
      </c>
      <c r="F4" t="str">
        <f>IF(ABS('Угол падения геометрический'!F4)&gt;'Исходные данные'!$B$12,IF('Угол падения геометрический'!F4&lt;0,"Палуба","Дно"),"Борт")</f>
        <v>Палуба</v>
      </c>
      <c r="G4" t="str">
        <f>IF(ABS('Угол падения геометрический'!G4)&gt;'Исходные данные'!$B$12,IF('Угол падения геометрический'!G4&lt;0,"Палуба","Дно"),"Борт")</f>
        <v>Палуба</v>
      </c>
      <c r="H4" t="str">
        <f>IF(ABS('Угол падения геометрический'!H4)&gt;'Исходные данные'!$B$12,IF('Угол падения геометрический'!H4&lt;0,"Палуба","Дно"),"Борт")</f>
        <v>Палуба</v>
      </c>
      <c r="I4" t="str">
        <f>IF(ABS('Угол падения геометрический'!I4)&gt;'Исходные данные'!$B$12,IF('Угол падения геометрический'!I4&lt;0,"Палуба","Дно"),"Борт")</f>
        <v>Палуба</v>
      </c>
      <c r="J4" t="str">
        <f>IF(ABS('Угол падения геометрический'!J4)&gt;'Исходные данные'!$B$12,IF('Угол падения геометрический'!J4&lt;0,"Палуба","Дно"),"Борт")</f>
        <v>Палуба</v>
      </c>
      <c r="K4" t="str">
        <f>IF(ABS('Угол падения геометрический'!K4)&gt;'Исходные данные'!$B$12,IF('Угол падения геометрический'!K4&lt;0,"Палуба","Дно"),"Борт")</f>
        <v>Палуба</v>
      </c>
      <c r="L4" t="str">
        <f>IF(ABS('Угол падения геометрический'!L4)&gt;'Исходные данные'!$B$12,IF('Угол падения геометрический'!L4&lt;0,"Палуба","Дно"),"Борт")</f>
        <v>Палуба</v>
      </c>
      <c r="M4" t="str">
        <f>IF(ABS('Угол падения геометрический'!M4)&gt;'Исходные данные'!$B$12,IF('Угол падения геометрический'!M4&lt;0,"Палуба","Дно"),"Борт")</f>
        <v>Палуба</v>
      </c>
      <c r="N4" t="str">
        <f>IF(ABS('Угол падения геометрический'!N4)&gt;'Исходные данные'!$B$12,IF('Угол падения геометрический'!N4&lt;0,"Палуба","Дно"),"Борт")</f>
        <v>Палуба</v>
      </c>
      <c r="O4" t="str">
        <f>IF(ABS('Угол падения геометрический'!O4)&gt;'Исходные данные'!$B$12,IF('Угол падения геометрический'!O4&lt;0,"Палуба","Дно"),"Борт")</f>
        <v>Палуба</v>
      </c>
      <c r="P4" t="str">
        <f>IF(ABS('Угол падения геометрический'!P4)&gt;'Исходные данные'!$B$12,IF('Угол падения геометрический'!P4&lt;0,"Палуба","Дно"),"Борт")</f>
        <v>Палуба</v>
      </c>
      <c r="Q4" t="str">
        <f>IF(ABS('Угол падения геометрический'!Q4)&gt;'Исходные данные'!$B$12,IF('Угол падения геометрический'!Q4&lt;0,"Палуба","Дно"),"Борт")</f>
        <v>Палуба</v>
      </c>
      <c r="R4" t="str">
        <f>IF(ABS('Угол падения геометрический'!R4)&gt;'Исходные данные'!$B$12,IF('Угол падения геометрический'!R4&lt;0,"Палуба","Дно"),"Борт")</f>
        <v>Палуба</v>
      </c>
      <c r="S4" t="str">
        <f>IF(ABS('Угол падения геометрический'!S4)&gt;'Исходные данные'!$B$12,IF('Угол падения геометрический'!S4&lt;0,"Палуба","Дно"),"Борт")</f>
        <v>Палуба</v>
      </c>
      <c r="T4" t="str">
        <f>IF(ABS('Угол падения геометрический'!T4)&gt;'Исходные данные'!$B$12,IF('Угол падения геометрический'!T4&lt;0,"Палуба","Дно"),"Борт")</f>
        <v>Палуба</v>
      </c>
      <c r="U4" t="str">
        <f>IF(ABS('Угол падения геометрический'!U4)&gt;'Исходные данные'!$B$12,IF('Угол падения геометрический'!U4&lt;0,"Палуба","Дно"),"Борт")</f>
        <v>Палуба</v>
      </c>
      <c r="V4" t="str">
        <f>IF(ABS('Угол падения геометрический'!V4)&gt;'Исходные данные'!$B$12,IF('Угол падения геометрический'!V4&lt;0,"Палуба","Дно"),"Борт")</f>
        <v>Палуба</v>
      </c>
      <c r="W4" t="str">
        <f>IF(ABS('Угол падения геометрический'!W4)&gt;'Исходные данные'!$B$12,IF('Угол падения геометрический'!W4&lt;0,"Палуба","Дно"),"Борт")</f>
        <v>Палуба</v>
      </c>
      <c r="X4" t="str">
        <f>IF(ABS('Угол падения геометрический'!X4)&gt;'Исходные данные'!$B$12,IF('Угол падения геометрический'!X4&lt;0,"Палуба","Дно"),"Борт")</f>
        <v>Палуба</v>
      </c>
      <c r="Y4" t="str">
        <f>IF(ABS('Угол падения геометрический'!Y4)&gt;'Исходные данные'!$B$12,IF('Угол падения геометрический'!Y4&lt;0,"Палуба","Дно"),"Борт")</f>
        <v>Палуба</v>
      </c>
      <c r="Z4" t="str">
        <f>IF(ABS('Угол падения геометрический'!Z4)&gt;'Исходные данные'!$B$12,IF('Угол падения геометрический'!Z4&lt;0,"Палуба","Дно"),"Борт")</f>
        <v>Палуба</v>
      </c>
      <c r="AA4" t="str">
        <f>IF(ABS('Угол падения геометрический'!AA4)&gt;'Исходные данные'!$B$12,IF('Угол падения геометрический'!AA4&lt;0,"Палуба","Дно"),"Борт")</f>
        <v>Палуба</v>
      </c>
      <c r="AB4" t="str">
        <f>IF(ABS('Угол падения геометрический'!AB4)&gt;'Исходные данные'!$B$12,IF('Угол падения геометрический'!AB4&lt;0,"Палуба","Дно"),"Борт")</f>
        <v>Палуба</v>
      </c>
      <c r="AC4" t="str">
        <f>IF(ABS('Угол падения геометрический'!AC4)&gt;'Исходные данные'!$B$12,IF('Угол падения геометрический'!AC4&lt;0,"Палуба","Дно"),"Борт")</f>
        <v>Палуба</v>
      </c>
      <c r="AD4" t="str">
        <f>IF(ABS('Угол падения геометрический'!AD4)&gt;'Исходные данные'!$B$12,IF('Угол падения геометрический'!AD4&lt;0,"Палуба","Дно"),"Борт")</f>
        <v>Палуба</v>
      </c>
      <c r="AE4" t="str">
        <f>IF(ABS('Угол падения геометрический'!AE4)&gt;'Исходные данные'!$B$12,IF('Угол падения геометрический'!AE4&lt;0,"Палуба","Дно"),"Борт")</f>
        <v>Палуба</v>
      </c>
      <c r="AF4" t="str">
        <f>IF(ABS('Угол падения геометрический'!AF4)&gt;'Исходные данные'!$B$12,IF('Угол падения геометрический'!AF4&lt;0,"Палуба","Дно"),"Борт")</f>
        <v>Палуба</v>
      </c>
      <c r="AG4" t="str">
        <f>IF(ABS('Угол падения геометрический'!AG4)&gt;'Исходные данные'!$B$12,IF('Угол падения геометрический'!AG4&lt;0,"Палуба","Дно"),"Борт")</f>
        <v>Палуба</v>
      </c>
      <c r="AH4" t="str">
        <f>IF(ABS('Угол падения геометрический'!AH4)&gt;'Исходные данные'!$B$12,IF('Угол падения геометрический'!AH4&lt;0,"Палуба","Дно"),"Борт")</f>
        <v>Палуба</v>
      </c>
      <c r="AI4" t="str">
        <f>IF(ABS('Угол падения геометрический'!AI4)&gt;'Исходные данные'!$B$12,IF('Угол падения геометрический'!AI4&lt;0,"Палуба","Дно"),"Борт")</f>
        <v>Палуба</v>
      </c>
      <c r="AJ4" t="str">
        <f>IF(ABS('Угол падения геометрический'!AJ4)&gt;'Исходные данные'!$B$12,IF('Угол падения геометрический'!AJ4&lt;0,"Палуба","Дно"),"Борт")</f>
        <v>Палуба</v>
      </c>
      <c r="AK4" t="str">
        <f>IF(ABS('Угол падения геометрический'!AK4)&gt;'Исходные данные'!$B$12,IF('Угол падения геометрический'!AK4&lt;0,"Палуба","Дно"),"Борт")</f>
        <v>Палуба</v>
      </c>
      <c r="AL4" t="str">
        <f>IF(ABS('Угол падения геометрический'!AL4)&gt;'Исходные данные'!$B$12,IF('Угол падения геометрический'!AL4&lt;0,"Палуба","Дно"),"Борт")</f>
        <v>Палуба</v>
      </c>
      <c r="AM4" t="str">
        <f>IF(ABS('Угол падения геометрический'!AM4)&gt;'Исходные данные'!$B$12,IF('Угол падения геометрический'!AM4&lt;0,"Палуба","Дно"),"Борт")</f>
        <v>Палуба</v>
      </c>
      <c r="AN4" t="str">
        <f>IF(ABS('Угол падения геометрический'!AN4)&gt;'Исходные данные'!$B$12,IF('Угол падения геометрический'!AN4&lt;0,"Палуба","Дно"),"Борт")</f>
        <v>Палуба</v>
      </c>
      <c r="AO4" t="str">
        <f>IF(ABS('Угол падения геометрический'!AO4)&gt;'Исходные данные'!$B$12,IF('Угол падения геометрический'!AO4&lt;0,"Палуба","Дно"),"Борт")</f>
        <v>Палуба</v>
      </c>
      <c r="AP4" t="str">
        <f>IF(ABS('Угол падения геометрический'!AP4)&gt;'Исходные данные'!$B$12,IF('Угол падения геометрический'!AP4&lt;0,"Палуба","Дно"),"Борт")</f>
        <v>Палуба</v>
      </c>
      <c r="AQ4" t="str">
        <f>IF(ABS('Угол падения геометрический'!AQ4)&gt;'Исходные данные'!$B$12,IF('Угол падения геометрический'!AQ4&lt;0,"Палуба","Дно"),"Борт")</f>
        <v>Палуба</v>
      </c>
      <c r="AR4" t="str">
        <f>IF(ABS('Угол падения геометрический'!AR4)&gt;'Исходные данные'!$B$12,IF('Угол падения геометрический'!AR4&lt;0,"Палуба","Дно"),"Борт")</f>
        <v>Палуба</v>
      </c>
      <c r="AS4" t="str">
        <f>IF(ABS('Угол падения геометрический'!AS4)&gt;'Исходные данные'!$B$12,IF('Угол падения геометрический'!AS4&lt;0,"Палуба","Дно"),"Борт")</f>
        <v>Палуба</v>
      </c>
      <c r="AT4" t="str">
        <f>IF(ABS('Угол падения геометрический'!AT4)&gt;'Исходные данные'!$B$12,IF('Угол падения геометрический'!AT4&lt;0,"Палуба","Дно"),"Борт")</f>
        <v>Палуба</v>
      </c>
      <c r="AU4" t="str">
        <f>IF(ABS('Угол падения геометрический'!AU4)&gt;'Исходные данные'!$B$12,IF('Угол падения геометрический'!AU4&lt;0,"Палуба","Дно"),"Борт")</f>
        <v>Палуба</v>
      </c>
      <c r="AV4" t="str">
        <f>IF(ABS('Угол падения геометрический'!AV4)&gt;'Исходные данные'!$B$12,IF('Угол падения геометрический'!AV4&lt;0,"Палуба","Дно"),"Борт")</f>
        <v>Палуба</v>
      </c>
      <c r="AW4" t="str">
        <f>IF(ABS('Угол падения геометрический'!AW4)&gt;'Исходные данные'!$B$12,IF('Угол падения геометрический'!AW4&lt;0,"Палуба","Дно"),"Борт")</f>
        <v>Палуба</v>
      </c>
      <c r="AX4" t="str">
        <f>IF(ABS('Угол падения геометрический'!AX4)&gt;'Исходные данные'!$B$12,IF('Угол падения геометрический'!AX4&lt;0,"Палуба","Дно"),"Борт")</f>
        <v>Палуба</v>
      </c>
      <c r="AY4" t="str">
        <f>IF(ABS('Угол падения геометрический'!AY4)&gt;'Исходные данные'!$B$12,IF('Угол падения геометрический'!AY4&lt;0,"Палуба","Дно"),"Борт")</f>
        <v>Палуба</v>
      </c>
      <c r="AZ4" t="str">
        <f>IF(ABS('Угол падения геометрический'!AZ4)&gt;'Исходные данные'!$B$12,IF('Угол падения геометрический'!AZ4&lt;0,"Палуба","Дно"),"Борт")</f>
        <v>Палуба</v>
      </c>
      <c r="BA4" t="str">
        <f>IF(ABS('Угол падения геометрический'!BA4)&gt;'Исходные данные'!$B$12,IF('Угол падения геометрический'!BA4&lt;0,"Палуба","Дно"),"Борт")</f>
        <v>Палуба</v>
      </c>
      <c r="BB4" t="str">
        <f>IF(ABS('Угол падения геометрический'!BB4)&gt;'Исходные данные'!$B$12,IF('Угол падения геометрический'!BB4&lt;0,"Палуба","Дно"),"Борт")</f>
        <v>Палуба</v>
      </c>
      <c r="BC4" t="str">
        <f>IF(ABS('Угол падения геометрический'!BC4)&gt;'Исходные данные'!$B$12,IF('Угол падения геометрический'!BC4&lt;0,"Палуба","Дно"),"Борт")</f>
        <v>Палуба</v>
      </c>
      <c r="BD4" t="str">
        <f>IF(ABS('Угол падения геометрический'!BD4)&gt;'Исходные данные'!$B$12,IF('Угол падения геометрический'!BD4&lt;0,"Палуба","Дно"),"Борт")</f>
        <v>Палуба</v>
      </c>
      <c r="BE4" t="str">
        <f>IF(ABS('Угол падения геометрический'!BE4)&gt;'Исходные данные'!$B$12,IF('Угол падения геометрический'!BE4&lt;0,"Палуба","Дно"),"Борт")</f>
        <v>Палуба</v>
      </c>
      <c r="BF4" t="str">
        <f>IF(ABS('Угол падения геометрический'!BF4)&gt;'Исходные данные'!$B$12,IF('Угол падения геометрический'!BF4&lt;0,"Палуба","Дно"),"Борт")</f>
        <v>Палуба</v>
      </c>
      <c r="BG4" t="str">
        <f>IF(ABS('Угол падения геометрический'!BG4)&gt;'Исходные данные'!$B$12,IF('Угол падения геометрический'!BG4&lt;0,"Палуба","Дно"),"Борт")</f>
        <v>Палуба</v>
      </c>
      <c r="BH4" t="str">
        <f>IF(ABS('Угол падения геометрический'!BH4)&gt;'Исходные данные'!$B$12,IF('Угол падения геометрический'!BH4&lt;0,"Палуба","Дно"),"Борт")</f>
        <v>Палуба</v>
      </c>
      <c r="BI4" t="str">
        <f>IF(ABS('Угол падения геометрический'!BI4)&gt;'Исходные данные'!$B$12,IF('Угол падения геометрический'!BI4&lt;0,"Палуба","Дно"),"Борт")</f>
        <v>Палуба</v>
      </c>
      <c r="BJ4" t="str">
        <f>IF(ABS('Угол падения геометрический'!BJ4)&gt;'Исходные данные'!$B$12,IF('Угол падения геометрический'!BJ4&lt;0,"Палуба","Дно"),"Борт")</f>
        <v>Палуба</v>
      </c>
      <c r="BK4" t="str">
        <f>IF(ABS('Угол падения геометрический'!BK4)&gt;'Исходные данные'!$B$12,IF('Угол падения геометрический'!BK4&lt;0,"Палуба","Дно"),"Борт")</f>
        <v>Палуба</v>
      </c>
      <c r="BL4" t="str">
        <f>IF(ABS('Угол падения геометрический'!BL4)&gt;'Исходные данные'!$B$12,IF('Угол падения геометрический'!BL4&lt;0,"Палуба","Дно"),"Борт")</f>
        <v>Палуба</v>
      </c>
      <c r="BM4" t="str">
        <f>IF(ABS('Угол падения геометрический'!BM4)&gt;'Исходные данные'!$B$12,IF('Угол падения геометрический'!BM4&lt;0,"Палуба","Дно"),"Борт")</f>
        <v>Палуба</v>
      </c>
      <c r="BN4" t="str">
        <f>IF(ABS('Угол падения геометрический'!BN4)&gt;'Исходные данные'!$B$12,IF('Угол падения геометрический'!BN4&lt;0,"Палуба","Дно"),"Борт")</f>
        <v>Палуба</v>
      </c>
      <c r="BO4" t="str">
        <f>IF(ABS('Угол падения геометрический'!BO4)&gt;'Исходные данные'!$B$12,IF('Угол падения геометрический'!BO4&lt;0,"Палуба","Дно"),"Борт")</f>
        <v>Палуба</v>
      </c>
      <c r="BP4" t="str">
        <f>IF(ABS('Угол падения геометрический'!BP4)&gt;'Исходные данные'!$B$12,IF('Угол падения геометрический'!BP4&lt;0,"Палуба","Дно"),"Борт")</f>
        <v>Палуба</v>
      </c>
      <c r="BQ4" t="str">
        <f>IF(ABS('Угол падения геометрический'!BQ4)&gt;'Исходные данные'!$B$12,IF('Угол падения геометрический'!BQ4&lt;0,"Палуба","Дно"),"Борт")</f>
        <v>Палуба</v>
      </c>
      <c r="BR4" t="str">
        <f>IF(ABS('Угол падения геометрический'!BR4)&gt;'Исходные данные'!$B$12,IF('Угол падения геометрический'!BR4&lt;0,"Палуба","Дно"),"Борт")</f>
        <v>Палуба</v>
      </c>
      <c r="BS4" t="str">
        <f>IF(ABS('Угол падения геометрический'!BS4)&gt;'Исходные данные'!$B$12,IF('Угол падения геометрический'!BS4&lt;0,"Палуба","Дно"),"Борт")</f>
        <v>Палуба</v>
      </c>
      <c r="BT4" t="str">
        <f>IF(ABS('Угол падения геометрический'!BT4)&gt;'Исходные данные'!$B$12,IF('Угол падения геометрический'!BT4&lt;0,"Палуба","Дно"),"Борт")</f>
        <v>Палуба</v>
      </c>
      <c r="BU4" t="str">
        <f>IF(ABS('Угол падения геометрический'!BU4)&gt;'Исходные данные'!$B$12,IF('Угол падения геометрический'!BU4&lt;0,"Палуба","Дно"),"Борт")</f>
        <v>Палуба</v>
      </c>
      <c r="BV4" t="str">
        <f>IF(ABS('Угол падения геометрический'!BV4)&gt;'Исходные данные'!$B$12,IF('Угол падения геометрический'!BV4&lt;0,"Палуба","Дно"),"Борт")</f>
        <v>Палуба</v>
      </c>
      <c r="BW4" t="str">
        <f>IF(ABS('Угол падения геометрический'!BW4)&gt;'Исходные данные'!$B$12,IF('Угол падения геометрический'!BW4&lt;0,"Палуба","Дно"),"Борт")</f>
        <v>Палуба</v>
      </c>
      <c r="BX4" t="str">
        <f>IF(ABS('Угол падения геометрический'!BX4)&gt;'Исходные данные'!$B$12,IF('Угол падения геометрический'!BX4&lt;0,"Палуба","Дно"),"Борт")</f>
        <v>Палуба</v>
      </c>
      <c r="BY4" t="str">
        <f>IF(ABS('Угол падения геометрический'!BY4)&gt;'Исходные данные'!$B$12,IF('Угол падения геометрический'!BY4&lt;0,"Палуба","Дно"),"Борт")</f>
        <v>Палуба</v>
      </c>
      <c r="BZ4" t="str">
        <f>IF(ABS('Угол падения геометрический'!BZ4)&gt;'Исходные данные'!$B$12,IF('Угол падения геометрический'!BZ4&lt;0,"Палуба","Дно"),"Борт")</f>
        <v>Палуба</v>
      </c>
      <c r="CA4" t="str">
        <f>IF(ABS('Угол падения геометрический'!CA4)&gt;'Исходные данные'!$B$12,IF('Угол падения геометрический'!CA4&lt;0,"Палуба","Дно"),"Борт")</f>
        <v>Палуба</v>
      </c>
      <c r="CB4" t="str">
        <f>IF(ABS('Угол падения геометрический'!CB4)&gt;'Исходные данные'!$B$12,IF('Угол падения геометрический'!CB4&lt;0,"Палуба","Дно"),"Борт")</f>
        <v>Палуба</v>
      </c>
      <c r="CC4" t="str">
        <f>IF(ABS('Угол падения геометрический'!CC4)&gt;'Исходные данные'!$B$12,IF('Угол падения геометрический'!CC4&lt;0,"Палуба","Дно"),"Борт")</f>
        <v>Палуба</v>
      </c>
    </row>
    <row r="5" spans="1:81" x14ac:dyDescent="0.25">
      <c r="A5">
        <f>'Угол падения геометрический'!A5</f>
        <v>-27</v>
      </c>
      <c r="B5" t="str">
        <f>IF(ABS('Угол падения геометрический'!B5)&gt;'Исходные данные'!$B$12,IF('Угол падения геометрический'!B5&lt;0,"Палуба","Дно"),"Борт")</f>
        <v>Палуба</v>
      </c>
      <c r="C5" t="str">
        <f>IF(ABS('Угол падения геометрический'!C5)&gt;'Исходные данные'!$B$12,IF('Угол падения геометрический'!C5&lt;0,"Палуба","Дно"),"Борт")</f>
        <v>Палуба</v>
      </c>
      <c r="D5" t="str">
        <f>IF(ABS('Угол падения геометрический'!D5)&gt;'Исходные данные'!$B$12,IF('Угол падения геометрический'!D5&lt;0,"Палуба","Дно"),"Борт")</f>
        <v>Палуба</v>
      </c>
      <c r="E5" t="str">
        <f>IF(ABS('Угол падения геометрический'!E5)&gt;'Исходные данные'!$B$12,IF('Угол падения геометрический'!E5&lt;0,"Палуба","Дно"),"Борт")</f>
        <v>Палуба</v>
      </c>
      <c r="F5" t="str">
        <f>IF(ABS('Угол падения геометрический'!F5)&gt;'Исходные данные'!$B$12,IF('Угол падения геометрический'!F5&lt;0,"Палуба","Дно"),"Борт")</f>
        <v>Палуба</v>
      </c>
      <c r="G5" t="str">
        <f>IF(ABS('Угол падения геометрический'!G5)&gt;'Исходные данные'!$B$12,IF('Угол падения геометрический'!G5&lt;0,"Палуба","Дно"),"Борт")</f>
        <v>Палуба</v>
      </c>
      <c r="H5" t="str">
        <f>IF(ABS('Угол падения геометрический'!H5)&gt;'Исходные данные'!$B$12,IF('Угол падения геометрический'!H5&lt;0,"Палуба","Дно"),"Борт")</f>
        <v>Палуба</v>
      </c>
      <c r="I5" t="str">
        <f>IF(ABS('Угол падения геометрический'!I5)&gt;'Исходные данные'!$B$12,IF('Угол падения геометрический'!I5&lt;0,"Палуба","Дно"),"Борт")</f>
        <v>Палуба</v>
      </c>
      <c r="J5" t="str">
        <f>IF(ABS('Угол падения геометрический'!J5)&gt;'Исходные данные'!$B$12,IF('Угол падения геометрический'!J5&lt;0,"Палуба","Дно"),"Борт")</f>
        <v>Палуба</v>
      </c>
      <c r="K5" t="str">
        <f>IF(ABS('Угол падения геометрический'!K5)&gt;'Исходные данные'!$B$12,IF('Угол падения геометрический'!K5&lt;0,"Палуба","Дно"),"Борт")</f>
        <v>Палуба</v>
      </c>
      <c r="L5" t="str">
        <f>IF(ABS('Угол падения геометрический'!L5)&gt;'Исходные данные'!$B$12,IF('Угол падения геометрический'!L5&lt;0,"Палуба","Дно"),"Борт")</f>
        <v>Палуба</v>
      </c>
      <c r="M5" t="str">
        <f>IF(ABS('Угол падения геометрический'!M5)&gt;'Исходные данные'!$B$12,IF('Угол падения геометрический'!M5&lt;0,"Палуба","Дно"),"Борт")</f>
        <v>Палуба</v>
      </c>
      <c r="N5" t="str">
        <f>IF(ABS('Угол падения геометрический'!N5)&gt;'Исходные данные'!$B$12,IF('Угол падения геометрический'!N5&lt;0,"Палуба","Дно"),"Борт")</f>
        <v>Палуба</v>
      </c>
      <c r="O5" t="str">
        <f>IF(ABS('Угол падения геометрический'!O5)&gt;'Исходные данные'!$B$12,IF('Угол падения геометрический'!O5&lt;0,"Палуба","Дно"),"Борт")</f>
        <v>Палуба</v>
      </c>
      <c r="P5" t="str">
        <f>IF(ABS('Угол падения геометрический'!P5)&gt;'Исходные данные'!$B$12,IF('Угол падения геометрический'!P5&lt;0,"Палуба","Дно"),"Борт")</f>
        <v>Палуба</v>
      </c>
      <c r="Q5" t="str">
        <f>IF(ABS('Угол падения геометрический'!Q5)&gt;'Исходные данные'!$B$12,IF('Угол падения геометрический'!Q5&lt;0,"Палуба","Дно"),"Борт")</f>
        <v>Палуба</v>
      </c>
      <c r="R5" t="str">
        <f>IF(ABS('Угол падения геометрический'!R5)&gt;'Исходные данные'!$B$12,IF('Угол падения геометрический'!R5&lt;0,"Палуба","Дно"),"Борт")</f>
        <v>Палуба</v>
      </c>
      <c r="S5" t="str">
        <f>IF(ABS('Угол падения геометрический'!S5)&gt;'Исходные данные'!$B$12,IF('Угол падения геометрический'!S5&lt;0,"Палуба","Дно"),"Борт")</f>
        <v>Палуба</v>
      </c>
      <c r="T5" t="str">
        <f>IF(ABS('Угол падения геометрический'!T5)&gt;'Исходные данные'!$B$12,IF('Угол падения геометрический'!T5&lt;0,"Палуба","Дно"),"Борт")</f>
        <v>Палуба</v>
      </c>
      <c r="U5" t="str">
        <f>IF(ABS('Угол падения геометрический'!U5)&gt;'Исходные данные'!$B$12,IF('Угол падения геометрический'!U5&lt;0,"Палуба","Дно"),"Борт")</f>
        <v>Палуба</v>
      </c>
      <c r="V5" t="str">
        <f>IF(ABS('Угол падения геометрический'!V5)&gt;'Исходные данные'!$B$12,IF('Угол падения геометрический'!V5&lt;0,"Палуба","Дно"),"Борт")</f>
        <v>Палуба</v>
      </c>
      <c r="W5" t="str">
        <f>IF(ABS('Угол падения геометрический'!W5)&gt;'Исходные данные'!$B$12,IF('Угол падения геометрический'!W5&lt;0,"Палуба","Дно"),"Борт")</f>
        <v>Палуба</v>
      </c>
      <c r="X5" t="str">
        <f>IF(ABS('Угол падения геометрический'!X5)&gt;'Исходные данные'!$B$12,IF('Угол падения геометрический'!X5&lt;0,"Палуба","Дно"),"Борт")</f>
        <v>Палуба</v>
      </c>
      <c r="Y5" t="str">
        <f>IF(ABS('Угол падения геометрический'!Y5)&gt;'Исходные данные'!$B$12,IF('Угол падения геометрический'!Y5&lt;0,"Палуба","Дно"),"Борт")</f>
        <v>Палуба</v>
      </c>
      <c r="Z5" t="str">
        <f>IF(ABS('Угол падения геометрический'!Z5)&gt;'Исходные данные'!$B$12,IF('Угол падения геометрический'!Z5&lt;0,"Палуба","Дно"),"Борт")</f>
        <v>Палуба</v>
      </c>
      <c r="AA5" t="str">
        <f>IF(ABS('Угол падения геометрический'!AA5)&gt;'Исходные данные'!$B$12,IF('Угол падения геометрический'!AA5&lt;0,"Палуба","Дно"),"Борт")</f>
        <v>Палуба</v>
      </c>
      <c r="AB5" t="str">
        <f>IF(ABS('Угол падения геометрический'!AB5)&gt;'Исходные данные'!$B$12,IF('Угол падения геометрический'!AB5&lt;0,"Палуба","Дно"),"Борт")</f>
        <v>Палуба</v>
      </c>
      <c r="AC5" t="str">
        <f>IF(ABS('Угол падения геометрический'!AC5)&gt;'Исходные данные'!$B$12,IF('Угол падения геометрический'!AC5&lt;0,"Палуба","Дно"),"Борт")</f>
        <v>Палуба</v>
      </c>
      <c r="AD5" t="str">
        <f>IF(ABS('Угол падения геометрический'!AD5)&gt;'Исходные данные'!$B$12,IF('Угол падения геометрический'!AD5&lt;0,"Палуба","Дно"),"Борт")</f>
        <v>Палуба</v>
      </c>
      <c r="AE5" t="str">
        <f>IF(ABS('Угол падения геометрический'!AE5)&gt;'Исходные данные'!$B$12,IF('Угол падения геометрический'!AE5&lt;0,"Палуба","Дно"),"Борт")</f>
        <v>Палуба</v>
      </c>
      <c r="AF5" t="str">
        <f>IF(ABS('Угол падения геометрический'!AF5)&gt;'Исходные данные'!$B$12,IF('Угол падения геометрический'!AF5&lt;0,"Палуба","Дно"),"Борт")</f>
        <v>Палуба</v>
      </c>
      <c r="AG5" t="str">
        <f>IF(ABS('Угол падения геометрический'!AG5)&gt;'Исходные данные'!$B$12,IF('Угол падения геометрический'!AG5&lt;0,"Палуба","Дно"),"Борт")</f>
        <v>Палуба</v>
      </c>
      <c r="AH5" t="str">
        <f>IF(ABS('Угол падения геометрический'!AH5)&gt;'Исходные данные'!$B$12,IF('Угол падения геометрический'!AH5&lt;0,"Палуба","Дно"),"Борт")</f>
        <v>Палуба</v>
      </c>
      <c r="AI5" t="str">
        <f>IF(ABS('Угол падения геометрический'!AI5)&gt;'Исходные данные'!$B$12,IF('Угол падения геометрический'!AI5&lt;0,"Палуба","Дно"),"Борт")</f>
        <v>Палуба</v>
      </c>
      <c r="AJ5" t="str">
        <f>IF(ABS('Угол падения геометрический'!AJ5)&gt;'Исходные данные'!$B$12,IF('Угол падения геометрический'!AJ5&lt;0,"Палуба","Дно"),"Борт")</f>
        <v>Палуба</v>
      </c>
      <c r="AK5" t="str">
        <f>IF(ABS('Угол падения геометрический'!AK5)&gt;'Исходные данные'!$B$12,IF('Угол падения геометрический'!AK5&lt;0,"Палуба","Дно"),"Борт")</f>
        <v>Палуба</v>
      </c>
      <c r="AL5" t="str">
        <f>IF(ABS('Угол падения геометрический'!AL5)&gt;'Исходные данные'!$B$12,IF('Угол падения геометрический'!AL5&lt;0,"Палуба","Дно"),"Борт")</f>
        <v>Палуба</v>
      </c>
      <c r="AM5" t="str">
        <f>IF(ABS('Угол падения геометрический'!AM5)&gt;'Исходные данные'!$B$12,IF('Угол падения геометрический'!AM5&lt;0,"Палуба","Дно"),"Борт")</f>
        <v>Палуба</v>
      </c>
      <c r="AN5" t="str">
        <f>IF(ABS('Угол падения геометрический'!AN5)&gt;'Исходные данные'!$B$12,IF('Угол падения геометрический'!AN5&lt;0,"Палуба","Дно"),"Борт")</f>
        <v>Палуба</v>
      </c>
      <c r="AO5" t="str">
        <f>IF(ABS('Угол падения геометрический'!AO5)&gt;'Исходные данные'!$B$12,IF('Угол падения геометрический'!AO5&lt;0,"Палуба","Дно"),"Борт")</f>
        <v>Палуба</v>
      </c>
      <c r="AP5" t="str">
        <f>IF(ABS('Угол падения геометрический'!AP5)&gt;'Исходные данные'!$B$12,IF('Угол падения геометрический'!AP5&lt;0,"Палуба","Дно"),"Борт")</f>
        <v>Палуба</v>
      </c>
      <c r="AQ5" t="str">
        <f>IF(ABS('Угол падения геометрический'!AQ5)&gt;'Исходные данные'!$B$12,IF('Угол падения геометрический'!AQ5&lt;0,"Палуба","Дно"),"Борт")</f>
        <v>Палуба</v>
      </c>
      <c r="AR5" t="str">
        <f>IF(ABS('Угол падения геометрический'!AR5)&gt;'Исходные данные'!$B$12,IF('Угол падения геометрический'!AR5&lt;0,"Палуба","Дно"),"Борт")</f>
        <v>Палуба</v>
      </c>
      <c r="AS5" t="str">
        <f>IF(ABS('Угол падения геометрический'!AS5)&gt;'Исходные данные'!$B$12,IF('Угол падения геометрический'!AS5&lt;0,"Палуба","Дно"),"Борт")</f>
        <v>Палуба</v>
      </c>
      <c r="AT5" t="str">
        <f>IF(ABS('Угол падения геометрический'!AT5)&gt;'Исходные данные'!$B$12,IF('Угол падения геометрический'!AT5&lt;0,"Палуба","Дно"),"Борт")</f>
        <v>Палуба</v>
      </c>
      <c r="AU5" t="str">
        <f>IF(ABS('Угол падения геометрический'!AU5)&gt;'Исходные данные'!$B$12,IF('Угол падения геометрический'!AU5&lt;0,"Палуба","Дно"),"Борт")</f>
        <v>Палуба</v>
      </c>
      <c r="AV5" t="str">
        <f>IF(ABS('Угол падения геометрический'!AV5)&gt;'Исходные данные'!$B$12,IF('Угол падения геометрический'!AV5&lt;0,"Палуба","Дно"),"Борт")</f>
        <v>Палуба</v>
      </c>
      <c r="AW5" t="str">
        <f>IF(ABS('Угол падения геометрический'!AW5)&gt;'Исходные данные'!$B$12,IF('Угол падения геометрический'!AW5&lt;0,"Палуба","Дно"),"Борт")</f>
        <v>Палуба</v>
      </c>
      <c r="AX5" t="str">
        <f>IF(ABS('Угол падения геометрический'!AX5)&gt;'Исходные данные'!$B$12,IF('Угол падения геометрический'!AX5&lt;0,"Палуба","Дно"),"Борт")</f>
        <v>Палуба</v>
      </c>
      <c r="AY5" t="str">
        <f>IF(ABS('Угол падения геометрический'!AY5)&gt;'Исходные данные'!$B$12,IF('Угол падения геометрический'!AY5&lt;0,"Палуба","Дно"),"Борт")</f>
        <v>Палуба</v>
      </c>
      <c r="AZ5" t="str">
        <f>IF(ABS('Угол падения геометрический'!AZ5)&gt;'Исходные данные'!$B$12,IF('Угол падения геометрический'!AZ5&lt;0,"Палуба","Дно"),"Борт")</f>
        <v>Палуба</v>
      </c>
      <c r="BA5" t="str">
        <f>IF(ABS('Угол падения геометрический'!BA5)&gt;'Исходные данные'!$B$12,IF('Угол падения геометрический'!BA5&lt;0,"Палуба","Дно"),"Борт")</f>
        <v>Палуба</v>
      </c>
      <c r="BB5" t="str">
        <f>IF(ABS('Угол падения геометрический'!BB5)&gt;'Исходные данные'!$B$12,IF('Угол падения геометрический'!BB5&lt;0,"Палуба","Дно"),"Борт")</f>
        <v>Палуба</v>
      </c>
      <c r="BC5" t="str">
        <f>IF(ABS('Угол падения геометрический'!BC5)&gt;'Исходные данные'!$B$12,IF('Угол падения геометрический'!BC5&lt;0,"Палуба","Дно"),"Борт")</f>
        <v>Палуба</v>
      </c>
      <c r="BD5" t="str">
        <f>IF(ABS('Угол падения геометрический'!BD5)&gt;'Исходные данные'!$B$12,IF('Угол падения геометрический'!BD5&lt;0,"Палуба","Дно"),"Борт")</f>
        <v>Палуба</v>
      </c>
      <c r="BE5" t="str">
        <f>IF(ABS('Угол падения геометрический'!BE5)&gt;'Исходные данные'!$B$12,IF('Угол падения геометрический'!BE5&lt;0,"Палуба","Дно"),"Борт")</f>
        <v>Палуба</v>
      </c>
      <c r="BF5" t="str">
        <f>IF(ABS('Угол падения геометрический'!BF5)&gt;'Исходные данные'!$B$12,IF('Угол падения геометрический'!BF5&lt;0,"Палуба","Дно"),"Борт")</f>
        <v>Палуба</v>
      </c>
      <c r="BG5" t="str">
        <f>IF(ABS('Угол падения геометрический'!BG5)&gt;'Исходные данные'!$B$12,IF('Угол падения геометрический'!BG5&lt;0,"Палуба","Дно"),"Борт")</f>
        <v>Палуба</v>
      </c>
      <c r="BH5" t="str">
        <f>IF(ABS('Угол падения геометрический'!BH5)&gt;'Исходные данные'!$B$12,IF('Угол падения геометрический'!BH5&lt;0,"Палуба","Дно"),"Борт")</f>
        <v>Палуба</v>
      </c>
      <c r="BI5" t="str">
        <f>IF(ABS('Угол падения геометрический'!BI5)&gt;'Исходные данные'!$B$12,IF('Угол падения геометрический'!BI5&lt;0,"Палуба","Дно"),"Борт")</f>
        <v>Палуба</v>
      </c>
      <c r="BJ5" t="str">
        <f>IF(ABS('Угол падения геометрический'!BJ5)&gt;'Исходные данные'!$B$12,IF('Угол падения геометрический'!BJ5&lt;0,"Палуба","Дно"),"Борт")</f>
        <v>Палуба</v>
      </c>
      <c r="BK5" t="str">
        <f>IF(ABS('Угол падения геометрический'!BK5)&gt;'Исходные данные'!$B$12,IF('Угол падения геометрический'!BK5&lt;0,"Палуба","Дно"),"Борт")</f>
        <v>Палуба</v>
      </c>
      <c r="BL5" t="str">
        <f>IF(ABS('Угол падения геометрический'!BL5)&gt;'Исходные данные'!$B$12,IF('Угол падения геометрический'!BL5&lt;0,"Палуба","Дно"),"Борт")</f>
        <v>Палуба</v>
      </c>
      <c r="BM5" t="str">
        <f>IF(ABS('Угол падения геометрический'!BM5)&gt;'Исходные данные'!$B$12,IF('Угол падения геометрический'!BM5&lt;0,"Палуба","Дно"),"Борт")</f>
        <v>Палуба</v>
      </c>
      <c r="BN5" t="str">
        <f>IF(ABS('Угол падения геометрический'!BN5)&gt;'Исходные данные'!$B$12,IF('Угол падения геометрический'!BN5&lt;0,"Палуба","Дно"),"Борт")</f>
        <v>Палуба</v>
      </c>
      <c r="BO5" t="str">
        <f>IF(ABS('Угол падения геометрический'!BO5)&gt;'Исходные данные'!$B$12,IF('Угол падения геометрический'!BO5&lt;0,"Палуба","Дно"),"Борт")</f>
        <v>Палуба</v>
      </c>
      <c r="BP5" t="str">
        <f>IF(ABS('Угол падения геометрический'!BP5)&gt;'Исходные данные'!$B$12,IF('Угол падения геометрический'!BP5&lt;0,"Палуба","Дно"),"Борт")</f>
        <v>Палуба</v>
      </c>
      <c r="BQ5" t="str">
        <f>IF(ABS('Угол падения геометрический'!BQ5)&gt;'Исходные данные'!$B$12,IF('Угол падения геометрический'!BQ5&lt;0,"Палуба","Дно"),"Борт")</f>
        <v>Палуба</v>
      </c>
      <c r="BR5" t="str">
        <f>IF(ABS('Угол падения геометрический'!BR5)&gt;'Исходные данные'!$B$12,IF('Угол падения геометрический'!BR5&lt;0,"Палуба","Дно"),"Борт")</f>
        <v>Палуба</v>
      </c>
      <c r="BS5" t="str">
        <f>IF(ABS('Угол падения геометрический'!BS5)&gt;'Исходные данные'!$B$12,IF('Угол падения геометрический'!BS5&lt;0,"Палуба","Дно"),"Борт")</f>
        <v>Палуба</v>
      </c>
      <c r="BT5" t="str">
        <f>IF(ABS('Угол падения геометрический'!BT5)&gt;'Исходные данные'!$B$12,IF('Угол падения геометрический'!BT5&lt;0,"Палуба","Дно"),"Борт")</f>
        <v>Палуба</v>
      </c>
      <c r="BU5" t="str">
        <f>IF(ABS('Угол падения геометрический'!BU5)&gt;'Исходные данные'!$B$12,IF('Угол падения геометрический'!BU5&lt;0,"Палуба","Дно"),"Борт")</f>
        <v>Палуба</v>
      </c>
      <c r="BV5" t="str">
        <f>IF(ABS('Угол падения геометрический'!BV5)&gt;'Исходные данные'!$B$12,IF('Угол падения геометрический'!BV5&lt;0,"Палуба","Дно"),"Борт")</f>
        <v>Палуба</v>
      </c>
      <c r="BW5" t="str">
        <f>IF(ABS('Угол падения геометрический'!BW5)&gt;'Исходные данные'!$B$12,IF('Угол падения геометрический'!BW5&lt;0,"Палуба","Дно"),"Борт")</f>
        <v>Палуба</v>
      </c>
      <c r="BX5" t="str">
        <f>IF(ABS('Угол падения геометрический'!BX5)&gt;'Исходные данные'!$B$12,IF('Угол падения геометрический'!BX5&lt;0,"Палуба","Дно"),"Борт")</f>
        <v>Палуба</v>
      </c>
      <c r="BY5" t="str">
        <f>IF(ABS('Угол падения геометрический'!BY5)&gt;'Исходные данные'!$B$12,IF('Угол падения геометрический'!BY5&lt;0,"Палуба","Дно"),"Борт")</f>
        <v>Палуба</v>
      </c>
      <c r="BZ5" t="str">
        <f>IF(ABS('Угол падения геометрический'!BZ5)&gt;'Исходные данные'!$B$12,IF('Угол падения геометрический'!BZ5&lt;0,"Палуба","Дно"),"Борт")</f>
        <v>Палуба</v>
      </c>
      <c r="CA5" t="str">
        <f>IF(ABS('Угол падения геометрический'!CA5)&gt;'Исходные данные'!$B$12,IF('Угол падения геометрический'!CA5&lt;0,"Палуба","Дно"),"Борт")</f>
        <v>Палуба</v>
      </c>
      <c r="CB5" t="str">
        <f>IF(ABS('Угол падения геометрический'!CB5)&gt;'Исходные данные'!$B$12,IF('Угол падения геометрический'!CB5&lt;0,"Палуба","Дно"),"Борт")</f>
        <v>Палуба</v>
      </c>
      <c r="CC5" t="str">
        <f>IF(ABS('Угол падения геометрический'!CC5)&gt;'Исходные данные'!$B$12,IF('Угол падения геометрический'!CC5&lt;0,"Палуба","Дно"),"Борт")</f>
        <v>Палуба</v>
      </c>
    </row>
    <row r="6" spans="1:81" x14ac:dyDescent="0.25">
      <c r="A6">
        <f>'Угол падения геометрический'!A6</f>
        <v>-26</v>
      </c>
      <c r="B6" t="str">
        <f>IF(ABS('Угол падения геометрический'!B6)&gt;'Исходные данные'!$B$12,IF('Угол падения геометрический'!B6&lt;0,"Палуба","Дно"),"Борт")</f>
        <v>Палуба</v>
      </c>
      <c r="C6" t="str">
        <f>IF(ABS('Угол падения геометрический'!C6)&gt;'Исходные данные'!$B$12,IF('Угол падения геометрический'!C6&lt;0,"Палуба","Дно"),"Борт")</f>
        <v>Палуба</v>
      </c>
      <c r="D6" t="str">
        <f>IF(ABS('Угол падения геометрический'!D6)&gt;'Исходные данные'!$B$12,IF('Угол падения геометрический'!D6&lt;0,"Палуба","Дно"),"Борт")</f>
        <v>Палуба</v>
      </c>
      <c r="E6" t="str">
        <f>IF(ABS('Угол падения геометрический'!E6)&gt;'Исходные данные'!$B$12,IF('Угол падения геометрический'!E6&lt;0,"Палуба","Дно"),"Борт")</f>
        <v>Палуба</v>
      </c>
      <c r="F6" t="str">
        <f>IF(ABS('Угол падения геометрический'!F6)&gt;'Исходные данные'!$B$12,IF('Угол падения геометрический'!F6&lt;0,"Палуба","Дно"),"Борт")</f>
        <v>Палуба</v>
      </c>
      <c r="G6" t="str">
        <f>IF(ABS('Угол падения геометрический'!G6)&gt;'Исходные данные'!$B$12,IF('Угол падения геометрический'!G6&lt;0,"Палуба","Дно"),"Борт")</f>
        <v>Палуба</v>
      </c>
      <c r="H6" t="str">
        <f>IF(ABS('Угол падения геометрический'!H6)&gt;'Исходные данные'!$B$12,IF('Угол падения геометрический'!H6&lt;0,"Палуба","Дно"),"Борт")</f>
        <v>Палуба</v>
      </c>
      <c r="I6" t="str">
        <f>IF(ABS('Угол падения геометрический'!I6)&gt;'Исходные данные'!$B$12,IF('Угол падения геометрический'!I6&lt;0,"Палуба","Дно"),"Борт")</f>
        <v>Палуба</v>
      </c>
      <c r="J6" t="str">
        <f>IF(ABS('Угол падения геометрический'!J6)&gt;'Исходные данные'!$B$12,IF('Угол падения геометрический'!J6&lt;0,"Палуба","Дно"),"Борт")</f>
        <v>Палуба</v>
      </c>
      <c r="K6" t="str">
        <f>IF(ABS('Угол падения геометрический'!K6)&gt;'Исходные данные'!$B$12,IF('Угол падения геометрический'!K6&lt;0,"Палуба","Дно"),"Борт")</f>
        <v>Палуба</v>
      </c>
      <c r="L6" t="str">
        <f>IF(ABS('Угол падения геометрический'!L6)&gt;'Исходные данные'!$B$12,IF('Угол падения геометрический'!L6&lt;0,"Палуба","Дно"),"Борт")</f>
        <v>Палуба</v>
      </c>
      <c r="M6" t="str">
        <f>IF(ABS('Угол падения геометрический'!M6)&gt;'Исходные данные'!$B$12,IF('Угол падения геометрический'!M6&lt;0,"Палуба","Дно"),"Борт")</f>
        <v>Палуба</v>
      </c>
      <c r="N6" t="str">
        <f>IF(ABS('Угол падения геометрический'!N6)&gt;'Исходные данные'!$B$12,IF('Угол падения геометрический'!N6&lt;0,"Палуба","Дно"),"Борт")</f>
        <v>Палуба</v>
      </c>
      <c r="O6" t="str">
        <f>IF(ABS('Угол падения геометрический'!O6)&gt;'Исходные данные'!$B$12,IF('Угол падения геометрический'!O6&lt;0,"Палуба","Дно"),"Борт")</f>
        <v>Палуба</v>
      </c>
      <c r="P6" t="str">
        <f>IF(ABS('Угол падения геометрический'!P6)&gt;'Исходные данные'!$B$12,IF('Угол падения геометрический'!P6&lt;0,"Палуба","Дно"),"Борт")</f>
        <v>Палуба</v>
      </c>
      <c r="Q6" t="str">
        <f>IF(ABS('Угол падения геометрический'!Q6)&gt;'Исходные данные'!$B$12,IF('Угол падения геометрический'!Q6&lt;0,"Палуба","Дно"),"Борт")</f>
        <v>Палуба</v>
      </c>
      <c r="R6" t="str">
        <f>IF(ABS('Угол падения геометрический'!R6)&gt;'Исходные данные'!$B$12,IF('Угол падения геометрический'!R6&lt;0,"Палуба","Дно"),"Борт")</f>
        <v>Палуба</v>
      </c>
      <c r="S6" t="str">
        <f>IF(ABS('Угол падения геометрический'!S6)&gt;'Исходные данные'!$B$12,IF('Угол падения геометрический'!S6&lt;0,"Палуба","Дно"),"Борт")</f>
        <v>Палуба</v>
      </c>
      <c r="T6" t="str">
        <f>IF(ABS('Угол падения геометрический'!T6)&gt;'Исходные данные'!$B$12,IF('Угол падения геометрический'!T6&lt;0,"Палуба","Дно"),"Борт")</f>
        <v>Палуба</v>
      </c>
      <c r="U6" t="str">
        <f>IF(ABS('Угол падения геометрический'!U6)&gt;'Исходные данные'!$B$12,IF('Угол падения геометрический'!U6&lt;0,"Палуба","Дно"),"Борт")</f>
        <v>Палуба</v>
      </c>
      <c r="V6" t="str">
        <f>IF(ABS('Угол падения геометрический'!V6)&gt;'Исходные данные'!$B$12,IF('Угол падения геометрический'!V6&lt;0,"Палуба","Дно"),"Борт")</f>
        <v>Палуба</v>
      </c>
      <c r="W6" t="str">
        <f>IF(ABS('Угол падения геометрический'!W6)&gt;'Исходные данные'!$B$12,IF('Угол падения геометрический'!W6&lt;0,"Палуба","Дно"),"Борт")</f>
        <v>Палуба</v>
      </c>
      <c r="X6" t="str">
        <f>IF(ABS('Угол падения геометрический'!X6)&gt;'Исходные данные'!$B$12,IF('Угол падения геометрический'!X6&lt;0,"Палуба","Дно"),"Борт")</f>
        <v>Палуба</v>
      </c>
      <c r="Y6" t="str">
        <f>IF(ABS('Угол падения геометрический'!Y6)&gt;'Исходные данные'!$B$12,IF('Угол падения геометрический'!Y6&lt;0,"Палуба","Дно"),"Борт")</f>
        <v>Палуба</v>
      </c>
      <c r="Z6" t="str">
        <f>IF(ABS('Угол падения геометрический'!Z6)&gt;'Исходные данные'!$B$12,IF('Угол падения геометрический'!Z6&lt;0,"Палуба","Дно"),"Борт")</f>
        <v>Палуба</v>
      </c>
      <c r="AA6" t="str">
        <f>IF(ABS('Угол падения геометрический'!AA6)&gt;'Исходные данные'!$B$12,IF('Угол падения геометрический'!AA6&lt;0,"Палуба","Дно"),"Борт")</f>
        <v>Палуба</v>
      </c>
      <c r="AB6" t="str">
        <f>IF(ABS('Угол падения геометрический'!AB6)&gt;'Исходные данные'!$B$12,IF('Угол падения геометрический'!AB6&lt;0,"Палуба","Дно"),"Борт")</f>
        <v>Палуба</v>
      </c>
      <c r="AC6" t="str">
        <f>IF(ABS('Угол падения геометрический'!AC6)&gt;'Исходные данные'!$B$12,IF('Угол падения геометрический'!AC6&lt;0,"Палуба","Дно"),"Борт")</f>
        <v>Палуба</v>
      </c>
      <c r="AD6" t="str">
        <f>IF(ABS('Угол падения геометрический'!AD6)&gt;'Исходные данные'!$B$12,IF('Угол падения геометрический'!AD6&lt;0,"Палуба","Дно"),"Борт")</f>
        <v>Палуба</v>
      </c>
      <c r="AE6" t="str">
        <f>IF(ABS('Угол падения геометрический'!AE6)&gt;'Исходные данные'!$B$12,IF('Угол падения геометрический'!AE6&lt;0,"Палуба","Дно"),"Борт")</f>
        <v>Палуба</v>
      </c>
      <c r="AF6" t="str">
        <f>IF(ABS('Угол падения геометрический'!AF6)&gt;'Исходные данные'!$B$12,IF('Угол падения геометрический'!AF6&lt;0,"Палуба","Дно"),"Борт")</f>
        <v>Палуба</v>
      </c>
      <c r="AG6" t="str">
        <f>IF(ABS('Угол падения геометрический'!AG6)&gt;'Исходные данные'!$B$12,IF('Угол падения геометрический'!AG6&lt;0,"Палуба","Дно"),"Борт")</f>
        <v>Палуба</v>
      </c>
      <c r="AH6" t="str">
        <f>IF(ABS('Угол падения геометрический'!AH6)&gt;'Исходные данные'!$B$12,IF('Угол падения геометрический'!AH6&lt;0,"Палуба","Дно"),"Борт")</f>
        <v>Палуба</v>
      </c>
      <c r="AI6" t="str">
        <f>IF(ABS('Угол падения геометрический'!AI6)&gt;'Исходные данные'!$B$12,IF('Угол падения геометрический'!AI6&lt;0,"Палуба","Дно"),"Борт")</f>
        <v>Палуба</v>
      </c>
      <c r="AJ6" t="str">
        <f>IF(ABS('Угол падения геометрический'!AJ6)&gt;'Исходные данные'!$B$12,IF('Угол падения геометрический'!AJ6&lt;0,"Палуба","Дно"),"Борт")</f>
        <v>Палуба</v>
      </c>
      <c r="AK6" t="str">
        <f>IF(ABS('Угол падения геометрический'!AK6)&gt;'Исходные данные'!$B$12,IF('Угол падения геометрический'!AK6&lt;0,"Палуба","Дно"),"Борт")</f>
        <v>Палуба</v>
      </c>
      <c r="AL6" t="str">
        <f>IF(ABS('Угол падения геометрический'!AL6)&gt;'Исходные данные'!$B$12,IF('Угол падения геометрический'!AL6&lt;0,"Палуба","Дно"),"Борт")</f>
        <v>Палуба</v>
      </c>
      <c r="AM6" t="str">
        <f>IF(ABS('Угол падения геометрический'!AM6)&gt;'Исходные данные'!$B$12,IF('Угол падения геометрический'!AM6&lt;0,"Палуба","Дно"),"Борт")</f>
        <v>Палуба</v>
      </c>
      <c r="AN6" t="str">
        <f>IF(ABS('Угол падения геометрический'!AN6)&gt;'Исходные данные'!$B$12,IF('Угол падения геометрический'!AN6&lt;0,"Палуба","Дно"),"Борт")</f>
        <v>Палуба</v>
      </c>
      <c r="AO6" t="str">
        <f>IF(ABS('Угол падения геометрический'!AO6)&gt;'Исходные данные'!$B$12,IF('Угол падения геометрический'!AO6&lt;0,"Палуба","Дно"),"Борт")</f>
        <v>Палуба</v>
      </c>
      <c r="AP6" t="str">
        <f>IF(ABS('Угол падения геометрический'!AP6)&gt;'Исходные данные'!$B$12,IF('Угол падения геометрический'!AP6&lt;0,"Палуба","Дно"),"Борт")</f>
        <v>Палуба</v>
      </c>
      <c r="AQ6" t="str">
        <f>IF(ABS('Угол падения геометрический'!AQ6)&gt;'Исходные данные'!$B$12,IF('Угол падения геометрический'!AQ6&lt;0,"Палуба","Дно"),"Борт")</f>
        <v>Палуба</v>
      </c>
      <c r="AR6" t="str">
        <f>IF(ABS('Угол падения геометрический'!AR6)&gt;'Исходные данные'!$B$12,IF('Угол падения геометрический'!AR6&lt;0,"Палуба","Дно"),"Борт")</f>
        <v>Палуба</v>
      </c>
      <c r="AS6" t="str">
        <f>IF(ABS('Угол падения геометрический'!AS6)&gt;'Исходные данные'!$B$12,IF('Угол падения геометрический'!AS6&lt;0,"Палуба","Дно"),"Борт")</f>
        <v>Палуба</v>
      </c>
      <c r="AT6" t="str">
        <f>IF(ABS('Угол падения геометрический'!AT6)&gt;'Исходные данные'!$B$12,IF('Угол падения геометрический'!AT6&lt;0,"Палуба","Дно"),"Борт")</f>
        <v>Палуба</v>
      </c>
      <c r="AU6" t="str">
        <f>IF(ABS('Угол падения геометрический'!AU6)&gt;'Исходные данные'!$B$12,IF('Угол падения геометрический'!AU6&lt;0,"Палуба","Дно"),"Борт")</f>
        <v>Палуба</v>
      </c>
      <c r="AV6" t="str">
        <f>IF(ABS('Угол падения геометрический'!AV6)&gt;'Исходные данные'!$B$12,IF('Угол падения геометрический'!AV6&lt;0,"Палуба","Дно"),"Борт")</f>
        <v>Палуба</v>
      </c>
      <c r="AW6" t="str">
        <f>IF(ABS('Угол падения геометрический'!AW6)&gt;'Исходные данные'!$B$12,IF('Угол падения геометрический'!AW6&lt;0,"Палуба","Дно"),"Борт")</f>
        <v>Палуба</v>
      </c>
      <c r="AX6" t="str">
        <f>IF(ABS('Угол падения геометрический'!AX6)&gt;'Исходные данные'!$B$12,IF('Угол падения геометрический'!AX6&lt;0,"Палуба","Дно"),"Борт")</f>
        <v>Палуба</v>
      </c>
      <c r="AY6" t="str">
        <f>IF(ABS('Угол падения геометрический'!AY6)&gt;'Исходные данные'!$B$12,IF('Угол падения геометрический'!AY6&lt;0,"Палуба","Дно"),"Борт")</f>
        <v>Палуба</v>
      </c>
      <c r="AZ6" t="str">
        <f>IF(ABS('Угол падения геометрический'!AZ6)&gt;'Исходные данные'!$B$12,IF('Угол падения геометрический'!AZ6&lt;0,"Палуба","Дно"),"Борт")</f>
        <v>Палуба</v>
      </c>
      <c r="BA6" t="str">
        <f>IF(ABS('Угол падения геометрический'!BA6)&gt;'Исходные данные'!$B$12,IF('Угол падения геометрический'!BA6&lt;0,"Палуба","Дно"),"Борт")</f>
        <v>Палуба</v>
      </c>
      <c r="BB6" t="str">
        <f>IF(ABS('Угол падения геометрический'!BB6)&gt;'Исходные данные'!$B$12,IF('Угол падения геометрический'!BB6&lt;0,"Палуба","Дно"),"Борт")</f>
        <v>Палуба</v>
      </c>
      <c r="BC6" t="str">
        <f>IF(ABS('Угол падения геометрический'!BC6)&gt;'Исходные данные'!$B$12,IF('Угол падения геометрический'!BC6&lt;0,"Палуба","Дно"),"Борт")</f>
        <v>Палуба</v>
      </c>
      <c r="BD6" t="str">
        <f>IF(ABS('Угол падения геометрический'!BD6)&gt;'Исходные данные'!$B$12,IF('Угол падения геометрический'!BD6&lt;0,"Палуба","Дно"),"Борт")</f>
        <v>Палуба</v>
      </c>
      <c r="BE6" t="str">
        <f>IF(ABS('Угол падения геометрический'!BE6)&gt;'Исходные данные'!$B$12,IF('Угол падения геометрический'!BE6&lt;0,"Палуба","Дно"),"Борт")</f>
        <v>Палуба</v>
      </c>
      <c r="BF6" t="str">
        <f>IF(ABS('Угол падения геометрический'!BF6)&gt;'Исходные данные'!$B$12,IF('Угол падения геометрический'!BF6&lt;0,"Палуба","Дно"),"Борт")</f>
        <v>Палуба</v>
      </c>
      <c r="BG6" t="str">
        <f>IF(ABS('Угол падения геометрический'!BG6)&gt;'Исходные данные'!$B$12,IF('Угол падения геометрический'!BG6&lt;0,"Палуба","Дно"),"Борт")</f>
        <v>Палуба</v>
      </c>
      <c r="BH6" t="str">
        <f>IF(ABS('Угол падения геометрический'!BH6)&gt;'Исходные данные'!$B$12,IF('Угол падения геометрический'!BH6&lt;0,"Палуба","Дно"),"Борт")</f>
        <v>Палуба</v>
      </c>
      <c r="BI6" t="str">
        <f>IF(ABS('Угол падения геометрический'!BI6)&gt;'Исходные данные'!$B$12,IF('Угол падения геометрический'!BI6&lt;0,"Палуба","Дно"),"Борт")</f>
        <v>Палуба</v>
      </c>
      <c r="BJ6" t="str">
        <f>IF(ABS('Угол падения геометрический'!BJ6)&gt;'Исходные данные'!$B$12,IF('Угол падения геометрический'!BJ6&lt;0,"Палуба","Дно"),"Борт")</f>
        <v>Палуба</v>
      </c>
      <c r="BK6" t="str">
        <f>IF(ABS('Угол падения геометрический'!BK6)&gt;'Исходные данные'!$B$12,IF('Угол падения геометрический'!BK6&lt;0,"Палуба","Дно"),"Борт")</f>
        <v>Палуба</v>
      </c>
      <c r="BL6" t="str">
        <f>IF(ABS('Угол падения геометрический'!BL6)&gt;'Исходные данные'!$B$12,IF('Угол падения геометрический'!BL6&lt;0,"Палуба","Дно"),"Борт")</f>
        <v>Палуба</v>
      </c>
      <c r="BM6" t="str">
        <f>IF(ABS('Угол падения геометрический'!BM6)&gt;'Исходные данные'!$B$12,IF('Угол падения геометрический'!BM6&lt;0,"Палуба","Дно"),"Борт")</f>
        <v>Палуба</v>
      </c>
      <c r="BN6" t="str">
        <f>IF(ABS('Угол падения геометрический'!BN6)&gt;'Исходные данные'!$B$12,IF('Угол падения геометрический'!BN6&lt;0,"Палуба","Дно"),"Борт")</f>
        <v>Палуба</v>
      </c>
      <c r="BO6" t="str">
        <f>IF(ABS('Угол падения геометрический'!BO6)&gt;'Исходные данные'!$B$12,IF('Угол падения геометрический'!BO6&lt;0,"Палуба","Дно"),"Борт")</f>
        <v>Палуба</v>
      </c>
      <c r="BP6" t="str">
        <f>IF(ABS('Угол падения геометрический'!BP6)&gt;'Исходные данные'!$B$12,IF('Угол падения геометрический'!BP6&lt;0,"Палуба","Дно"),"Борт")</f>
        <v>Палуба</v>
      </c>
      <c r="BQ6" t="str">
        <f>IF(ABS('Угол падения геометрический'!BQ6)&gt;'Исходные данные'!$B$12,IF('Угол падения геометрический'!BQ6&lt;0,"Палуба","Дно"),"Борт")</f>
        <v>Палуба</v>
      </c>
      <c r="BR6" t="str">
        <f>IF(ABS('Угол падения геометрический'!BR6)&gt;'Исходные данные'!$B$12,IF('Угол падения геометрический'!BR6&lt;0,"Палуба","Дно"),"Борт")</f>
        <v>Палуба</v>
      </c>
      <c r="BS6" t="str">
        <f>IF(ABS('Угол падения геометрический'!BS6)&gt;'Исходные данные'!$B$12,IF('Угол падения геометрический'!BS6&lt;0,"Палуба","Дно"),"Борт")</f>
        <v>Палуба</v>
      </c>
      <c r="BT6" t="str">
        <f>IF(ABS('Угол падения геометрический'!BT6)&gt;'Исходные данные'!$B$12,IF('Угол падения геометрический'!BT6&lt;0,"Палуба","Дно"),"Борт")</f>
        <v>Палуба</v>
      </c>
      <c r="BU6" t="str">
        <f>IF(ABS('Угол падения геометрический'!BU6)&gt;'Исходные данные'!$B$12,IF('Угол падения геометрический'!BU6&lt;0,"Палуба","Дно"),"Борт")</f>
        <v>Палуба</v>
      </c>
      <c r="BV6" t="str">
        <f>IF(ABS('Угол падения геометрический'!BV6)&gt;'Исходные данные'!$B$12,IF('Угол падения геометрический'!BV6&lt;0,"Палуба","Дно"),"Борт")</f>
        <v>Палуба</v>
      </c>
      <c r="BW6" t="str">
        <f>IF(ABS('Угол падения геометрический'!BW6)&gt;'Исходные данные'!$B$12,IF('Угол падения геометрический'!BW6&lt;0,"Палуба","Дно"),"Борт")</f>
        <v>Палуба</v>
      </c>
      <c r="BX6" t="str">
        <f>IF(ABS('Угол падения геометрический'!BX6)&gt;'Исходные данные'!$B$12,IF('Угол падения геометрический'!BX6&lt;0,"Палуба","Дно"),"Борт")</f>
        <v>Палуба</v>
      </c>
      <c r="BY6" t="str">
        <f>IF(ABS('Угол падения геометрический'!BY6)&gt;'Исходные данные'!$B$12,IF('Угол падения геометрический'!BY6&lt;0,"Палуба","Дно"),"Борт")</f>
        <v>Палуба</v>
      </c>
      <c r="BZ6" t="str">
        <f>IF(ABS('Угол падения геометрический'!BZ6)&gt;'Исходные данные'!$B$12,IF('Угол падения геометрический'!BZ6&lt;0,"Палуба","Дно"),"Борт")</f>
        <v>Палуба</v>
      </c>
      <c r="CA6" t="str">
        <f>IF(ABS('Угол падения геометрический'!CA6)&gt;'Исходные данные'!$B$12,IF('Угол падения геометрический'!CA6&lt;0,"Палуба","Дно"),"Борт")</f>
        <v>Палуба</v>
      </c>
      <c r="CB6" t="str">
        <f>IF(ABS('Угол падения геометрический'!CB6)&gt;'Исходные данные'!$B$12,IF('Угол падения геометрический'!CB6&lt;0,"Палуба","Дно"),"Борт")</f>
        <v>Палуба</v>
      </c>
      <c r="CC6" t="str">
        <f>IF(ABS('Угол падения геометрический'!CC6)&gt;'Исходные данные'!$B$12,IF('Угол падения геометрический'!CC6&lt;0,"Палуба","Дно"),"Борт")</f>
        <v>Палуба</v>
      </c>
    </row>
    <row r="7" spans="1:81" x14ac:dyDescent="0.25">
      <c r="A7">
        <f>'Угол падения геометрический'!A7</f>
        <v>-25</v>
      </c>
      <c r="B7" t="str">
        <f>IF(ABS('Угол падения геометрический'!B7)&gt;'Исходные данные'!$B$12,IF('Угол падения геометрический'!B7&lt;0,"Палуба","Дно"),"Борт")</f>
        <v>Палуба</v>
      </c>
      <c r="C7" t="str">
        <f>IF(ABS('Угол падения геометрический'!C7)&gt;'Исходные данные'!$B$12,IF('Угол падения геометрический'!C7&lt;0,"Палуба","Дно"),"Борт")</f>
        <v>Палуба</v>
      </c>
      <c r="D7" t="str">
        <f>IF(ABS('Угол падения геометрический'!D7)&gt;'Исходные данные'!$B$12,IF('Угол падения геометрический'!D7&lt;0,"Палуба","Дно"),"Борт")</f>
        <v>Палуба</v>
      </c>
      <c r="E7" t="str">
        <f>IF(ABS('Угол падения геометрический'!E7)&gt;'Исходные данные'!$B$12,IF('Угол падения геометрический'!E7&lt;0,"Палуба","Дно"),"Борт")</f>
        <v>Палуба</v>
      </c>
      <c r="F7" t="str">
        <f>IF(ABS('Угол падения геометрический'!F7)&gt;'Исходные данные'!$B$12,IF('Угол падения геометрический'!F7&lt;0,"Палуба","Дно"),"Борт")</f>
        <v>Палуба</v>
      </c>
      <c r="G7" t="str">
        <f>IF(ABS('Угол падения геометрический'!G7)&gt;'Исходные данные'!$B$12,IF('Угол падения геометрический'!G7&lt;0,"Палуба","Дно"),"Борт")</f>
        <v>Палуба</v>
      </c>
      <c r="H7" t="str">
        <f>IF(ABS('Угол падения геометрический'!H7)&gt;'Исходные данные'!$B$12,IF('Угол падения геометрический'!H7&lt;0,"Палуба","Дно"),"Борт")</f>
        <v>Палуба</v>
      </c>
      <c r="I7" t="str">
        <f>IF(ABS('Угол падения геометрический'!I7)&gt;'Исходные данные'!$B$12,IF('Угол падения геометрический'!I7&lt;0,"Палуба","Дно"),"Борт")</f>
        <v>Палуба</v>
      </c>
      <c r="J7" t="str">
        <f>IF(ABS('Угол падения геометрический'!J7)&gt;'Исходные данные'!$B$12,IF('Угол падения геометрический'!J7&lt;0,"Палуба","Дно"),"Борт")</f>
        <v>Палуба</v>
      </c>
      <c r="K7" t="str">
        <f>IF(ABS('Угол падения геометрический'!K7)&gt;'Исходные данные'!$B$12,IF('Угол падения геометрический'!K7&lt;0,"Палуба","Дно"),"Борт")</f>
        <v>Палуба</v>
      </c>
      <c r="L7" t="str">
        <f>IF(ABS('Угол падения геометрический'!L7)&gt;'Исходные данные'!$B$12,IF('Угол падения геометрический'!L7&lt;0,"Палуба","Дно"),"Борт")</f>
        <v>Палуба</v>
      </c>
      <c r="M7" t="str">
        <f>IF(ABS('Угол падения геометрический'!M7)&gt;'Исходные данные'!$B$12,IF('Угол падения геометрический'!M7&lt;0,"Палуба","Дно"),"Борт")</f>
        <v>Палуба</v>
      </c>
      <c r="N7" t="str">
        <f>IF(ABS('Угол падения геометрический'!N7)&gt;'Исходные данные'!$B$12,IF('Угол падения геометрический'!N7&lt;0,"Палуба","Дно"),"Борт")</f>
        <v>Палуба</v>
      </c>
      <c r="O7" t="str">
        <f>IF(ABS('Угол падения геометрический'!O7)&gt;'Исходные данные'!$B$12,IF('Угол падения геометрический'!O7&lt;0,"Палуба","Дно"),"Борт")</f>
        <v>Палуба</v>
      </c>
      <c r="P7" t="str">
        <f>IF(ABS('Угол падения геометрический'!P7)&gt;'Исходные данные'!$B$12,IF('Угол падения геометрический'!P7&lt;0,"Палуба","Дно"),"Борт")</f>
        <v>Палуба</v>
      </c>
      <c r="Q7" t="str">
        <f>IF(ABS('Угол падения геометрический'!Q7)&gt;'Исходные данные'!$B$12,IF('Угол падения геометрический'!Q7&lt;0,"Палуба","Дно"),"Борт")</f>
        <v>Палуба</v>
      </c>
      <c r="R7" t="str">
        <f>IF(ABS('Угол падения геометрический'!R7)&gt;'Исходные данные'!$B$12,IF('Угол падения геометрический'!R7&lt;0,"Палуба","Дно"),"Борт")</f>
        <v>Палуба</v>
      </c>
      <c r="S7" t="str">
        <f>IF(ABS('Угол падения геометрический'!S7)&gt;'Исходные данные'!$B$12,IF('Угол падения геометрический'!S7&lt;0,"Палуба","Дно"),"Борт")</f>
        <v>Палуба</v>
      </c>
      <c r="T7" t="str">
        <f>IF(ABS('Угол падения геометрический'!T7)&gt;'Исходные данные'!$B$12,IF('Угол падения геометрический'!T7&lt;0,"Палуба","Дно"),"Борт")</f>
        <v>Палуба</v>
      </c>
      <c r="U7" t="str">
        <f>IF(ABS('Угол падения геометрический'!U7)&gt;'Исходные данные'!$B$12,IF('Угол падения геометрический'!U7&lt;0,"Палуба","Дно"),"Борт")</f>
        <v>Палуба</v>
      </c>
      <c r="V7" t="str">
        <f>IF(ABS('Угол падения геометрический'!V7)&gt;'Исходные данные'!$B$12,IF('Угол падения геометрический'!V7&lt;0,"Палуба","Дно"),"Борт")</f>
        <v>Палуба</v>
      </c>
      <c r="W7" t="str">
        <f>IF(ABS('Угол падения геометрический'!W7)&gt;'Исходные данные'!$B$12,IF('Угол падения геометрический'!W7&lt;0,"Палуба","Дно"),"Борт")</f>
        <v>Палуба</v>
      </c>
      <c r="X7" t="str">
        <f>IF(ABS('Угол падения геометрический'!X7)&gt;'Исходные данные'!$B$12,IF('Угол падения геометрический'!X7&lt;0,"Палуба","Дно"),"Борт")</f>
        <v>Палуба</v>
      </c>
      <c r="Y7" t="str">
        <f>IF(ABS('Угол падения геометрический'!Y7)&gt;'Исходные данные'!$B$12,IF('Угол падения геометрический'!Y7&lt;0,"Палуба","Дно"),"Борт")</f>
        <v>Палуба</v>
      </c>
      <c r="Z7" t="str">
        <f>IF(ABS('Угол падения геометрический'!Z7)&gt;'Исходные данные'!$B$12,IF('Угол падения геометрический'!Z7&lt;0,"Палуба","Дно"),"Борт")</f>
        <v>Палуба</v>
      </c>
      <c r="AA7" t="str">
        <f>IF(ABS('Угол падения геометрический'!AA7)&gt;'Исходные данные'!$B$12,IF('Угол падения геометрический'!AA7&lt;0,"Палуба","Дно"),"Борт")</f>
        <v>Палуба</v>
      </c>
      <c r="AB7" t="str">
        <f>IF(ABS('Угол падения геометрический'!AB7)&gt;'Исходные данные'!$B$12,IF('Угол падения геометрический'!AB7&lt;0,"Палуба","Дно"),"Борт")</f>
        <v>Палуба</v>
      </c>
      <c r="AC7" t="str">
        <f>IF(ABS('Угол падения геометрический'!AC7)&gt;'Исходные данные'!$B$12,IF('Угол падения геометрический'!AC7&lt;0,"Палуба","Дно"),"Борт")</f>
        <v>Палуба</v>
      </c>
      <c r="AD7" t="str">
        <f>IF(ABS('Угол падения геометрический'!AD7)&gt;'Исходные данные'!$B$12,IF('Угол падения геометрический'!AD7&lt;0,"Палуба","Дно"),"Борт")</f>
        <v>Палуба</v>
      </c>
      <c r="AE7" t="str">
        <f>IF(ABS('Угол падения геометрический'!AE7)&gt;'Исходные данные'!$B$12,IF('Угол падения геометрический'!AE7&lt;0,"Палуба","Дно"),"Борт")</f>
        <v>Палуба</v>
      </c>
      <c r="AF7" t="str">
        <f>IF(ABS('Угол падения геометрический'!AF7)&gt;'Исходные данные'!$B$12,IF('Угол падения геометрический'!AF7&lt;0,"Палуба","Дно"),"Борт")</f>
        <v>Палуба</v>
      </c>
      <c r="AG7" t="str">
        <f>IF(ABS('Угол падения геометрический'!AG7)&gt;'Исходные данные'!$B$12,IF('Угол падения геометрический'!AG7&lt;0,"Палуба","Дно"),"Борт")</f>
        <v>Палуба</v>
      </c>
      <c r="AH7" t="str">
        <f>IF(ABS('Угол падения геометрический'!AH7)&gt;'Исходные данные'!$B$12,IF('Угол падения геометрический'!AH7&lt;0,"Палуба","Дно"),"Борт")</f>
        <v>Палуба</v>
      </c>
      <c r="AI7" t="str">
        <f>IF(ABS('Угол падения геометрический'!AI7)&gt;'Исходные данные'!$B$12,IF('Угол падения геометрический'!AI7&lt;0,"Палуба","Дно"),"Борт")</f>
        <v>Палуба</v>
      </c>
      <c r="AJ7" t="str">
        <f>IF(ABS('Угол падения геометрический'!AJ7)&gt;'Исходные данные'!$B$12,IF('Угол падения геометрический'!AJ7&lt;0,"Палуба","Дно"),"Борт")</f>
        <v>Палуба</v>
      </c>
      <c r="AK7" t="str">
        <f>IF(ABS('Угол падения геометрический'!AK7)&gt;'Исходные данные'!$B$12,IF('Угол падения геометрический'!AK7&lt;0,"Палуба","Дно"),"Борт")</f>
        <v>Палуба</v>
      </c>
      <c r="AL7" t="str">
        <f>IF(ABS('Угол падения геометрический'!AL7)&gt;'Исходные данные'!$B$12,IF('Угол падения геометрический'!AL7&lt;0,"Палуба","Дно"),"Борт")</f>
        <v>Палуба</v>
      </c>
      <c r="AM7" t="str">
        <f>IF(ABS('Угол падения геометрический'!AM7)&gt;'Исходные данные'!$B$12,IF('Угол падения геометрический'!AM7&lt;0,"Палуба","Дно"),"Борт")</f>
        <v>Палуба</v>
      </c>
      <c r="AN7" t="str">
        <f>IF(ABS('Угол падения геометрический'!AN7)&gt;'Исходные данные'!$B$12,IF('Угол падения геометрический'!AN7&lt;0,"Палуба","Дно"),"Борт")</f>
        <v>Палуба</v>
      </c>
      <c r="AO7" t="str">
        <f>IF(ABS('Угол падения геометрический'!AO7)&gt;'Исходные данные'!$B$12,IF('Угол падения геометрический'!AO7&lt;0,"Палуба","Дно"),"Борт")</f>
        <v>Палуба</v>
      </c>
      <c r="AP7" t="str">
        <f>IF(ABS('Угол падения геометрический'!AP7)&gt;'Исходные данные'!$B$12,IF('Угол падения геометрический'!AP7&lt;0,"Палуба","Дно"),"Борт")</f>
        <v>Палуба</v>
      </c>
      <c r="AQ7" t="str">
        <f>IF(ABS('Угол падения геометрический'!AQ7)&gt;'Исходные данные'!$B$12,IF('Угол падения геометрический'!AQ7&lt;0,"Палуба","Дно"),"Борт")</f>
        <v>Палуба</v>
      </c>
      <c r="AR7" t="str">
        <f>IF(ABS('Угол падения геометрический'!AR7)&gt;'Исходные данные'!$B$12,IF('Угол падения геометрический'!AR7&lt;0,"Палуба","Дно"),"Борт")</f>
        <v>Палуба</v>
      </c>
      <c r="AS7" t="str">
        <f>IF(ABS('Угол падения геометрический'!AS7)&gt;'Исходные данные'!$B$12,IF('Угол падения геометрический'!AS7&lt;0,"Палуба","Дно"),"Борт")</f>
        <v>Палуба</v>
      </c>
      <c r="AT7" t="str">
        <f>IF(ABS('Угол падения геометрический'!AT7)&gt;'Исходные данные'!$B$12,IF('Угол падения геометрический'!AT7&lt;0,"Палуба","Дно"),"Борт")</f>
        <v>Палуба</v>
      </c>
      <c r="AU7" t="str">
        <f>IF(ABS('Угол падения геометрический'!AU7)&gt;'Исходные данные'!$B$12,IF('Угол падения геометрический'!AU7&lt;0,"Палуба","Дно"),"Борт")</f>
        <v>Палуба</v>
      </c>
      <c r="AV7" t="str">
        <f>IF(ABS('Угол падения геометрический'!AV7)&gt;'Исходные данные'!$B$12,IF('Угол падения геометрический'!AV7&lt;0,"Палуба","Дно"),"Борт")</f>
        <v>Палуба</v>
      </c>
      <c r="AW7" t="str">
        <f>IF(ABS('Угол падения геометрический'!AW7)&gt;'Исходные данные'!$B$12,IF('Угол падения геометрический'!AW7&lt;0,"Палуба","Дно"),"Борт")</f>
        <v>Палуба</v>
      </c>
      <c r="AX7" t="str">
        <f>IF(ABS('Угол падения геометрический'!AX7)&gt;'Исходные данные'!$B$12,IF('Угол падения геометрический'!AX7&lt;0,"Палуба","Дно"),"Борт")</f>
        <v>Палуба</v>
      </c>
      <c r="AY7" t="str">
        <f>IF(ABS('Угол падения геометрический'!AY7)&gt;'Исходные данные'!$B$12,IF('Угол падения геометрический'!AY7&lt;0,"Палуба","Дно"),"Борт")</f>
        <v>Палуба</v>
      </c>
      <c r="AZ7" t="str">
        <f>IF(ABS('Угол падения геометрический'!AZ7)&gt;'Исходные данные'!$B$12,IF('Угол падения геометрический'!AZ7&lt;0,"Палуба","Дно"),"Борт")</f>
        <v>Палуба</v>
      </c>
      <c r="BA7" t="str">
        <f>IF(ABS('Угол падения геометрический'!BA7)&gt;'Исходные данные'!$B$12,IF('Угол падения геометрический'!BA7&lt;0,"Палуба","Дно"),"Борт")</f>
        <v>Палуба</v>
      </c>
      <c r="BB7" t="str">
        <f>IF(ABS('Угол падения геометрический'!BB7)&gt;'Исходные данные'!$B$12,IF('Угол падения геометрический'!BB7&lt;0,"Палуба","Дно"),"Борт")</f>
        <v>Палуба</v>
      </c>
      <c r="BC7" t="str">
        <f>IF(ABS('Угол падения геометрический'!BC7)&gt;'Исходные данные'!$B$12,IF('Угол падения геометрический'!BC7&lt;0,"Палуба","Дно"),"Борт")</f>
        <v>Палуба</v>
      </c>
      <c r="BD7" t="str">
        <f>IF(ABS('Угол падения геометрический'!BD7)&gt;'Исходные данные'!$B$12,IF('Угол падения геометрический'!BD7&lt;0,"Палуба","Дно"),"Борт")</f>
        <v>Палуба</v>
      </c>
      <c r="BE7" t="str">
        <f>IF(ABS('Угол падения геометрический'!BE7)&gt;'Исходные данные'!$B$12,IF('Угол падения геометрический'!BE7&lt;0,"Палуба","Дно"),"Борт")</f>
        <v>Палуба</v>
      </c>
      <c r="BF7" t="str">
        <f>IF(ABS('Угол падения геометрический'!BF7)&gt;'Исходные данные'!$B$12,IF('Угол падения геометрический'!BF7&lt;0,"Палуба","Дно"),"Борт")</f>
        <v>Палуба</v>
      </c>
      <c r="BG7" t="str">
        <f>IF(ABS('Угол падения геометрический'!BG7)&gt;'Исходные данные'!$B$12,IF('Угол падения геометрический'!BG7&lt;0,"Палуба","Дно"),"Борт")</f>
        <v>Палуба</v>
      </c>
      <c r="BH7" t="str">
        <f>IF(ABS('Угол падения геометрический'!BH7)&gt;'Исходные данные'!$B$12,IF('Угол падения геометрический'!BH7&lt;0,"Палуба","Дно"),"Борт")</f>
        <v>Палуба</v>
      </c>
      <c r="BI7" t="str">
        <f>IF(ABS('Угол падения геометрический'!BI7)&gt;'Исходные данные'!$B$12,IF('Угол падения геометрический'!BI7&lt;0,"Палуба","Дно"),"Борт")</f>
        <v>Палуба</v>
      </c>
      <c r="BJ7" t="str">
        <f>IF(ABS('Угол падения геометрический'!BJ7)&gt;'Исходные данные'!$B$12,IF('Угол падения геометрический'!BJ7&lt;0,"Палуба","Дно"),"Борт")</f>
        <v>Палуба</v>
      </c>
      <c r="BK7" t="str">
        <f>IF(ABS('Угол падения геометрический'!BK7)&gt;'Исходные данные'!$B$12,IF('Угол падения геометрический'!BK7&lt;0,"Палуба","Дно"),"Борт")</f>
        <v>Палуба</v>
      </c>
      <c r="BL7" t="str">
        <f>IF(ABS('Угол падения геометрический'!BL7)&gt;'Исходные данные'!$B$12,IF('Угол падения геометрический'!BL7&lt;0,"Палуба","Дно"),"Борт")</f>
        <v>Палуба</v>
      </c>
      <c r="BM7" t="str">
        <f>IF(ABS('Угол падения геометрический'!BM7)&gt;'Исходные данные'!$B$12,IF('Угол падения геометрический'!BM7&lt;0,"Палуба","Дно"),"Борт")</f>
        <v>Палуба</v>
      </c>
      <c r="BN7" t="str">
        <f>IF(ABS('Угол падения геометрический'!BN7)&gt;'Исходные данные'!$B$12,IF('Угол падения геометрический'!BN7&lt;0,"Палуба","Дно"),"Борт")</f>
        <v>Палуба</v>
      </c>
      <c r="BO7" t="str">
        <f>IF(ABS('Угол падения геометрический'!BO7)&gt;'Исходные данные'!$B$12,IF('Угол падения геометрический'!BO7&lt;0,"Палуба","Дно"),"Борт")</f>
        <v>Палуба</v>
      </c>
      <c r="BP7" t="str">
        <f>IF(ABS('Угол падения геометрический'!BP7)&gt;'Исходные данные'!$B$12,IF('Угол падения геометрический'!BP7&lt;0,"Палуба","Дно"),"Борт")</f>
        <v>Палуба</v>
      </c>
      <c r="BQ7" t="str">
        <f>IF(ABS('Угол падения геометрический'!BQ7)&gt;'Исходные данные'!$B$12,IF('Угол падения геометрический'!BQ7&lt;0,"Палуба","Дно"),"Борт")</f>
        <v>Палуба</v>
      </c>
      <c r="BR7" t="str">
        <f>IF(ABS('Угол падения геометрический'!BR7)&gt;'Исходные данные'!$B$12,IF('Угол падения геометрический'!BR7&lt;0,"Палуба","Дно"),"Борт")</f>
        <v>Палуба</v>
      </c>
      <c r="BS7" t="str">
        <f>IF(ABS('Угол падения геометрический'!BS7)&gt;'Исходные данные'!$B$12,IF('Угол падения геометрический'!BS7&lt;0,"Палуба","Дно"),"Борт")</f>
        <v>Палуба</v>
      </c>
      <c r="BT7" t="str">
        <f>IF(ABS('Угол падения геометрический'!BT7)&gt;'Исходные данные'!$B$12,IF('Угол падения геометрический'!BT7&lt;0,"Палуба","Дно"),"Борт")</f>
        <v>Палуба</v>
      </c>
      <c r="BU7" t="str">
        <f>IF(ABS('Угол падения геометрический'!BU7)&gt;'Исходные данные'!$B$12,IF('Угол падения геометрический'!BU7&lt;0,"Палуба","Дно"),"Борт")</f>
        <v>Палуба</v>
      </c>
      <c r="BV7" t="str">
        <f>IF(ABS('Угол падения геометрический'!BV7)&gt;'Исходные данные'!$B$12,IF('Угол падения геометрический'!BV7&lt;0,"Палуба","Дно"),"Борт")</f>
        <v>Палуба</v>
      </c>
      <c r="BW7" t="str">
        <f>IF(ABS('Угол падения геометрический'!BW7)&gt;'Исходные данные'!$B$12,IF('Угол падения геометрический'!BW7&lt;0,"Палуба","Дно"),"Борт")</f>
        <v>Палуба</v>
      </c>
      <c r="BX7" t="str">
        <f>IF(ABS('Угол падения геометрический'!BX7)&gt;'Исходные данные'!$B$12,IF('Угол падения геометрический'!BX7&lt;0,"Палуба","Дно"),"Борт")</f>
        <v>Палуба</v>
      </c>
      <c r="BY7" t="str">
        <f>IF(ABS('Угол падения геометрический'!BY7)&gt;'Исходные данные'!$B$12,IF('Угол падения геометрический'!BY7&lt;0,"Палуба","Дно"),"Борт")</f>
        <v>Палуба</v>
      </c>
      <c r="BZ7" t="str">
        <f>IF(ABS('Угол падения геометрический'!BZ7)&gt;'Исходные данные'!$B$12,IF('Угол падения геометрический'!BZ7&lt;0,"Палуба","Дно"),"Борт")</f>
        <v>Палуба</v>
      </c>
      <c r="CA7" t="str">
        <f>IF(ABS('Угол падения геометрический'!CA7)&gt;'Исходные данные'!$B$12,IF('Угол падения геометрический'!CA7&lt;0,"Палуба","Дно"),"Борт")</f>
        <v>Палуба</v>
      </c>
      <c r="CB7" t="str">
        <f>IF(ABS('Угол падения геометрический'!CB7)&gt;'Исходные данные'!$B$12,IF('Угол падения геометрический'!CB7&lt;0,"Палуба","Дно"),"Борт")</f>
        <v>Палуба</v>
      </c>
      <c r="CC7" t="str">
        <f>IF(ABS('Угол падения геометрический'!CC7)&gt;'Исходные данные'!$B$12,IF('Угол падения геометрический'!CC7&lt;0,"Палуба","Дно"),"Борт")</f>
        <v>Палуба</v>
      </c>
    </row>
    <row r="8" spans="1:81" x14ac:dyDescent="0.25">
      <c r="A8">
        <f>'Угол падения геометрический'!A8</f>
        <v>-24</v>
      </c>
      <c r="B8" t="str">
        <f>IF(ABS('Угол падения геометрический'!B8)&gt;'Исходные данные'!$B$12,IF('Угол падения геометрический'!B8&lt;0,"Палуба","Дно"),"Борт")</f>
        <v>Палуба</v>
      </c>
      <c r="C8" t="str">
        <f>IF(ABS('Угол падения геометрический'!C8)&gt;'Исходные данные'!$B$12,IF('Угол падения геометрический'!C8&lt;0,"Палуба","Дно"),"Борт")</f>
        <v>Палуба</v>
      </c>
      <c r="D8" t="str">
        <f>IF(ABS('Угол падения геометрический'!D8)&gt;'Исходные данные'!$B$12,IF('Угол падения геометрический'!D8&lt;0,"Палуба","Дно"),"Борт")</f>
        <v>Палуба</v>
      </c>
      <c r="E8" t="str">
        <f>IF(ABS('Угол падения геометрический'!E8)&gt;'Исходные данные'!$B$12,IF('Угол падения геометрический'!E8&lt;0,"Палуба","Дно"),"Борт")</f>
        <v>Палуба</v>
      </c>
      <c r="F8" t="str">
        <f>IF(ABS('Угол падения геометрический'!F8)&gt;'Исходные данные'!$B$12,IF('Угол падения геометрический'!F8&lt;0,"Палуба","Дно"),"Борт")</f>
        <v>Палуба</v>
      </c>
      <c r="G8" t="str">
        <f>IF(ABS('Угол падения геометрический'!G8)&gt;'Исходные данные'!$B$12,IF('Угол падения геометрический'!G8&lt;0,"Палуба","Дно"),"Борт")</f>
        <v>Палуба</v>
      </c>
      <c r="H8" t="str">
        <f>IF(ABS('Угол падения геометрический'!H8)&gt;'Исходные данные'!$B$12,IF('Угол падения геометрический'!H8&lt;0,"Палуба","Дно"),"Борт")</f>
        <v>Палуба</v>
      </c>
      <c r="I8" t="str">
        <f>IF(ABS('Угол падения геометрический'!I8)&gt;'Исходные данные'!$B$12,IF('Угол падения геометрический'!I8&lt;0,"Палуба","Дно"),"Борт")</f>
        <v>Палуба</v>
      </c>
      <c r="J8" t="str">
        <f>IF(ABS('Угол падения геометрический'!J8)&gt;'Исходные данные'!$B$12,IF('Угол падения геометрический'!J8&lt;0,"Палуба","Дно"),"Борт")</f>
        <v>Палуба</v>
      </c>
      <c r="K8" t="str">
        <f>IF(ABS('Угол падения геометрический'!K8)&gt;'Исходные данные'!$B$12,IF('Угол падения геометрический'!K8&lt;0,"Палуба","Дно"),"Борт")</f>
        <v>Палуба</v>
      </c>
      <c r="L8" t="str">
        <f>IF(ABS('Угол падения геометрический'!L8)&gt;'Исходные данные'!$B$12,IF('Угол падения геометрический'!L8&lt;0,"Палуба","Дно"),"Борт")</f>
        <v>Палуба</v>
      </c>
      <c r="M8" t="str">
        <f>IF(ABS('Угол падения геометрический'!M8)&gt;'Исходные данные'!$B$12,IF('Угол падения геометрический'!M8&lt;0,"Палуба","Дно"),"Борт")</f>
        <v>Палуба</v>
      </c>
      <c r="N8" t="str">
        <f>IF(ABS('Угол падения геометрический'!N8)&gt;'Исходные данные'!$B$12,IF('Угол падения геометрический'!N8&lt;0,"Палуба","Дно"),"Борт")</f>
        <v>Палуба</v>
      </c>
      <c r="O8" t="str">
        <f>IF(ABS('Угол падения геометрический'!O8)&gt;'Исходные данные'!$B$12,IF('Угол падения геометрический'!O8&lt;0,"Палуба","Дно"),"Борт")</f>
        <v>Палуба</v>
      </c>
      <c r="P8" t="str">
        <f>IF(ABS('Угол падения геометрический'!P8)&gt;'Исходные данные'!$B$12,IF('Угол падения геометрический'!P8&lt;0,"Палуба","Дно"),"Борт")</f>
        <v>Палуба</v>
      </c>
      <c r="Q8" t="str">
        <f>IF(ABS('Угол падения геометрический'!Q8)&gt;'Исходные данные'!$B$12,IF('Угол падения геометрический'!Q8&lt;0,"Палуба","Дно"),"Борт")</f>
        <v>Палуба</v>
      </c>
      <c r="R8" t="str">
        <f>IF(ABS('Угол падения геометрический'!R8)&gt;'Исходные данные'!$B$12,IF('Угол падения геометрический'!R8&lt;0,"Палуба","Дно"),"Борт")</f>
        <v>Палуба</v>
      </c>
      <c r="S8" t="str">
        <f>IF(ABS('Угол падения геометрический'!S8)&gt;'Исходные данные'!$B$12,IF('Угол падения геометрический'!S8&lt;0,"Палуба","Дно"),"Борт")</f>
        <v>Палуба</v>
      </c>
      <c r="T8" t="str">
        <f>IF(ABS('Угол падения геометрический'!T8)&gt;'Исходные данные'!$B$12,IF('Угол падения геометрический'!T8&lt;0,"Палуба","Дно"),"Борт")</f>
        <v>Палуба</v>
      </c>
      <c r="U8" t="str">
        <f>IF(ABS('Угол падения геометрический'!U8)&gt;'Исходные данные'!$B$12,IF('Угол падения геометрический'!U8&lt;0,"Палуба","Дно"),"Борт")</f>
        <v>Палуба</v>
      </c>
      <c r="V8" t="str">
        <f>IF(ABS('Угол падения геометрический'!V8)&gt;'Исходные данные'!$B$12,IF('Угол падения геометрический'!V8&lt;0,"Палуба","Дно"),"Борт")</f>
        <v>Палуба</v>
      </c>
      <c r="W8" t="str">
        <f>IF(ABS('Угол падения геометрический'!W8)&gt;'Исходные данные'!$B$12,IF('Угол падения геометрический'!W8&lt;0,"Палуба","Дно"),"Борт")</f>
        <v>Палуба</v>
      </c>
      <c r="X8" t="str">
        <f>IF(ABS('Угол падения геометрический'!X8)&gt;'Исходные данные'!$B$12,IF('Угол падения геометрический'!X8&lt;0,"Палуба","Дно"),"Борт")</f>
        <v>Палуба</v>
      </c>
      <c r="Y8" t="str">
        <f>IF(ABS('Угол падения геометрический'!Y8)&gt;'Исходные данные'!$B$12,IF('Угол падения геометрический'!Y8&lt;0,"Палуба","Дно"),"Борт")</f>
        <v>Палуба</v>
      </c>
      <c r="Z8" t="str">
        <f>IF(ABS('Угол падения геометрический'!Z8)&gt;'Исходные данные'!$B$12,IF('Угол падения геометрический'!Z8&lt;0,"Палуба","Дно"),"Борт")</f>
        <v>Палуба</v>
      </c>
      <c r="AA8" t="str">
        <f>IF(ABS('Угол падения геометрический'!AA8)&gt;'Исходные данные'!$B$12,IF('Угол падения геометрический'!AA8&lt;0,"Палуба","Дно"),"Борт")</f>
        <v>Палуба</v>
      </c>
      <c r="AB8" t="str">
        <f>IF(ABS('Угол падения геометрический'!AB8)&gt;'Исходные данные'!$B$12,IF('Угол падения геометрический'!AB8&lt;0,"Палуба","Дно"),"Борт")</f>
        <v>Палуба</v>
      </c>
      <c r="AC8" t="str">
        <f>IF(ABS('Угол падения геометрический'!AC8)&gt;'Исходные данные'!$B$12,IF('Угол падения геометрический'!AC8&lt;0,"Палуба","Дно"),"Борт")</f>
        <v>Палуба</v>
      </c>
      <c r="AD8" t="str">
        <f>IF(ABS('Угол падения геометрический'!AD8)&gt;'Исходные данные'!$B$12,IF('Угол падения геометрический'!AD8&lt;0,"Палуба","Дно"),"Борт")</f>
        <v>Палуба</v>
      </c>
      <c r="AE8" t="str">
        <f>IF(ABS('Угол падения геометрический'!AE8)&gt;'Исходные данные'!$B$12,IF('Угол падения геометрический'!AE8&lt;0,"Палуба","Дно"),"Борт")</f>
        <v>Палуба</v>
      </c>
      <c r="AF8" t="str">
        <f>IF(ABS('Угол падения геометрический'!AF8)&gt;'Исходные данные'!$B$12,IF('Угол падения геометрический'!AF8&lt;0,"Палуба","Дно"),"Борт")</f>
        <v>Палуба</v>
      </c>
      <c r="AG8" t="str">
        <f>IF(ABS('Угол падения геометрический'!AG8)&gt;'Исходные данные'!$B$12,IF('Угол падения геометрический'!AG8&lt;0,"Палуба","Дно"),"Борт")</f>
        <v>Палуба</v>
      </c>
      <c r="AH8" t="str">
        <f>IF(ABS('Угол падения геометрический'!AH8)&gt;'Исходные данные'!$B$12,IF('Угол падения геометрический'!AH8&lt;0,"Палуба","Дно"),"Борт")</f>
        <v>Палуба</v>
      </c>
      <c r="AI8" t="str">
        <f>IF(ABS('Угол падения геометрический'!AI8)&gt;'Исходные данные'!$B$12,IF('Угол падения геометрический'!AI8&lt;0,"Палуба","Дно"),"Борт")</f>
        <v>Палуба</v>
      </c>
      <c r="AJ8" t="str">
        <f>IF(ABS('Угол падения геометрический'!AJ8)&gt;'Исходные данные'!$B$12,IF('Угол падения геометрический'!AJ8&lt;0,"Палуба","Дно"),"Борт")</f>
        <v>Палуба</v>
      </c>
      <c r="AK8" t="str">
        <f>IF(ABS('Угол падения геометрический'!AK8)&gt;'Исходные данные'!$B$12,IF('Угол падения геометрический'!AK8&lt;0,"Палуба","Дно"),"Борт")</f>
        <v>Палуба</v>
      </c>
      <c r="AL8" t="str">
        <f>IF(ABS('Угол падения геометрический'!AL8)&gt;'Исходные данные'!$B$12,IF('Угол падения геометрический'!AL8&lt;0,"Палуба","Дно"),"Борт")</f>
        <v>Палуба</v>
      </c>
      <c r="AM8" t="str">
        <f>IF(ABS('Угол падения геометрический'!AM8)&gt;'Исходные данные'!$B$12,IF('Угол падения геометрический'!AM8&lt;0,"Палуба","Дно"),"Борт")</f>
        <v>Палуба</v>
      </c>
      <c r="AN8" t="str">
        <f>IF(ABS('Угол падения геометрический'!AN8)&gt;'Исходные данные'!$B$12,IF('Угол падения геометрический'!AN8&lt;0,"Палуба","Дно"),"Борт")</f>
        <v>Палуба</v>
      </c>
      <c r="AO8" t="str">
        <f>IF(ABS('Угол падения геометрический'!AO8)&gt;'Исходные данные'!$B$12,IF('Угол падения геометрический'!AO8&lt;0,"Палуба","Дно"),"Борт")</f>
        <v>Палуба</v>
      </c>
      <c r="AP8" t="str">
        <f>IF(ABS('Угол падения геометрический'!AP8)&gt;'Исходные данные'!$B$12,IF('Угол падения геометрический'!AP8&lt;0,"Палуба","Дно"),"Борт")</f>
        <v>Палуба</v>
      </c>
      <c r="AQ8" t="str">
        <f>IF(ABS('Угол падения геометрический'!AQ8)&gt;'Исходные данные'!$B$12,IF('Угол падения геометрический'!AQ8&lt;0,"Палуба","Дно"),"Борт")</f>
        <v>Палуба</v>
      </c>
      <c r="AR8" t="str">
        <f>IF(ABS('Угол падения геометрический'!AR8)&gt;'Исходные данные'!$B$12,IF('Угол падения геометрический'!AR8&lt;0,"Палуба","Дно"),"Борт")</f>
        <v>Палуба</v>
      </c>
      <c r="AS8" t="str">
        <f>IF(ABS('Угол падения геометрический'!AS8)&gt;'Исходные данные'!$B$12,IF('Угол падения геометрический'!AS8&lt;0,"Палуба","Дно"),"Борт")</f>
        <v>Палуба</v>
      </c>
      <c r="AT8" t="str">
        <f>IF(ABS('Угол падения геометрический'!AT8)&gt;'Исходные данные'!$B$12,IF('Угол падения геометрический'!AT8&lt;0,"Палуба","Дно"),"Борт")</f>
        <v>Палуба</v>
      </c>
      <c r="AU8" t="str">
        <f>IF(ABS('Угол падения геометрический'!AU8)&gt;'Исходные данные'!$B$12,IF('Угол падения геометрический'!AU8&lt;0,"Палуба","Дно"),"Борт")</f>
        <v>Палуба</v>
      </c>
      <c r="AV8" t="str">
        <f>IF(ABS('Угол падения геометрический'!AV8)&gt;'Исходные данные'!$B$12,IF('Угол падения геометрический'!AV8&lt;0,"Палуба","Дно"),"Борт")</f>
        <v>Палуба</v>
      </c>
      <c r="AW8" t="str">
        <f>IF(ABS('Угол падения геометрический'!AW8)&gt;'Исходные данные'!$B$12,IF('Угол падения геометрический'!AW8&lt;0,"Палуба","Дно"),"Борт")</f>
        <v>Палуба</v>
      </c>
      <c r="AX8" t="str">
        <f>IF(ABS('Угол падения геометрический'!AX8)&gt;'Исходные данные'!$B$12,IF('Угол падения геометрический'!AX8&lt;0,"Палуба","Дно"),"Борт")</f>
        <v>Палуба</v>
      </c>
      <c r="AY8" t="str">
        <f>IF(ABS('Угол падения геометрический'!AY8)&gt;'Исходные данные'!$B$12,IF('Угол падения геометрический'!AY8&lt;0,"Палуба","Дно"),"Борт")</f>
        <v>Палуба</v>
      </c>
      <c r="AZ8" t="str">
        <f>IF(ABS('Угол падения геометрический'!AZ8)&gt;'Исходные данные'!$B$12,IF('Угол падения геометрический'!AZ8&lt;0,"Палуба","Дно"),"Борт")</f>
        <v>Палуба</v>
      </c>
      <c r="BA8" t="str">
        <f>IF(ABS('Угол падения геометрический'!BA8)&gt;'Исходные данные'!$B$12,IF('Угол падения геометрический'!BA8&lt;0,"Палуба","Дно"),"Борт")</f>
        <v>Палуба</v>
      </c>
      <c r="BB8" t="str">
        <f>IF(ABS('Угол падения геометрический'!BB8)&gt;'Исходные данные'!$B$12,IF('Угол падения геометрический'!BB8&lt;0,"Палуба","Дно"),"Борт")</f>
        <v>Палуба</v>
      </c>
      <c r="BC8" t="str">
        <f>IF(ABS('Угол падения геометрический'!BC8)&gt;'Исходные данные'!$B$12,IF('Угол падения геометрический'!BC8&lt;0,"Палуба","Дно"),"Борт")</f>
        <v>Палуба</v>
      </c>
      <c r="BD8" t="str">
        <f>IF(ABS('Угол падения геометрический'!BD8)&gt;'Исходные данные'!$B$12,IF('Угол падения геометрический'!BD8&lt;0,"Палуба","Дно"),"Борт")</f>
        <v>Палуба</v>
      </c>
      <c r="BE8" t="str">
        <f>IF(ABS('Угол падения геометрический'!BE8)&gt;'Исходные данные'!$B$12,IF('Угол падения геометрический'!BE8&lt;0,"Палуба","Дно"),"Борт")</f>
        <v>Палуба</v>
      </c>
      <c r="BF8" t="str">
        <f>IF(ABS('Угол падения геометрический'!BF8)&gt;'Исходные данные'!$B$12,IF('Угол падения геометрический'!BF8&lt;0,"Палуба","Дно"),"Борт")</f>
        <v>Палуба</v>
      </c>
      <c r="BG8" t="str">
        <f>IF(ABS('Угол падения геометрический'!BG8)&gt;'Исходные данные'!$B$12,IF('Угол падения геометрический'!BG8&lt;0,"Палуба","Дно"),"Борт")</f>
        <v>Палуба</v>
      </c>
      <c r="BH8" t="str">
        <f>IF(ABS('Угол падения геометрический'!BH8)&gt;'Исходные данные'!$B$12,IF('Угол падения геометрический'!BH8&lt;0,"Палуба","Дно"),"Борт")</f>
        <v>Палуба</v>
      </c>
      <c r="BI8" t="str">
        <f>IF(ABS('Угол падения геометрический'!BI8)&gt;'Исходные данные'!$B$12,IF('Угол падения геометрический'!BI8&lt;0,"Палуба","Дно"),"Борт")</f>
        <v>Палуба</v>
      </c>
      <c r="BJ8" t="str">
        <f>IF(ABS('Угол падения геометрический'!BJ8)&gt;'Исходные данные'!$B$12,IF('Угол падения геометрический'!BJ8&lt;0,"Палуба","Дно"),"Борт")</f>
        <v>Палуба</v>
      </c>
      <c r="BK8" t="str">
        <f>IF(ABS('Угол падения геометрический'!BK8)&gt;'Исходные данные'!$B$12,IF('Угол падения геометрический'!BK8&lt;0,"Палуба","Дно"),"Борт")</f>
        <v>Палуба</v>
      </c>
      <c r="BL8" t="str">
        <f>IF(ABS('Угол падения геометрический'!BL8)&gt;'Исходные данные'!$B$12,IF('Угол падения геометрический'!BL8&lt;0,"Палуба","Дно"),"Борт")</f>
        <v>Палуба</v>
      </c>
      <c r="BM8" t="str">
        <f>IF(ABS('Угол падения геометрический'!BM8)&gt;'Исходные данные'!$B$12,IF('Угол падения геометрический'!BM8&lt;0,"Палуба","Дно"),"Борт")</f>
        <v>Палуба</v>
      </c>
      <c r="BN8" t="str">
        <f>IF(ABS('Угол падения геометрический'!BN8)&gt;'Исходные данные'!$B$12,IF('Угол падения геометрический'!BN8&lt;0,"Палуба","Дно"),"Борт")</f>
        <v>Палуба</v>
      </c>
      <c r="BO8" t="str">
        <f>IF(ABS('Угол падения геометрический'!BO8)&gt;'Исходные данные'!$B$12,IF('Угол падения геометрический'!BO8&lt;0,"Палуба","Дно"),"Борт")</f>
        <v>Палуба</v>
      </c>
      <c r="BP8" t="str">
        <f>IF(ABS('Угол падения геометрический'!BP8)&gt;'Исходные данные'!$B$12,IF('Угол падения геометрический'!BP8&lt;0,"Палуба","Дно"),"Борт")</f>
        <v>Палуба</v>
      </c>
      <c r="BQ8" t="str">
        <f>IF(ABS('Угол падения геометрический'!BQ8)&gt;'Исходные данные'!$B$12,IF('Угол падения геометрический'!BQ8&lt;0,"Палуба","Дно"),"Борт")</f>
        <v>Палуба</v>
      </c>
      <c r="BR8" t="str">
        <f>IF(ABS('Угол падения геометрический'!BR8)&gt;'Исходные данные'!$B$12,IF('Угол падения геометрический'!BR8&lt;0,"Палуба","Дно"),"Борт")</f>
        <v>Палуба</v>
      </c>
      <c r="BS8" t="str">
        <f>IF(ABS('Угол падения геометрический'!BS8)&gt;'Исходные данные'!$B$12,IF('Угол падения геометрический'!BS8&lt;0,"Палуба","Дно"),"Борт")</f>
        <v>Палуба</v>
      </c>
      <c r="BT8" t="str">
        <f>IF(ABS('Угол падения геометрический'!BT8)&gt;'Исходные данные'!$B$12,IF('Угол падения геометрический'!BT8&lt;0,"Палуба","Дно"),"Борт")</f>
        <v>Палуба</v>
      </c>
      <c r="BU8" t="str">
        <f>IF(ABS('Угол падения геометрический'!BU8)&gt;'Исходные данные'!$B$12,IF('Угол падения геометрический'!BU8&lt;0,"Палуба","Дно"),"Борт")</f>
        <v>Палуба</v>
      </c>
      <c r="BV8" t="str">
        <f>IF(ABS('Угол падения геометрический'!BV8)&gt;'Исходные данные'!$B$12,IF('Угол падения геометрический'!BV8&lt;0,"Палуба","Дно"),"Борт")</f>
        <v>Палуба</v>
      </c>
      <c r="BW8" t="str">
        <f>IF(ABS('Угол падения геометрический'!BW8)&gt;'Исходные данные'!$B$12,IF('Угол падения геометрический'!BW8&lt;0,"Палуба","Дно"),"Борт")</f>
        <v>Палуба</v>
      </c>
      <c r="BX8" t="str">
        <f>IF(ABS('Угол падения геометрический'!BX8)&gt;'Исходные данные'!$B$12,IF('Угол падения геометрический'!BX8&lt;0,"Палуба","Дно"),"Борт")</f>
        <v>Палуба</v>
      </c>
      <c r="BY8" t="str">
        <f>IF(ABS('Угол падения геометрический'!BY8)&gt;'Исходные данные'!$B$12,IF('Угол падения геометрический'!BY8&lt;0,"Палуба","Дно"),"Борт")</f>
        <v>Палуба</v>
      </c>
      <c r="BZ8" t="str">
        <f>IF(ABS('Угол падения геометрический'!BZ8)&gt;'Исходные данные'!$B$12,IF('Угол падения геометрический'!BZ8&lt;0,"Палуба","Дно"),"Борт")</f>
        <v>Палуба</v>
      </c>
      <c r="CA8" t="str">
        <f>IF(ABS('Угол падения геометрический'!CA8)&gt;'Исходные данные'!$B$12,IF('Угол падения геометрический'!CA8&lt;0,"Палуба","Дно"),"Борт")</f>
        <v>Палуба</v>
      </c>
      <c r="CB8" t="str">
        <f>IF(ABS('Угол падения геометрический'!CB8)&gt;'Исходные данные'!$B$12,IF('Угол падения геометрический'!CB8&lt;0,"Палуба","Дно"),"Борт")</f>
        <v>Палуба</v>
      </c>
      <c r="CC8" t="str">
        <f>IF(ABS('Угол падения геометрический'!CC8)&gt;'Исходные данные'!$B$12,IF('Угол падения геометрический'!CC8&lt;0,"Палуба","Дно"),"Борт")</f>
        <v>Палуба</v>
      </c>
    </row>
    <row r="9" spans="1:81" x14ac:dyDescent="0.25">
      <c r="A9">
        <f>'Угол падения геометрический'!A9</f>
        <v>-23</v>
      </c>
      <c r="B9" t="str">
        <f>IF(ABS('Угол падения геометрический'!B9)&gt;'Исходные данные'!$B$12,IF('Угол падения геометрический'!B9&lt;0,"Палуба","Дно"),"Борт")</f>
        <v>Палуба</v>
      </c>
      <c r="C9" t="str">
        <f>IF(ABS('Угол падения геометрический'!C9)&gt;'Исходные данные'!$B$12,IF('Угол падения геометрический'!C9&lt;0,"Палуба","Дно"),"Борт")</f>
        <v>Палуба</v>
      </c>
      <c r="D9" t="str">
        <f>IF(ABS('Угол падения геометрический'!D9)&gt;'Исходные данные'!$B$12,IF('Угол падения геометрический'!D9&lt;0,"Палуба","Дно"),"Борт")</f>
        <v>Палуба</v>
      </c>
      <c r="E9" t="str">
        <f>IF(ABS('Угол падения геометрический'!E9)&gt;'Исходные данные'!$B$12,IF('Угол падения геометрический'!E9&lt;0,"Палуба","Дно"),"Борт")</f>
        <v>Палуба</v>
      </c>
      <c r="F9" t="str">
        <f>IF(ABS('Угол падения геометрический'!F9)&gt;'Исходные данные'!$B$12,IF('Угол падения геометрический'!F9&lt;0,"Палуба","Дно"),"Борт")</f>
        <v>Палуба</v>
      </c>
      <c r="G9" t="str">
        <f>IF(ABS('Угол падения геометрический'!G9)&gt;'Исходные данные'!$B$12,IF('Угол падения геометрический'!G9&lt;0,"Палуба","Дно"),"Борт")</f>
        <v>Палуба</v>
      </c>
      <c r="H9" t="str">
        <f>IF(ABS('Угол падения геометрический'!H9)&gt;'Исходные данные'!$B$12,IF('Угол падения геометрический'!H9&lt;0,"Палуба","Дно"),"Борт")</f>
        <v>Палуба</v>
      </c>
      <c r="I9" t="str">
        <f>IF(ABS('Угол падения геометрический'!I9)&gt;'Исходные данные'!$B$12,IF('Угол падения геометрический'!I9&lt;0,"Палуба","Дно"),"Борт")</f>
        <v>Палуба</v>
      </c>
      <c r="J9" t="str">
        <f>IF(ABS('Угол падения геометрический'!J9)&gt;'Исходные данные'!$B$12,IF('Угол падения геометрический'!J9&lt;0,"Палуба","Дно"),"Борт")</f>
        <v>Палуба</v>
      </c>
      <c r="K9" t="str">
        <f>IF(ABS('Угол падения геометрический'!K9)&gt;'Исходные данные'!$B$12,IF('Угол падения геометрический'!K9&lt;0,"Палуба","Дно"),"Борт")</f>
        <v>Палуба</v>
      </c>
      <c r="L9" t="str">
        <f>IF(ABS('Угол падения геометрический'!L9)&gt;'Исходные данные'!$B$12,IF('Угол падения геометрический'!L9&lt;0,"Палуба","Дно"),"Борт")</f>
        <v>Палуба</v>
      </c>
      <c r="M9" t="str">
        <f>IF(ABS('Угол падения геометрический'!M9)&gt;'Исходные данные'!$B$12,IF('Угол падения геометрический'!M9&lt;0,"Палуба","Дно"),"Борт")</f>
        <v>Палуба</v>
      </c>
      <c r="N9" t="str">
        <f>IF(ABS('Угол падения геометрический'!N9)&gt;'Исходные данные'!$B$12,IF('Угол падения геометрический'!N9&lt;0,"Палуба","Дно"),"Борт")</f>
        <v>Палуба</v>
      </c>
      <c r="O9" t="str">
        <f>IF(ABS('Угол падения геометрический'!O9)&gt;'Исходные данные'!$B$12,IF('Угол падения геометрический'!O9&lt;0,"Палуба","Дно"),"Борт")</f>
        <v>Палуба</v>
      </c>
      <c r="P9" t="str">
        <f>IF(ABS('Угол падения геометрический'!P9)&gt;'Исходные данные'!$B$12,IF('Угол падения геометрический'!P9&lt;0,"Палуба","Дно"),"Борт")</f>
        <v>Палуба</v>
      </c>
      <c r="Q9" t="str">
        <f>IF(ABS('Угол падения геометрический'!Q9)&gt;'Исходные данные'!$B$12,IF('Угол падения геометрический'!Q9&lt;0,"Палуба","Дно"),"Борт")</f>
        <v>Палуба</v>
      </c>
      <c r="R9" t="str">
        <f>IF(ABS('Угол падения геометрический'!R9)&gt;'Исходные данные'!$B$12,IF('Угол падения геометрический'!R9&lt;0,"Палуба","Дно"),"Борт")</f>
        <v>Палуба</v>
      </c>
      <c r="S9" t="str">
        <f>IF(ABS('Угол падения геометрический'!S9)&gt;'Исходные данные'!$B$12,IF('Угол падения геометрический'!S9&lt;0,"Палуба","Дно"),"Борт")</f>
        <v>Палуба</v>
      </c>
      <c r="T9" t="str">
        <f>IF(ABS('Угол падения геометрический'!T9)&gt;'Исходные данные'!$B$12,IF('Угол падения геометрический'!T9&lt;0,"Палуба","Дно"),"Борт")</f>
        <v>Палуба</v>
      </c>
      <c r="U9" t="str">
        <f>IF(ABS('Угол падения геометрический'!U9)&gt;'Исходные данные'!$B$12,IF('Угол падения геометрический'!U9&lt;0,"Палуба","Дно"),"Борт")</f>
        <v>Палуба</v>
      </c>
      <c r="V9" t="str">
        <f>IF(ABS('Угол падения геометрический'!V9)&gt;'Исходные данные'!$B$12,IF('Угол падения геометрический'!V9&lt;0,"Палуба","Дно"),"Борт")</f>
        <v>Палуба</v>
      </c>
      <c r="W9" t="str">
        <f>IF(ABS('Угол падения геометрический'!W9)&gt;'Исходные данные'!$B$12,IF('Угол падения геометрический'!W9&lt;0,"Палуба","Дно"),"Борт")</f>
        <v>Палуба</v>
      </c>
      <c r="X9" t="str">
        <f>IF(ABS('Угол падения геометрический'!X9)&gt;'Исходные данные'!$B$12,IF('Угол падения геометрический'!X9&lt;0,"Палуба","Дно"),"Борт")</f>
        <v>Палуба</v>
      </c>
      <c r="Y9" t="str">
        <f>IF(ABS('Угол падения геометрический'!Y9)&gt;'Исходные данные'!$B$12,IF('Угол падения геометрический'!Y9&lt;0,"Палуба","Дно"),"Борт")</f>
        <v>Палуба</v>
      </c>
      <c r="Z9" t="str">
        <f>IF(ABS('Угол падения геометрический'!Z9)&gt;'Исходные данные'!$B$12,IF('Угол падения геометрический'!Z9&lt;0,"Палуба","Дно"),"Борт")</f>
        <v>Палуба</v>
      </c>
      <c r="AA9" t="str">
        <f>IF(ABS('Угол падения геометрический'!AA9)&gt;'Исходные данные'!$B$12,IF('Угол падения геометрический'!AA9&lt;0,"Палуба","Дно"),"Борт")</f>
        <v>Палуба</v>
      </c>
      <c r="AB9" t="str">
        <f>IF(ABS('Угол падения геометрический'!AB9)&gt;'Исходные данные'!$B$12,IF('Угол падения геометрический'!AB9&lt;0,"Палуба","Дно"),"Борт")</f>
        <v>Палуба</v>
      </c>
      <c r="AC9" t="str">
        <f>IF(ABS('Угол падения геометрический'!AC9)&gt;'Исходные данные'!$B$12,IF('Угол падения геометрический'!AC9&lt;0,"Палуба","Дно"),"Борт")</f>
        <v>Палуба</v>
      </c>
      <c r="AD9" t="str">
        <f>IF(ABS('Угол падения геометрический'!AD9)&gt;'Исходные данные'!$B$12,IF('Угол падения геометрический'!AD9&lt;0,"Палуба","Дно"),"Борт")</f>
        <v>Палуба</v>
      </c>
      <c r="AE9" t="str">
        <f>IF(ABS('Угол падения геометрический'!AE9)&gt;'Исходные данные'!$B$12,IF('Угол падения геометрический'!AE9&lt;0,"Палуба","Дно"),"Борт")</f>
        <v>Палуба</v>
      </c>
      <c r="AF9" t="str">
        <f>IF(ABS('Угол падения геометрический'!AF9)&gt;'Исходные данные'!$B$12,IF('Угол падения геометрический'!AF9&lt;0,"Палуба","Дно"),"Борт")</f>
        <v>Палуба</v>
      </c>
      <c r="AG9" t="str">
        <f>IF(ABS('Угол падения геометрический'!AG9)&gt;'Исходные данные'!$B$12,IF('Угол падения геометрический'!AG9&lt;0,"Палуба","Дно"),"Борт")</f>
        <v>Палуба</v>
      </c>
      <c r="AH9" t="str">
        <f>IF(ABS('Угол падения геометрический'!AH9)&gt;'Исходные данные'!$B$12,IF('Угол падения геометрический'!AH9&lt;0,"Палуба","Дно"),"Борт")</f>
        <v>Палуба</v>
      </c>
      <c r="AI9" t="str">
        <f>IF(ABS('Угол падения геометрический'!AI9)&gt;'Исходные данные'!$B$12,IF('Угол падения геометрический'!AI9&lt;0,"Палуба","Дно"),"Борт")</f>
        <v>Палуба</v>
      </c>
      <c r="AJ9" t="str">
        <f>IF(ABS('Угол падения геометрический'!AJ9)&gt;'Исходные данные'!$B$12,IF('Угол падения геометрический'!AJ9&lt;0,"Палуба","Дно"),"Борт")</f>
        <v>Палуба</v>
      </c>
      <c r="AK9" t="str">
        <f>IF(ABS('Угол падения геометрический'!AK9)&gt;'Исходные данные'!$B$12,IF('Угол падения геометрический'!AK9&lt;0,"Палуба","Дно"),"Борт")</f>
        <v>Палуба</v>
      </c>
      <c r="AL9" t="str">
        <f>IF(ABS('Угол падения геометрический'!AL9)&gt;'Исходные данные'!$B$12,IF('Угол падения геометрический'!AL9&lt;0,"Палуба","Дно"),"Борт")</f>
        <v>Палуба</v>
      </c>
      <c r="AM9" t="str">
        <f>IF(ABS('Угол падения геометрический'!AM9)&gt;'Исходные данные'!$B$12,IF('Угол падения геометрический'!AM9&lt;0,"Палуба","Дно"),"Борт")</f>
        <v>Палуба</v>
      </c>
      <c r="AN9" t="str">
        <f>IF(ABS('Угол падения геометрический'!AN9)&gt;'Исходные данные'!$B$12,IF('Угол падения геометрический'!AN9&lt;0,"Палуба","Дно"),"Борт")</f>
        <v>Палуба</v>
      </c>
      <c r="AO9" t="str">
        <f>IF(ABS('Угол падения геометрический'!AO9)&gt;'Исходные данные'!$B$12,IF('Угол падения геометрический'!AO9&lt;0,"Палуба","Дно"),"Борт")</f>
        <v>Палуба</v>
      </c>
      <c r="AP9" t="str">
        <f>IF(ABS('Угол падения геометрический'!AP9)&gt;'Исходные данные'!$B$12,IF('Угол падения геометрический'!AP9&lt;0,"Палуба","Дно"),"Борт")</f>
        <v>Палуба</v>
      </c>
      <c r="AQ9" t="str">
        <f>IF(ABS('Угол падения геометрический'!AQ9)&gt;'Исходные данные'!$B$12,IF('Угол падения геометрический'!AQ9&lt;0,"Палуба","Дно"),"Борт")</f>
        <v>Палуба</v>
      </c>
      <c r="AR9" t="str">
        <f>IF(ABS('Угол падения геометрический'!AR9)&gt;'Исходные данные'!$B$12,IF('Угол падения геометрический'!AR9&lt;0,"Палуба","Дно"),"Борт")</f>
        <v>Палуба</v>
      </c>
      <c r="AS9" t="str">
        <f>IF(ABS('Угол падения геометрический'!AS9)&gt;'Исходные данные'!$B$12,IF('Угол падения геометрический'!AS9&lt;0,"Палуба","Дно"),"Борт")</f>
        <v>Палуба</v>
      </c>
      <c r="AT9" t="str">
        <f>IF(ABS('Угол падения геометрический'!AT9)&gt;'Исходные данные'!$B$12,IF('Угол падения геометрический'!AT9&lt;0,"Палуба","Дно"),"Борт")</f>
        <v>Палуба</v>
      </c>
      <c r="AU9" t="str">
        <f>IF(ABS('Угол падения геометрический'!AU9)&gt;'Исходные данные'!$B$12,IF('Угол падения геометрический'!AU9&lt;0,"Палуба","Дно"),"Борт")</f>
        <v>Палуба</v>
      </c>
      <c r="AV9" t="str">
        <f>IF(ABS('Угол падения геометрический'!AV9)&gt;'Исходные данные'!$B$12,IF('Угол падения геометрический'!AV9&lt;0,"Палуба","Дно"),"Борт")</f>
        <v>Палуба</v>
      </c>
      <c r="AW9" t="str">
        <f>IF(ABS('Угол падения геометрический'!AW9)&gt;'Исходные данные'!$B$12,IF('Угол падения геометрический'!AW9&lt;0,"Палуба","Дно"),"Борт")</f>
        <v>Палуба</v>
      </c>
      <c r="AX9" t="str">
        <f>IF(ABS('Угол падения геометрический'!AX9)&gt;'Исходные данные'!$B$12,IF('Угол падения геометрический'!AX9&lt;0,"Палуба","Дно"),"Борт")</f>
        <v>Палуба</v>
      </c>
      <c r="AY9" t="str">
        <f>IF(ABS('Угол падения геометрический'!AY9)&gt;'Исходные данные'!$B$12,IF('Угол падения геометрический'!AY9&lt;0,"Палуба","Дно"),"Борт")</f>
        <v>Палуба</v>
      </c>
      <c r="AZ9" t="str">
        <f>IF(ABS('Угол падения геометрический'!AZ9)&gt;'Исходные данные'!$B$12,IF('Угол падения геометрический'!AZ9&lt;0,"Палуба","Дно"),"Борт")</f>
        <v>Палуба</v>
      </c>
      <c r="BA9" t="str">
        <f>IF(ABS('Угол падения геометрический'!BA9)&gt;'Исходные данные'!$B$12,IF('Угол падения геометрический'!BA9&lt;0,"Палуба","Дно"),"Борт")</f>
        <v>Палуба</v>
      </c>
      <c r="BB9" t="str">
        <f>IF(ABS('Угол падения геометрический'!BB9)&gt;'Исходные данные'!$B$12,IF('Угол падения геометрический'!BB9&lt;0,"Палуба","Дно"),"Борт")</f>
        <v>Палуба</v>
      </c>
      <c r="BC9" t="str">
        <f>IF(ABS('Угол падения геометрический'!BC9)&gt;'Исходные данные'!$B$12,IF('Угол падения геометрический'!BC9&lt;0,"Палуба","Дно"),"Борт")</f>
        <v>Палуба</v>
      </c>
      <c r="BD9" t="str">
        <f>IF(ABS('Угол падения геометрический'!BD9)&gt;'Исходные данные'!$B$12,IF('Угол падения геометрический'!BD9&lt;0,"Палуба","Дно"),"Борт")</f>
        <v>Палуба</v>
      </c>
      <c r="BE9" t="str">
        <f>IF(ABS('Угол падения геометрический'!BE9)&gt;'Исходные данные'!$B$12,IF('Угол падения геометрический'!BE9&lt;0,"Палуба","Дно"),"Борт")</f>
        <v>Палуба</v>
      </c>
      <c r="BF9" t="str">
        <f>IF(ABS('Угол падения геометрический'!BF9)&gt;'Исходные данные'!$B$12,IF('Угол падения геометрический'!BF9&lt;0,"Палуба","Дно"),"Борт")</f>
        <v>Палуба</v>
      </c>
      <c r="BG9" t="str">
        <f>IF(ABS('Угол падения геометрический'!BG9)&gt;'Исходные данные'!$B$12,IF('Угол падения геометрический'!BG9&lt;0,"Палуба","Дно"),"Борт")</f>
        <v>Палуба</v>
      </c>
      <c r="BH9" t="str">
        <f>IF(ABS('Угол падения геометрический'!BH9)&gt;'Исходные данные'!$B$12,IF('Угол падения геометрический'!BH9&lt;0,"Палуба","Дно"),"Борт")</f>
        <v>Палуба</v>
      </c>
      <c r="BI9" t="str">
        <f>IF(ABS('Угол падения геометрический'!BI9)&gt;'Исходные данные'!$B$12,IF('Угол падения геометрический'!BI9&lt;0,"Палуба","Дно"),"Борт")</f>
        <v>Палуба</v>
      </c>
      <c r="BJ9" t="str">
        <f>IF(ABS('Угол падения геометрический'!BJ9)&gt;'Исходные данные'!$B$12,IF('Угол падения геометрический'!BJ9&lt;0,"Палуба","Дно"),"Борт")</f>
        <v>Палуба</v>
      </c>
      <c r="BK9" t="str">
        <f>IF(ABS('Угол падения геометрический'!BK9)&gt;'Исходные данные'!$B$12,IF('Угол падения геометрический'!BK9&lt;0,"Палуба","Дно"),"Борт")</f>
        <v>Палуба</v>
      </c>
      <c r="BL9" t="str">
        <f>IF(ABS('Угол падения геометрический'!BL9)&gt;'Исходные данные'!$B$12,IF('Угол падения геометрический'!BL9&lt;0,"Палуба","Дно"),"Борт")</f>
        <v>Палуба</v>
      </c>
      <c r="BM9" t="str">
        <f>IF(ABS('Угол падения геометрический'!BM9)&gt;'Исходные данные'!$B$12,IF('Угол падения геометрический'!BM9&lt;0,"Палуба","Дно"),"Борт")</f>
        <v>Палуба</v>
      </c>
      <c r="BN9" t="str">
        <f>IF(ABS('Угол падения геометрический'!BN9)&gt;'Исходные данные'!$B$12,IF('Угол падения геометрический'!BN9&lt;0,"Палуба","Дно"),"Борт")</f>
        <v>Палуба</v>
      </c>
      <c r="BO9" t="str">
        <f>IF(ABS('Угол падения геометрический'!BO9)&gt;'Исходные данные'!$B$12,IF('Угол падения геометрический'!BO9&lt;0,"Палуба","Дно"),"Борт")</f>
        <v>Палуба</v>
      </c>
      <c r="BP9" t="str">
        <f>IF(ABS('Угол падения геометрический'!BP9)&gt;'Исходные данные'!$B$12,IF('Угол падения геометрический'!BP9&lt;0,"Палуба","Дно"),"Борт")</f>
        <v>Палуба</v>
      </c>
      <c r="BQ9" t="str">
        <f>IF(ABS('Угол падения геометрический'!BQ9)&gt;'Исходные данные'!$B$12,IF('Угол падения геометрический'!BQ9&lt;0,"Палуба","Дно"),"Борт")</f>
        <v>Палуба</v>
      </c>
      <c r="BR9" t="str">
        <f>IF(ABS('Угол падения геометрический'!BR9)&gt;'Исходные данные'!$B$12,IF('Угол падения геометрический'!BR9&lt;0,"Палуба","Дно"),"Борт")</f>
        <v>Палуба</v>
      </c>
      <c r="BS9" t="str">
        <f>IF(ABS('Угол падения геометрический'!BS9)&gt;'Исходные данные'!$B$12,IF('Угол падения геометрический'!BS9&lt;0,"Палуба","Дно"),"Борт")</f>
        <v>Палуба</v>
      </c>
      <c r="BT9" t="str">
        <f>IF(ABS('Угол падения геометрический'!BT9)&gt;'Исходные данные'!$B$12,IF('Угол падения геометрический'!BT9&lt;0,"Палуба","Дно"),"Борт")</f>
        <v>Палуба</v>
      </c>
      <c r="BU9" t="str">
        <f>IF(ABS('Угол падения геометрический'!BU9)&gt;'Исходные данные'!$B$12,IF('Угол падения геометрический'!BU9&lt;0,"Палуба","Дно"),"Борт")</f>
        <v>Палуба</v>
      </c>
      <c r="BV9" t="str">
        <f>IF(ABS('Угол падения геометрический'!BV9)&gt;'Исходные данные'!$B$12,IF('Угол падения геометрический'!BV9&lt;0,"Палуба","Дно"),"Борт")</f>
        <v>Палуба</v>
      </c>
      <c r="BW9" t="str">
        <f>IF(ABS('Угол падения геометрический'!BW9)&gt;'Исходные данные'!$B$12,IF('Угол падения геометрический'!BW9&lt;0,"Палуба","Дно"),"Борт")</f>
        <v>Палуба</v>
      </c>
      <c r="BX9" t="str">
        <f>IF(ABS('Угол падения геометрический'!BX9)&gt;'Исходные данные'!$B$12,IF('Угол падения геометрический'!BX9&lt;0,"Палуба","Дно"),"Борт")</f>
        <v>Палуба</v>
      </c>
      <c r="BY9" t="str">
        <f>IF(ABS('Угол падения геометрический'!BY9)&gt;'Исходные данные'!$B$12,IF('Угол падения геометрический'!BY9&lt;0,"Палуба","Дно"),"Борт")</f>
        <v>Палуба</v>
      </c>
      <c r="BZ9" t="str">
        <f>IF(ABS('Угол падения геометрический'!BZ9)&gt;'Исходные данные'!$B$12,IF('Угол падения геометрический'!BZ9&lt;0,"Палуба","Дно"),"Борт")</f>
        <v>Палуба</v>
      </c>
      <c r="CA9" t="str">
        <f>IF(ABS('Угол падения геометрический'!CA9)&gt;'Исходные данные'!$B$12,IF('Угол падения геометрический'!CA9&lt;0,"Палуба","Дно"),"Борт")</f>
        <v>Палуба</v>
      </c>
      <c r="CB9" t="str">
        <f>IF(ABS('Угол падения геометрический'!CB9)&gt;'Исходные данные'!$B$12,IF('Угол падения геометрический'!CB9&lt;0,"Палуба","Дно"),"Борт")</f>
        <v>Палуба</v>
      </c>
      <c r="CC9" t="str">
        <f>IF(ABS('Угол падения геометрический'!CC9)&gt;'Исходные данные'!$B$12,IF('Угол падения геометрический'!CC9&lt;0,"Палуба","Дно"),"Борт")</f>
        <v>Палуба</v>
      </c>
    </row>
    <row r="10" spans="1:81" x14ac:dyDescent="0.25">
      <c r="A10">
        <f>'Угол падения геометрический'!A10</f>
        <v>-22</v>
      </c>
      <c r="B10" t="str">
        <f>IF(ABS('Угол падения геометрический'!B10)&gt;'Исходные данные'!$B$12,IF('Угол падения геометрический'!B10&lt;0,"Палуба","Дно"),"Борт")</f>
        <v>Палуба</v>
      </c>
      <c r="C10" t="str">
        <f>IF(ABS('Угол падения геометрический'!C10)&gt;'Исходные данные'!$B$12,IF('Угол падения геометрический'!C10&lt;0,"Палуба","Дно"),"Борт")</f>
        <v>Палуба</v>
      </c>
      <c r="D10" t="str">
        <f>IF(ABS('Угол падения геометрический'!D10)&gt;'Исходные данные'!$B$12,IF('Угол падения геометрический'!D10&lt;0,"Палуба","Дно"),"Борт")</f>
        <v>Палуба</v>
      </c>
      <c r="E10" t="str">
        <f>IF(ABS('Угол падения геометрический'!E10)&gt;'Исходные данные'!$B$12,IF('Угол падения геометрический'!E10&lt;0,"Палуба","Дно"),"Борт")</f>
        <v>Палуба</v>
      </c>
      <c r="F10" t="str">
        <f>IF(ABS('Угол падения геометрический'!F10)&gt;'Исходные данные'!$B$12,IF('Угол падения геометрический'!F10&lt;0,"Палуба","Дно"),"Борт")</f>
        <v>Палуба</v>
      </c>
      <c r="G10" t="str">
        <f>IF(ABS('Угол падения геометрический'!G10)&gt;'Исходные данные'!$B$12,IF('Угол падения геометрический'!G10&lt;0,"Палуба","Дно"),"Борт")</f>
        <v>Палуба</v>
      </c>
      <c r="H10" t="str">
        <f>IF(ABS('Угол падения геометрический'!H10)&gt;'Исходные данные'!$B$12,IF('Угол падения геометрический'!H10&lt;0,"Палуба","Дно"),"Борт")</f>
        <v>Палуба</v>
      </c>
      <c r="I10" t="str">
        <f>IF(ABS('Угол падения геометрический'!I10)&gt;'Исходные данные'!$B$12,IF('Угол падения геометрический'!I10&lt;0,"Палуба","Дно"),"Борт")</f>
        <v>Палуба</v>
      </c>
      <c r="J10" t="str">
        <f>IF(ABS('Угол падения геометрический'!J10)&gt;'Исходные данные'!$B$12,IF('Угол падения геометрический'!J10&lt;0,"Палуба","Дно"),"Борт")</f>
        <v>Палуба</v>
      </c>
      <c r="K10" t="str">
        <f>IF(ABS('Угол падения геометрический'!K10)&gt;'Исходные данные'!$B$12,IF('Угол падения геометрический'!K10&lt;0,"Палуба","Дно"),"Борт")</f>
        <v>Палуба</v>
      </c>
      <c r="L10" t="str">
        <f>IF(ABS('Угол падения геометрический'!L10)&gt;'Исходные данные'!$B$12,IF('Угол падения геометрический'!L10&lt;0,"Палуба","Дно"),"Борт")</f>
        <v>Палуба</v>
      </c>
      <c r="M10" t="str">
        <f>IF(ABS('Угол падения геометрический'!M10)&gt;'Исходные данные'!$B$12,IF('Угол падения геометрический'!M10&lt;0,"Палуба","Дно"),"Борт")</f>
        <v>Палуба</v>
      </c>
      <c r="N10" t="str">
        <f>IF(ABS('Угол падения геометрический'!N10)&gt;'Исходные данные'!$B$12,IF('Угол падения геометрический'!N10&lt;0,"Палуба","Дно"),"Борт")</f>
        <v>Палуба</v>
      </c>
      <c r="O10" t="str">
        <f>IF(ABS('Угол падения геометрический'!O10)&gt;'Исходные данные'!$B$12,IF('Угол падения геометрический'!O10&lt;0,"Палуба","Дно"),"Борт")</f>
        <v>Палуба</v>
      </c>
      <c r="P10" t="str">
        <f>IF(ABS('Угол падения геометрический'!P10)&gt;'Исходные данные'!$B$12,IF('Угол падения геометрический'!P10&lt;0,"Палуба","Дно"),"Борт")</f>
        <v>Палуба</v>
      </c>
      <c r="Q10" t="str">
        <f>IF(ABS('Угол падения геометрический'!Q10)&gt;'Исходные данные'!$B$12,IF('Угол падения геометрический'!Q10&lt;0,"Палуба","Дно"),"Борт")</f>
        <v>Палуба</v>
      </c>
      <c r="R10" t="str">
        <f>IF(ABS('Угол падения геометрический'!R10)&gt;'Исходные данные'!$B$12,IF('Угол падения геометрический'!R10&lt;0,"Палуба","Дно"),"Борт")</f>
        <v>Палуба</v>
      </c>
      <c r="S10" t="str">
        <f>IF(ABS('Угол падения геометрический'!S10)&gt;'Исходные данные'!$B$12,IF('Угол падения геометрический'!S10&lt;0,"Палуба","Дно"),"Борт")</f>
        <v>Палуба</v>
      </c>
      <c r="T10" t="str">
        <f>IF(ABS('Угол падения геометрический'!T10)&gt;'Исходные данные'!$B$12,IF('Угол падения геометрический'!T10&lt;0,"Палуба","Дно"),"Борт")</f>
        <v>Палуба</v>
      </c>
      <c r="U10" t="str">
        <f>IF(ABS('Угол падения геометрический'!U10)&gt;'Исходные данные'!$B$12,IF('Угол падения геометрический'!U10&lt;0,"Палуба","Дно"),"Борт")</f>
        <v>Палуба</v>
      </c>
      <c r="V10" t="str">
        <f>IF(ABS('Угол падения геометрический'!V10)&gt;'Исходные данные'!$B$12,IF('Угол падения геометрический'!V10&lt;0,"Палуба","Дно"),"Борт")</f>
        <v>Палуба</v>
      </c>
      <c r="W10" t="str">
        <f>IF(ABS('Угол падения геометрический'!W10)&gt;'Исходные данные'!$B$12,IF('Угол падения геометрический'!W10&lt;0,"Палуба","Дно"),"Борт")</f>
        <v>Палуба</v>
      </c>
      <c r="X10" t="str">
        <f>IF(ABS('Угол падения геометрический'!X10)&gt;'Исходные данные'!$B$12,IF('Угол падения геометрический'!X10&lt;0,"Палуба","Дно"),"Борт")</f>
        <v>Палуба</v>
      </c>
      <c r="Y10" t="str">
        <f>IF(ABS('Угол падения геометрический'!Y10)&gt;'Исходные данные'!$B$12,IF('Угол падения геометрический'!Y10&lt;0,"Палуба","Дно"),"Борт")</f>
        <v>Палуба</v>
      </c>
      <c r="Z10" t="str">
        <f>IF(ABS('Угол падения геометрический'!Z10)&gt;'Исходные данные'!$B$12,IF('Угол падения геометрический'!Z10&lt;0,"Палуба","Дно"),"Борт")</f>
        <v>Палуба</v>
      </c>
      <c r="AA10" t="str">
        <f>IF(ABS('Угол падения геометрический'!AA10)&gt;'Исходные данные'!$B$12,IF('Угол падения геометрический'!AA10&lt;0,"Палуба","Дно"),"Борт")</f>
        <v>Палуба</v>
      </c>
      <c r="AB10" t="str">
        <f>IF(ABS('Угол падения геометрический'!AB10)&gt;'Исходные данные'!$B$12,IF('Угол падения геометрический'!AB10&lt;0,"Палуба","Дно"),"Борт")</f>
        <v>Палуба</v>
      </c>
      <c r="AC10" t="str">
        <f>IF(ABS('Угол падения геометрический'!AC10)&gt;'Исходные данные'!$B$12,IF('Угол падения геометрический'!AC10&lt;0,"Палуба","Дно"),"Борт")</f>
        <v>Палуба</v>
      </c>
      <c r="AD10" t="str">
        <f>IF(ABS('Угол падения геометрический'!AD10)&gt;'Исходные данные'!$B$12,IF('Угол падения геометрический'!AD10&lt;0,"Палуба","Дно"),"Борт")</f>
        <v>Палуба</v>
      </c>
      <c r="AE10" t="str">
        <f>IF(ABS('Угол падения геометрический'!AE10)&gt;'Исходные данные'!$B$12,IF('Угол падения геометрический'!AE10&lt;0,"Палуба","Дно"),"Борт")</f>
        <v>Палуба</v>
      </c>
      <c r="AF10" t="str">
        <f>IF(ABS('Угол падения геометрический'!AF10)&gt;'Исходные данные'!$B$12,IF('Угол падения геометрический'!AF10&lt;0,"Палуба","Дно"),"Борт")</f>
        <v>Палуба</v>
      </c>
      <c r="AG10" t="str">
        <f>IF(ABS('Угол падения геометрический'!AG10)&gt;'Исходные данные'!$B$12,IF('Угол падения геометрический'!AG10&lt;0,"Палуба","Дно"),"Борт")</f>
        <v>Палуба</v>
      </c>
      <c r="AH10" t="str">
        <f>IF(ABS('Угол падения геометрический'!AH10)&gt;'Исходные данные'!$B$12,IF('Угол падения геометрический'!AH10&lt;0,"Палуба","Дно"),"Борт")</f>
        <v>Палуба</v>
      </c>
      <c r="AI10" t="str">
        <f>IF(ABS('Угол падения геометрический'!AI10)&gt;'Исходные данные'!$B$12,IF('Угол падения геометрический'!AI10&lt;0,"Палуба","Дно"),"Борт")</f>
        <v>Палуба</v>
      </c>
      <c r="AJ10" t="str">
        <f>IF(ABS('Угол падения геометрический'!AJ10)&gt;'Исходные данные'!$B$12,IF('Угол падения геометрический'!AJ10&lt;0,"Палуба","Дно"),"Борт")</f>
        <v>Палуба</v>
      </c>
      <c r="AK10" t="str">
        <f>IF(ABS('Угол падения геометрический'!AK10)&gt;'Исходные данные'!$B$12,IF('Угол падения геометрический'!AK10&lt;0,"Палуба","Дно"),"Борт")</f>
        <v>Палуба</v>
      </c>
      <c r="AL10" t="str">
        <f>IF(ABS('Угол падения геометрический'!AL10)&gt;'Исходные данные'!$B$12,IF('Угол падения геометрический'!AL10&lt;0,"Палуба","Дно"),"Борт")</f>
        <v>Палуба</v>
      </c>
      <c r="AM10" t="str">
        <f>IF(ABS('Угол падения геометрический'!AM10)&gt;'Исходные данные'!$B$12,IF('Угол падения геометрический'!AM10&lt;0,"Палуба","Дно"),"Борт")</f>
        <v>Палуба</v>
      </c>
      <c r="AN10" t="str">
        <f>IF(ABS('Угол падения геометрический'!AN10)&gt;'Исходные данные'!$B$12,IF('Угол падения геометрический'!AN10&lt;0,"Палуба","Дно"),"Борт")</f>
        <v>Палуба</v>
      </c>
      <c r="AO10" t="str">
        <f>IF(ABS('Угол падения геометрический'!AO10)&gt;'Исходные данные'!$B$12,IF('Угол падения геометрический'!AO10&lt;0,"Палуба","Дно"),"Борт")</f>
        <v>Палуба</v>
      </c>
      <c r="AP10" t="str">
        <f>IF(ABS('Угол падения геометрический'!AP10)&gt;'Исходные данные'!$B$12,IF('Угол падения геометрический'!AP10&lt;0,"Палуба","Дно"),"Борт")</f>
        <v>Палуба</v>
      </c>
      <c r="AQ10" t="str">
        <f>IF(ABS('Угол падения геометрический'!AQ10)&gt;'Исходные данные'!$B$12,IF('Угол падения геометрический'!AQ10&lt;0,"Палуба","Дно"),"Борт")</f>
        <v>Палуба</v>
      </c>
      <c r="AR10" t="str">
        <f>IF(ABS('Угол падения геометрический'!AR10)&gt;'Исходные данные'!$B$12,IF('Угол падения геометрический'!AR10&lt;0,"Палуба","Дно"),"Борт")</f>
        <v>Палуба</v>
      </c>
      <c r="AS10" t="str">
        <f>IF(ABS('Угол падения геометрический'!AS10)&gt;'Исходные данные'!$B$12,IF('Угол падения геометрический'!AS10&lt;0,"Палуба","Дно"),"Борт")</f>
        <v>Палуба</v>
      </c>
      <c r="AT10" t="str">
        <f>IF(ABS('Угол падения геометрический'!AT10)&gt;'Исходные данные'!$B$12,IF('Угол падения геометрический'!AT10&lt;0,"Палуба","Дно"),"Борт")</f>
        <v>Палуба</v>
      </c>
      <c r="AU10" t="str">
        <f>IF(ABS('Угол падения геометрический'!AU10)&gt;'Исходные данные'!$B$12,IF('Угол падения геометрический'!AU10&lt;0,"Палуба","Дно"),"Борт")</f>
        <v>Палуба</v>
      </c>
      <c r="AV10" t="str">
        <f>IF(ABS('Угол падения геометрический'!AV10)&gt;'Исходные данные'!$B$12,IF('Угол падения геометрический'!AV10&lt;0,"Палуба","Дно"),"Борт")</f>
        <v>Палуба</v>
      </c>
      <c r="AW10" t="str">
        <f>IF(ABS('Угол падения геометрический'!AW10)&gt;'Исходные данные'!$B$12,IF('Угол падения геометрический'!AW10&lt;0,"Палуба","Дно"),"Борт")</f>
        <v>Палуба</v>
      </c>
      <c r="AX10" t="str">
        <f>IF(ABS('Угол падения геометрический'!AX10)&gt;'Исходные данные'!$B$12,IF('Угол падения геометрический'!AX10&lt;0,"Палуба","Дно"),"Борт")</f>
        <v>Палуба</v>
      </c>
      <c r="AY10" t="str">
        <f>IF(ABS('Угол падения геометрический'!AY10)&gt;'Исходные данные'!$B$12,IF('Угол падения геометрический'!AY10&lt;0,"Палуба","Дно"),"Борт")</f>
        <v>Палуба</v>
      </c>
      <c r="AZ10" t="str">
        <f>IF(ABS('Угол падения геометрический'!AZ10)&gt;'Исходные данные'!$B$12,IF('Угол падения геометрический'!AZ10&lt;0,"Палуба","Дно"),"Борт")</f>
        <v>Палуба</v>
      </c>
      <c r="BA10" t="str">
        <f>IF(ABS('Угол падения геометрический'!BA10)&gt;'Исходные данные'!$B$12,IF('Угол падения геометрический'!BA10&lt;0,"Палуба","Дно"),"Борт")</f>
        <v>Палуба</v>
      </c>
      <c r="BB10" t="str">
        <f>IF(ABS('Угол падения геометрический'!BB10)&gt;'Исходные данные'!$B$12,IF('Угол падения геометрический'!BB10&lt;0,"Палуба","Дно"),"Борт")</f>
        <v>Палуба</v>
      </c>
      <c r="BC10" t="str">
        <f>IF(ABS('Угол падения геометрический'!BC10)&gt;'Исходные данные'!$B$12,IF('Угол падения геометрический'!BC10&lt;0,"Палуба","Дно"),"Борт")</f>
        <v>Палуба</v>
      </c>
      <c r="BD10" t="str">
        <f>IF(ABS('Угол падения геометрический'!BD10)&gt;'Исходные данные'!$B$12,IF('Угол падения геометрический'!BD10&lt;0,"Палуба","Дно"),"Борт")</f>
        <v>Палуба</v>
      </c>
      <c r="BE10" t="str">
        <f>IF(ABS('Угол падения геометрический'!BE10)&gt;'Исходные данные'!$B$12,IF('Угол падения геометрический'!BE10&lt;0,"Палуба","Дно"),"Борт")</f>
        <v>Палуба</v>
      </c>
      <c r="BF10" t="str">
        <f>IF(ABS('Угол падения геометрический'!BF10)&gt;'Исходные данные'!$B$12,IF('Угол падения геометрический'!BF10&lt;0,"Палуба","Дно"),"Борт")</f>
        <v>Палуба</v>
      </c>
      <c r="BG10" t="str">
        <f>IF(ABS('Угол падения геометрический'!BG10)&gt;'Исходные данные'!$B$12,IF('Угол падения геометрический'!BG10&lt;0,"Палуба","Дно"),"Борт")</f>
        <v>Палуба</v>
      </c>
      <c r="BH10" t="str">
        <f>IF(ABS('Угол падения геометрический'!BH10)&gt;'Исходные данные'!$B$12,IF('Угол падения геометрический'!BH10&lt;0,"Палуба","Дно"),"Борт")</f>
        <v>Палуба</v>
      </c>
      <c r="BI10" t="str">
        <f>IF(ABS('Угол падения геометрический'!BI10)&gt;'Исходные данные'!$B$12,IF('Угол падения геометрический'!BI10&lt;0,"Палуба","Дно"),"Борт")</f>
        <v>Палуба</v>
      </c>
      <c r="BJ10" t="str">
        <f>IF(ABS('Угол падения геометрический'!BJ10)&gt;'Исходные данные'!$B$12,IF('Угол падения геометрический'!BJ10&lt;0,"Палуба","Дно"),"Борт")</f>
        <v>Палуба</v>
      </c>
      <c r="BK10" t="str">
        <f>IF(ABS('Угол падения геометрический'!BK10)&gt;'Исходные данные'!$B$12,IF('Угол падения геометрический'!BK10&lt;0,"Палуба","Дно"),"Борт")</f>
        <v>Палуба</v>
      </c>
      <c r="BL10" t="str">
        <f>IF(ABS('Угол падения геометрический'!BL10)&gt;'Исходные данные'!$B$12,IF('Угол падения геометрический'!BL10&lt;0,"Палуба","Дно"),"Борт")</f>
        <v>Палуба</v>
      </c>
      <c r="BM10" t="str">
        <f>IF(ABS('Угол падения геометрический'!BM10)&gt;'Исходные данные'!$B$12,IF('Угол падения геометрический'!BM10&lt;0,"Палуба","Дно"),"Борт")</f>
        <v>Палуба</v>
      </c>
      <c r="BN10" t="str">
        <f>IF(ABS('Угол падения геометрический'!BN10)&gt;'Исходные данные'!$B$12,IF('Угол падения геометрический'!BN10&lt;0,"Палуба","Дно"),"Борт")</f>
        <v>Палуба</v>
      </c>
      <c r="BO10" t="str">
        <f>IF(ABS('Угол падения геометрический'!BO10)&gt;'Исходные данные'!$B$12,IF('Угол падения геометрический'!BO10&lt;0,"Палуба","Дно"),"Борт")</f>
        <v>Палуба</v>
      </c>
      <c r="BP10" t="str">
        <f>IF(ABS('Угол падения геометрический'!BP10)&gt;'Исходные данные'!$B$12,IF('Угол падения геометрический'!BP10&lt;0,"Палуба","Дно"),"Борт")</f>
        <v>Палуба</v>
      </c>
      <c r="BQ10" t="str">
        <f>IF(ABS('Угол падения геометрический'!BQ10)&gt;'Исходные данные'!$B$12,IF('Угол падения геометрический'!BQ10&lt;0,"Палуба","Дно"),"Борт")</f>
        <v>Палуба</v>
      </c>
      <c r="BR10" t="str">
        <f>IF(ABS('Угол падения геометрический'!BR10)&gt;'Исходные данные'!$B$12,IF('Угол падения геометрический'!BR10&lt;0,"Палуба","Дно"),"Борт")</f>
        <v>Палуба</v>
      </c>
      <c r="BS10" t="str">
        <f>IF(ABS('Угол падения геометрический'!BS10)&gt;'Исходные данные'!$B$12,IF('Угол падения геометрический'!BS10&lt;0,"Палуба","Дно"),"Борт")</f>
        <v>Палуба</v>
      </c>
      <c r="BT10" t="str">
        <f>IF(ABS('Угол падения геометрический'!BT10)&gt;'Исходные данные'!$B$12,IF('Угол падения геометрический'!BT10&lt;0,"Палуба","Дно"),"Борт")</f>
        <v>Палуба</v>
      </c>
      <c r="BU10" t="str">
        <f>IF(ABS('Угол падения геометрический'!BU10)&gt;'Исходные данные'!$B$12,IF('Угол падения геометрический'!BU10&lt;0,"Палуба","Дно"),"Борт")</f>
        <v>Палуба</v>
      </c>
      <c r="BV10" t="str">
        <f>IF(ABS('Угол падения геометрический'!BV10)&gt;'Исходные данные'!$B$12,IF('Угол падения геометрический'!BV10&lt;0,"Палуба","Дно"),"Борт")</f>
        <v>Палуба</v>
      </c>
      <c r="BW10" t="str">
        <f>IF(ABS('Угол падения геометрический'!BW10)&gt;'Исходные данные'!$B$12,IF('Угол падения геометрический'!BW10&lt;0,"Палуба","Дно"),"Борт")</f>
        <v>Палуба</v>
      </c>
      <c r="BX10" t="str">
        <f>IF(ABS('Угол падения геометрический'!BX10)&gt;'Исходные данные'!$B$12,IF('Угол падения геометрический'!BX10&lt;0,"Палуба","Дно"),"Борт")</f>
        <v>Палуба</v>
      </c>
      <c r="BY10" t="str">
        <f>IF(ABS('Угол падения геометрический'!BY10)&gt;'Исходные данные'!$B$12,IF('Угол падения геометрический'!BY10&lt;0,"Палуба","Дно"),"Борт")</f>
        <v>Палуба</v>
      </c>
      <c r="BZ10" t="str">
        <f>IF(ABS('Угол падения геометрический'!BZ10)&gt;'Исходные данные'!$B$12,IF('Угол падения геометрический'!BZ10&lt;0,"Палуба","Дно"),"Борт")</f>
        <v>Палуба</v>
      </c>
      <c r="CA10" t="str">
        <f>IF(ABS('Угол падения геометрический'!CA10)&gt;'Исходные данные'!$B$12,IF('Угол падения геометрический'!CA10&lt;0,"Палуба","Дно"),"Борт")</f>
        <v>Палуба</v>
      </c>
      <c r="CB10" t="str">
        <f>IF(ABS('Угол падения геометрический'!CB10)&gt;'Исходные данные'!$B$12,IF('Угол падения геометрический'!CB10&lt;0,"Палуба","Дно"),"Борт")</f>
        <v>Палуба</v>
      </c>
      <c r="CC10" t="str">
        <f>IF(ABS('Угол падения геометрический'!CC10)&gt;'Исходные данные'!$B$12,IF('Угол падения геометрический'!CC10&lt;0,"Палуба","Дно"),"Борт")</f>
        <v>Палуба</v>
      </c>
    </row>
    <row r="11" spans="1:81" x14ac:dyDescent="0.25">
      <c r="A11">
        <f>'Угол падения геометрический'!A11</f>
        <v>-21</v>
      </c>
      <c r="B11" t="str">
        <f>IF(ABS('Угол падения геометрический'!B11)&gt;'Исходные данные'!$B$12,IF('Угол падения геометрический'!B11&lt;0,"Палуба","Дно"),"Борт")</f>
        <v>Палуба</v>
      </c>
      <c r="C11" t="str">
        <f>IF(ABS('Угол падения геометрический'!C11)&gt;'Исходные данные'!$B$12,IF('Угол падения геометрический'!C11&lt;0,"Палуба","Дно"),"Борт")</f>
        <v>Палуба</v>
      </c>
      <c r="D11" t="str">
        <f>IF(ABS('Угол падения геометрический'!D11)&gt;'Исходные данные'!$B$12,IF('Угол падения геометрический'!D11&lt;0,"Палуба","Дно"),"Борт")</f>
        <v>Палуба</v>
      </c>
      <c r="E11" t="str">
        <f>IF(ABS('Угол падения геометрический'!E11)&gt;'Исходные данные'!$B$12,IF('Угол падения геометрический'!E11&lt;0,"Палуба","Дно"),"Борт")</f>
        <v>Палуба</v>
      </c>
      <c r="F11" t="str">
        <f>IF(ABS('Угол падения геометрический'!F11)&gt;'Исходные данные'!$B$12,IF('Угол падения геометрический'!F11&lt;0,"Палуба","Дно"),"Борт")</f>
        <v>Палуба</v>
      </c>
      <c r="G11" t="str">
        <f>IF(ABS('Угол падения геометрический'!G11)&gt;'Исходные данные'!$B$12,IF('Угол падения геометрический'!G11&lt;0,"Палуба","Дно"),"Борт")</f>
        <v>Палуба</v>
      </c>
      <c r="H11" t="str">
        <f>IF(ABS('Угол падения геометрический'!H11)&gt;'Исходные данные'!$B$12,IF('Угол падения геометрический'!H11&lt;0,"Палуба","Дно"),"Борт")</f>
        <v>Палуба</v>
      </c>
      <c r="I11" t="str">
        <f>IF(ABS('Угол падения геометрический'!I11)&gt;'Исходные данные'!$B$12,IF('Угол падения геометрический'!I11&lt;0,"Палуба","Дно"),"Борт")</f>
        <v>Палуба</v>
      </c>
      <c r="J11" t="str">
        <f>IF(ABS('Угол падения геометрический'!J11)&gt;'Исходные данные'!$B$12,IF('Угол падения геометрический'!J11&lt;0,"Палуба","Дно"),"Борт")</f>
        <v>Палуба</v>
      </c>
      <c r="K11" t="str">
        <f>IF(ABS('Угол падения геометрический'!K11)&gt;'Исходные данные'!$B$12,IF('Угол падения геометрический'!K11&lt;0,"Палуба","Дно"),"Борт")</f>
        <v>Палуба</v>
      </c>
      <c r="L11" t="str">
        <f>IF(ABS('Угол падения геометрический'!L11)&gt;'Исходные данные'!$B$12,IF('Угол падения геометрический'!L11&lt;0,"Палуба","Дно"),"Борт")</f>
        <v>Палуба</v>
      </c>
      <c r="M11" t="str">
        <f>IF(ABS('Угол падения геометрический'!M11)&gt;'Исходные данные'!$B$12,IF('Угол падения геометрический'!M11&lt;0,"Палуба","Дно"),"Борт")</f>
        <v>Палуба</v>
      </c>
      <c r="N11" t="str">
        <f>IF(ABS('Угол падения геометрический'!N11)&gt;'Исходные данные'!$B$12,IF('Угол падения геометрический'!N11&lt;0,"Палуба","Дно"),"Борт")</f>
        <v>Палуба</v>
      </c>
      <c r="O11" t="str">
        <f>IF(ABS('Угол падения геометрический'!O11)&gt;'Исходные данные'!$B$12,IF('Угол падения геометрический'!O11&lt;0,"Палуба","Дно"),"Борт")</f>
        <v>Палуба</v>
      </c>
      <c r="P11" t="str">
        <f>IF(ABS('Угол падения геометрический'!P11)&gt;'Исходные данные'!$B$12,IF('Угол падения геометрический'!P11&lt;0,"Палуба","Дно"),"Борт")</f>
        <v>Палуба</v>
      </c>
      <c r="Q11" t="str">
        <f>IF(ABS('Угол падения геометрический'!Q11)&gt;'Исходные данные'!$B$12,IF('Угол падения геометрический'!Q11&lt;0,"Палуба","Дно"),"Борт")</f>
        <v>Палуба</v>
      </c>
      <c r="R11" t="str">
        <f>IF(ABS('Угол падения геометрический'!R11)&gt;'Исходные данные'!$B$12,IF('Угол падения геометрический'!R11&lt;0,"Палуба","Дно"),"Борт")</f>
        <v>Палуба</v>
      </c>
      <c r="S11" t="str">
        <f>IF(ABS('Угол падения геометрический'!S11)&gt;'Исходные данные'!$B$12,IF('Угол падения геометрический'!S11&lt;0,"Палуба","Дно"),"Борт")</f>
        <v>Палуба</v>
      </c>
      <c r="T11" t="str">
        <f>IF(ABS('Угол падения геометрический'!T11)&gt;'Исходные данные'!$B$12,IF('Угол падения геометрический'!T11&lt;0,"Палуба","Дно"),"Борт")</f>
        <v>Палуба</v>
      </c>
      <c r="U11" t="str">
        <f>IF(ABS('Угол падения геометрический'!U11)&gt;'Исходные данные'!$B$12,IF('Угол падения геометрический'!U11&lt;0,"Палуба","Дно"),"Борт")</f>
        <v>Палуба</v>
      </c>
      <c r="V11" t="str">
        <f>IF(ABS('Угол падения геометрический'!V11)&gt;'Исходные данные'!$B$12,IF('Угол падения геометрический'!V11&lt;0,"Палуба","Дно"),"Борт")</f>
        <v>Палуба</v>
      </c>
      <c r="W11" t="str">
        <f>IF(ABS('Угол падения геометрический'!W11)&gt;'Исходные данные'!$B$12,IF('Угол падения геометрический'!W11&lt;0,"Палуба","Дно"),"Борт")</f>
        <v>Палуба</v>
      </c>
      <c r="X11" t="str">
        <f>IF(ABS('Угол падения геометрический'!X11)&gt;'Исходные данные'!$B$12,IF('Угол падения геометрический'!X11&lt;0,"Палуба","Дно"),"Борт")</f>
        <v>Палуба</v>
      </c>
      <c r="Y11" t="str">
        <f>IF(ABS('Угол падения геометрический'!Y11)&gt;'Исходные данные'!$B$12,IF('Угол падения геометрический'!Y11&lt;0,"Палуба","Дно"),"Борт")</f>
        <v>Палуба</v>
      </c>
      <c r="Z11" t="str">
        <f>IF(ABS('Угол падения геометрический'!Z11)&gt;'Исходные данные'!$B$12,IF('Угол падения геометрический'!Z11&lt;0,"Палуба","Дно"),"Борт")</f>
        <v>Палуба</v>
      </c>
      <c r="AA11" t="str">
        <f>IF(ABS('Угол падения геометрический'!AA11)&gt;'Исходные данные'!$B$12,IF('Угол падения геометрический'!AA11&lt;0,"Палуба","Дно"),"Борт")</f>
        <v>Палуба</v>
      </c>
      <c r="AB11" t="str">
        <f>IF(ABS('Угол падения геометрический'!AB11)&gt;'Исходные данные'!$B$12,IF('Угол падения геометрический'!AB11&lt;0,"Палуба","Дно"),"Борт")</f>
        <v>Палуба</v>
      </c>
      <c r="AC11" t="str">
        <f>IF(ABS('Угол падения геометрический'!AC11)&gt;'Исходные данные'!$B$12,IF('Угол падения геометрический'!AC11&lt;0,"Палуба","Дно"),"Борт")</f>
        <v>Палуба</v>
      </c>
      <c r="AD11" t="str">
        <f>IF(ABS('Угол падения геометрический'!AD11)&gt;'Исходные данные'!$B$12,IF('Угол падения геометрический'!AD11&lt;0,"Палуба","Дно"),"Борт")</f>
        <v>Палуба</v>
      </c>
      <c r="AE11" t="str">
        <f>IF(ABS('Угол падения геометрический'!AE11)&gt;'Исходные данные'!$B$12,IF('Угол падения геометрический'!AE11&lt;0,"Палуба","Дно"),"Борт")</f>
        <v>Палуба</v>
      </c>
      <c r="AF11" t="str">
        <f>IF(ABS('Угол падения геометрический'!AF11)&gt;'Исходные данные'!$B$12,IF('Угол падения геометрический'!AF11&lt;0,"Палуба","Дно"),"Борт")</f>
        <v>Палуба</v>
      </c>
      <c r="AG11" t="str">
        <f>IF(ABS('Угол падения геометрический'!AG11)&gt;'Исходные данные'!$B$12,IF('Угол падения геометрический'!AG11&lt;0,"Палуба","Дно"),"Борт")</f>
        <v>Палуба</v>
      </c>
      <c r="AH11" t="str">
        <f>IF(ABS('Угол падения геометрический'!AH11)&gt;'Исходные данные'!$B$12,IF('Угол падения геометрический'!AH11&lt;0,"Палуба","Дно"),"Борт")</f>
        <v>Палуба</v>
      </c>
      <c r="AI11" t="str">
        <f>IF(ABS('Угол падения геометрический'!AI11)&gt;'Исходные данные'!$B$12,IF('Угол падения геометрический'!AI11&lt;0,"Палуба","Дно"),"Борт")</f>
        <v>Палуба</v>
      </c>
      <c r="AJ11" t="str">
        <f>IF(ABS('Угол падения геометрический'!AJ11)&gt;'Исходные данные'!$B$12,IF('Угол падения геометрический'!AJ11&lt;0,"Палуба","Дно"),"Борт")</f>
        <v>Палуба</v>
      </c>
      <c r="AK11" t="str">
        <f>IF(ABS('Угол падения геометрический'!AK11)&gt;'Исходные данные'!$B$12,IF('Угол падения геометрический'!AK11&lt;0,"Палуба","Дно"),"Борт")</f>
        <v>Палуба</v>
      </c>
      <c r="AL11" t="str">
        <f>IF(ABS('Угол падения геометрический'!AL11)&gt;'Исходные данные'!$B$12,IF('Угол падения геометрический'!AL11&lt;0,"Палуба","Дно"),"Борт")</f>
        <v>Палуба</v>
      </c>
      <c r="AM11" t="str">
        <f>IF(ABS('Угол падения геометрический'!AM11)&gt;'Исходные данные'!$B$12,IF('Угол падения геометрический'!AM11&lt;0,"Палуба","Дно"),"Борт")</f>
        <v>Палуба</v>
      </c>
      <c r="AN11" t="str">
        <f>IF(ABS('Угол падения геометрический'!AN11)&gt;'Исходные данные'!$B$12,IF('Угол падения геометрический'!AN11&lt;0,"Палуба","Дно"),"Борт")</f>
        <v>Палуба</v>
      </c>
      <c r="AO11" t="str">
        <f>IF(ABS('Угол падения геометрический'!AO11)&gt;'Исходные данные'!$B$12,IF('Угол падения геометрический'!AO11&lt;0,"Палуба","Дно"),"Борт")</f>
        <v>Палуба</v>
      </c>
      <c r="AP11" t="str">
        <f>IF(ABS('Угол падения геометрический'!AP11)&gt;'Исходные данные'!$B$12,IF('Угол падения геометрический'!AP11&lt;0,"Палуба","Дно"),"Борт")</f>
        <v>Палуба</v>
      </c>
      <c r="AQ11" t="str">
        <f>IF(ABS('Угол падения геометрический'!AQ11)&gt;'Исходные данные'!$B$12,IF('Угол падения геометрический'!AQ11&lt;0,"Палуба","Дно"),"Борт")</f>
        <v>Палуба</v>
      </c>
      <c r="AR11" t="str">
        <f>IF(ABS('Угол падения геометрический'!AR11)&gt;'Исходные данные'!$B$12,IF('Угол падения геометрический'!AR11&lt;0,"Палуба","Дно"),"Борт")</f>
        <v>Палуба</v>
      </c>
      <c r="AS11" t="str">
        <f>IF(ABS('Угол падения геометрический'!AS11)&gt;'Исходные данные'!$B$12,IF('Угол падения геометрический'!AS11&lt;0,"Палуба","Дно"),"Борт")</f>
        <v>Палуба</v>
      </c>
      <c r="AT11" t="str">
        <f>IF(ABS('Угол падения геометрический'!AT11)&gt;'Исходные данные'!$B$12,IF('Угол падения геометрический'!AT11&lt;0,"Палуба","Дно"),"Борт")</f>
        <v>Палуба</v>
      </c>
      <c r="AU11" t="str">
        <f>IF(ABS('Угол падения геометрический'!AU11)&gt;'Исходные данные'!$B$12,IF('Угол падения геометрический'!AU11&lt;0,"Палуба","Дно"),"Борт")</f>
        <v>Палуба</v>
      </c>
      <c r="AV11" t="str">
        <f>IF(ABS('Угол падения геометрический'!AV11)&gt;'Исходные данные'!$B$12,IF('Угол падения геометрический'!AV11&lt;0,"Палуба","Дно"),"Борт")</f>
        <v>Палуба</v>
      </c>
      <c r="AW11" t="str">
        <f>IF(ABS('Угол падения геометрический'!AW11)&gt;'Исходные данные'!$B$12,IF('Угол падения геометрический'!AW11&lt;0,"Палуба","Дно"),"Борт")</f>
        <v>Палуба</v>
      </c>
      <c r="AX11" t="str">
        <f>IF(ABS('Угол падения геометрический'!AX11)&gt;'Исходные данные'!$B$12,IF('Угол падения геометрический'!AX11&lt;0,"Палуба","Дно"),"Борт")</f>
        <v>Палуба</v>
      </c>
      <c r="AY11" t="str">
        <f>IF(ABS('Угол падения геометрический'!AY11)&gt;'Исходные данные'!$B$12,IF('Угол падения геометрический'!AY11&lt;0,"Палуба","Дно"),"Борт")</f>
        <v>Палуба</v>
      </c>
      <c r="AZ11" t="str">
        <f>IF(ABS('Угол падения геометрический'!AZ11)&gt;'Исходные данные'!$B$12,IF('Угол падения геометрический'!AZ11&lt;0,"Палуба","Дно"),"Борт")</f>
        <v>Палуба</v>
      </c>
      <c r="BA11" t="str">
        <f>IF(ABS('Угол падения геометрический'!BA11)&gt;'Исходные данные'!$B$12,IF('Угол падения геометрический'!BA11&lt;0,"Палуба","Дно"),"Борт")</f>
        <v>Палуба</v>
      </c>
      <c r="BB11" t="str">
        <f>IF(ABS('Угол падения геометрический'!BB11)&gt;'Исходные данные'!$B$12,IF('Угол падения геометрический'!BB11&lt;0,"Палуба","Дно"),"Борт")</f>
        <v>Палуба</v>
      </c>
      <c r="BC11" t="str">
        <f>IF(ABS('Угол падения геометрический'!BC11)&gt;'Исходные данные'!$B$12,IF('Угол падения геометрический'!BC11&lt;0,"Палуба","Дно"),"Борт")</f>
        <v>Палуба</v>
      </c>
      <c r="BD11" t="str">
        <f>IF(ABS('Угол падения геометрический'!BD11)&gt;'Исходные данные'!$B$12,IF('Угол падения геометрический'!BD11&lt;0,"Палуба","Дно"),"Борт")</f>
        <v>Палуба</v>
      </c>
      <c r="BE11" t="str">
        <f>IF(ABS('Угол падения геометрический'!BE11)&gt;'Исходные данные'!$B$12,IF('Угол падения геометрический'!BE11&lt;0,"Палуба","Дно"),"Борт")</f>
        <v>Палуба</v>
      </c>
      <c r="BF11" t="str">
        <f>IF(ABS('Угол падения геометрический'!BF11)&gt;'Исходные данные'!$B$12,IF('Угол падения геометрический'!BF11&lt;0,"Палуба","Дно"),"Борт")</f>
        <v>Палуба</v>
      </c>
      <c r="BG11" t="str">
        <f>IF(ABS('Угол падения геометрический'!BG11)&gt;'Исходные данные'!$B$12,IF('Угол падения геометрический'!BG11&lt;0,"Палуба","Дно"),"Борт")</f>
        <v>Палуба</v>
      </c>
      <c r="BH11" t="str">
        <f>IF(ABS('Угол падения геометрический'!BH11)&gt;'Исходные данные'!$B$12,IF('Угол падения геометрический'!BH11&lt;0,"Палуба","Дно"),"Борт")</f>
        <v>Палуба</v>
      </c>
      <c r="BI11" t="str">
        <f>IF(ABS('Угол падения геометрический'!BI11)&gt;'Исходные данные'!$B$12,IF('Угол падения геометрический'!BI11&lt;0,"Палуба","Дно"),"Борт")</f>
        <v>Палуба</v>
      </c>
      <c r="BJ11" t="str">
        <f>IF(ABS('Угол падения геометрический'!BJ11)&gt;'Исходные данные'!$B$12,IF('Угол падения геометрический'!BJ11&lt;0,"Палуба","Дно"),"Борт")</f>
        <v>Палуба</v>
      </c>
      <c r="BK11" t="str">
        <f>IF(ABS('Угол падения геометрический'!BK11)&gt;'Исходные данные'!$B$12,IF('Угол падения геометрический'!BK11&lt;0,"Палуба","Дно"),"Борт")</f>
        <v>Палуба</v>
      </c>
      <c r="BL11" t="str">
        <f>IF(ABS('Угол падения геометрический'!BL11)&gt;'Исходные данные'!$B$12,IF('Угол падения геометрический'!BL11&lt;0,"Палуба","Дно"),"Борт")</f>
        <v>Палуба</v>
      </c>
      <c r="BM11" t="str">
        <f>IF(ABS('Угол падения геометрический'!BM11)&gt;'Исходные данные'!$B$12,IF('Угол падения геометрический'!BM11&lt;0,"Палуба","Дно"),"Борт")</f>
        <v>Палуба</v>
      </c>
      <c r="BN11" t="str">
        <f>IF(ABS('Угол падения геометрический'!BN11)&gt;'Исходные данные'!$B$12,IF('Угол падения геометрический'!BN11&lt;0,"Палуба","Дно"),"Борт")</f>
        <v>Палуба</v>
      </c>
      <c r="BO11" t="str">
        <f>IF(ABS('Угол падения геометрический'!BO11)&gt;'Исходные данные'!$B$12,IF('Угол падения геометрический'!BO11&lt;0,"Палуба","Дно"),"Борт")</f>
        <v>Палуба</v>
      </c>
      <c r="BP11" t="str">
        <f>IF(ABS('Угол падения геометрический'!BP11)&gt;'Исходные данные'!$B$12,IF('Угол падения геометрический'!BP11&lt;0,"Палуба","Дно"),"Борт")</f>
        <v>Палуба</v>
      </c>
      <c r="BQ11" t="str">
        <f>IF(ABS('Угол падения геометрический'!BQ11)&gt;'Исходные данные'!$B$12,IF('Угол падения геометрический'!BQ11&lt;0,"Палуба","Дно"),"Борт")</f>
        <v>Палуба</v>
      </c>
      <c r="BR11" t="str">
        <f>IF(ABS('Угол падения геометрический'!BR11)&gt;'Исходные данные'!$B$12,IF('Угол падения геометрический'!BR11&lt;0,"Палуба","Дно"),"Борт")</f>
        <v>Палуба</v>
      </c>
      <c r="BS11" t="str">
        <f>IF(ABS('Угол падения геометрический'!BS11)&gt;'Исходные данные'!$B$12,IF('Угол падения геометрический'!BS11&lt;0,"Палуба","Дно"),"Борт")</f>
        <v>Палуба</v>
      </c>
      <c r="BT11" t="str">
        <f>IF(ABS('Угол падения геометрический'!BT11)&gt;'Исходные данные'!$B$12,IF('Угол падения геометрический'!BT11&lt;0,"Палуба","Дно"),"Борт")</f>
        <v>Палуба</v>
      </c>
      <c r="BU11" t="str">
        <f>IF(ABS('Угол падения геометрический'!BU11)&gt;'Исходные данные'!$B$12,IF('Угол падения геометрический'!BU11&lt;0,"Палуба","Дно"),"Борт")</f>
        <v>Палуба</v>
      </c>
      <c r="BV11" t="str">
        <f>IF(ABS('Угол падения геометрический'!BV11)&gt;'Исходные данные'!$B$12,IF('Угол падения геометрический'!BV11&lt;0,"Палуба","Дно"),"Борт")</f>
        <v>Палуба</v>
      </c>
      <c r="BW11" t="str">
        <f>IF(ABS('Угол падения геометрический'!BW11)&gt;'Исходные данные'!$B$12,IF('Угол падения геометрический'!BW11&lt;0,"Палуба","Дно"),"Борт")</f>
        <v>Палуба</v>
      </c>
      <c r="BX11" t="str">
        <f>IF(ABS('Угол падения геометрический'!BX11)&gt;'Исходные данные'!$B$12,IF('Угол падения геометрический'!BX11&lt;0,"Палуба","Дно"),"Борт")</f>
        <v>Палуба</v>
      </c>
      <c r="BY11" t="str">
        <f>IF(ABS('Угол падения геометрический'!BY11)&gt;'Исходные данные'!$B$12,IF('Угол падения геометрический'!BY11&lt;0,"Палуба","Дно"),"Борт")</f>
        <v>Палуба</v>
      </c>
      <c r="BZ11" t="str">
        <f>IF(ABS('Угол падения геометрический'!BZ11)&gt;'Исходные данные'!$B$12,IF('Угол падения геометрический'!BZ11&lt;0,"Палуба","Дно"),"Борт")</f>
        <v>Палуба</v>
      </c>
      <c r="CA11" t="str">
        <f>IF(ABS('Угол падения геометрический'!CA11)&gt;'Исходные данные'!$B$12,IF('Угол падения геометрический'!CA11&lt;0,"Палуба","Дно"),"Борт")</f>
        <v>Палуба</v>
      </c>
      <c r="CB11" t="str">
        <f>IF(ABS('Угол падения геометрический'!CB11)&gt;'Исходные данные'!$B$12,IF('Угол падения геометрический'!CB11&lt;0,"Палуба","Дно"),"Борт")</f>
        <v>Палуба</v>
      </c>
      <c r="CC11" t="str">
        <f>IF(ABS('Угол падения геометрический'!CC11)&gt;'Исходные данные'!$B$12,IF('Угол падения геометрический'!CC11&lt;0,"Палуба","Дно"),"Борт")</f>
        <v>Палуба</v>
      </c>
    </row>
    <row r="12" spans="1:81" x14ac:dyDescent="0.25">
      <c r="A12">
        <f>'Угол падения геометрический'!A12</f>
        <v>-20</v>
      </c>
      <c r="B12" t="str">
        <f>IF(ABS('Угол падения геометрический'!B12)&gt;'Исходные данные'!$B$12,IF('Угол падения геометрический'!B12&lt;0,"Палуба","Дно"),"Борт")</f>
        <v>Палуба</v>
      </c>
      <c r="C12" t="str">
        <f>IF(ABS('Угол падения геометрический'!C12)&gt;'Исходные данные'!$B$12,IF('Угол падения геометрический'!C12&lt;0,"Палуба","Дно"),"Борт")</f>
        <v>Палуба</v>
      </c>
      <c r="D12" t="str">
        <f>IF(ABS('Угол падения геометрический'!D12)&gt;'Исходные данные'!$B$12,IF('Угол падения геометрический'!D12&lt;0,"Палуба","Дно"),"Борт")</f>
        <v>Палуба</v>
      </c>
      <c r="E12" t="str">
        <f>IF(ABS('Угол падения геометрический'!E12)&gt;'Исходные данные'!$B$12,IF('Угол падения геометрический'!E12&lt;0,"Палуба","Дно"),"Борт")</f>
        <v>Палуба</v>
      </c>
      <c r="F12" t="str">
        <f>IF(ABS('Угол падения геометрический'!F12)&gt;'Исходные данные'!$B$12,IF('Угол падения геометрический'!F12&lt;0,"Палуба","Дно"),"Борт")</f>
        <v>Палуба</v>
      </c>
      <c r="G12" t="str">
        <f>IF(ABS('Угол падения геометрический'!G12)&gt;'Исходные данные'!$B$12,IF('Угол падения геометрический'!G12&lt;0,"Палуба","Дно"),"Борт")</f>
        <v>Палуба</v>
      </c>
      <c r="H12" t="str">
        <f>IF(ABS('Угол падения геометрический'!H12)&gt;'Исходные данные'!$B$12,IF('Угол падения геометрический'!H12&lt;0,"Палуба","Дно"),"Борт")</f>
        <v>Палуба</v>
      </c>
      <c r="I12" t="str">
        <f>IF(ABS('Угол падения геометрический'!I12)&gt;'Исходные данные'!$B$12,IF('Угол падения геометрический'!I12&lt;0,"Палуба","Дно"),"Борт")</f>
        <v>Палуба</v>
      </c>
      <c r="J12" t="str">
        <f>IF(ABS('Угол падения геометрический'!J12)&gt;'Исходные данные'!$B$12,IF('Угол падения геометрический'!J12&lt;0,"Палуба","Дно"),"Борт")</f>
        <v>Палуба</v>
      </c>
      <c r="K12" t="str">
        <f>IF(ABS('Угол падения геометрический'!K12)&gt;'Исходные данные'!$B$12,IF('Угол падения геометрический'!K12&lt;0,"Палуба","Дно"),"Борт")</f>
        <v>Палуба</v>
      </c>
      <c r="L12" t="str">
        <f>IF(ABS('Угол падения геометрический'!L12)&gt;'Исходные данные'!$B$12,IF('Угол падения геометрический'!L12&lt;0,"Палуба","Дно"),"Борт")</f>
        <v>Палуба</v>
      </c>
      <c r="M12" t="str">
        <f>IF(ABS('Угол падения геометрический'!M12)&gt;'Исходные данные'!$B$12,IF('Угол падения геометрический'!M12&lt;0,"Палуба","Дно"),"Борт")</f>
        <v>Палуба</v>
      </c>
      <c r="N12" t="str">
        <f>IF(ABS('Угол падения геометрический'!N12)&gt;'Исходные данные'!$B$12,IF('Угол падения геометрический'!N12&lt;0,"Палуба","Дно"),"Борт")</f>
        <v>Палуба</v>
      </c>
      <c r="O12" t="str">
        <f>IF(ABS('Угол падения геометрический'!O12)&gt;'Исходные данные'!$B$12,IF('Угол падения геометрический'!O12&lt;0,"Палуба","Дно"),"Борт")</f>
        <v>Палуба</v>
      </c>
      <c r="P12" t="str">
        <f>IF(ABS('Угол падения геометрический'!P12)&gt;'Исходные данные'!$B$12,IF('Угол падения геометрический'!P12&lt;0,"Палуба","Дно"),"Борт")</f>
        <v>Палуба</v>
      </c>
      <c r="Q12" t="str">
        <f>IF(ABS('Угол падения геометрический'!Q12)&gt;'Исходные данные'!$B$12,IF('Угол падения геометрический'!Q12&lt;0,"Палуба","Дно"),"Борт")</f>
        <v>Палуба</v>
      </c>
      <c r="R12" t="str">
        <f>IF(ABS('Угол падения геометрический'!R12)&gt;'Исходные данные'!$B$12,IF('Угол падения геометрический'!R12&lt;0,"Палуба","Дно"),"Борт")</f>
        <v>Палуба</v>
      </c>
      <c r="S12" t="str">
        <f>IF(ABS('Угол падения геометрический'!S12)&gt;'Исходные данные'!$B$12,IF('Угол падения геометрический'!S12&lt;0,"Палуба","Дно"),"Борт")</f>
        <v>Палуба</v>
      </c>
      <c r="T12" t="str">
        <f>IF(ABS('Угол падения геометрический'!T12)&gt;'Исходные данные'!$B$12,IF('Угол падения геометрический'!T12&lt;0,"Палуба","Дно"),"Борт")</f>
        <v>Палуба</v>
      </c>
      <c r="U12" t="str">
        <f>IF(ABS('Угол падения геометрический'!U12)&gt;'Исходные данные'!$B$12,IF('Угол падения геометрический'!U12&lt;0,"Палуба","Дно"),"Борт")</f>
        <v>Палуба</v>
      </c>
      <c r="V12" t="str">
        <f>IF(ABS('Угол падения геометрический'!V12)&gt;'Исходные данные'!$B$12,IF('Угол падения геометрический'!V12&lt;0,"Палуба","Дно"),"Борт")</f>
        <v>Палуба</v>
      </c>
      <c r="W12" t="str">
        <f>IF(ABS('Угол падения геометрический'!W12)&gt;'Исходные данные'!$B$12,IF('Угол падения геометрический'!W12&lt;0,"Палуба","Дно"),"Борт")</f>
        <v>Палуба</v>
      </c>
      <c r="X12" t="str">
        <f>IF(ABS('Угол падения геометрический'!X12)&gt;'Исходные данные'!$B$12,IF('Угол падения геометрический'!X12&lt;0,"Палуба","Дно"),"Борт")</f>
        <v>Палуба</v>
      </c>
      <c r="Y12" t="str">
        <f>IF(ABS('Угол падения геометрический'!Y12)&gt;'Исходные данные'!$B$12,IF('Угол падения геометрический'!Y12&lt;0,"Палуба","Дно"),"Борт")</f>
        <v>Палуба</v>
      </c>
      <c r="Z12" t="str">
        <f>IF(ABS('Угол падения геометрический'!Z12)&gt;'Исходные данные'!$B$12,IF('Угол падения геометрический'!Z12&lt;0,"Палуба","Дно"),"Борт")</f>
        <v>Палуба</v>
      </c>
      <c r="AA12" t="str">
        <f>IF(ABS('Угол падения геометрический'!AA12)&gt;'Исходные данные'!$B$12,IF('Угол падения геометрический'!AA12&lt;0,"Палуба","Дно"),"Борт")</f>
        <v>Палуба</v>
      </c>
      <c r="AB12" t="str">
        <f>IF(ABS('Угол падения геометрический'!AB12)&gt;'Исходные данные'!$B$12,IF('Угол падения геометрический'!AB12&lt;0,"Палуба","Дно"),"Борт")</f>
        <v>Палуба</v>
      </c>
      <c r="AC12" t="str">
        <f>IF(ABS('Угол падения геометрический'!AC12)&gt;'Исходные данные'!$B$12,IF('Угол падения геометрический'!AC12&lt;0,"Палуба","Дно"),"Борт")</f>
        <v>Палуба</v>
      </c>
      <c r="AD12" t="str">
        <f>IF(ABS('Угол падения геометрический'!AD12)&gt;'Исходные данные'!$B$12,IF('Угол падения геометрический'!AD12&lt;0,"Палуба","Дно"),"Борт")</f>
        <v>Палуба</v>
      </c>
      <c r="AE12" t="str">
        <f>IF(ABS('Угол падения геометрический'!AE12)&gt;'Исходные данные'!$B$12,IF('Угол падения геометрический'!AE12&lt;0,"Палуба","Дно"),"Борт")</f>
        <v>Палуба</v>
      </c>
      <c r="AF12" t="str">
        <f>IF(ABS('Угол падения геометрический'!AF12)&gt;'Исходные данные'!$B$12,IF('Угол падения геометрический'!AF12&lt;0,"Палуба","Дно"),"Борт")</f>
        <v>Палуба</v>
      </c>
      <c r="AG12" t="str">
        <f>IF(ABS('Угол падения геометрический'!AG12)&gt;'Исходные данные'!$B$12,IF('Угол падения геометрический'!AG12&lt;0,"Палуба","Дно"),"Борт")</f>
        <v>Палуба</v>
      </c>
      <c r="AH12" t="str">
        <f>IF(ABS('Угол падения геометрический'!AH12)&gt;'Исходные данные'!$B$12,IF('Угол падения геометрический'!AH12&lt;0,"Палуба","Дно"),"Борт")</f>
        <v>Палуба</v>
      </c>
      <c r="AI12" t="str">
        <f>IF(ABS('Угол падения геометрический'!AI12)&gt;'Исходные данные'!$B$12,IF('Угол падения геометрический'!AI12&lt;0,"Палуба","Дно"),"Борт")</f>
        <v>Палуба</v>
      </c>
      <c r="AJ12" t="str">
        <f>IF(ABS('Угол падения геометрический'!AJ12)&gt;'Исходные данные'!$B$12,IF('Угол падения геометрический'!AJ12&lt;0,"Палуба","Дно"),"Борт")</f>
        <v>Палуба</v>
      </c>
      <c r="AK12" t="str">
        <f>IF(ABS('Угол падения геометрический'!AK12)&gt;'Исходные данные'!$B$12,IF('Угол падения геометрический'!AK12&lt;0,"Палуба","Дно"),"Борт")</f>
        <v>Палуба</v>
      </c>
      <c r="AL12" t="str">
        <f>IF(ABS('Угол падения геометрический'!AL12)&gt;'Исходные данные'!$B$12,IF('Угол падения геометрический'!AL12&lt;0,"Палуба","Дно"),"Борт")</f>
        <v>Палуба</v>
      </c>
      <c r="AM12" t="str">
        <f>IF(ABS('Угол падения геометрический'!AM12)&gt;'Исходные данные'!$B$12,IF('Угол падения геометрический'!AM12&lt;0,"Палуба","Дно"),"Борт")</f>
        <v>Палуба</v>
      </c>
      <c r="AN12" t="str">
        <f>IF(ABS('Угол падения геометрический'!AN12)&gt;'Исходные данные'!$B$12,IF('Угол падения геометрический'!AN12&lt;0,"Палуба","Дно"),"Борт")</f>
        <v>Палуба</v>
      </c>
      <c r="AO12" t="str">
        <f>IF(ABS('Угол падения геометрический'!AO12)&gt;'Исходные данные'!$B$12,IF('Угол падения геометрический'!AO12&lt;0,"Палуба","Дно"),"Борт")</f>
        <v>Палуба</v>
      </c>
      <c r="AP12" t="str">
        <f>IF(ABS('Угол падения геометрический'!AP12)&gt;'Исходные данные'!$B$12,IF('Угол падения геометрический'!AP12&lt;0,"Палуба","Дно"),"Борт")</f>
        <v>Палуба</v>
      </c>
      <c r="AQ12" t="str">
        <f>IF(ABS('Угол падения геометрический'!AQ12)&gt;'Исходные данные'!$B$12,IF('Угол падения геометрический'!AQ12&lt;0,"Палуба","Дно"),"Борт")</f>
        <v>Палуба</v>
      </c>
      <c r="AR12" t="str">
        <f>IF(ABS('Угол падения геометрический'!AR12)&gt;'Исходные данные'!$B$12,IF('Угол падения геометрический'!AR12&lt;0,"Палуба","Дно"),"Борт")</f>
        <v>Палуба</v>
      </c>
      <c r="AS12" t="str">
        <f>IF(ABS('Угол падения геометрический'!AS12)&gt;'Исходные данные'!$B$12,IF('Угол падения геометрический'!AS12&lt;0,"Палуба","Дно"),"Борт")</f>
        <v>Палуба</v>
      </c>
      <c r="AT12" t="str">
        <f>IF(ABS('Угол падения геометрический'!AT12)&gt;'Исходные данные'!$B$12,IF('Угол падения геометрический'!AT12&lt;0,"Палуба","Дно"),"Борт")</f>
        <v>Палуба</v>
      </c>
      <c r="AU12" t="str">
        <f>IF(ABS('Угол падения геометрический'!AU12)&gt;'Исходные данные'!$B$12,IF('Угол падения геометрический'!AU12&lt;0,"Палуба","Дно"),"Борт")</f>
        <v>Палуба</v>
      </c>
      <c r="AV12" t="str">
        <f>IF(ABS('Угол падения геометрический'!AV12)&gt;'Исходные данные'!$B$12,IF('Угол падения геометрический'!AV12&lt;0,"Палуба","Дно"),"Борт")</f>
        <v>Палуба</v>
      </c>
      <c r="AW12" t="str">
        <f>IF(ABS('Угол падения геометрический'!AW12)&gt;'Исходные данные'!$B$12,IF('Угол падения геометрический'!AW12&lt;0,"Палуба","Дно"),"Борт")</f>
        <v>Палуба</v>
      </c>
      <c r="AX12" t="str">
        <f>IF(ABS('Угол падения геометрический'!AX12)&gt;'Исходные данные'!$B$12,IF('Угол падения геометрический'!AX12&lt;0,"Палуба","Дно"),"Борт")</f>
        <v>Палуба</v>
      </c>
      <c r="AY12" t="str">
        <f>IF(ABS('Угол падения геометрический'!AY12)&gt;'Исходные данные'!$B$12,IF('Угол падения геометрический'!AY12&lt;0,"Палуба","Дно"),"Борт")</f>
        <v>Палуба</v>
      </c>
      <c r="AZ12" t="str">
        <f>IF(ABS('Угол падения геометрический'!AZ12)&gt;'Исходные данные'!$B$12,IF('Угол падения геометрический'!AZ12&lt;0,"Палуба","Дно"),"Борт")</f>
        <v>Палуба</v>
      </c>
      <c r="BA12" t="str">
        <f>IF(ABS('Угол падения геометрический'!BA12)&gt;'Исходные данные'!$B$12,IF('Угол падения геометрический'!BA12&lt;0,"Палуба","Дно"),"Борт")</f>
        <v>Палуба</v>
      </c>
      <c r="BB12" t="str">
        <f>IF(ABS('Угол падения геометрический'!BB12)&gt;'Исходные данные'!$B$12,IF('Угол падения геометрический'!BB12&lt;0,"Палуба","Дно"),"Борт")</f>
        <v>Палуба</v>
      </c>
      <c r="BC12" t="str">
        <f>IF(ABS('Угол падения геометрический'!BC12)&gt;'Исходные данные'!$B$12,IF('Угол падения геометрический'!BC12&lt;0,"Палуба","Дно"),"Борт")</f>
        <v>Палуба</v>
      </c>
      <c r="BD12" t="str">
        <f>IF(ABS('Угол падения геометрический'!BD12)&gt;'Исходные данные'!$B$12,IF('Угол падения геометрический'!BD12&lt;0,"Палуба","Дно"),"Борт")</f>
        <v>Палуба</v>
      </c>
      <c r="BE12" t="str">
        <f>IF(ABS('Угол падения геометрический'!BE12)&gt;'Исходные данные'!$B$12,IF('Угол падения геометрический'!BE12&lt;0,"Палуба","Дно"),"Борт")</f>
        <v>Палуба</v>
      </c>
      <c r="BF12" t="str">
        <f>IF(ABS('Угол падения геометрический'!BF12)&gt;'Исходные данные'!$B$12,IF('Угол падения геометрический'!BF12&lt;0,"Палуба","Дно"),"Борт")</f>
        <v>Палуба</v>
      </c>
      <c r="BG12" t="str">
        <f>IF(ABS('Угол падения геометрический'!BG12)&gt;'Исходные данные'!$B$12,IF('Угол падения геометрический'!BG12&lt;0,"Палуба","Дно"),"Борт")</f>
        <v>Палуба</v>
      </c>
      <c r="BH12" t="str">
        <f>IF(ABS('Угол падения геометрический'!BH12)&gt;'Исходные данные'!$B$12,IF('Угол падения геометрический'!BH12&lt;0,"Палуба","Дно"),"Борт")</f>
        <v>Палуба</v>
      </c>
      <c r="BI12" t="str">
        <f>IF(ABS('Угол падения геометрический'!BI12)&gt;'Исходные данные'!$B$12,IF('Угол падения геометрический'!BI12&lt;0,"Палуба","Дно"),"Борт")</f>
        <v>Палуба</v>
      </c>
      <c r="BJ12" t="str">
        <f>IF(ABS('Угол падения геометрический'!BJ12)&gt;'Исходные данные'!$B$12,IF('Угол падения геометрический'!BJ12&lt;0,"Палуба","Дно"),"Борт")</f>
        <v>Палуба</v>
      </c>
      <c r="BK12" t="str">
        <f>IF(ABS('Угол падения геометрический'!BK12)&gt;'Исходные данные'!$B$12,IF('Угол падения геометрический'!BK12&lt;0,"Палуба","Дно"),"Борт")</f>
        <v>Палуба</v>
      </c>
      <c r="BL12" t="str">
        <f>IF(ABS('Угол падения геометрический'!BL12)&gt;'Исходные данные'!$B$12,IF('Угол падения геометрический'!BL12&lt;0,"Палуба","Дно"),"Борт")</f>
        <v>Палуба</v>
      </c>
      <c r="BM12" t="str">
        <f>IF(ABS('Угол падения геометрический'!BM12)&gt;'Исходные данные'!$B$12,IF('Угол падения геометрический'!BM12&lt;0,"Палуба","Дно"),"Борт")</f>
        <v>Палуба</v>
      </c>
      <c r="BN12" t="str">
        <f>IF(ABS('Угол падения геометрический'!BN12)&gt;'Исходные данные'!$B$12,IF('Угол падения геометрический'!BN12&lt;0,"Палуба","Дно"),"Борт")</f>
        <v>Палуба</v>
      </c>
      <c r="BO12" t="str">
        <f>IF(ABS('Угол падения геометрический'!BO12)&gt;'Исходные данные'!$B$12,IF('Угол падения геометрический'!BO12&lt;0,"Палуба","Дно"),"Борт")</f>
        <v>Палуба</v>
      </c>
      <c r="BP12" t="str">
        <f>IF(ABS('Угол падения геометрический'!BP12)&gt;'Исходные данные'!$B$12,IF('Угол падения геометрический'!BP12&lt;0,"Палуба","Дно"),"Борт")</f>
        <v>Палуба</v>
      </c>
      <c r="BQ12" t="str">
        <f>IF(ABS('Угол падения геометрический'!BQ12)&gt;'Исходные данные'!$B$12,IF('Угол падения геометрический'!BQ12&lt;0,"Палуба","Дно"),"Борт")</f>
        <v>Палуба</v>
      </c>
      <c r="BR12" t="str">
        <f>IF(ABS('Угол падения геометрический'!BR12)&gt;'Исходные данные'!$B$12,IF('Угол падения геометрический'!BR12&lt;0,"Палуба","Дно"),"Борт")</f>
        <v>Палуба</v>
      </c>
      <c r="BS12" t="str">
        <f>IF(ABS('Угол падения геометрический'!BS12)&gt;'Исходные данные'!$B$12,IF('Угол падения геометрический'!BS12&lt;0,"Палуба","Дно"),"Борт")</f>
        <v>Палуба</v>
      </c>
      <c r="BT12" t="str">
        <f>IF(ABS('Угол падения геометрический'!BT12)&gt;'Исходные данные'!$B$12,IF('Угол падения геометрический'!BT12&lt;0,"Палуба","Дно"),"Борт")</f>
        <v>Палуба</v>
      </c>
      <c r="BU12" t="str">
        <f>IF(ABS('Угол падения геометрический'!BU12)&gt;'Исходные данные'!$B$12,IF('Угол падения геометрический'!BU12&lt;0,"Палуба","Дно"),"Борт")</f>
        <v>Палуба</v>
      </c>
      <c r="BV12" t="str">
        <f>IF(ABS('Угол падения геометрический'!BV12)&gt;'Исходные данные'!$B$12,IF('Угол падения геометрический'!BV12&lt;0,"Палуба","Дно"),"Борт")</f>
        <v>Палуба</v>
      </c>
      <c r="BW12" t="str">
        <f>IF(ABS('Угол падения геометрический'!BW12)&gt;'Исходные данные'!$B$12,IF('Угол падения геометрический'!BW12&lt;0,"Палуба","Дно"),"Борт")</f>
        <v>Палуба</v>
      </c>
      <c r="BX12" t="str">
        <f>IF(ABS('Угол падения геометрический'!BX12)&gt;'Исходные данные'!$B$12,IF('Угол падения геометрический'!BX12&lt;0,"Палуба","Дно"),"Борт")</f>
        <v>Палуба</v>
      </c>
      <c r="BY12" t="str">
        <f>IF(ABS('Угол падения геометрический'!BY12)&gt;'Исходные данные'!$B$12,IF('Угол падения геометрический'!BY12&lt;0,"Палуба","Дно"),"Борт")</f>
        <v>Палуба</v>
      </c>
      <c r="BZ12" t="str">
        <f>IF(ABS('Угол падения геометрический'!BZ12)&gt;'Исходные данные'!$B$12,IF('Угол падения геометрический'!BZ12&lt;0,"Палуба","Дно"),"Борт")</f>
        <v>Палуба</v>
      </c>
      <c r="CA12" t="str">
        <f>IF(ABS('Угол падения геометрический'!CA12)&gt;'Исходные данные'!$B$12,IF('Угол падения геометрический'!CA12&lt;0,"Палуба","Дно"),"Борт")</f>
        <v>Палуба</v>
      </c>
      <c r="CB12" t="str">
        <f>IF(ABS('Угол падения геометрический'!CB12)&gt;'Исходные данные'!$B$12,IF('Угол падения геометрический'!CB12&lt;0,"Палуба","Дно"),"Борт")</f>
        <v>Палуба</v>
      </c>
      <c r="CC12" t="str">
        <f>IF(ABS('Угол падения геометрический'!CC12)&gt;'Исходные данные'!$B$12,IF('Угол падения геометрический'!CC12&lt;0,"Палуба","Дно"),"Борт")</f>
        <v>Палуба</v>
      </c>
    </row>
    <row r="13" spans="1:81" x14ac:dyDescent="0.25">
      <c r="A13">
        <f>'Угол падения геометрический'!A13</f>
        <v>-19</v>
      </c>
      <c r="B13" t="str">
        <f>IF(ABS('Угол падения геометрический'!B13)&gt;'Исходные данные'!$B$12,IF('Угол падения геометрический'!B13&lt;0,"Палуба","Дно"),"Борт")</f>
        <v>Палуба</v>
      </c>
      <c r="C13" t="str">
        <f>IF(ABS('Угол падения геометрический'!C13)&gt;'Исходные данные'!$B$12,IF('Угол падения геометрический'!C13&lt;0,"Палуба","Дно"),"Борт")</f>
        <v>Палуба</v>
      </c>
      <c r="D13" t="str">
        <f>IF(ABS('Угол падения геометрический'!D13)&gt;'Исходные данные'!$B$12,IF('Угол падения геометрический'!D13&lt;0,"Палуба","Дно"),"Борт")</f>
        <v>Палуба</v>
      </c>
      <c r="E13" t="str">
        <f>IF(ABS('Угол падения геометрический'!E13)&gt;'Исходные данные'!$B$12,IF('Угол падения геометрический'!E13&lt;0,"Палуба","Дно"),"Борт")</f>
        <v>Палуба</v>
      </c>
      <c r="F13" t="str">
        <f>IF(ABS('Угол падения геометрический'!F13)&gt;'Исходные данные'!$B$12,IF('Угол падения геометрический'!F13&lt;0,"Палуба","Дно"),"Борт")</f>
        <v>Палуба</v>
      </c>
      <c r="G13" t="str">
        <f>IF(ABS('Угол падения геометрический'!G13)&gt;'Исходные данные'!$B$12,IF('Угол падения геометрический'!G13&lt;0,"Палуба","Дно"),"Борт")</f>
        <v>Палуба</v>
      </c>
      <c r="H13" t="str">
        <f>IF(ABS('Угол падения геометрический'!H13)&gt;'Исходные данные'!$B$12,IF('Угол падения геометрический'!H13&lt;0,"Палуба","Дно"),"Борт")</f>
        <v>Палуба</v>
      </c>
      <c r="I13" t="str">
        <f>IF(ABS('Угол падения геометрический'!I13)&gt;'Исходные данные'!$B$12,IF('Угол падения геометрический'!I13&lt;0,"Палуба","Дно"),"Борт")</f>
        <v>Палуба</v>
      </c>
      <c r="J13" t="str">
        <f>IF(ABS('Угол падения геометрический'!J13)&gt;'Исходные данные'!$B$12,IF('Угол падения геометрический'!J13&lt;0,"Палуба","Дно"),"Борт")</f>
        <v>Палуба</v>
      </c>
      <c r="K13" t="str">
        <f>IF(ABS('Угол падения геометрический'!K13)&gt;'Исходные данные'!$B$12,IF('Угол падения геометрический'!K13&lt;0,"Палуба","Дно"),"Борт")</f>
        <v>Палуба</v>
      </c>
      <c r="L13" t="str">
        <f>IF(ABS('Угол падения геометрический'!L13)&gt;'Исходные данные'!$B$12,IF('Угол падения геометрический'!L13&lt;0,"Палуба","Дно"),"Борт")</f>
        <v>Палуба</v>
      </c>
      <c r="M13" t="str">
        <f>IF(ABS('Угол падения геометрический'!M13)&gt;'Исходные данные'!$B$12,IF('Угол падения геометрический'!M13&lt;0,"Палуба","Дно"),"Борт")</f>
        <v>Палуба</v>
      </c>
      <c r="N13" t="str">
        <f>IF(ABS('Угол падения геометрический'!N13)&gt;'Исходные данные'!$B$12,IF('Угол падения геометрический'!N13&lt;0,"Палуба","Дно"),"Борт")</f>
        <v>Палуба</v>
      </c>
      <c r="O13" t="str">
        <f>IF(ABS('Угол падения геометрический'!O13)&gt;'Исходные данные'!$B$12,IF('Угол падения геометрический'!O13&lt;0,"Палуба","Дно"),"Борт")</f>
        <v>Палуба</v>
      </c>
      <c r="P13" t="str">
        <f>IF(ABS('Угол падения геометрический'!P13)&gt;'Исходные данные'!$B$12,IF('Угол падения геометрический'!P13&lt;0,"Палуба","Дно"),"Борт")</f>
        <v>Палуба</v>
      </c>
      <c r="Q13" t="str">
        <f>IF(ABS('Угол падения геометрический'!Q13)&gt;'Исходные данные'!$B$12,IF('Угол падения геометрический'!Q13&lt;0,"Палуба","Дно"),"Борт")</f>
        <v>Палуба</v>
      </c>
      <c r="R13" t="str">
        <f>IF(ABS('Угол падения геометрический'!R13)&gt;'Исходные данные'!$B$12,IF('Угол падения геометрический'!R13&lt;0,"Палуба","Дно"),"Борт")</f>
        <v>Палуба</v>
      </c>
      <c r="S13" t="str">
        <f>IF(ABS('Угол падения геометрический'!S13)&gt;'Исходные данные'!$B$12,IF('Угол падения геометрический'!S13&lt;0,"Палуба","Дно"),"Борт")</f>
        <v>Палуба</v>
      </c>
      <c r="T13" t="str">
        <f>IF(ABS('Угол падения геометрический'!T13)&gt;'Исходные данные'!$B$12,IF('Угол падения геометрический'!T13&lt;0,"Палуба","Дно"),"Борт")</f>
        <v>Палуба</v>
      </c>
      <c r="U13" t="str">
        <f>IF(ABS('Угол падения геометрический'!U13)&gt;'Исходные данные'!$B$12,IF('Угол падения геометрический'!U13&lt;0,"Палуба","Дно"),"Борт")</f>
        <v>Палуба</v>
      </c>
      <c r="V13" t="str">
        <f>IF(ABS('Угол падения геометрический'!V13)&gt;'Исходные данные'!$B$12,IF('Угол падения геометрический'!V13&lt;0,"Палуба","Дно"),"Борт")</f>
        <v>Палуба</v>
      </c>
      <c r="W13" t="str">
        <f>IF(ABS('Угол падения геометрический'!W13)&gt;'Исходные данные'!$B$12,IF('Угол падения геометрический'!W13&lt;0,"Палуба","Дно"),"Борт")</f>
        <v>Палуба</v>
      </c>
      <c r="X13" t="str">
        <f>IF(ABS('Угол падения геометрический'!X13)&gt;'Исходные данные'!$B$12,IF('Угол падения геометрический'!X13&lt;0,"Палуба","Дно"),"Борт")</f>
        <v>Палуба</v>
      </c>
      <c r="Y13" t="str">
        <f>IF(ABS('Угол падения геометрический'!Y13)&gt;'Исходные данные'!$B$12,IF('Угол падения геометрический'!Y13&lt;0,"Палуба","Дно"),"Борт")</f>
        <v>Палуба</v>
      </c>
      <c r="Z13" t="str">
        <f>IF(ABS('Угол падения геометрический'!Z13)&gt;'Исходные данные'!$B$12,IF('Угол падения геометрический'!Z13&lt;0,"Палуба","Дно"),"Борт")</f>
        <v>Палуба</v>
      </c>
      <c r="AA13" t="str">
        <f>IF(ABS('Угол падения геометрический'!AA13)&gt;'Исходные данные'!$B$12,IF('Угол падения геометрический'!AA13&lt;0,"Палуба","Дно"),"Борт")</f>
        <v>Палуба</v>
      </c>
      <c r="AB13" t="str">
        <f>IF(ABS('Угол падения геометрический'!AB13)&gt;'Исходные данные'!$B$12,IF('Угол падения геометрический'!AB13&lt;0,"Палуба","Дно"),"Борт")</f>
        <v>Палуба</v>
      </c>
      <c r="AC13" t="str">
        <f>IF(ABS('Угол падения геометрический'!AC13)&gt;'Исходные данные'!$B$12,IF('Угол падения геометрический'!AC13&lt;0,"Палуба","Дно"),"Борт")</f>
        <v>Палуба</v>
      </c>
      <c r="AD13" t="str">
        <f>IF(ABS('Угол падения геометрический'!AD13)&gt;'Исходные данные'!$B$12,IF('Угол падения геометрический'!AD13&lt;0,"Палуба","Дно"),"Борт")</f>
        <v>Палуба</v>
      </c>
      <c r="AE13" t="str">
        <f>IF(ABS('Угол падения геометрический'!AE13)&gt;'Исходные данные'!$B$12,IF('Угол падения геометрический'!AE13&lt;0,"Палуба","Дно"),"Борт")</f>
        <v>Палуба</v>
      </c>
      <c r="AF13" t="str">
        <f>IF(ABS('Угол падения геометрический'!AF13)&gt;'Исходные данные'!$B$12,IF('Угол падения геометрический'!AF13&lt;0,"Палуба","Дно"),"Борт")</f>
        <v>Палуба</v>
      </c>
      <c r="AG13" t="str">
        <f>IF(ABS('Угол падения геометрический'!AG13)&gt;'Исходные данные'!$B$12,IF('Угол падения геометрический'!AG13&lt;0,"Палуба","Дно"),"Борт")</f>
        <v>Палуба</v>
      </c>
      <c r="AH13" t="str">
        <f>IF(ABS('Угол падения геометрический'!AH13)&gt;'Исходные данные'!$B$12,IF('Угол падения геометрический'!AH13&lt;0,"Палуба","Дно"),"Борт")</f>
        <v>Палуба</v>
      </c>
      <c r="AI13" t="str">
        <f>IF(ABS('Угол падения геометрический'!AI13)&gt;'Исходные данные'!$B$12,IF('Угол падения геометрический'!AI13&lt;0,"Палуба","Дно"),"Борт")</f>
        <v>Палуба</v>
      </c>
      <c r="AJ13" t="str">
        <f>IF(ABS('Угол падения геометрический'!AJ13)&gt;'Исходные данные'!$B$12,IF('Угол падения геометрический'!AJ13&lt;0,"Палуба","Дно"),"Борт")</f>
        <v>Палуба</v>
      </c>
      <c r="AK13" t="str">
        <f>IF(ABS('Угол падения геометрический'!AK13)&gt;'Исходные данные'!$B$12,IF('Угол падения геометрический'!AK13&lt;0,"Палуба","Дно"),"Борт")</f>
        <v>Палуба</v>
      </c>
      <c r="AL13" t="str">
        <f>IF(ABS('Угол падения геометрический'!AL13)&gt;'Исходные данные'!$B$12,IF('Угол падения геометрический'!AL13&lt;0,"Палуба","Дно"),"Борт")</f>
        <v>Палуба</v>
      </c>
      <c r="AM13" t="str">
        <f>IF(ABS('Угол падения геометрический'!AM13)&gt;'Исходные данные'!$B$12,IF('Угол падения геометрический'!AM13&lt;0,"Палуба","Дно"),"Борт")</f>
        <v>Палуба</v>
      </c>
      <c r="AN13" t="str">
        <f>IF(ABS('Угол падения геометрический'!AN13)&gt;'Исходные данные'!$B$12,IF('Угол падения геометрический'!AN13&lt;0,"Палуба","Дно"),"Борт")</f>
        <v>Палуба</v>
      </c>
      <c r="AO13" t="str">
        <f>IF(ABS('Угол падения геометрический'!AO13)&gt;'Исходные данные'!$B$12,IF('Угол падения геометрический'!AO13&lt;0,"Палуба","Дно"),"Борт")</f>
        <v>Палуба</v>
      </c>
      <c r="AP13" t="str">
        <f>IF(ABS('Угол падения геометрический'!AP13)&gt;'Исходные данные'!$B$12,IF('Угол падения геометрический'!AP13&lt;0,"Палуба","Дно"),"Борт")</f>
        <v>Палуба</v>
      </c>
      <c r="AQ13" t="str">
        <f>IF(ABS('Угол падения геометрический'!AQ13)&gt;'Исходные данные'!$B$12,IF('Угол падения геометрический'!AQ13&lt;0,"Палуба","Дно"),"Борт")</f>
        <v>Палуба</v>
      </c>
      <c r="AR13" t="str">
        <f>IF(ABS('Угол падения геометрический'!AR13)&gt;'Исходные данные'!$B$12,IF('Угол падения геометрический'!AR13&lt;0,"Палуба","Дно"),"Борт")</f>
        <v>Палуба</v>
      </c>
      <c r="AS13" t="str">
        <f>IF(ABS('Угол падения геометрический'!AS13)&gt;'Исходные данные'!$B$12,IF('Угол падения геометрический'!AS13&lt;0,"Палуба","Дно"),"Борт")</f>
        <v>Палуба</v>
      </c>
      <c r="AT13" t="str">
        <f>IF(ABS('Угол падения геометрический'!AT13)&gt;'Исходные данные'!$B$12,IF('Угол падения геометрический'!AT13&lt;0,"Палуба","Дно"),"Борт")</f>
        <v>Палуба</v>
      </c>
      <c r="AU13" t="str">
        <f>IF(ABS('Угол падения геометрический'!AU13)&gt;'Исходные данные'!$B$12,IF('Угол падения геометрический'!AU13&lt;0,"Палуба","Дно"),"Борт")</f>
        <v>Палуба</v>
      </c>
      <c r="AV13" t="str">
        <f>IF(ABS('Угол падения геометрический'!AV13)&gt;'Исходные данные'!$B$12,IF('Угол падения геометрический'!AV13&lt;0,"Палуба","Дно"),"Борт")</f>
        <v>Палуба</v>
      </c>
      <c r="AW13" t="str">
        <f>IF(ABS('Угол падения геометрический'!AW13)&gt;'Исходные данные'!$B$12,IF('Угол падения геометрический'!AW13&lt;0,"Палуба","Дно"),"Борт")</f>
        <v>Палуба</v>
      </c>
      <c r="AX13" t="str">
        <f>IF(ABS('Угол падения геометрический'!AX13)&gt;'Исходные данные'!$B$12,IF('Угол падения геометрический'!AX13&lt;0,"Палуба","Дно"),"Борт")</f>
        <v>Палуба</v>
      </c>
      <c r="AY13" t="str">
        <f>IF(ABS('Угол падения геометрический'!AY13)&gt;'Исходные данные'!$B$12,IF('Угол падения геометрический'!AY13&lt;0,"Палуба","Дно"),"Борт")</f>
        <v>Палуба</v>
      </c>
      <c r="AZ13" t="str">
        <f>IF(ABS('Угол падения геометрический'!AZ13)&gt;'Исходные данные'!$B$12,IF('Угол падения геометрический'!AZ13&lt;0,"Палуба","Дно"),"Борт")</f>
        <v>Палуба</v>
      </c>
      <c r="BA13" t="str">
        <f>IF(ABS('Угол падения геометрический'!BA13)&gt;'Исходные данные'!$B$12,IF('Угол падения геометрический'!BA13&lt;0,"Палуба","Дно"),"Борт")</f>
        <v>Палуба</v>
      </c>
      <c r="BB13" t="str">
        <f>IF(ABS('Угол падения геометрический'!BB13)&gt;'Исходные данные'!$B$12,IF('Угол падения геометрический'!BB13&lt;0,"Палуба","Дно"),"Борт")</f>
        <v>Палуба</v>
      </c>
      <c r="BC13" t="str">
        <f>IF(ABS('Угол падения геометрический'!BC13)&gt;'Исходные данные'!$B$12,IF('Угол падения геометрический'!BC13&lt;0,"Палуба","Дно"),"Борт")</f>
        <v>Палуба</v>
      </c>
      <c r="BD13" t="str">
        <f>IF(ABS('Угол падения геометрический'!BD13)&gt;'Исходные данные'!$B$12,IF('Угол падения геометрический'!BD13&lt;0,"Палуба","Дно"),"Борт")</f>
        <v>Палуба</v>
      </c>
      <c r="BE13" t="str">
        <f>IF(ABS('Угол падения геометрический'!BE13)&gt;'Исходные данные'!$B$12,IF('Угол падения геометрический'!BE13&lt;0,"Палуба","Дно"),"Борт")</f>
        <v>Палуба</v>
      </c>
      <c r="BF13" t="str">
        <f>IF(ABS('Угол падения геометрический'!BF13)&gt;'Исходные данные'!$B$12,IF('Угол падения геометрический'!BF13&lt;0,"Палуба","Дно"),"Борт")</f>
        <v>Палуба</v>
      </c>
      <c r="BG13" t="str">
        <f>IF(ABS('Угол падения геометрический'!BG13)&gt;'Исходные данные'!$B$12,IF('Угол падения геометрический'!BG13&lt;0,"Палуба","Дно"),"Борт")</f>
        <v>Палуба</v>
      </c>
      <c r="BH13" t="str">
        <f>IF(ABS('Угол падения геометрический'!BH13)&gt;'Исходные данные'!$B$12,IF('Угол падения геометрический'!BH13&lt;0,"Палуба","Дно"),"Борт")</f>
        <v>Палуба</v>
      </c>
      <c r="BI13" t="str">
        <f>IF(ABS('Угол падения геометрический'!BI13)&gt;'Исходные данные'!$B$12,IF('Угол падения геометрический'!BI13&lt;0,"Палуба","Дно"),"Борт")</f>
        <v>Палуба</v>
      </c>
      <c r="BJ13" t="str">
        <f>IF(ABS('Угол падения геометрический'!BJ13)&gt;'Исходные данные'!$B$12,IF('Угол падения геометрический'!BJ13&lt;0,"Палуба","Дно"),"Борт")</f>
        <v>Палуба</v>
      </c>
      <c r="BK13" t="str">
        <f>IF(ABS('Угол падения геометрический'!BK13)&gt;'Исходные данные'!$B$12,IF('Угол падения геометрический'!BK13&lt;0,"Палуба","Дно"),"Борт")</f>
        <v>Палуба</v>
      </c>
      <c r="BL13" t="str">
        <f>IF(ABS('Угол падения геометрический'!BL13)&gt;'Исходные данные'!$B$12,IF('Угол падения геометрический'!BL13&lt;0,"Палуба","Дно"),"Борт")</f>
        <v>Палуба</v>
      </c>
      <c r="BM13" t="str">
        <f>IF(ABS('Угол падения геометрический'!BM13)&gt;'Исходные данные'!$B$12,IF('Угол падения геометрический'!BM13&lt;0,"Палуба","Дно"),"Борт")</f>
        <v>Палуба</v>
      </c>
      <c r="BN13" t="str">
        <f>IF(ABS('Угол падения геометрический'!BN13)&gt;'Исходные данные'!$B$12,IF('Угол падения геометрический'!BN13&lt;0,"Палуба","Дно"),"Борт")</f>
        <v>Палуба</v>
      </c>
      <c r="BO13" t="str">
        <f>IF(ABS('Угол падения геометрический'!BO13)&gt;'Исходные данные'!$B$12,IF('Угол падения геометрический'!BO13&lt;0,"Палуба","Дно"),"Борт")</f>
        <v>Палуба</v>
      </c>
      <c r="BP13" t="str">
        <f>IF(ABS('Угол падения геометрический'!BP13)&gt;'Исходные данные'!$B$12,IF('Угол падения геометрический'!BP13&lt;0,"Палуба","Дно"),"Борт")</f>
        <v>Палуба</v>
      </c>
      <c r="BQ13" t="str">
        <f>IF(ABS('Угол падения геометрический'!BQ13)&gt;'Исходные данные'!$B$12,IF('Угол падения геометрический'!BQ13&lt;0,"Палуба","Дно"),"Борт")</f>
        <v>Палуба</v>
      </c>
      <c r="BR13" t="str">
        <f>IF(ABS('Угол падения геометрический'!BR13)&gt;'Исходные данные'!$B$12,IF('Угол падения геометрический'!BR13&lt;0,"Палуба","Дно"),"Борт")</f>
        <v>Палуба</v>
      </c>
      <c r="BS13" t="str">
        <f>IF(ABS('Угол падения геометрический'!BS13)&gt;'Исходные данные'!$B$12,IF('Угол падения геометрический'!BS13&lt;0,"Палуба","Дно"),"Борт")</f>
        <v>Палуба</v>
      </c>
      <c r="BT13" t="str">
        <f>IF(ABS('Угол падения геометрический'!BT13)&gt;'Исходные данные'!$B$12,IF('Угол падения геометрический'!BT13&lt;0,"Палуба","Дно"),"Борт")</f>
        <v>Палуба</v>
      </c>
      <c r="BU13" t="str">
        <f>IF(ABS('Угол падения геометрический'!BU13)&gt;'Исходные данные'!$B$12,IF('Угол падения геометрический'!BU13&lt;0,"Палуба","Дно"),"Борт")</f>
        <v>Палуба</v>
      </c>
      <c r="BV13" t="str">
        <f>IF(ABS('Угол падения геометрический'!BV13)&gt;'Исходные данные'!$B$12,IF('Угол падения геометрический'!BV13&lt;0,"Палуба","Дно"),"Борт")</f>
        <v>Палуба</v>
      </c>
      <c r="BW13" t="str">
        <f>IF(ABS('Угол падения геометрический'!BW13)&gt;'Исходные данные'!$B$12,IF('Угол падения геометрический'!BW13&lt;0,"Палуба","Дно"),"Борт")</f>
        <v>Палуба</v>
      </c>
      <c r="BX13" t="str">
        <f>IF(ABS('Угол падения геометрический'!BX13)&gt;'Исходные данные'!$B$12,IF('Угол падения геометрический'!BX13&lt;0,"Палуба","Дно"),"Борт")</f>
        <v>Палуба</v>
      </c>
      <c r="BY13" t="str">
        <f>IF(ABS('Угол падения геометрический'!BY13)&gt;'Исходные данные'!$B$12,IF('Угол падения геометрический'!BY13&lt;0,"Палуба","Дно"),"Борт")</f>
        <v>Палуба</v>
      </c>
      <c r="BZ13" t="str">
        <f>IF(ABS('Угол падения геометрический'!BZ13)&gt;'Исходные данные'!$B$12,IF('Угол падения геометрический'!BZ13&lt;0,"Палуба","Дно"),"Борт")</f>
        <v>Палуба</v>
      </c>
      <c r="CA13" t="str">
        <f>IF(ABS('Угол падения геометрический'!CA13)&gt;'Исходные данные'!$B$12,IF('Угол падения геометрический'!CA13&lt;0,"Палуба","Дно"),"Борт")</f>
        <v>Палуба</v>
      </c>
      <c r="CB13" t="str">
        <f>IF(ABS('Угол падения геометрический'!CB13)&gt;'Исходные данные'!$B$12,IF('Угол падения геометрический'!CB13&lt;0,"Палуба","Дно"),"Борт")</f>
        <v>Палуба</v>
      </c>
      <c r="CC13" t="str">
        <f>IF(ABS('Угол падения геометрический'!CC13)&gt;'Исходные данные'!$B$12,IF('Угол падения геометрический'!CC13&lt;0,"Палуба","Дно"),"Борт")</f>
        <v>Палуба</v>
      </c>
    </row>
    <row r="14" spans="1:81" x14ac:dyDescent="0.25">
      <c r="A14">
        <f>'Угол падения геометрический'!A14</f>
        <v>-18</v>
      </c>
      <c r="B14" t="str">
        <f>IF(ABS('Угол падения геометрический'!B14)&gt;'Исходные данные'!$B$12,IF('Угол падения геометрический'!B14&lt;0,"Палуба","Дно"),"Борт")</f>
        <v>Палуба</v>
      </c>
      <c r="C14" t="str">
        <f>IF(ABS('Угол падения геометрический'!C14)&gt;'Исходные данные'!$B$12,IF('Угол падения геометрический'!C14&lt;0,"Палуба","Дно"),"Борт")</f>
        <v>Палуба</v>
      </c>
      <c r="D14" t="str">
        <f>IF(ABS('Угол падения геометрический'!D14)&gt;'Исходные данные'!$B$12,IF('Угол падения геометрический'!D14&lt;0,"Палуба","Дно"),"Борт")</f>
        <v>Палуба</v>
      </c>
      <c r="E14" t="str">
        <f>IF(ABS('Угол падения геометрический'!E14)&gt;'Исходные данные'!$B$12,IF('Угол падения геометрический'!E14&lt;0,"Палуба","Дно"),"Борт")</f>
        <v>Палуба</v>
      </c>
      <c r="F14" t="str">
        <f>IF(ABS('Угол падения геометрический'!F14)&gt;'Исходные данные'!$B$12,IF('Угол падения геометрический'!F14&lt;0,"Палуба","Дно"),"Борт")</f>
        <v>Палуба</v>
      </c>
      <c r="G14" t="str">
        <f>IF(ABS('Угол падения геометрический'!G14)&gt;'Исходные данные'!$B$12,IF('Угол падения геометрический'!G14&lt;0,"Палуба","Дно"),"Борт")</f>
        <v>Палуба</v>
      </c>
      <c r="H14" t="str">
        <f>IF(ABS('Угол падения геометрический'!H14)&gt;'Исходные данные'!$B$12,IF('Угол падения геометрический'!H14&lt;0,"Палуба","Дно"),"Борт")</f>
        <v>Палуба</v>
      </c>
      <c r="I14" t="str">
        <f>IF(ABS('Угол падения геометрический'!I14)&gt;'Исходные данные'!$B$12,IF('Угол падения геометрический'!I14&lt;0,"Палуба","Дно"),"Борт")</f>
        <v>Палуба</v>
      </c>
      <c r="J14" t="str">
        <f>IF(ABS('Угол падения геометрический'!J14)&gt;'Исходные данные'!$B$12,IF('Угол падения геометрический'!J14&lt;0,"Палуба","Дно"),"Борт")</f>
        <v>Палуба</v>
      </c>
      <c r="K14" t="str">
        <f>IF(ABS('Угол падения геометрический'!K14)&gt;'Исходные данные'!$B$12,IF('Угол падения геометрический'!K14&lt;0,"Палуба","Дно"),"Борт")</f>
        <v>Палуба</v>
      </c>
      <c r="L14" t="str">
        <f>IF(ABS('Угол падения геометрический'!L14)&gt;'Исходные данные'!$B$12,IF('Угол падения геометрический'!L14&lt;0,"Палуба","Дно"),"Борт")</f>
        <v>Палуба</v>
      </c>
      <c r="M14" t="str">
        <f>IF(ABS('Угол падения геометрический'!M14)&gt;'Исходные данные'!$B$12,IF('Угол падения геометрический'!M14&lt;0,"Палуба","Дно"),"Борт")</f>
        <v>Палуба</v>
      </c>
      <c r="N14" t="str">
        <f>IF(ABS('Угол падения геометрический'!N14)&gt;'Исходные данные'!$B$12,IF('Угол падения геометрический'!N14&lt;0,"Палуба","Дно"),"Борт")</f>
        <v>Палуба</v>
      </c>
      <c r="O14" t="str">
        <f>IF(ABS('Угол падения геометрический'!O14)&gt;'Исходные данные'!$B$12,IF('Угол падения геометрический'!O14&lt;0,"Палуба","Дно"),"Борт")</f>
        <v>Палуба</v>
      </c>
      <c r="P14" t="str">
        <f>IF(ABS('Угол падения геометрический'!P14)&gt;'Исходные данные'!$B$12,IF('Угол падения геометрический'!P14&lt;0,"Палуба","Дно"),"Борт")</f>
        <v>Палуба</v>
      </c>
      <c r="Q14" t="str">
        <f>IF(ABS('Угол падения геометрический'!Q14)&gt;'Исходные данные'!$B$12,IF('Угол падения геометрический'!Q14&lt;0,"Палуба","Дно"),"Борт")</f>
        <v>Палуба</v>
      </c>
      <c r="R14" t="str">
        <f>IF(ABS('Угол падения геометрический'!R14)&gt;'Исходные данные'!$B$12,IF('Угол падения геометрический'!R14&lt;0,"Палуба","Дно"),"Борт")</f>
        <v>Палуба</v>
      </c>
      <c r="S14" t="str">
        <f>IF(ABS('Угол падения геометрический'!S14)&gt;'Исходные данные'!$B$12,IF('Угол падения геометрический'!S14&lt;0,"Палуба","Дно"),"Борт")</f>
        <v>Палуба</v>
      </c>
      <c r="T14" t="str">
        <f>IF(ABS('Угол падения геометрический'!T14)&gt;'Исходные данные'!$B$12,IF('Угол падения геометрический'!T14&lt;0,"Палуба","Дно"),"Борт")</f>
        <v>Палуба</v>
      </c>
      <c r="U14" t="str">
        <f>IF(ABS('Угол падения геометрический'!U14)&gt;'Исходные данные'!$B$12,IF('Угол падения геометрический'!U14&lt;0,"Палуба","Дно"),"Борт")</f>
        <v>Палуба</v>
      </c>
      <c r="V14" t="str">
        <f>IF(ABS('Угол падения геометрический'!V14)&gt;'Исходные данные'!$B$12,IF('Угол падения геометрический'!V14&lt;0,"Палуба","Дно"),"Борт")</f>
        <v>Палуба</v>
      </c>
      <c r="W14" t="str">
        <f>IF(ABS('Угол падения геометрический'!W14)&gt;'Исходные данные'!$B$12,IF('Угол падения геометрический'!W14&lt;0,"Палуба","Дно"),"Борт")</f>
        <v>Палуба</v>
      </c>
      <c r="X14" t="str">
        <f>IF(ABS('Угол падения геометрический'!X14)&gt;'Исходные данные'!$B$12,IF('Угол падения геометрический'!X14&lt;0,"Палуба","Дно"),"Борт")</f>
        <v>Палуба</v>
      </c>
      <c r="Y14" t="str">
        <f>IF(ABS('Угол падения геометрический'!Y14)&gt;'Исходные данные'!$B$12,IF('Угол падения геометрический'!Y14&lt;0,"Палуба","Дно"),"Борт")</f>
        <v>Палуба</v>
      </c>
      <c r="Z14" t="str">
        <f>IF(ABS('Угол падения геометрический'!Z14)&gt;'Исходные данные'!$B$12,IF('Угол падения геометрический'!Z14&lt;0,"Палуба","Дно"),"Борт")</f>
        <v>Палуба</v>
      </c>
      <c r="AA14" t="str">
        <f>IF(ABS('Угол падения геометрический'!AA14)&gt;'Исходные данные'!$B$12,IF('Угол падения геометрический'!AA14&lt;0,"Палуба","Дно"),"Борт")</f>
        <v>Палуба</v>
      </c>
      <c r="AB14" t="str">
        <f>IF(ABS('Угол падения геометрический'!AB14)&gt;'Исходные данные'!$B$12,IF('Угол падения геометрический'!AB14&lt;0,"Палуба","Дно"),"Борт")</f>
        <v>Палуба</v>
      </c>
      <c r="AC14" t="str">
        <f>IF(ABS('Угол падения геометрический'!AC14)&gt;'Исходные данные'!$B$12,IF('Угол падения геометрический'!AC14&lt;0,"Палуба","Дно"),"Борт")</f>
        <v>Палуба</v>
      </c>
      <c r="AD14" t="str">
        <f>IF(ABS('Угол падения геометрический'!AD14)&gt;'Исходные данные'!$B$12,IF('Угол падения геометрический'!AD14&lt;0,"Палуба","Дно"),"Борт")</f>
        <v>Палуба</v>
      </c>
      <c r="AE14" t="str">
        <f>IF(ABS('Угол падения геометрический'!AE14)&gt;'Исходные данные'!$B$12,IF('Угол падения геометрический'!AE14&lt;0,"Палуба","Дно"),"Борт")</f>
        <v>Палуба</v>
      </c>
      <c r="AF14" t="str">
        <f>IF(ABS('Угол падения геометрический'!AF14)&gt;'Исходные данные'!$B$12,IF('Угол падения геометрический'!AF14&lt;0,"Палуба","Дно"),"Борт")</f>
        <v>Палуба</v>
      </c>
      <c r="AG14" t="str">
        <f>IF(ABS('Угол падения геометрический'!AG14)&gt;'Исходные данные'!$B$12,IF('Угол падения геометрический'!AG14&lt;0,"Палуба","Дно"),"Борт")</f>
        <v>Палуба</v>
      </c>
      <c r="AH14" t="str">
        <f>IF(ABS('Угол падения геометрический'!AH14)&gt;'Исходные данные'!$B$12,IF('Угол падения геометрический'!AH14&lt;0,"Палуба","Дно"),"Борт")</f>
        <v>Палуба</v>
      </c>
      <c r="AI14" t="str">
        <f>IF(ABS('Угол падения геометрический'!AI14)&gt;'Исходные данные'!$B$12,IF('Угол падения геометрический'!AI14&lt;0,"Палуба","Дно"),"Борт")</f>
        <v>Палуба</v>
      </c>
      <c r="AJ14" t="str">
        <f>IF(ABS('Угол падения геометрический'!AJ14)&gt;'Исходные данные'!$B$12,IF('Угол падения геометрический'!AJ14&lt;0,"Палуба","Дно"),"Борт")</f>
        <v>Палуба</v>
      </c>
      <c r="AK14" t="str">
        <f>IF(ABS('Угол падения геометрический'!AK14)&gt;'Исходные данные'!$B$12,IF('Угол падения геометрический'!AK14&lt;0,"Палуба","Дно"),"Борт")</f>
        <v>Палуба</v>
      </c>
      <c r="AL14" t="str">
        <f>IF(ABS('Угол падения геометрический'!AL14)&gt;'Исходные данные'!$B$12,IF('Угол падения геометрический'!AL14&lt;0,"Палуба","Дно"),"Борт")</f>
        <v>Палуба</v>
      </c>
      <c r="AM14" t="str">
        <f>IF(ABS('Угол падения геометрический'!AM14)&gt;'Исходные данные'!$B$12,IF('Угол падения геометрический'!AM14&lt;0,"Палуба","Дно"),"Борт")</f>
        <v>Палуба</v>
      </c>
      <c r="AN14" t="str">
        <f>IF(ABS('Угол падения геометрический'!AN14)&gt;'Исходные данные'!$B$12,IF('Угол падения геометрический'!AN14&lt;0,"Палуба","Дно"),"Борт")</f>
        <v>Палуба</v>
      </c>
      <c r="AO14" t="str">
        <f>IF(ABS('Угол падения геометрический'!AO14)&gt;'Исходные данные'!$B$12,IF('Угол падения геометрический'!AO14&lt;0,"Палуба","Дно"),"Борт")</f>
        <v>Палуба</v>
      </c>
      <c r="AP14" t="str">
        <f>IF(ABS('Угол падения геометрический'!AP14)&gt;'Исходные данные'!$B$12,IF('Угол падения геометрический'!AP14&lt;0,"Палуба","Дно"),"Борт")</f>
        <v>Палуба</v>
      </c>
      <c r="AQ14" t="str">
        <f>IF(ABS('Угол падения геометрический'!AQ14)&gt;'Исходные данные'!$B$12,IF('Угол падения геометрический'!AQ14&lt;0,"Палуба","Дно"),"Борт")</f>
        <v>Палуба</v>
      </c>
      <c r="AR14" t="str">
        <f>IF(ABS('Угол падения геометрический'!AR14)&gt;'Исходные данные'!$B$12,IF('Угол падения геометрический'!AR14&lt;0,"Палуба","Дно"),"Борт")</f>
        <v>Палуба</v>
      </c>
      <c r="AS14" t="str">
        <f>IF(ABS('Угол падения геометрический'!AS14)&gt;'Исходные данные'!$B$12,IF('Угол падения геометрический'!AS14&lt;0,"Палуба","Дно"),"Борт")</f>
        <v>Палуба</v>
      </c>
      <c r="AT14" t="str">
        <f>IF(ABS('Угол падения геометрический'!AT14)&gt;'Исходные данные'!$B$12,IF('Угол падения геометрический'!AT14&lt;0,"Палуба","Дно"),"Борт")</f>
        <v>Палуба</v>
      </c>
      <c r="AU14" t="str">
        <f>IF(ABS('Угол падения геометрический'!AU14)&gt;'Исходные данные'!$B$12,IF('Угол падения геометрический'!AU14&lt;0,"Палуба","Дно"),"Борт")</f>
        <v>Палуба</v>
      </c>
      <c r="AV14" t="str">
        <f>IF(ABS('Угол падения геометрический'!AV14)&gt;'Исходные данные'!$B$12,IF('Угол падения геометрический'!AV14&lt;0,"Палуба","Дно"),"Борт")</f>
        <v>Палуба</v>
      </c>
      <c r="AW14" t="str">
        <f>IF(ABS('Угол падения геометрический'!AW14)&gt;'Исходные данные'!$B$12,IF('Угол падения геометрический'!AW14&lt;0,"Палуба","Дно"),"Борт")</f>
        <v>Палуба</v>
      </c>
      <c r="AX14" t="str">
        <f>IF(ABS('Угол падения геометрический'!AX14)&gt;'Исходные данные'!$B$12,IF('Угол падения геометрический'!AX14&lt;0,"Палуба","Дно"),"Борт")</f>
        <v>Палуба</v>
      </c>
      <c r="AY14" t="str">
        <f>IF(ABS('Угол падения геометрический'!AY14)&gt;'Исходные данные'!$B$12,IF('Угол падения геометрический'!AY14&lt;0,"Палуба","Дно"),"Борт")</f>
        <v>Палуба</v>
      </c>
      <c r="AZ14" t="str">
        <f>IF(ABS('Угол падения геометрический'!AZ14)&gt;'Исходные данные'!$B$12,IF('Угол падения геометрический'!AZ14&lt;0,"Палуба","Дно"),"Борт")</f>
        <v>Палуба</v>
      </c>
      <c r="BA14" t="str">
        <f>IF(ABS('Угол падения геометрический'!BA14)&gt;'Исходные данные'!$B$12,IF('Угол падения геометрический'!BA14&lt;0,"Палуба","Дно"),"Борт")</f>
        <v>Палуба</v>
      </c>
      <c r="BB14" t="str">
        <f>IF(ABS('Угол падения геометрический'!BB14)&gt;'Исходные данные'!$B$12,IF('Угол падения геометрический'!BB14&lt;0,"Палуба","Дно"),"Борт")</f>
        <v>Палуба</v>
      </c>
      <c r="BC14" t="str">
        <f>IF(ABS('Угол падения геометрический'!BC14)&gt;'Исходные данные'!$B$12,IF('Угол падения геометрический'!BC14&lt;0,"Палуба","Дно"),"Борт")</f>
        <v>Палуба</v>
      </c>
      <c r="BD14" t="str">
        <f>IF(ABS('Угол падения геометрический'!BD14)&gt;'Исходные данные'!$B$12,IF('Угол падения геометрический'!BD14&lt;0,"Палуба","Дно"),"Борт")</f>
        <v>Палуба</v>
      </c>
      <c r="BE14" t="str">
        <f>IF(ABS('Угол падения геометрический'!BE14)&gt;'Исходные данные'!$B$12,IF('Угол падения геометрический'!BE14&lt;0,"Палуба","Дно"),"Борт")</f>
        <v>Палуба</v>
      </c>
      <c r="BF14" t="str">
        <f>IF(ABS('Угол падения геометрический'!BF14)&gt;'Исходные данные'!$B$12,IF('Угол падения геометрический'!BF14&lt;0,"Палуба","Дно"),"Борт")</f>
        <v>Палуба</v>
      </c>
      <c r="BG14" t="str">
        <f>IF(ABS('Угол падения геометрический'!BG14)&gt;'Исходные данные'!$B$12,IF('Угол падения геометрический'!BG14&lt;0,"Палуба","Дно"),"Борт")</f>
        <v>Палуба</v>
      </c>
      <c r="BH14" t="str">
        <f>IF(ABS('Угол падения геометрический'!BH14)&gt;'Исходные данные'!$B$12,IF('Угол падения геометрический'!BH14&lt;0,"Палуба","Дно"),"Борт")</f>
        <v>Палуба</v>
      </c>
      <c r="BI14" t="str">
        <f>IF(ABS('Угол падения геометрический'!BI14)&gt;'Исходные данные'!$B$12,IF('Угол падения геометрический'!BI14&lt;0,"Палуба","Дно"),"Борт")</f>
        <v>Палуба</v>
      </c>
      <c r="BJ14" t="str">
        <f>IF(ABS('Угол падения геометрический'!BJ14)&gt;'Исходные данные'!$B$12,IF('Угол падения геометрический'!BJ14&lt;0,"Палуба","Дно"),"Борт")</f>
        <v>Палуба</v>
      </c>
      <c r="BK14" t="str">
        <f>IF(ABS('Угол падения геометрический'!BK14)&gt;'Исходные данные'!$B$12,IF('Угол падения геометрический'!BK14&lt;0,"Палуба","Дно"),"Борт")</f>
        <v>Палуба</v>
      </c>
      <c r="BL14" t="str">
        <f>IF(ABS('Угол падения геометрический'!BL14)&gt;'Исходные данные'!$B$12,IF('Угол падения геометрический'!BL14&lt;0,"Палуба","Дно"),"Борт")</f>
        <v>Палуба</v>
      </c>
      <c r="BM14" t="str">
        <f>IF(ABS('Угол падения геометрический'!BM14)&gt;'Исходные данные'!$B$12,IF('Угол падения геометрический'!BM14&lt;0,"Палуба","Дно"),"Борт")</f>
        <v>Палуба</v>
      </c>
      <c r="BN14" t="str">
        <f>IF(ABS('Угол падения геометрический'!BN14)&gt;'Исходные данные'!$B$12,IF('Угол падения геометрический'!BN14&lt;0,"Палуба","Дно"),"Борт")</f>
        <v>Палуба</v>
      </c>
      <c r="BO14" t="str">
        <f>IF(ABS('Угол падения геометрический'!BO14)&gt;'Исходные данные'!$B$12,IF('Угол падения геометрический'!BO14&lt;0,"Палуба","Дно"),"Борт")</f>
        <v>Палуба</v>
      </c>
      <c r="BP14" t="str">
        <f>IF(ABS('Угол падения геометрический'!BP14)&gt;'Исходные данные'!$B$12,IF('Угол падения геометрический'!BP14&lt;0,"Палуба","Дно"),"Борт")</f>
        <v>Палуба</v>
      </c>
      <c r="BQ14" t="str">
        <f>IF(ABS('Угол падения геометрический'!BQ14)&gt;'Исходные данные'!$B$12,IF('Угол падения геометрический'!BQ14&lt;0,"Палуба","Дно"),"Борт")</f>
        <v>Палуба</v>
      </c>
      <c r="BR14" t="str">
        <f>IF(ABS('Угол падения геометрический'!BR14)&gt;'Исходные данные'!$B$12,IF('Угол падения геометрический'!BR14&lt;0,"Палуба","Дно"),"Борт")</f>
        <v>Палуба</v>
      </c>
      <c r="BS14" t="str">
        <f>IF(ABS('Угол падения геометрический'!BS14)&gt;'Исходные данные'!$B$12,IF('Угол падения геометрический'!BS14&lt;0,"Палуба","Дно"),"Борт")</f>
        <v>Палуба</v>
      </c>
      <c r="BT14" t="str">
        <f>IF(ABS('Угол падения геометрический'!BT14)&gt;'Исходные данные'!$B$12,IF('Угол падения геометрический'!BT14&lt;0,"Палуба","Дно"),"Борт")</f>
        <v>Палуба</v>
      </c>
      <c r="BU14" t="str">
        <f>IF(ABS('Угол падения геометрический'!BU14)&gt;'Исходные данные'!$B$12,IF('Угол падения геометрический'!BU14&lt;0,"Палуба","Дно"),"Борт")</f>
        <v>Палуба</v>
      </c>
      <c r="BV14" t="str">
        <f>IF(ABS('Угол падения геометрический'!BV14)&gt;'Исходные данные'!$B$12,IF('Угол падения геометрический'!BV14&lt;0,"Палуба","Дно"),"Борт")</f>
        <v>Палуба</v>
      </c>
      <c r="BW14" t="str">
        <f>IF(ABS('Угол падения геометрический'!BW14)&gt;'Исходные данные'!$B$12,IF('Угол падения геометрический'!BW14&lt;0,"Палуба","Дно"),"Борт")</f>
        <v>Палуба</v>
      </c>
      <c r="BX14" t="str">
        <f>IF(ABS('Угол падения геометрический'!BX14)&gt;'Исходные данные'!$B$12,IF('Угол падения геометрический'!BX14&lt;0,"Палуба","Дно"),"Борт")</f>
        <v>Палуба</v>
      </c>
      <c r="BY14" t="str">
        <f>IF(ABS('Угол падения геометрический'!BY14)&gt;'Исходные данные'!$B$12,IF('Угол падения геометрический'!BY14&lt;0,"Палуба","Дно"),"Борт")</f>
        <v>Палуба</v>
      </c>
      <c r="BZ14" t="str">
        <f>IF(ABS('Угол падения геометрический'!BZ14)&gt;'Исходные данные'!$B$12,IF('Угол падения геометрический'!BZ14&lt;0,"Палуба","Дно"),"Борт")</f>
        <v>Палуба</v>
      </c>
      <c r="CA14" t="str">
        <f>IF(ABS('Угол падения геометрический'!CA14)&gt;'Исходные данные'!$B$12,IF('Угол падения геометрический'!CA14&lt;0,"Палуба","Дно"),"Борт")</f>
        <v>Палуба</v>
      </c>
      <c r="CB14" t="str">
        <f>IF(ABS('Угол падения геометрический'!CB14)&gt;'Исходные данные'!$B$12,IF('Угол падения геометрический'!CB14&lt;0,"Палуба","Дно"),"Борт")</f>
        <v>Палуба</v>
      </c>
      <c r="CC14" t="str">
        <f>IF(ABS('Угол падения геометрический'!CC14)&gt;'Исходные данные'!$B$12,IF('Угол падения геометрический'!CC14&lt;0,"Палуба","Дно"),"Борт")</f>
        <v>Палуба</v>
      </c>
    </row>
    <row r="15" spans="1:81" x14ac:dyDescent="0.25">
      <c r="A15">
        <f>'Угол падения геометрический'!A15</f>
        <v>-17</v>
      </c>
      <c r="B15" t="str">
        <f>IF(ABS('Угол падения геометрический'!B15)&gt;'Исходные данные'!$B$12,IF('Угол падения геометрический'!B15&lt;0,"Палуба","Дно"),"Борт")</f>
        <v>Палуба</v>
      </c>
      <c r="C15" t="str">
        <f>IF(ABS('Угол падения геометрический'!C15)&gt;'Исходные данные'!$B$12,IF('Угол падения геометрический'!C15&lt;0,"Палуба","Дно"),"Борт")</f>
        <v>Палуба</v>
      </c>
      <c r="D15" t="str">
        <f>IF(ABS('Угол падения геометрический'!D15)&gt;'Исходные данные'!$B$12,IF('Угол падения геометрический'!D15&lt;0,"Палуба","Дно"),"Борт")</f>
        <v>Палуба</v>
      </c>
      <c r="E15" t="str">
        <f>IF(ABS('Угол падения геометрический'!E15)&gt;'Исходные данные'!$B$12,IF('Угол падения геометрический'!E15&lt;0,"Палуба","Дно"),"Борт")</f>
        <v>Палуба</v>
      </c>
      <c r="F15" t="str">
        <f>IF(ABS('Угол падения геометрический'!F15)&gt;'Исходные данные'!$B$12,IF('Угол падения геометрический'!F15&lt;0,"Палуба","Дно"),"Борт")</f>
        <v>Палуба</v>
      </c>
      <c r="G15" t="str">
        <f>IF(ABS('Угол падения геометрический'!G15)&gt;'Исходные данные'!$B$12,IF('Угол падения геометрический'!G15&lt;0,"Палуба","Дно"),"Борт")</f>
        <v>Палуба</v>
      </c>
      <c r="H15" t="str">
        <f>IF(ABS('Угол падения геометрический'!H15)&gt;'Исходные данные'!$B$12,IF('Угол падения геометрический'!H15&lt;0,"Палуба","Дно"),"Борт")</f>
        <v>Палуба</v>
      </c>
      <c r="I15" t="str">
        <f>IF(ABS('Угол падения геометрический'!I15)&gt;'Исходные данные'!$B$12,IF('Угол падения геометрический'!I15&lt;0,"Палуба","Дно"),"Борт")</f>
        <v>Палуба</v>
      </c>
      <c r="J15" t="str">
        <f>IF(ABS('Угол падения геометрический'!J15)&gt;'Исходные данные'!$B$12,IF('Угол падения геометрический'!J15&lt;0,"Палуба","Дно"),"Борт")</f>
        <v>Палуба</v>
      </c>
      <c r="K15" t="str">
        <f>IF(ABS('Угол падения геометрический'!K15)&gt;'Исходные данные'!$B$12,IF('Угол падения геометрический'!K15&lt;0,"Палуба","Дно"),"Борт")</f>
        <v>Палуба</v>
      </c>
      <c r="L15" t="str">
        <f>IF(ABS('Угол падения геометрический'!L15)&gt;'Исходные данные'!$B$12,IF('Угол падения геометрический'!L15&lt;0,"Палуба","Дно"),"Борт")</f>
        <v>Палуба</v>
      </c>
      <c r="M15" t="str">
        <f>IF(ABS('Угол падения геометрический'!M15)&gt;'Исходные данные'!$B$12,IF('Угол падения геометрический'!M15&lt;0,"Палуба","Дно"),"Борт")</f>
        <v>Палуба</v>
      </c>
      <c r="N15" t="str">
        <f>IF(ABS('Угол падения геометрический'!N15)&gt;'Исходные данные'!$B$12,IF('Угол падения геометрический'!N15&lt;0,"Палуба","Дно"),"Борт")</f>
        <v>Палуба</v>
      </c>
      <c r="O15" t="str">
        <f>IF(ABS('Угол падения геометрический'!O15)&gt;'Исходные данные'!$B$12,IF('Угол падения геометрический'!O15&lt;0,"Палуба","Дно"),"Борт")</f>
        <v>Палуба</v>
      </c>
      <c r="P15" t="str">
        <f>IF(ABS('Угол падения геометрический'!P15)&gt;'Исходные данные'!$B$12,IF('Угол падения геометрический'!P15&lt;0,"Палуба","Дно"),"Борт")</f>
        <v>Палуба</v>
      </c>
      <c r="Q15" t="str">
        <f>IF(ABS('Угол падения геометрический'!Q15)&gt;'Исходные данные'!$B$12,IF('Угол падения геометрический'!Q15&lt;0,"Палуба","Дно"),"Борт")</f>
        <v>Палуба</v>
      </c>
      <c r="R15" t="str">
        <f>IF(ABS('Угол падения геометрический'!R15)&gt;'Исходные данные'!$B$12,IF('Угол падения геометрический'!R15&lt;0,"Палуба","Дно"),"Борт")</f>
        <v>Палуба</v>
      </c>
      <c r="S15" t="str">
        <f>IF(ABS('Угол падения геометрический'!S15)&gt;'Исходные данные'!$B$12,IF('Угол падения геометрический'!S15&lt;0,"Палуба","Дно"),"Борт")</f>
        <v>Палуба</v>
      </c>
      <c r="T15" t="str">
        <f>IF(ABS('Угол падения геометрический'!T15)&gt;'Исходные данные'!$B$12,IF('Угол падения геометрический'!T15&lt;0,"Палуба","Дно"),"Борт")</f>
        <v>Палуба</v>
      </c>
      <c r="U15" t="str">
        <f>IF(ABS('Угол падения геометрический'!U15)&gt;'Исходные данные'!$B$12,IF('Угол падения геометрический'!U15&lt;0,"Палуба","Дно"),"Борт")</f>
        <v>Палуба</v>
      </c>
      <c r="V15" t="str">
        <f>IF(ABS('Угол падения геометрический'!V15)&gt;'Исходные данные'!$B$12,IF('Угол падения геометрический'!V15&lt;0,"Палуба","Дно"),"Борт")</f>
        <v>Палуба</v>
      </c>
      <c r="W15" t="str">
        <f>IF(ABS('Угол падения геометрический'!W15)&gt;'Исходные данные'!$B$12,IF('Угол падения геометрический'!W15&lt;0,"Палуба","Дно"),"Борт")</f>
        <v>Палуба</v>
      </c>
      <c r="X15" t="str">
        <f>IF(ABS('Угол падения геометрический'!X15)&gt;'Исходные данные'!$B$12,IF('Угол падения геометрический'!X15&lt;0,"Палуба","Дно"),"Борт")</f>
        <v>Палуба</v>
      </c>
      <c r="Y15" t="str">
        <f>IF(ABS('Угол падения геометрический'!Y15)&gt;'Исходные данные'!$B$12,IF('Угол падения геометрический'!Y15&lt;0,"Палуба","Дно"),"Борт")</f>
        <v>Палуба</v>
      </c>
      <c r="Z15" t="str">
        <f>IF(ABS('Угол падения геометрический'!Z15)&gt;'Исходные данные'!$B$12,IF('Угол падения геометрический'!Z15&lt;0,"Палуба","Дно"),"Борт")</f>
        <v>Палуба</v>
      </c>
      <c r="AA15" t="str">
        <f>IF(ABS('Угол падения геометрический'!AA15)&gt;'Исходные данные'!$B$12,IF('Угол падения геометрический'!AA15&lt;0,"Палуба","Дно"),"Борт")</f>
        <v>Палуба</v>
      </c>
      <c r="AB15" t="str">
        <f>IF(ABS('Угол падения геометрический'!AB15)&gt;'Исходные данные'!$B$12,IF('Угол падения геометрический'!AB15&lt;0,"Палуба","Дно"),"Борт")</f>
        <v>Палуба</v>
      </c>
      <c r="AC15" t="str">
        <f>IF(ABS('Угол падения геометрический'!AC15)&gt;'Исходные данные'!$B$12,IF('Угол падения геометрический'!AC15&lt;0,"Палуба","Дно"),"Борт")</f>
        <v>Палуба</v>
      </c>
      <c r="AD15" t="str">
        <f>IF(ABS('Угол падения геометрический'!AD15)&gt;'Исходные данные'!$B$12,IF('Угол падения геометрический'!AD15&lt;0,"Палуба","Дно"),"Борт")</f>
        <v>Палуба</v>
      </c>
      <c r="AE15" t="str">
        <f>IF(ABS('Угол падения геометрический'!AE15)&gt;'Исходные данные'!$B$12,IF('Угол падения геометрический'!AE15&lt;0,"Палуба","Дно"),"Борт")</f>
        <v>Палуба</v>
      </c>
      <c r="AF15" t="str">
        <f>IF(ABS('Угол падения геометрический'!AF15)&gt;'Исходные данные'!$B$12,IF('Угол падения геометрический'!AF15&lt;0,"Палуба","Дно"),"Борт")</f>
        <v>Палуба</v>
      </c>
      <c r="AG15" t="str">
        <f>IF(ABS('Угол падения геометрический'!AG15)&gt;'Исходные данные'!$B$12,IF('Угол падения геометрический'!AG15&lt;0,"Палуба","Дно"),"Борт")</f>
        <v>Палуба</v>
      </c>
      <c r="AH15" t="str">
        <f>IF(ABS('Угол падения геометрический'!AH15)&gt;'Исходные данные'!$B$12,IF('Угол падения геометрический'!AH15&lt;0,"Палуба","Дно"),"Борт")</f>
        <v>Палуба</v>
      </c>
      <c r="AI15" t="str">
        <f>IF(ABS('Угол падения геометрический'!AI15)&gt;'Исходные данные'!$B$12,IF('Угол падения геометрический'!AI15&lt;0,"Палуба","Дно"),"Борт")</f>
        <v>Палуба</v>
      </c>
      <c r="AJ15" t="str">
        <f>IF(ABS('Угол падения геометрический'!AJ15)&gt;'Исходные данные'!$B$12,IF('Угол падения геометрический'!AJ15&lt;0,"Палуба","Дно"),"Борт")</f>
        <v>Палуба</v>
      </c>
      <c r="AK15" t="str">
        <f>IF(ABS('Угол падения геометрический'!AK15)&gt;'Исходные данные'!$B$12,IF('Угол падения геометрический'!AK15&lt;0,"Палуба","Дно"),"Борт")</f>
        <v>Палуба</v>
      </c>
      <c r="AL15" t="str">
        <f>IF(ABS('Угол падения геометрический'!AL15)&gt;'Исходные данные'!$B$12,IF('Угол падения геометрический'!AL15&lt;0,"Палуба","Дно"),"Борт")</f>
        <v>Палуба</v>
      </c>
      <c r="AM15" t="str">
        <f>IF(ABS('Угол падения геометрический'!AM15)&gt;'Исходные данные'!$B$12,IF('Угол падения геометрический'!AM15&lt;0,"Палуба","Дно"),"Борт")</f>
        <v>Палуба</v>
      </c>
      <c r="AN15" t="str">
        <f>IF(ABS('Угол падения геометрический'!AN15)&gt;'Исходные данные'!$B$12,IF('Угол падения геометрический'!AN15&lt;0,"Палуба","Дно"),"Борт")</f>
        <v>Палуба</v>
      </c>
      <c r="AO15" t="str">
        <f>IF(ABS('Угол падения геометрический'!AO15)&gt;'Исходные данные'!$B$12,IF('Угол падения геометрический'!AO15&lt;0,"Палуба","Дно"),"Борт")</f>
        <v>Палуба</v>
      </c>
      <c r="AP15" t="str">
        <f>IF(ABS('Угол падения геометрический'!AP15)&gt;'Исходные данные'!$B$12,IF('Угол падения геометрический'!AP15&lt;0,"Палуба","Дно"),"Борт")</f>
        <v>Палуба</v>
      </c>
      <c r="AQ15" t="str">
        <f>IF(ABS('Угол падения геометрический'!AQ15)&gt;'Исходные данные'!$B$12,IF('Угол падения геометрический'!AQ15&lt;0,"Палуба","Дно"),"Борт")</f>
        <v>Палуба</v>
      </c>
      <c r="AR15" t="str">
        <f>IF(ABS('Угол падения геометрический'!AR15)&gt;'Исходные данные'!$B$12,IF('Угол падения геометрический'!AR15&lt;0,"Палуба","Дно"),"Борт")</f>
        <v>Палуба</v>
      </c>
      <c r="AS15" t="str">
        <f>IF(ABS('Угол падения геометрический'!AS15)&gt;'Исходные данные'!$B$12,IF('Угол падения геометрический'!AS15&lt;0,"Палуба","Дно"),"Борт")</f>
        <v>Палуба</v>
      </c>
      <c r="AT15" t="str">
        <f>IF(ABS('Угол падения геометрический'!AT15)&gt;'Исходные данные'!$B$12,IF('Угол падения геометрический'!AT15&lt;0,"Палуба","Дно"),"Борт")</f>
        <v>Палуба</v>
      </c>
      <c r="AU15" t="str">
        <f>IF(ABS('Угол падения геометрический'!AU15)&gt;'Исходные данные'!$B$12,IF('Угол падения геометрический'!AU15&lt;0,"Палуба","Дно"),"Борт")</f>
        <v>Палуба</v>
      </c>
      <c r="AV15" t="str">
        <f>IF(ABS('Угол падения геометрический'!AV15)&gt;'Исходные данные'!$B$12,IF('Угол падения геометрический'!AV15&lt;0,"Палуба","Дно"),"Борт")</f>
        <v>Палуба</v>
      </c>
      <c r="AW15" t="str">
        <f>IF(ABS('Угол падения геометрический'!AW15)&gt;'Исходные данные'!$B$12,IF('Угол падения геометрический'!AW15&lt;0,"Палуба","Дно"),"Борт")</f>
        <v>Палуба</v>
      </c>
      <c r="AX15" t="str">
        <f>IF(ABS('Угол падения геометрический'!AX15)&gt;'Исходные данные'!$B$12,IF('Угол падения геометрический'!AX15&lt;0,"Палуба","Дно"),"Борт")</f>
        <v>Палуба</v>
      </c>
      <c r="AY15" t="str">
        <f>IF(ABS('Угол падения геометрический'!AY15)&gt;'Исходные данные'!$B$12,IF('Угол падения геометрический'!AY15&lt;0,"Палуба","Дно"),"Борт")</f>
        <v>Палуба</v>
      </c>
      <c r="AZ15" t="str">
        <f>IF(ABS('Угол падения геометрический'!AZ15)&gt;'Исходные данные'!$B$12,IF('Угол падения геометрический'!AZ15&lt;0,"Палуба","Дно"),"Борт")</f>
        <v>Палуба</v>
      </c>
      <c r="BA15" t="str">
        <f>IF(ABS('Угол падения геометрический'!BA15)&gt;'Исходные данные'!$B$12,IF('Угол падения геометрический'!BA15&lt;0,"Палуба","Дно"),"Борт")</f>
        <v>Палуба</v>
      </c>
      <c r="BB15" t="str">
        <f>IF(ABS('Угол падения геометрический'!BB15)&gt;'Исходные данные'!$B$12,IF('Угол падения геометрический'!BB15&lt;0,"Палуба","Дно"),"Борт")</f>
        <v>Палуба</v>
      </c>
      <c r="BC15" t="str">
        <f>IF(ABS('Угол падения геометрический'!BC15)&gt;'Исходные данные'!$B$12,IF('Угол падения геометрический'!BC15&lt;0,"Палуба","Дно"),"Борт")</f>
        <v>Палуба</v>
      </c>
      <c r="BD15" t="str">
        <f>IF(ABS('Угол падения геометрический'!BD15)&gt;'Исходные данные'!$B$12,IF('Угол падения геометрический'!BD15&lt;0,"Палуба","Дно"),"Борт")</f>
        <v>Палуба</v>
      </c>
      <c r="BE15" t="str">
        <f>IF(ABS('Угол падения геометрический'!BE15)&gt;'Исходные данные'!$B$12,IF('Угол падения геометрический'!BE15&lt;0,"Палуба","Дно"),"Борт")</f>
        <v>Палуба</v>
      </c>
      <c r="BF15" t="str">
        <f>IF(ABS('Угол падения геометрический'!BF15)&gt;'Исходные данные'!$B$12,IF('Угол падения геометрический'!BF15&lt;0,"Палуба","Дно"),"Борт")</f>
        <v>Палуба</v>
      </c>
      <c r="BG15" t="str">
        <f>IF(ABS('Угол падения геометрический'!BG15)&gt;'Исходные данные'!$B$12,IF('Угол падения геометрический'!BG15&lt;0,"Палуба","Дно"),"Борт")</f>
        <v>Палуба</v>
      </c>
      <c r="BH15" t="str">
        <f>IF(ABS('Угол падения геометрический'!BH15)&gt;'Исходные данные'!$B$12,IF('Угол падения геометрический'!BH15&lt;0,"Палуба","Дно"),"Борт")</f>
        <v>Палуба</v>
      </c>
      <c r="BI15" t="str">
        <f>IF(ABS('Угол падения геометрический'!BI15)&gt;'Исходные данные'!$B$12,IF('Угол падения геометрический'!BI15&lt;0,"Палуба","Дно"),"Борт")</f>
        <v>Палуба</v>
      </c>
      <c r="BJ15" t="str">
        <f>IF(ABS('Угол падения геометрический'!BJ15)&gt;'Исходные данные'!$B$12,IF('Угол падения геометрический'!BJ15&lt;0,"Палуба","Дно"),"Борт")</f>
        <v>Палуба</v>
      </c>
      <c r="BK15" t="str">
        <f>IF(ABS('Угол падения геометрический'!BK15)&gt;'Исходные данные'!$B$12,IF('Угол падения геометрический'!BK15&lt;0,"Палуба","Дно"),"Борт")</f>
        <v>Палуба</v>
      </c>
      <c r="BL15" t="str">
        <f>IF(ABS('Угол падения геометрический'!BL15)&gt;'Исходные данные'!$B$12,IF('Угол падения геометрический'!BL15&lt;0,"Палуба","Дно"),"Борт")</f>
        <v>Палуба</v>
      </c>
      <c r="BM15" t="str">
        <f>IF(ABS('Угол падения геометрический'!BM15)&gt;'Исходные данные'!$B$12,IF('Угол падения геометрический'!BM15&lt;0,"Палуба","Дно"),"Борт")</f>
        <v>Палуба</v>
      </c>
      <c r="BN15" t="str">
        <f>IF(ABS('Угол падения геометрический'!BN15)&gt;'Исходные данные'!$B$12,IF('Угол падения геометрический'!BN15&lt;0,"Палуба","Дно"),"Борт")</f>
        <v>Палуба</v>
      </c>
      <c r="BO15" t="str">
        <f>IF(ABS('Угол падения геометрический'!BO15)&gt;'Исходные данные'!$B$12,IF('Угол падения геометрический'!BO15&lt;0,"Палуба","Дно"),"Борт")</f>
        <v>Палуба</v>
      </c>
      <c r="BP15" t="str">
        <f>IF(ABS('Угол падения геометрический'!BP15)&gt;'Исходные данные'!$B$12,IF('Угол падения геометрический'!BP15&lt;0,"Палуба","Дно"),"Борт")</f>
        <v>Палуба</v>
      </c>
      <c r="BQ15" t="str">
        <f>IF(ABS('Угол падения геометрический'!BQ15)&gt;'Исходные данные'!$B$12,IF('Угол падения геометрический'!BQ15&lt;0,"Палуба","Дно"),"Борт")</f>
        <v>Палуба</v>
      </c>
      <c r="BR15" t="str">
        <f>IF(ABS('Угол падения геометрический'!BR15)&gt;'Исходные данные'!$B$12,IF('Угол падения геометрический'!BR15&lt;0,"Палуба","Дно"),"Борт")</f>
        <v>Палуба</v>
      </c>
      <c r="BS15" t="str">
        <f>IF(ABS('Угол падения геометрический'!BS15)&gt;'Исходные данные'!$B$12,IF('Угол падения геометрический'!BS15&lt;0,"Палуба","Дно"),"Борт")</f>
        <v>Палуба</v>
      </c>
      <c r="BT15" t="str">
        <f>IF(ABS('Угол падения геометрический'!BT15)&gt;'Исходные данные'!$B$12,IF('Угол падения геометрический'!BT15&lt;0,"Палуба","Дно"),"Борт")</f>
        <v>Палуба</v>
      </c>
      <c r="BU15" t="str">
        <f>IF(ABS('Угол падения геометрический'!BU15)&gt;'Исходные данные'!$B$12,IF('Угол падения геометрический'!BU15&lt;0,"Палуба","Дно"),"Борт")</f>
        <v>Палуба</v>
      </c>
      <c r="BV15" t="str">
        <f>IF(ABS('Угол падения геометрический'!BV15)&gt;'Исходные данные'!$B$12,IF('Угол падения геометрический'!BV15&lt;0,"Палуба","Дно"),"Борт")</f>
        <v>Палуба</v>
      </c>
      <c r="BW15" t="str">
        <f>IF(ABS('Угол падения геометрический'!BW15)&gt;'Исходные данные'!$B$12,IF('Угол падения геометрический'!BW15&lt;0,"Палуба","Дно"),"Борт")</f>
        <v>Палуба</v>
      </c>
      <c r="BX15" t="str">
        <f>IF(ABS('Угол падения геометрический'!BX15)&gt;'Исходные данные'!$B$12,IF('Угол падения геометрический'!BX15&lt;0,"Палуба","Дно"),"Борт")</f>
        <v>Палуба</v>
      </c>
      <c r="BY15" t="str">
        <f>IF(ABS('Угол падения геометрический'!BY15)&gt;'Исходные данные'!$B$12,IF('Угол падения геометрический'!BY15&lt;0,"Палуба","Дно"),"Борт")</f>
        <v>Палуба</v>
      </c>
      <c r="BZ15" t="str">
        <f>IF(ABS('Угол падения геометрический'!BZ15)&gt;'Исходные данные'!$B$12,IF('Угол падения геометрический'!BZ15&lt;0,"Палуба","Дно"),"Борт")</f>
        <v>Палуба</v>
      </c>
      <c r="CA15" t="str">
        <f>IF(ABS('Угол падения геометрический'!CA15)&gt;'Исходные данные'!$B$12,IF('Угол падения геометрический'!CA15&lt;0,"Палуба","Дно"),"Борт")</f>
        <v>Палуба</v>
      </c>
      <c r="CB15" t="str">
        <f>IF(ABS('Угол падения геометрический'!CB15)&gt;'Исходные данные'!$B$12,IF('Угол падения геометрический'!CB15&lt;0,"Палуба","Дно"),"Борт")</f>
        <v>Палуба</v>
      </c>
      <c r="CC15" t="str">
        <f>IF(ABS('Угол падения геометрический'!CC15)&gt;'Исходные данные'!$B$12,IF('Угол падения геометрический'!CC15&lt;0,"Палуба","Дно"),"Борт")</f>
        <v>Палуба</v>
      </c>
    </row>
    <row r="16" spans="1:81" x14ac:dyDescent="0.25">
      <c r="A16">
        <f>'Угол падения геометрический'!A16</f>
        <v>-16</v>
      </c>
      <c r="B16" t="str">
        <f>IF(ABS('Угол падения геометрический'!B16)&gt;'Исходные данные'!$B$12,IF('Угол падения геометрический'!B16&lt;0,"Палуба","Дно"),"Борт")</f>
        <v>Палуба</v>
      </c>
      <c r="C16" t="str">
        <f>IF(ABS('Угол падения геометрический'!C16)&gt;'Исходные данные'!$B$12,IF('Угол падения геометрический'!C16&lt;0,"Палуба","Дно"),"Борт")</f>
        <v>Палуба</v>
      </c>
      <c r="D16" t="str">
        <f>IF(ABS('Угол падения геометрический'!D16)&gt;'Исходные данные'!$B$12,IF('Угол падения геометрический'!D16&lt;0,"Палуба","Дно"),"Борт")</f>
        <v>Палуба</v>
      </c>
      <c r="E16" t="str">
        <f>IF(ABS('Угол падения геометрический'!E16)&gt;'Исходные данные'!$B$12,IF('Угол падения геометрический'!E16&lt;0,"Палуба","Дно"),"Борт")</f>
        <v>Палуба</v>
      </c>
      <c r="F16" t="str">
        <f>IF(ABS('Угол падения геометрический'!F16)&gt;'Исходные данные'!$B$12,IF('Угол падения геометрический'!F16&lt;0,"Палуба","Дно"),"Борт")</f>
        <v>Палуба</v>
      </c>
      <c r="G16" t="str">
        <f>IF(ABS('Угол падения геометрический'!G16)&gt;'Исходные данные'!$B$12,IF('Угол падения геометрический'!G16&lt;0,"Палуба","Дно"),"Борт")</f>
        <v>Палуба</v>
      </c>
      <c r="H16" t="str">
        <f>IF(ABS('Угол падения геометрический'!H16)&gt;'Исходные данные'!$B$12,IF('Угол падения геометрический'!H16&lt;0,"Палуба","Дно"),"Борт")</f>
        <v>Палуба</v>
      </c>
      <c r="I16" t="str">
        <f>IF(ABS('Угол падения геометрический'!I16)&gt;'Исходные данные'!$B$12,IF('Угол падения геометрический'!I16&lt;0,"Палуба","Дно"),"Борт")</f>
        <v>Палуба</v>
      </c>
      <c r="J16" t="str">
        <f>IF(ABS('Угол падения геометрический'!J16)&gt;'Исходные данные'!$B$12,IF('Угол падения геометрический'!J16&lt;0,"Палуба","Дно"),"Борт")</f>
        <v>Палуба</v>
      </c>
      <c r="K16" t="str">
        <f>IF(ABS('Угол падения геометрический'!K16)&gt;'Исходные данные'!$B$12,IF('Угол падения геометрический'!K16&lt;0,"Палуба","Дно"),"Борт")</f>
        <v>Палуба</v>
      </c>
      <c r="L16" t="str">
        <f>IF(ABS('Угол падения геометрический'!L16)&gt;'Исходные данные'!$B$12,IF('Угол падения геометрический'!L16&lt;0,"Палуба","Дно"),"Борт")</f>
        <v>Палуба</v>
      </c>
      <c r="M16" t="str">
        <f>IF(ABS('Угол падения геометрический'!M16)&gt;'Исходные данные'!$B$12,IF('Угол падения геометрический'!M16&lt;0,"Палуба","Дно"),"Борт")</f>
        <v>Палуба</v>
      </c>
      <c r="N16" t="str">
        <f>IF(ABS('Угол падения геометрический'!N16)&gt;'Исходные данные'!$B$12,IF('Угол падения геометрический'!N16&lt;0,"Палуба","Дно"),"Борт")</f>
        <v>Палуба</v>
      </c>
      <c r="O16" t="str">
        <f>IF(ABS('Угол падения геометрический'!O16)&gt;'Исходные данные'!$B$12,IF('Угол падения геометрический'!O16&lt;0,"Палуба","Дно"),"Борт")</f>
        <v>Палуба</v>
      </c>
      <c r="P16" t="str">
        <f>IF(ABS('Угол падения геометрический'!P16)&gt;'Исходные данные'!$B$12,IF('Угол падения геометрический'!P16&lt;0,"Палуба","Дно"),"Борт")</f>
        <v>Палуба</v>
      </c>
      <c r="Q16" t="str">
        <f>IF(ABS('Угол падения геометрический'!Q16)&gt;'Исходные данные'!$B$12,IF('Угол падения геометрический'!Q16&lt;0,"Палуба","Дно"),"Борт")</f>
        <v>Палуба</v>
      </c>
      <c r="R16" t="str">
        <f>IF(ABS('Угол падения геометрический'!R16)&gt;'Исходные данные'!$B$12,IF('Угол падения геометрический'!R16&lt;0,"Палуба","Дно"),"Борт")</f>
        <v>Палуба</v>
      </c>
      <c r="S16" t="str">
        <f>IF(ABS('Угол падения геометрический'!S16)&gt;'Исходные данные'!$B$12,IF('Угол падения геометрический'!S16&lt;0,"Палуба","Дно"),"Борт")</f>
        <v>Палуба</v>
      </c>
      <c r="T16" t="str">
        <f>IF(ABS('Угол падения геометрический'!T16)&gt;'Исходные данные'!$B$12,IF('Угол падения геометрический'!T16&lt;0,"Палуба","Дно"),"Борт")</f>
        <v>Палуба</v>
      </c>
      <c r="U16" t="str">
        <f>IF(ABS('Угол падения геометрический'!U16)&gt;'Исходные данные'!$B$12,IF('Угол падения геометрический'!U16&lt;0,"Палуба","Дно"),"Борт")</f>
        <v>Палуба</v>
      </c>
      <c r="V16" t="str">
        <f>IF(ABS('Угол падения геометрический'!V16)&gt;'Исходные данные'!$B$12,IF('Угол падения геометрический'!V16&lt;0,"Палуба","Дно"),"Борт")</f>
        <v>Палуба</v>
      </c>
      <c r="W16" t="str">
        <f>IF(ABS('Угол падения геометрический'!W16)&gt;'Исходные данные'!$B$12,IF('Угол падения геометрический'!W16&lt;0,"Палуба","Дно"),"Борт")</f>
        <v>Палуба</v>
      </c>
      <c r="X16" t="str">
        <f>IF(ABS('Угол падения геометрический'!X16)&gt;'Исходные данные'!$B$12,IF('Угол падения геометрический'!X16&lt;0,"Палуба","Дно"),"Борт")</f>
        <v>Палуба</v>
      </c>
      <c r="Y16" t="str">
        <f>IF(ABS('Угол падения геометрический'!Y16)&gt;'Исходные данные'!$B$12,IF('Угол падения геометрический'!Y16&lt;0,"Палуба","Дно"),"Борт")</f>
        <v>Палуба</v>
      </c>
      <c r="Z16" t="str">
        <f>IF(ABS('Угол падения геометрический'!Z16)&gt;'Исходные данные'!$B$12,IF('Угол падения геометрический'!Z16&lt;0,"Палуба","Дно"),"Борт")</f>
        <v>Палуба</v>
      </c>
      <c r="AA16" t="str">
        <f>IF(ABS('Угол падения геометрический'!AA16)&gt;'Исходные данные'!$B$12,IF('Угол падения геометрический'!AA16&lt;0,"Палуба","Дно"),"Борт")</f>
        <v>Палуба</v>
      </c>
      <c r="AB16" t="str">
        <f>IF(ABS('Угол падения геометрический'!AB16)&gt;'Исходные данные'!$B$12,IF('Угол падения геометрический'!AB16&lt;0,"Палуба","Дно"),"Борт")</f>
        <v>Палуба</v>
      </c>
      <c r="AC16" t="str">
        <f>IF(ABS('Угол падения геометрический'!AC16)&gt;'Исходные данные'!$B$12,IF('Угол падения геометрический'!AC16&lt;0,"Палуба","Дно"),"Борт")</f>
        <v>Палуба</v>
      </c>
      <c r="AD16" t="str">
        <f>IF(ABS('Угол падения геометрический'!AD16)&gt;'Исходные данные'!$B$12,IF('Угол падения геометрический'!AD16&lt;0,"Палуба","Дно"),"Борт")</f>
        <v>Палуба</v>
      </c>
      <c r="AE16" t="str">
        <f>IF(ABS('Угол падения геометрический'!AE16)&gt;'Исходные данные'!$B$12,IF('Угол падения геометрический'!AE16&lt;0,"Палуба","Дно"),"Борт")</f>
        <v>Палуба</v>
      </c>
      <c r="AF16" t="str">
        <f>IF(ABS('Угол падения геометрический'!AF16)&gt;'Исходные данные'!$B$12,IF('Угол падения геометрический'!AF16&lt;0,"Палуба","Дно"),"Борт")</f>
        <v>Палуба</v>
      </c>
      <c r="AG16" t="str">
        <f>IF(ABS('Угол падения геометрический'!AG16)&gt;'Исходные данные'!$B$12,IF('Угол падения геометрический'!AG16&lt;0,"Палуба","Дно"),"Борт")</f>
        <v>Палуба</v>
      </c>
      <c r="AH16" t="str">
        <f>IF(ABS('Угол падения геометрический'!AH16)&gt;'Исходные данные'!$B$12,IF('Угол падения геометрический'!AH16&lt;0,"Палуба","Дно"),"Борт")</f>
        <v>Палуба</v>
      </c>
      <c r="AI16" t="str">
        <f>IF(ABS('Угол падения геометрический'!AI16)&gt;'Исходные данные'!$B$12,IF('Угол падения геометрический'!AI16&lt;0,"Палуба","Дно"),"Борт")</f>
        <v>Палуба</v>
      </c>
      <c r="AJ16" t="str">
        <f>IF(ABS('Угол падения геометрический'!AJ16)&gt;'Исходные данные'!$B$12,IF('Угол падения геометрический'!AJ16&lt;0,"Палуба","Дно"),"Борт")</f>
        <v>Палуба</v>
      </c>
      <c r="AK16" t="str">
        <f>IF(ABS('Угол падения геометрический'!AK16)&gt;'Исходные данные'!$B$12,IF('Угол падения геометрический'!AK16&lt;0,"Палуба","Дно"),"Борт")</f>
        <v>Палуба</v>
      </c>
      <c r="AL16" t="str">
        <f>IF(ABS('Угол падения геометрический'!AL16)&gt;'Исходные данные'!$B$12,IF('Угол падения геометрический'!AL16&lt;0,"Палуба","Дно"),"Борт")</f>
        <v>Палуба</v>
      </c>
      <c r="AM16" t="str">
        <f>IF(ABS('Угол падения геометрический'!AM16)&gt;'Исходные данные'!$B$12,IF('Угол падения геометрический'!AM16&lt;0,"Палуба","Дно"),"Борт")</f>
        <v>Палуба</v>
      </c>
      <c r="AN16" t="str">
        <f>IF(ABS('Угол падения геометрический'!AN16)&gt;'Исходные данные'!$B$12,IF('Угол падения геометрический'!AN16&lt;0,"Палуба","Дно"),"Борт")</f>
        <v>Палуба</v>
      </c>
      <c r="AO16" t="str">
        <f>IF(ABS('Угол падения геометрический'!AO16)&gt;'Исходные данные'!$B$12,IF('Угол падения геометрический'!AO16&lt;0,"Палуба","Дно"),"Борт")</f>
        <v>Палуба</v>
      </c>
      <c r="AP16" t="str">
        <f>IF(ABS('Угол падения геометрический'!AP16)&gt;'Исходные данные'!$B$12,IF('Угол падения геометрический'!AP16&lt;0,"Палуба","Дно"),"Борт")</f>
        <v>Палуба</v>
      </c>
      <c r="AQ16" t="str">
        <f>IF(ABS('Угол падения геометрический'!AQ16)&gt;'Исходные данные'!$B$12,IF('Угол падения геометрический'!AQ16&lt;0,"Палуба","Дно"),"Борт")</f>
        <v>Палуба</v>
      </c>
      <c r="AR16" t="str">
        <f>IF(ABS('Угол падения геометрический'!AR16)&gt;'Исходные данные'!$B$12,IF('Угол падения геометрический'!AR16&lt;0,"Палуба","Дно"),"Борт")</f>
        <v>Палуба</v>
      </c>
      <c r="AS16" t="str">
        <f>IF(ABS('Угол падения геометрический'!AS16)&gt;'Исходные данные'!$B$12,IF('Угол падения геометрический'!AS16&lt;0,"Палуба","Дно"),"Борт")</f>
        <v>Палуба</v>
      </c>
      <c r="AT16" t="str">
        <f>IF(ABS('Угол падения геометрический'!AT16)&gt;'Исходные данные'!$B$12,IF('Угол падения геометрический'!AT16&lt;0,"Палуба","Дно"),"Борт")</f>
        <v>Палуба</v>
      </c>
      <c r="AU16" t="str">
        <f>IF(ABS('Угол падения геометрический'!AU16)&gt;'Исходные данные'!$B$12,IF('Угол падения геометрический'!AU16&lt;0,"Палуба","Дно"),"Борт")</f>
        <v>Палуба</v>
      </c>
      <c r="AV16" t="str">
        <f>IF(ABS('Угол падения геометрический'!AV16)&gt;'Исходные данные'!$B$12,IF('Угол падения геометрический'!AV16&lt;0,"Палуба","Дно"),"Борт")</f>
        <v>Палуба</v>
      </c>
      <c r="AW16" t="str">
        <f>IF(ABS('Угол падения геометрический'!AW16)&gt;'Исходные данные'!$B$12,IF('Угол падения геометрический'!AW16&lt;0,"Палуба","Дно"),"Борт")</f>
        <v>Палуба</v>
      </c>
      <c r="AX16" t="str">
        <f>IF(ABS('Угол падения геометрический'!AX16)&gt;'Исходные данные'!$B$12,IF('Угол падения геометрический'!AX16&lt;0,"Палуба","Дно"),"Борт")</f>
        <v>Палуба</v>
      </c>
      <c r="AY16" t="str">
        <f>IF(ABS('Угол падения геометрический'!AY16)&gt;'Исходные данные'!$B$12,IF('Угол падения геометрический'!AY16&lt;0,"Палуба","Дно"),"Борт")</f>
        <v>Палуба</v>
      </c>
      <c r="AZ16" t="str">
        <f>IF(ABS('Угол падения геометрический'!AZ16)&gt;'Исходные данные'!$B$12,IF('Угол падения геометрический'!AZ16&lt;0,"Палуба","Дно"),"Борт")</f>
        <v>Палуба</v>
      </c>
      <c r="BA16" t="str">
        <f>IF(ABS('Угол падения геометрический'!BA16)&gt;'Исходные данные'!$B$12,IF('Угол падения геометрический'!BA16&lt;0,"Палуба","Дно"),"Борт")</f>
        <v>Палуба</v>
      </c>
      <c r="BB16" t="str">
        <f>IF(ABS('Угол падения геометрический'!BB16)&gt;'Исходные данные'!$B$12,IF('Угол падения геометрический'!BB16&lt;0,"Палуба","Дно"),"Борт")</f>
        <v>Палуба</v>
      </c>
      <c r="BC16" t="str">
        <f>IF(ABS('Угол падения геометрический'!BC16)&gt;'Исходные данные'!$B$12,IF('Угол падения геометрический'!BC16&lt;0,"Палуба","Дно"),"Борт")</f>
        <v>Палуба</v>
      </c>
      <c r="BD16" t="str">
        <f>IF(ABS('Угол падения геометрический'!BD16)&gt;'Исходные данные'!$B$12,IF('Угол падения геометрический'!BD16&lt;0,"Палуба","Дно"),"Борт")</f>
        <v>Палуба</v>
      </c>
      <c r="BE16" t="str">
        <f>IF(ABS('Угол падения геометрический'!BE16)&gt;'Исходные данные'!$B$12,IF('Угол падения геометрический'!BE16&lt;0,"Палуба","Дно"),"Борт")</f>
        <v>Палуба</v>
      </c>
      <c r="BF16" t="str">
        <f>IF(ABS('Угол падения геометрический'!BF16)&gt;'Исходные данные'!$B$12,IF('Угол падения геометрический'!BF16&lt;0,"Палуба","Дно"),"Борт")</f>
        <v>Палуба</v>
      </c>
      <c r="BG16" t="str">
        <f>IF(ABS('Угол падения геометрический'!BG16)&gt;'Исходные данные'!$B$12,IF('Угол падения геометрический'!BG16&lt;0,"Палуба","Дно"),"Борт")</f>
        <v>Палуба</v>
      </c>
      <c r="BH16" t="str">
        <f>IF(ABS('Угол падения геометрический'!BH16)&gt;'Исходные данные'!$B$12,IF('Угол падения геометрический'!BH16&lt;0,"Палуба","Дно"),"Борт")</f>
        <v>Палуба</v>
      </c>
      <c r="BI16" t="str">
        <f>IF(ABS('Угол падения геометрический'!BI16)&gt;'Исходные данные'!$B$12,IF('Угол падения геометрический'!BI16&lt;0,"Палуба","Дно"),"Борт")</f>
        <v>Палуба</v>
      </c>
      <c r="BJ16" t="str">
        <f>IF(ABS('Угол падения геометрический'!BJ16)&gt;'Исходные данные'!$B$12,IF('Угол падения геометрический'!BJ16&lt;0,"Палуба","Дно"),"Борт")</f>
        <v>Палуба</v>
      </c>
      <c r="BK16" t="str">
        <f>IF(ABS('Угол падения геометрический'!BK16)&gt;'Исходные данные'!$B$12,IF('Угол падения геометрический'!BK16&lt;0,"Палуба","Дно"),"Борт")</f>
        <v>Палуба</v>
      </c>
      <c r="BL16" t="str">
        <f>IF(ABS('Угол падения геометрический'!BL16)&gt;'Исходные данные'!$B$12,IF('Угол падения геометрический'!BL16&lt;0,"Палуба","Дно"),"Борт")</f>
        <v>Палуба</v>
      </c>
      <c r="BM16" t="str">
        <f>IF(ABS('Угол падения геометрический'!BM16)&gt;'Исходные данные'!$B$12,IF('Угол падения геометрический'!BM16&lt;0,"Палуба","Дно"),"Борт")</f>
        <v>Палуба</v>
      </c>
      <c r="BN16" t="str">
        <f>IF(ABS('Угол падения геометрический'!BN16)&gt;'Исходные данные'!$B$12,IF('Угол падения геометрический'!BN16&lt;0,"Палуба","Дно"),"Борт")</f>
        <v>Палуба</v>
      </c>
      <c r="BO16" t="str">
        <f>IF(ABS('Угол падения геометрический'!BO16)&gt;'Исходные данные'!$B$12,IF('Угол падения геометрический'!BO16&lt;0,"Палуба","Дно"),"Борт")</f>
        <v>Палуба</v>
      </c>
      <c r="BP16" t="str">
        <f>IF(ABS('Угол падения геометрический'!BP16)&gt;'Исходные данные'!$B$12,IF('Угол падения геометрический'!BP16&lt;0,"Палуба","Дно"),"Борт")</f>
        <v>Палуба</v>
      </c>
      <c r="BQ16" t="str">
        <f>IF(ABS('Угол падения геометрический'!BQ16)&gt;'Исходные данные'!$B$12,IF('Угол падения геометрический'!BQ16&lt;0,"Палуба","Дно"),"Борт")</f>
        <v>Палуба</v>
      </c>
      <c r="BR16" t="str">
        <f>IF(ABS('Угол падения геометрический'!BR16)&gt;'Исходные данные'!$B$12,IF('Угол падения геометрический'!BR16&lt;0,"Палуба","Дно"),"Борт")</f>
        <v>Палуба</v>
      </c>
      <c r="BS16" t="str">
        <f>IF(ABS('Угол падения геометрический'!BS16)&gt;'Исходные данные'!$B$12,IF('Угол падения геометрический'!BS16&lt;0,"Палуба","Дно"),"Борт")</f>
        <v>Палуба</v>
      </c>
      <c r="BT16" t="str">
        <f>IF(ABS('Угол падения геометрический'!BT16)&gt;'Исходные данные'!$B$12,IF('Угол падения геометрический'!BT16&lt;0,"Палуба","Дно"),"Борт")</f>
        <v>Палуба</v>
      </c>
      <c r="BU16" t="str">
        <f>IF(ABS('Угол падения геометрический'!BU16)&gt;'Исходные данные'!$B$12,IF('Угол падения геометрический'!BU16&lt;0,"Палуба","Дно"),"Борт")</f>
        <v>Палуба</v>
      </c>
      <c r="BV16" t="str">
        <f>IF(ABS('Угол падения геометрический'!BV16)&gt;'Исходные данные'!$B$12,IF('Угол падения геометрический'!BV16&lt;0,"Палуба","Дно"),"Борт")</f>
        <v>Палуба</v>
      </c>
      <c r="BW16" t="str">
        <f>IF(ABS('Угол падения геометрический'!BW16)&gt;'Исходные данные'!$B$12,IF('Угол падения геометрический'!BW16&lt;0,"Палуба","Дно"),"Борт")</f>
        <v>Палуба</v>
      </c>
      <c r="BX16" t="str">
        <f>IF(ABS('Угол падения геометрический'!BX16)&gt;'Исходные данные'!$B$12,IF('Угол падения геометрический'!BX16&lt;0,"Палуба","Дно"),"Борт")</f>
        <v>Палуба</v>
      </c>
      <c r="BY16" t="str">
        <f>IF(ABS('Угол падения геометрический'!BY16)&gt;'Исходные данные'!$B$12,IF('Угол падения геометрический'!BY16&lt;0,"Палуба","Дно"),"Борт")</f>
        <v>Палуба</v>
      </c>
      <c r="BZ16" t="str">
        <f>IF(ABS('Угол падения геометрический'!BZ16)&gt;'Исходные данные'!$B$12,IF('Угол падения геометрический'!BZ16&lt;0,"Палуба","Дно"),"Борт")</f>
        <v>Палуба</v>
      </c>
      <c r="CA16" t="str">
        <f>IF(ABS('Угол падения геометрический'!CA16)&gt;'Исходные данные'!$B$12,IF('Угол падения геометрический'!CA16&lt;0,"Палуба","Дно"),"Борт")</f>
        <v>Палуба</v>
      </c>
      <c r="CB16" t="str">
        <f>IF(ABS('Угол падения геометрический'!CB16)&gt;'Исходные данные'!$B$12,IF('Угол падения геометрический'!CB16&lt;0,"Палуба","Дно"),"Борт")</f>
        <v>Палуба</v>
      </c>
      <c r="CC16" t="str">
        <f>IF(ABS('Угол падения геометрический'!CC16)&gt;'Исходные данные'!$B$12,IF('Угол падения геометрический'!CC16&lt;0,"Палуба","Дно"),"Борт")</f>
        <v>Палуба</v>
      </c>
    </row>
    <row r="17" spans="1:81" x14ac:dyDescent="0.25">
      <c r="A17">
        <f>'Угол падения геометрический'!A17</f>
        <v>-15</v>
      </c>
      <c r="B17" t="str">
        <f>IF(ABS('Угол падения геометрический'!B17)&gt;'Исходные данные'!$B$12,IF('Угол падения геометрический'!B17&lt;0,"Палуба","Дно"),"Борт")</f>
        <v>Палуба</v>
      </c>
      <c r="C17" t="str">
        <f>IF(ABS('Угол падения геометрический'!C17)&gt;'Исходные данные'!$B$12,IF('Угол падения геометрический'!C17&lt;0,"Палуба","Дно"),"Борт")</f>
        <v>Палуба</v>
      </c>
      <c r="D17" t="str">
        <f>IF(ABS('Угол падения геометрический'!D17)&gt;'Исходные данные'!$B$12,IF('Угол падения геометрический'!D17&lt;0,"Палуба","Дно"),"Борт")</f>
        <v>Палуба</v>
      </c>
      <c r="E17" t="str">
        <f>IF(ABS('Угол падения геометрический'!E17)&gt;'Исходные данные'!$B$12,IF('Угол падения геометрический'!E17&lt;0,"Палуба","Дно"),"Борт")</f>
        <v>Палуба</v>
      </c>
      <c r="F17" t="str">
        <f>IF(ABS('Угол падения геометрический'!F17)&gt;'Исходные данные'!$B$12,IF('Угол падения геометрический'!F17&lt;0,"Палуба","Дно"),"Борт")</f>
        <v>Палуба</v>
      </c>
      <c r="G17" t="str">
        <f>IF(ABS('Угол падения геометрический'!G17)&gt;'Исходные данные'!$B$12,IF('Угол падения геометрический'!G17&lt;0,"Палуба","Дно"),"Борт")</f>
        <v>Палуба</v>
      </c>
      <c r="H17" t="str">
        <f>IF(ABS('Угол падения геометрический'!H17)&gt;'Исходные данные'!$B$12,IF('Угол падения геометрический'!H17&lt;0,"Палуба","Дно"),"Борт")</f>
        <v>Палуба</v>
      </c>
      <c r="I17" t="str">
        <f>IF(ABS('Угол падения геометрический'!I17)&gt;'Исходные данные'!$B$12,IF('Угол падения геометрический'!I17&lt;0,"Палуба","Дно"),"Борт")</f>
        <v>Палуба</v>
      </c>
      <c r="J17" t="str">
        <f>IF(ABS('Угол падения геометрический'!J17)&gt;'Исходные данные'!$B$12,IF('Угол падения геометрический'!J17&lt;0,"Палуба","Дно"),"Борт")</f>
        <v>Палуба</v>
      </c>
      <c r="K17" t="str">
        <f>IF(ABS('Угол падения геометрический'!K17)&gt;'Исходные данные'!$B$12,IF('Угол падения геометрический'!K17&lt;0,"Палуба","Дно"),"Борт")</f>
        <v>Палуба</v>
      </c>
      <c r="L17" t="str">
        <f>IF(ABS('Угол падения геометрический'!L17)&gt;'Исходные данные'!$B$12,IF('Угол падения геометрический'!L17&lt;0,"Палуба","Дно"),"Борт")</f>
        <v>Палуба</v>
      </c>
      <c r="M17" t="str">
        <f>IF(ABS('Угол падения геометрический'!M17)&gt;'Исходные данные'!$B$12,IF('Угол падения геометрический'!M17&lt;0,"Палуба","Дно"),"Борт")</f>
        <v>Палуба</v>
      </c>
      <c r="N17" t="str">
        <f>IF(ABS('Угол падения геометрический'!N17)&gt;'Исходные данные'!$B$12,IF('Угол падения геометрический'!N17&lt;0,"Палуба","Дно"),"Борт")</f>
        <v>Палуба</v>
      </c>
      <c r="O17" t="str">
        <f>IF(ABS('Угол падения геометрический'!O17)&gt;'Исходные данные'!$B$12,IF('Угол падения геометрический'!O17&lt;0,"Палуба","Дно"),"Борт")</f>
        <v>Палуба</v>
      </c>
      <c r="P17" t="str">
        <f>IF(ABS('Угол падения геометрический'!P17)&gt;'Исходные данные'!$B$12,IF('Угол падения геометрический'!P17&lt;0,"Палуба","Дно"),"Борт")</f>
        <v>Палуба</v>
      </c>
      <c r="Q17" t="str">
        <f>IF(ABS('Угол падения геометрический'!Q17)&gt;'Исходные данные'!$B$12,IF('Угол падения геометрический'!Q17&lt;0,"Палуба","Дно"),"Борт")</f>
        <v>Палуба</v>
      </c>
      <c r="R17" t="str">
        <f>IF(ABS('Угол падения геометрический'!R17)&gt;'Исходные данные'!$B$12,IF('Угол падения геометрический'!R17&lt;0,"Палуба","Дно"),"Борт")</f>
        <v>Палуба</v>
      </c>
      <c r="S17" t="str">
        <f>IF(ABS('Угол падения геометрический'!S17)&gt;'Исходные данные'!$B$12,IF('Угол падения геометрический'!S17&lt;0,"Палуба","Дно"),"Борт")</f>
        <v>Палуба</v>
      </c>
      <c r="T17" t="str">
        <f>IF(ABS('Угол падения геометрический'!T17)&gt;'Исходные данные'!$B$12,IF('Угол падения геометрический'!T17&lt;0,"Палуба","Дно"),"Борт")</f>
        <v>Палуба</v>
      </c>
      <c r="U17" t="str">
        <f>IF(ABS('Угол падения геометрический'!U17)&gt;'Исходные данные'!$B$12,IF('Угол падения геометрический'!U17&lt;0,"Палуба","Дно"),"Борт")</f>
        <v>Палуба</v>
      </c>
      <c r="V17" t="str">
        <f>IF(ABS('Угол падения геометрический'!V17)&gt;'Исходные данные'!$B$12,IF('Угол падения геометрический'!V17&lt;0,"Палуба","Дно"),"Борт")</f>
        <v>Палуба</v>
      </c>
      <c r="W17" t="str">
        <f>IF(ABS('Угол падения геометрический'!W17)&gt;'Исходные данные'!$B$12,IF('Угол падения геометрический'!W17&lt;0,"Палуба","Дно"),"Борт")</f>
        <v>Палуба</v>
      </c>
      <c r="X17" t="str">
        <f>IF(ABS('Угол падения геометрический'!X17)&gt;'Исходные данные'!$B$12,IF('Угол падения геометрический'!X17&lt;0,"Палуба","Дно"),"Борт")</f>
        <v>Палуба</v>
      </c>
      <c r="Y17" t="str">
        <f>IF(ABS('Угол падения геометрический'!Y17)&gt;'Исходные данные'!$B$12,IF('Угол падения геометрический'!Y17&lt;0,"Палуба","Дно"),"Борт")</f>
        <v>Палуба</v>
      </c>
      <c r="Z17" t="str">
        <f>IF(ABS('Угол падения геометрический'!Z17)&gt;'Исходные данные'!$B$12,IF('Угол падения геометрический'!Z17&lt;0,"Палуба","Дно"),"Борт")</f>
        <v>Палуба</v>
      </c>
      <c r="AA17" t="str">
        <f>IF(ABS('Угол падения геометрический'!AA17)&gt;'Исходные данные'!$B$12,IF('Угол падения геометрический'!AA17&lt;0,"Палуба","Дно"),"Борт")</f>
        <v>Палуба</v>
      </c>
      <c r="AB17" t="str">
        <f>IF(ABS('Угол падения геометрический'!AB17)&gt;'Исходные данные'!$B$12,IF('Угол падения геометрический'!AB17&lt;0,"Палуба","Дно"),"Борт")</f>
        <v>Палуба</v>
      </c>
      <c r="AC17" t="str">
        <f>IF(ABS('Угол падения геометрический'!AC17)&gt;'Исходные данные'!$B$12,IF('Угол падения геометрический'!AC17&lt;0,"Палуба","Дно"),"Борт")</f>
        <v>Палуба</v>
      </c>
      <c r="AD17" t="str">
        <f>IF(ABS('Угол падения геометрический'!AD17)&gt;'Исходные данные'!$B$12,IF('Угол падения геометрический'!AD17&lt;0,"Палуба","Дно"),"Борт")</f>
        <v>Палуба</v>
      </c>
      <c r="AE17" t="str">
        <f>IF(ABS('Угол падения геометрический'!AE17)&gt;'Исходные данные'!$B$12,IF('Угол падения геометрический'!AE17&lt;0,"Палуба","Дно"),"Борт")</f>
        <v>Палуба</v>
      </c>
      <c r="AF17" t="str">
        <f>IF(ABS('Угол падения геометрический'!AF17)&gt;'Исходные данные'!$B$12,IF('Угол падения геометрический'!AF17&lt;0,"Палуба","Дно"),"Борт")</f>
        <v>Палуба</v>
      </c>
      <c r="AG17" t="str">
        <f>IF(ABS('Угол падения геометрический'!AG17)&gt;'Исходные данные'!$B$12,IF('Угол падения геометрический'!AG17&lt;0,"Палуба","Дно"),"Борт")</f>
        <v>Палуба</v>
      </c>
      <c r="AH17" t="str">
        <f>IF(ABS('Угол падения геометрический'!AH17)&gt;'Исходные данные'!$B$12,IF('Угол падения геометрический'!AH17&lt;0,"Палуба","Дно"),"Борт")</f>
        <v>Палуба</v>
      </c>
      <c r="AI17" t="str">
        <f>IF(ABS('Угол падения геометрический'!AI17)&gt;'Исходные данные'!$B$12,IF('Угол падения геометрический'!AI17&lt;0,"Палуба","Дно"),"Борт")</f>
        <v>Палуба</v>
      </c>
      <c r="AJ17" t="str">
        <f>IF(ABS('Угол падения геометрический'!AJ17)&gt;'Исходные данные'!$B$12,IF('Угол падения геометрический'!AJ17&lt;0,"Палуба","Дно"),"Борт")</f>
        <v>Палуба</v>
      </c>
      <c r="AK17" t="str">
        <f>IF(ABS('Угол падения геометрический'!AK17)&gt;'Исходные данные'!$B$12,IF('Угол падения геометрический'!AK17&lt;0,"Палуба","Дно"),"Борт")</f>
        <v>Палуба</v>
      </c>
      <c r="AL17" t="str">
        <f>IF(ABS('Угол падения геометрический'!AL17)&gt;'Исходные данные'!$B$12,IF('Угол падения геометрический'!AL17&lt;0,"Палуба","Дно"),"Борт")</f>
        <v>Палуба</v>
      </c>
      <c r="AM17" t="str">
        <f>IF(ABS('Угол падения геометрический'!AM17)&gt;'Исходные данные'!$B$12,IF('Угол падения геометрический'!AM17&lt;0,"Палуба","Дно"),"Борт")</f>
        <v>Палуба</v>
      </c>
      <c r="AN17" t="str">
        <f>IF(ABS('Угол падения геометрический'!AN17)&gt;'Исходные данные'!$B$12,IF('Угол падения геометрический'!AN17&lt;0,"Палуба","Дно"),"Борт")</f>
        <v>Палуба</v>
      </c>
      <c r="AO17" t="str">
        <f>IF(ABS('Угол падения геометрический'!AO17)&gt;'Исходные данные'!$B$12,IF('Угол падения геометрический'!AO17&lt;0,"Палуба","Дно"),"Борт")</f>
        <v>Палуба</v>
      </c>
      <c r="AP17" t="str">
        <f>IF(ABS('Угол падения геометрический'!AP17)&gt;'Исходные данные'!$B$12,IF('Угол падения геометрический'!AP17&lt;0,"Палуба","Дно"),"Борт")</f>
        <v>Палуба</v>
      </c>
      <c r="AQ17" t="str">
        <f>IF(ABS('Угол падения геометрический'!AQ17)&gt;'Исходные данные'!$B$12,IF('Угол падения геометрический'!AQ17&lt;0,"Палуба","Дно"),"Борт")</f>
        <v>Палуба</v>
      </c>
      <c r="AR17" t="str">
        <f>IF(ABS('Угол падения геометрический'!AR17)&gt;'Исходные данные'!$B$12,IF('Угол падения геометрический'!AR17&lt;0,"Палуба","Дно"),"Борт")</f>
        <v>Палуба</v>
      </c>
      <c r="AS17" t="str">
        <f>IF(ABS('Угол падения геометрический'!AS17)&gt;'Исходные данные'!$B$12,IF('Угол падения геометрический'!AS17&lt;0,"Палуба","Дно"),"Борт")</f>
        <v>Палуба</v>
      </c>
      <c r="AT17" t="str">
        <f>IF(ABS('Угол падения геометрический'!AT17)&gt;'Исходные данные'!$B$12,IF('Угол падения геометрический'!AT17&lt;0,"Палуба","Дно"),"Борт")</f>
        <v>Палуба</v>
      </c>
      <c r="AU17" t="str">
        <f>IF(ABS('Угол падения геометрический'!AU17)&gt;'Исходные данные'!$B$12,IF('Угол падения геометрический'!AU17&lt;0,"Палуба","Дно"),"Борт")</f>
        <v>Палуба</v>
      </c>
      <c r="AV17" t="str">
        <f>IF(ABS('Угол падения геометрический'!AV17)&gt;'Исходные данные'!$B$12,IF('Угол падения геометрический'!AV17&lt;0,"Палуба","Дно"),"Борт")</f>
        <v>Палуба</v>
      </c>
      <c r="AW17" t="str">
        <f>IF(ABS('Угол падения геометрический'!AW17)&gt;'Исходные данные'!$B$12,IF('Угол падения геометрический'!AW17&lt;0,"Палуба","Дно"),"Борт")</f>
        <v>Палуба</v>
      </c>
      <c r="AX17" t="str">
        <f>IF(ABS('Угол падения геометрический'!AX17)&gt;'Исходные данные'!$B$12,IF('Угол падения геометрический'!AX17&lt;0,"Палуба","Дно"),"Борт")</f>
        <v>Палуба</v>
      </c>
      <c r="AY17" t="str">
        <f>IF(ABS('Угол падения геометрический'!AY17)&gt;'Исходные данные'!$B$12,IF('Угол падения геометрический'!AY17&lt;0,"Палуба","Дно"),"Борт")</f>
        <v>Палуба</v>
      </c>
      <c r="AZ17" t="str">
        <f>IF(ABS('Угол падения геометрический'!AZ17)&gt;'Исходные данные'!$B$12,IF('Угол падения геометрический'!AZ17&lt;0,"Палуба","Дно"),"Борт")</f>
        <v>Палуба</v>
      </c>
      <c r="BA17" t="str">
        <f>IF(ABS('Угол падения геометрический'!BA17)&gt;'Исходные данные'!$B$12,IF('Угол падения геометрический'!BA17&lt;0,"Палуба","Дно"),"Борт")</f>
        <v>Палуба</v>
      </c>
      <c r="BB17" t="str">
        <f>IF(ABS('Угол падения геометрический'!BB17)&gt;'Исходные данные'!$B$12,IF('Угол падения геометрический'!BB17&lt;0,"Палуба","Дно"),"Борт")</f>
        <v>Палуба</v>
      </c>
      <c r="BC17" t="str">
        <f>IF(ABS('Угол падения геометрический'!BC17)&gt;'Исходные данные'!$B$12,IF('Угол падения геометрический'!BC17&lt;0,"Палуба","Дно"),"Борт")</f>
        <v>Палуба</v>
      </c>
      <c r="BD17" t="str">
        <f>IF(ABS('Угол падения геометрический'!BD17)&gt;'Исходные данные'!$B$12,IF('Угол падения геометрический'!BD17&lt;0,"Палуба","Дно"),"Борт")</f>
        <v>Палуба</v>
      </c>
      <c r="BE17" t="str">
        <f>IF(ABS('Угол падения геометрический'!BE17)&gt;'Исходные данные'!$B$12,IF('Угол падения геометрический'!BE17&lt;0,"Палуба","Дно"),"Борт")</f>
        <v>Палуба</v>
      </c>
      <c r="BF17" t="str">
        <f>IF(ABS('Угол падения геометрический'!BF17)&gt;'Исходные данные'!$B$12,IF('Угол падения геометрический'!BF17&lt;0,"Палуба","Дно"),"Борт")</f>
        <v>Палуба</v>
      </c>
      <c r="BG17" t="str">
        <f>IF(ABS('Угол падения геометрический'!BG17)&gt;'Исходные данные'!$B$12,IF('Угол падения геометрический'!BG17&lt;0,"Палуба","Дно"),"Борт")</f>
        <v>Палуба</v>
      </c>
      <c r="BH17" t="str">
        <f>IF(ABS('Угол падения геометрический'!BH17)&gt;'Исходные данные'!$B$12,IF('Угол падения геометрический'!BH17&lt;0,"Палуба","Дно"),"Борт")</f>
        <v>Палуба</v>
      </c>
      <c r="BI17" t="str">
        <f>IF(ABS('Угол падения геометрический'!BI17)&gt;'Исходные данные'!$B$12,IF('Угол падения геометрический'!BI17&lt;0,"Палуба","Дно"),"Борт")</f>
        <v>Палуба</v>
      </c>
      <c r="BJ17" t="str">
        <f>IF(ABS('Угол падения геометрический'!BJ17)&gt;'Исходные данные'!$B$12,IF('Угол падения геометрический'!BJ17&lt;0,"Палуба","Дно"),"Борт")</f>
        <v>Палуба</v>
      </c>
      <c r="BK17" t="str">
        <f>IF(ABS('Угол падения геометрический'!BK17)&gt;'Исходные данные'!$B$12,IF('Угол падения геометрический'!BK17&lt;0,"Палуба","Дно"),"Борт")</f>
        <v>Палуба</v>
      </c>
      <c r="BL17" t="str">
        <f>IF(ABS('Угол падения геометрический'!BL17)&gt;'Исходные данные'!$B$12,IF('Угол падения геометрический'!BL17&lt;0,"Палуба","Дно"),"Борт")</f>
        <v>Палуба</v>
      </c>
      <c r="BM17" t="str">
        <f>IF(ABS('Угол падения геометрический'!BM17)&gt;'Исходные данные'!$B$12,IF('Угол падения геометрический'!BM17&lt;0,"Палуба","Дно"),"Борт")</f>
        <v>Палуба</v>
      </c>
      <c r="BN17" t="str">
        <f>IF(ABS('Угол падения геометрический'!BN17)&gt;'Исходные данные'!$B$12,IF('Угол падения геометрический'!BN17&lt;0,"Палуба","Дно"),"Борт")</f>
        <v>Палуба</v>
      </c>
      <c r="BO17" t="str">
        <f>IF(ABS('Угол падения геометрический'!BO17)&gt;'Исходные данные'!$B$12,IF('Угол падения геометрический'!BO17&lt;0,"Палуба","Дно"),"Борт")</f>
        <v>Палуба</v>
      </c>
      <c r="BP17" t="str">
        <f>IF(ABS('Угол падения геометрический'!BP17)&gt;'Исходные данные'!$B$12,IF('Угол падения геометрический'!BP17&lt;0,"Палуба","Дно"),"Борт")</f>
        <v>Палуба</v>
      </c>
      <c r="BQ17" t="str">
        <f>IF(ABS('Угол падения геометрический'!BQ17)&gt;'Исходные данные'!$B$12,IF('Угол падения геометрический'!BQ17&lt;0,"Палуба","Дно"),"Борт")</f>
        <v>Палуба</v>
      </c>
      <c r="BR17" t="str">
        <f>IF(ABS('Угол падения геометрический'!BR17)&gt;'Исходные данные'!$B$12,IF('Угол падения геометрический'!BR17&lt;0,"Палуба","Дно"),"Борт")</f>
        <v>Палуба</v>
      </c>
      <c r="BS17" t="str">
        <f>IF(ABS('Угол падения геометрический'!BS17)&gt;'Исходные данные'!$B$12,IF('Угол падения геометрический'!BS17&lt;0,"Палуба","Дно"),"Борт")</f>
        <v>Палуба</v>
      </c>
      <c r="BT17" t="str">
        <f>IF(ABS('Угол падения геометрический'!BT17)&gt;'Исходные данные'!$B$12,IF('Угол падения геометрический'!BT17&lt;0,"Палуба","Дно"),"Борт")</f>
        <v>Палуба</v>
      </c>
      <c r="BU17" t="str">
        <f>IF(ABS('Угол падения геометрический'!BU17)&gt;'Исходные данные'!$B$12,IF('Угол падения геометрический'!BU17&lt;0,"Палуба","Дно"),"Борт")</f>
        <v>Палуба</v>
      </c>
      <c r="BV17" t="str">
        <f>IF(ABS('Угол падения геометрический'!BV17)&gt;'Исходные данные'!$B$12,IF('Угол падения геометрический'!BV17&lt;0,"Палуба","Дно"),"Борт")</f>
        <v>Палуба</v>
      </c>
      <c r="BW17" t="str">
        <f>IF(ABS('Угол падения геометрический'!BW17)&gt;'Исходные данные'!$B$12,IF('Угол падения геометрический'!BW17&lt;0,"Палуба","Дно"),"Борт")</f>
        <v>Палуба</v>
      </c>
      <c r="BX17" t="str">
        <f>IF(ABS('Угол падения геометрический'!BX17)&gt;'Исходные данные'!$B$12,IF('Угол падения геометрический'!BX17&lt;0,"Палуба","Дно"),"Борт")</f>
        <v>Палуба</v>
      </c>
      <c r="BY17" t="str">
        <f>IF(ABS('Угол падения геометрический'!BY17)&gt;'Исходные данные'!$B$12,IF('Угол падения геометрический'!BY17&lt;0,"Палуба","Дно"),"Борт")</f>
        <v>Палуба</v>
      </c>
      <c r="BZ17" t="str">
        <f>IF(ABS('Угол падения геометрический'!BZ17)&gt;'Исходные данные'!$B$12,IF('Угол падения геометрический'!BZ17&lt;0,"Палуба","Дно"),"Борт")</f>
        <v>Палуба</v>
      </c>
      <c r="CA17" t="str">
        <f>IF(ABS('Угол падения геометрический'!CA17)&gt;'Исходные данные'!$B$12,IF('Угол падения геометрический'!CA17&lt;0,"Палуба","Дно"),"Борт")</f>
        <v>Палуба</v>
      </c>
      <c r="CB17" t="str">
        <f>IF(ABS('Угол падения геометрический'!CB17)&gt;'Исходные данные'!$B$12,IF('Угол падения геометрический'!CB17&lt;0,"Палуба","Дно"),"Борт")</f>
        <v>Палуба</v>
      </c>
      <c r="CC17" t="str">
        <f>IF(ABS('Угол падения геометрический'!CC17)&gt;'Исходные данные'!$B$12,IF('Угол падения геометрический'!CC17&lt;0,"Палуба","Дно"),"Борт")</f>
        <v>Палуба</v>
      </c>
    </row>
    <row r="18" spans="1:81" x14ac:dyDescent="0.25">
      <c r="A18">
        <f>'Угол падения геометрический'!A18</f>
        <v>-14</v>
      </c>
      <c r="B18" t="str">
        <f>IF(ABS('Угол падения геометрический'!B18)&gt;'Исходные данные'!$B$12,IF('Угол падения геометрический'!B18&lt;0,"Палуба","Дно"),"Борт")</f>
        <v>Палуба</v>
      </c>
      <c r="C18" t="str">
        <f>IF(ABS('Угол падения геометрический'!C18)&gt;'Исходные данные'!$B$12,IF('Угол падения геометрический'!C18&lt;0,"Палуба","Дно"),"Борт")</f>
        <v>Палуба</v>
      </c>
      <c r="D18" t="str">
        <f>IF(ABS('Угол падения геометрический'!D18)&gt;'Исходные данные'!$B$12,IF('Угол падения геометрический'!D18&lt;0,"Палуба","Дно"),"Борт")</f>
        <v>Палуба</v>
      </c>
      <c r="E18" t="str">
        <f>IF(ABS('Угол падения геометрический'!E18)&gt;'Исходные данные'!$B$12,IF('Угол падения геометрический'!E18&lt;0,"Палуба","Дно"),"Борт")</f>
        <v>Палуба</v>
      </c>
      <c r="F18" t="str">
        <f>IF(ABS('Угол падения геометрический'!F18)&gt;'Исходные данные'!$B$12,IF('Угол падения геометрический'!F18&lt;0,"Палуба","Дно"),"Борт")</f>
        <v>Палуба</v>
      </c>
      <c r="G18" t="str">
        <f>IF(ABS('Угол падения геометрический'!G18)&gt;'Исходные данные'!$B$12,IF('Угол падения геометрический'!G18&lt;0,"Палуба","Дно"),"Борт")</f>
        <v>Палуба</v>
      </c>
      <c r="H18" t="str">
        <f>IF(ABS('Угол падения геометрический'!H18)&gt;'Исходные данные'!$B$12,IF('Угол падения геометрический'!H18&lt;0,"Палуба","Дно"),"Борт")</f>
        <v>Палуба</v>
      </c>
      <c r="I18" t="str">
        <f>IF(ABS('Угол падения геометрический'!I18)&gt;'Исходные данные'!$B$12,IF('Угол падения геометрический'!I18&lt;0,"Палуба","Дно"),"Борт")</f>
        <v>Палуба</v>
      </c>
      <c r="J18" t="str">
        <f>IF(ABS('Угол падения геометрический'!J18)&gt;'Исходные данные'!$B$12,IF('Угол падения геометрический'!J18&lt;0,"Палуба","Дно"),"Борт")</f>
        <v>Палуба</v>
      </c>
      <c r="K18" t="str">
        <f>IF(ABS('Угол падения геометрический'!K18)&gt;'Исходные данные'!$B$12,IF('Угол падения геометрический'!K18&lt;0,"Палуба","Дно"),"Борт")</f>
        <v>Палуба</v>
      </c>
      <c r="L18" t="str">
        <f>IF(ABS('Угол падения геометрический'!L18)&gt;'Исходные данные'!$B$12,IF('Угол падения геометрический'!L18&lt;0,"Палуба","Дно"),"Борт")</f>
        <v>Палуба</v>
      </c>
      <c r="M18" t="str">
        <f>IF(ABS('Угол падения геометрический'!M18)&gt;'Исходные данные'!$B$12,IF('Угол падения геометрический'!M18&lt;0,"Палуба","Дно"),"Борт")</f>
        <v>Палуба</v>
      </c>
      <c r="N18" t="str">
        <f>IF(ABS('Угол падения геометрический'!N18)&gt;'Исходные данные'!$B$12,IF('Угол падения геометрический'!N18&lt;0,"Палуба","Дно"),"Борт")</f>
        <v>Палуба</v>
      </c>
      <c r="O18" t="str">
        <f>IF(ABS('Угол падения геометрический'!O18)&gt;'Исходные данные'!$B$12,IF('Угол падения геометрический'!O18&lt;0,"Палуба","Дно"),"Борт")</f>
        <v>Палуба</v>
      </c>
      <c r="P18" t="str">
        <f>IF(ABS('Угол падения геометрический'!P18)&gt;'Исходные данные'!$B$12,IF('Угол падения геометрический'!P18&lt;0,"Палуба","Дно"),"Борт")</f>
        <v>Палуба</v>
      </c>
      <c r="Q18" t="str">
        <f>IF(ABS('Угол падения геометрический'!Q18)&gt;'Исходные данные'!$B$12,IF('Угол падения геометрический'!Q18&lt;0,"Палуба","Дно"),"Борт")</f>
        <v>Палуба</v>
      </c>
      <c r="R18" t="str">
        <f>IF(ABS('Угол падения геометрический'!R18)&gt;'Исходные данные'!$B$12,IF('Угол падения геометрический'!R18&lt;0,"Палуба","Дно"),"Борт")</f>
        <v>Палуба</v>
      </c>
      <c r="S18" t="str">
        <f>IF(ABS('Угол падения геометрический'!S18)&gt;'Исходные данные'!$B$12,IF('Угол падения геометрический'!S18&lt;0,"Палуба","Дно"),"Борт")</f>
        <v>Палуба</v>
      </c>
      <c r="T18" t="str">
        <f>IF(ABS('Угол падения геометрический'!T18)&gt;'Исходные данные'!$B$12,IF('Угол падения геометрический'!T18&lt;0,"Палуба","Дно"),"Борт")</f>
        <v>Палуба</v>
      </c>
      <c r="U18" t="str">
        <f>IF(ABS('Угол падения геометрический'!U18)&gt;'Исходные данные'!$B$12,IF('Угол падения геометрический'!U18&lt;0,"Палуба","Дно"),"Борт")</f>
        <v>Палуба</v>
      </c>
      <c r="V18" t="str">
        <f>IF(ABS('Угол падения геометрический'!V18)&gt;'Исходные данные'!$B$12,IF('Угол падения геометрический'!V18&lt;0,"Палуба","Дно"),"Борт")</f>
        <v>Палуба</v>
      </c>
      <c r="W18" t="str">
        <f>IF(ABS('Угол падения геометрический'!W18)&gt;'Исходные данные'!$B$12,IF('Угол падения геометрический'!W18&lt;0,"Палуба","Дно"),"Борт")</f>
        <v>Палуба</v>
      </c>
      <c r="X18" t="str">
        <f>IF(ABS('Угол падения геометрический'!X18)&gt;'Исходные данные'!$B$12,IF('Угол падения геометрический'!X18&lt;0,"Палуба","Дно"),"Борт")</f>
        <v>Палуба</v>
      </c>
      <c r="Y18" t="str">
        <f>IF(ABS('Угол падения геометрический'!Y18)&gt;'Исходные данные'!$B$12,IF('Угол падения геометрический'!Y18&lt;0,"Палуба","Дно"),"Борт")</f>
        <v>Палуба</v>
      </c>
      <c r="Z18" t="str">
        <f>IF(ABS('Угол падения геометрический'!Z18)&gt;'Исходные данные'!$B$12,IF('Угол падения геометрический'!Z18&lt;0,"Палуба","Дно"),"Борт")</f>
        <v>Палуба</v>
      </c>
      <c r="AA18" t="str">
        <f>IF(ABS('Угол падения геометрический'!AA18)&gt;'Исходные данные'!$B$12,IF('Угол падения геометрический'!AA18&lt;0,"Палуба","Дно"),"Борт")</f>
        <v>Палуба</v>
      </c>
      <c r="AB18" t="str">
        <f>IF(ABS('Угол падения геометрический'!AB18)&gt;'Исходные данные'!$B$12,IF('Угол падения геометрический'!AB18&lt;0,"Палуба","Дно"),"Борт")</f>
        <v>Палуба</v>
      </c>
      <c r="AC18" t="str">
        <f>IF(ABS('Угол падения геометрический'!AC18)&gt;'Исходные данные'!$B$12,IF('Угол падения геометрический'!AC18&lt;0,"Палуба","Дно"),"Борт")</f>
        <v>Палуба</v>
      </c>
      <c r="AD18" t="str">
        <f>IF(ABS('Угол падения геометрический'!AD18)&gt;'Исходные данные'!$B$12,IF('Угол падения геометрический'!AD18&lt;0,"Палуба","Дно"),"Борт")</f>
        <v>Палуба</v>
      </c>
      <c r="AE18" t="str">
        <f>IF(ABS('Угол падения геометрический'!AE18)&gt;'Исходные данные'!$B$12,IF('Угол падения геометрический'!AE18&lt;0,"Палуба","Дно"),"Борт")</f>
        <v>Палуба</v>
      </c>
      <c r="AF18" t="str">
        <f>IF(ABS('Угол падения геометрический'!AF18)&gt;'Исходные данные'!$B$12,IF('Угол падения геометрический'!AF18&lt;0,"Палуба","Дно"),"Борт")</f>
        <v>Палуба</v>
      </c>
      <c r="AG18" t="str">
        <f>IF(ABS('Угол падения геометрический'!AG18)&gt;'Исходные данные'!$B$12,IF('Угол падения геометрический'!AG18&lt;0,"Палуба","Дно"),"Борт")</f>
        <v>Палуба</v>
      </c>
      <c r="AH18" t="str">
        <f>IF(ABS('Угол падения геометрический'!AH18)&gt;'Исходные данные'!$B$12,IF('Угол падения геометрический'!AH18&lt;0,"Палуба","Дно"),"Борт")</f>
        <v>Палуба</v>
      </c>
      <c r="AI18" t="str">
        <f>IF(ABS('Угол падения геометрический'!AI18)&gt;'Исходные данные'!$B$12,IF('Угол падения геометрический'!AI18&lt;0,"Палуба","Дно"),"Борт")</f>
        <v>Палуба</v>
      </c>
      <c r="AJ18" t="str">
        <f>IF(ABS('Угол падения геометрический'!AJ18)&gt;'Исходные данные'!$B$12,IF('Угол падения геометрический'!AJ18&lt;0,"Палуба","Дно"),"Борт")</f>
        <v>Палуба</v>
      </c>
      <c r="AK18" t="str">
        <f>IF(ABS('Угол падения геометрический'!AK18)&gt;'Исходные данные'!$B$12,IF('Угол падения геометрический'!AK18&lt;0,"Палуба","Дно"),"Борт")</f>
        <v>Палуба</v>
      </c>
      <c r="AL18" t="str">
        <f>IF(ABS('Угол падения геометрический'!AL18)&gt;'Исходные данные'!$B$12,IF('Угол падения геометрический'!AL18&lt;0,"Палуба","Дно"),"Борт")</f>
        <v>Палуба</v>
      </c>
      <c r="AM18" t="str">
        <f>IF(ABS('Угол падения геометрический'!AM18)&gt;'Исходные данные'!$B$12,IF('Угол падения геометрический'!AM18&lt;0,"Палуба","Дно"),"Борт")</f>
        <v>Палуба</v>
      </c>
      <c r="AN18" t="str">
        <f>IF(ABS('Угол падения геометрический'!AN18)&gt;'Исходные данные'!$B$12,IF('Угол падения геометрический'!AN18&lt;0,"Палуба","Дно"),"Борт")</f>
        <v>Палуба</v>
      </c>
      <c r="AO18" t="str">
        <f>IF(ABS('Угол падения геометрический'!AO18)&gt;'Исходные данные'!$B$12,IF('Угол падения геометрический'!AO18&lt;0,"Палуба","Дно"),"Борт")</f>
        <v>Палуба</v>
      </c>
      <c r="AP18" t="str">
        <f>IF(ABS('Угол падения геометрический'!AP18)&gt;'Исходные данные'!$B$12,IF('Угол падения геометрический'!AP18&lt;0,"Палуба","Дно"),"Борт")</f>
        <v>Палуба</v>
      </c>
      <c r="AQ18" t="str">
        <f>IF(ABS('Угол падения геометрический'!AQ18)&gt;'Исходные данные'!$B$12,IF('Угол падения геометрический'!AQ18&lt;0,"Палуба","Дно"),"Борт")</f>
        <v>Палуба</v>
      </c>
      <c r="AR18" t="str">
        <f>IF(ABS('Угол падения геометрический'!AR18)&gt;'Исходные данные'!$B$12,IF('Угол падения геометрический'!AR18&lt;0,"Палуба","Дно"),"Борт")</f>
        <v>Палуба</v>
      </c>
      <c r="AS18" t="str">
        <f>IF(ABS('Угол падения геометрический'!AS18)&gt;'Исходные данные'!$B$12,IF('Угол падения геометрический'!AS18&lt;0,"Палуба","Дно"),"Борт")</f>
        <v>Палуба</v>
      </c>
      <c r="AT18" t="str">
        <f>IF(ABS('Угол падения геометрический'!AT18)&gt;'Исходные данные'!$B$12,IF('Угол падения геометрический'!AT18&lt;0,"Палуба","Дно"),"Борт")</f>
        <v>Палуба</v>
      </c>
      <c r="AU18" t="str">
        <f>IF(ABS('Угол падения геометрический'!AU18)&gt;'Исходные данные'!$B$12,IF('Угол падения геометрический'!AU18&lt;0,"Палуба","Дно"),"Борт")</f>
        <v>Палуба</v>
      </c>
      <c r="AV18" t="str">
        <f>IF(ABS('Угол падения геометрический'!AV18)&gt;'Исходные данные'!$B$12,IF('Угол падения геометрический'!AV18&lt;0,"Палуба","Дно"),"Борт")</f>
        <v>Палуба</v>
      </c>
      <c r="AW18" t="str">
        <f>IF(ABS('Угол падения геометрический'!AW18)&gt;'Исходные данные'!$B$12,IF('Угол падения геометрический'!AW18&lt;0,"Палуба","Дно"),"Борт")</f>
        <v>Палуба</v>
      </c>
      <c r="AX18" t="str">
        <f>IF(ABS('Угол падения геометрический'!AX18)&gt;'Исходные данные'!$B$12,IF('Угол падения геометрический'!AX18&lt;0,"Палуба","Дно"),"Борт")</f>
        <v>Палуба</v>
      </c>
      <c r="AY18" t="str">
        <f>IF(ABS('Угол падения геометрический'!AY18)&gt;'Исходные данные'!$B$12,IF('Угол падения геометрический'!AY18&lt;0,"Палуба","Дно"),"Борт")</f>
        <v>Палуба</v>
      </c>
      <c r="AZ18" t="str">
        <f>IF(ABS('Угол падения геометрический'!AZ18)&gt;'Исходные данные'!$B$12,IF('Угол падения геометрический'!AZ18&lt;0,"Палуба","Дно"),"Борт")</f>
        <v>Палуба</v>
      </c>
      <c r="BA18" t="str">
        <f>IF(ABS('Угол падения геометрический'!BA18)&gt;'Исходные данные'!$B$12,IF('Угол падения геометрический'!BA18&lt;0,"Палуба","Дно"),"Борт")</f>
        <v>Палуба</v>
      </c>
      <c r="BB18" t="str">
        <f>IF(ABS('Угол падения геометрический'!BB18)&gt;'Исходные данные'!$B$12,IF('Угол падения геометрический'!BB18&lt;0,"Палуба","Дно"),"Борт")</f>
        <v>Палуба</v>
      </c>
      <c r="BC18" t="str">
        <f>IF(ABS('Угол падения геометрический'!BC18)&gt;'Исходные данные'!$B$12,IF('Угол падения геометрический'!BC18&lt;0,"Палуба","Дно"),"Борт")</f>
        <v>Палуба</v>
      </c>
      <c r="BD18" t="str">
        <f>IF(ABS('Угол падения геометрический'!BD18)&gt;'Исходные данные'!$B$12,IF('Угол падения геометрический'!BD18&lt;0,"Палуба","Дно"),"Борт")</f>
        <v>Палуба</v>
      </c>
      <c r="BE18" t="str">
        <f>IF(ABS('Угол падения геометрический'!BE18)&gt;'Исходные данные'!$B$12,IF('Угол падения геометрический'!BE18&lt;0,"Палуба","Дно"),"Борт")</f>
        <v>Палуба</v>
      </c>
      <c r="BF18" t="str">
        <f>IF(ABS('Угол падения геометрический'!BF18)&gt;'Исходные данные'!$B$12,IF('Угол падения геометрический'!BF18&lt;0,"Палуба","Дно"),"Борт")</f>
        <v>Палуба</v>
      </c>
      <c r="BG18" t="str">
        <f>IF(ABS('Угол падения геометрический'!BG18)&gt;'Исходные данные'!$B$12,IF('Угол падения геометрический'!BG18&lt;0,"Палуба","Дно"),"Борт")</f>
        <v>Палуба</v>
      </c>
      <c r="BH18" t="str">
        <f>IF(ABS('Угол падения геометрический'!BH18)&gt;'Исходные данные'!$B$12,IF('Угол падения геометрический'!BH18&lt;0,"Палуба","Дно"),"Борт")</f>
        <v>Палуба</v>
      </c>
      <c r="BI18" t="str">
        <f>IF(ABS('Угол падения геометрический'!BI18)&gt;'Исходные данные'!$B$12,IF('Угол падения геометрический'!BI18&lt;0,"Палуба","Дно"),"Борт")</f>
        <v>Палуба</v>
      </c>
      <c r="BJ18" t="str">
        <f>IF(ABS('Угол падения геометрический'!BJ18)&gt;'Исходные данные'!$B$12,IF('Угол падения геометрический'!BJ18&lt;0,"Палуба","Дно"),"Борт")</f>
        <v>Палуба</v>
      </c>
      <c r="BK18" t="str">
        <f>IF(ABS('Угол падения геометрический'!BK18)&gt;'Исходные данные'!$B$12,IF('Угол падения геометрический'!BK18&lt;0,"Палуба","Дно"),"Борт")</f>
        <v>Палуба</v>
      </c>
      <c r="BL18" t="str">
        <f>IF(ABS('Угол падения геометрический'!BL18)&gt;'Исходные данные'!$B$12,IF('Угол падения геометрический'!BL18&lt;0,"Палуба","Дно"),"Борт")</f>
        <v>Палуба</v>
      </c>
      <c r="BM18" t="str">
        <f>IF(ABS('Угол падения геометрический'!BM18)&gt;'Исходные данные'!$B$12,IF('Угол падения геометрический'!BM18&lt;0,"Палуба","Дно"),"Борт")</f>
        <v>Палуба</v>
      </c>
      <c r="BN18" t="str">
        <f>IF(ABS('Угол падения геометрический'!BN18)&gt;'Исходные данные'!$B$12,IF('Угол падения геометрический'!BN18&lt;0,"Палуба","Дно"),"Борт")</f>
        <v>Палуба</v>
      </c>
      <c r="BO18" t="str">
        <f>IF(ABS('Угол падения геометрический'!BO18)&gt;'Исходные данные'!$B$12,IF('Угол падения геометрический'!BO18&lt;0,"Палуба","Дно"),"Борт")</f>
        <v>Палуба</v>
      </c>
      <c r="BP18" t="str">
        <f>IF(ABS('Угол падения геометрический'!BP18)&gt;'Исходные данные'!$B$12,IF('Угол падения геометрический'!BP18&lt;0,"Палуба","Дно"),"Борт")</f>
        <v>Палуба</v>
      </c>
      <c r="BQ18" t="str">
        <f>IF(ABS('Угол падения геометрический'!BQ18)&gt;'Исходные данные'!$B$12,IF('Угол падения геометрический'!BQ18&lt;0,"Палуба","Дно"),"Борт")</f>
        <v>Палуба</v>
      </c>
      <c r="BR18" t="str">
        <f>IF(ABS('Угол падения геометрический'!BR18)&gt;'Исходные данные'!$B$12,IF('Угол падения геометрический'!BR18&lt;0,"Палуба","Дно"),"Борт")</f>
        <v>Палуба</v>
      </c>
      <c r="BS18" t="str">
        <f>IF(ABS('Угол падения геометрический'!BS18)&gt;'Исходные данные'!$B$12,IF('Угол падения геометрический'!BS18&lt;0,"Палуба","Дно"),"Борт")</f>
        <v>Палуба</v>
      </c>
      <c r="BT18" t="str">
        <f>IF(ABS('Угол падения геометрический'!BT18)&gt;'Исходные данные'!$B$12,IF('Угол падения геометрический'!BT18&lt;0,"Палуба","Дно"),"Борт")</f>
        <v>Палуба</v>
      </c>
      <c r="BU18" t="str">
        <f>IF(ABS('Угол падения геометрический'!BU18)&gt;'Исходные данные'!$B$12,IF('Угол падения геометрический'!BU18&lt;0,"Палуба","Дно"),"Борт")</f>
        <v>Палуба</v>
      </c>
      <c r="BV18" t="str">
        <f>IF(ABS('Угол падения геометрический'!BV18)&gt;'Исходные данные'!$B$12,IF('Угол падения геометрический'!BV18&lt;0,"Палуба","Дно"),"Борт")</f>
        <v>Палуба</v>
      </c>
      <c r="BW18" t="str">
        <f>IF(ABS('Угол падения геометрический'!BW18)&gt;'Исходные данные'!$B$12,IF('Угол падения геометрический'!BW18&lt;0,"Палуба","Дно"),"Борт")</f>
        <v>Палуба</v>
      </c>
      <c r="BX18" t="str">
        <f>IF(ABS('Угол падения геометрический'!BX18)&gt;'Исходные данные'!$B$12,IF('Угол падения геометрический'!BX18&lt;0,"Палуба","Дно"),"Борт")</f>
        <v>Палуба</v>
      </c>
      <c r="BY18" t="str">
        <f>IF(ABS('Угол падения геометрический'!BY18)&gt;'Исходные данные'!$B$12,IF('Угол падения геометрический'!BY18&lt;0,"Палуба","Дно"),"Борт")</f>
        <v>Палуба</v>
      </c>
      <c r="BZ18" t="str">
        <f>IF(ABS('Угол падения геометрический'!BZ18)&gt;'Исходные данные'!$B$12,IF('Угол падения геометрический'!BZ18&lt;0,"Палуба","Дно"),"Борт")</f>
        <v>Палуба</v>
      </c>
      <c r="CA18" t="str">
        <f>IF(ABS('Угол падения геометрический'!CA18)&gt;'Исходные данные'!$B$12,IF('Угол падения геометрический'!CA18&lt;0,"Палуба","Дно"),"Борт")</f>
        <v>Палуба</v>
      </c>
      <c r="CB18" t="str">
        <f>IF(ABS('Угол падения геометрический'!CB18)&gt;'Исходные данные'!$B$12,IF('Угол падения геометрический'!CB18&lt;0,"Палуба","Дно"),"Борт")</f>
        <v>Палуба</v>
      </c>
      <c r="CC18" t="str">
        <f>IF(ABS('Угол падения геометрический'!CC18)&gt;'Исходные данные'!$B$12,IF('Угол падения геометрический'!CC18&lt;0,"Палуба","Дно"),"Борт")</f>
        <v>Палуба</v>
      </c>
    </row>
    <row r="19" spans="1:81" x14ac:dyDescent="0.25">
      <c r="A19">
        <f>'Угол падения геометрический'!A19</f>
        <v>-13</v>
      </c>
      <c r="B19" t="str">
        <f>IF(ABS('Угол падения геометрический'!B19)&gt;'Исходные данные'!$B$12,IF('Угол падения геометрический'!B19&lt;0,"Палуба","Дно"),"Борт")</f>
        <v>Палуба</v>
      </c>
      <c r="C19" t="str">
        <f>IF(ABS('Угол падения геометрический'!C19)&gt;'Исходные данные'!$B$12,IF('Угол падения геометрический'!C19&lt;0,"Палуба","Дно"),"Борт")</f>
        <v>Палуба</v>
      </c>
      <c r="D19" t="str">
        <f>IF(ABS('Угол падения геометрический'!D19)&gt;'Исходные данные'!$B$12,IF('Угол падения геометрический'!D19&lt;0,"Палуба","Дно"),"Борт")</f>
        <v>Палуба</v>
      </c>
      <c r="E19" t="str">
        <f>IF(ABS('Угол падения геометрический'!E19)&gt;'Исходные данные'!$B$12,IF('Угол падения геометрический'!E19&lt;0,"Палуба","Дно"),"Борт")</f>
        <v>Палуба</v>
      </c>
      <c r="F19" t="str">
        <f>IF(ABS('Угол падения геометрический'!F19)&gt;'Исходные данные'!$B$12,IF('Угол падения геометрический'!F19&lt;0,"Палуба","Дно"),"Борт")</f>
        <v>Палуба</v>
      </c>
      <c r="G19" t="str">
        <f>IF(ABS('Угол падения геометрический'!G19)&gt;'Исходные данные'!$B$12,IF('Угол падения геометрический'!G19&lt;0,"Палуба","Дно"),"Борт")</f>
        <v>Палуба</v>
      </c>
      <c r="H19" t="str">
        <f>IF(ABS('Угол падения геометрический'!H19)&gt;'Исходные данные'!$B$12,IF('Угол падения геометрический'!H19&lt;0,"Палуба","Дно"),"Борт")</f>
        <v>Палуба</v>
      </c>
      <c r="I19" t="str">
        <f>IF(ABS('Угол падения геометрический'!I19)&gt;'Исходные данные'!$B$12,IF('Угол падения геометрический'!I19&lt;0,"Палуба","Дно"),"Борт")</f>
        <v>Палуба</v>
      </c>
      <c r="J19" t="str">
        <f>IF(ABS('Угол падения геометрический'!J19)&gt;'Исходные данные'!$B$12,IF('Угол падения геометрический'!J19&lt;0,"Палуба","Дно"),"Борт")</f>
        <v>Палуба</v>
      </c>
      <c r="K19" t="str">
        <f>IF(ABS('Угол падения геометрический'!K19)&gt;'Исходные данные'!$B$12,IF('Угол падения геометрический'!K19&lt;0,"Палуба","Дно"),"Борт")</f>
        <v>Палуба</v>
      </c>
      <c r="L19" t="str">
        <f>IF(ABS('Угол падения геометрический'!L19)&gt;'Исходные данные'!$B$12,IF('Угол падения геометрический'!L19&lt;0,"Палуба","Дно"),"Борт")</f>
        <v>Палуба</v>
      </c>
      <c r="M19" t="str">
        <f>IF(ABS('Угол падения геометрический'!M19)&gt;'Исходные данные'!$B$12,IF('Угол падения геометрический'!M19&lt;0,"Палуба","Дно"),"Борт")</f>
        <v>Палуба</v>
      </c>
      <c r="N19" t="str">
        <f>IF(ABS('Угол падения геометрический'!N19)&gt;'Исходные данные'!$B$12,IF('Угол падения геометрический'!N19&lt;0,"Палуба","Дно"),"Борт")</f>
        <v>Палуба</v>
      </c>
      <c r="O19" t="str">
        <f>IF(ABS('Угол падения геометрический'!O19)&gt;'Исходные данные'!$B$12,IF('Угол падения геометрический'!O19&lt;0,"Палуба","Дно"),"Борт")</f>
        <v>Палуба</v>
      </c>
      <c r="P19" t="str">
        <f>IF(ABS('Угол падения геометрический'!P19)&gt;'Исходные данные'!$B$12,IF('Угол падения геометрический'!P19&lt;0,"Палуба","Дно"),"Борт")</f>
        <v>Палуба</v>
      </c>
      <c r="Q19" t="str">
        <f>IF(ABS('Угол падения геометрический'!Q19)&gt;'Исходные данные'!$B$12,IF('Угол падения геометрический'!Q19&lt;0,"Палуба","Дно"),"Борт")</f>
        <v>Палуба</v>
      </c>
      <c r="R19" t="str">
        <f>IF(ABS('Угол падения геометрический'!R19)&gt;'Исходные данные'!$B$12,IF('Угол падения геометрический'!R19&lt;0,"Палуба","Дно"),"Борт")</f>
        <v>Палуба</v>
      </c>
      <c r="S19" t="str">
        <f>IF(ABS('Угол падения геометрический'!S19)&gt;'Исходные данные'!$B$12,IF('Угол падения геометрический'!S19&lt;0,"Палуба","Дно"),"Борт")</f>
        <v>Палуба</v>
      </c>
      <c r="T19" t="str">
        <f>IF(ABS('Угол падения геометрический'!T19)&gt;'Исходные данные'!$B$12,IF('Угол падения геометрический'!T19&lt;0,"Палуба","Дно"),"Борт")</f>
        <v>Палуба</v>
      </c>
      <c r="U19" t="str">
        <f>IF(ABS('Угол падения геометрический'!U19)&gt;'Исходные данные'!$B$12,IF('Угол падения геометрический'!U19&lt;0,"Палуба","Дно"),"Борт")</f>
        <v>Палуба</v>
      </c>
      <c r="V19" t="str">
        <f>IF(ABS('Угол падения геометрический'!V19)&gt;'Исходные данные'!$B$12,IF('Угол падения геометрический'!V19&lt;0,"Палуба","Дно"),"Борт")</f>
        <v>Палуба</v>
      </c>
      <c r="W19" t="str">
        <f>IF(ABS('Угол падения геометрический'!W19)&gt;'Исходные данные'!$B$12,IF('Угол падения геометрический'!W19&lt;0,"Палуба","Дно"),"Борт")</f>
        <v>Палуба</v>
      </c>
      <c r="X19" t="str">
        <f>IF(ABS('Угол падения геометрический'!X19)&gt;'Исходные данные'!$B$12,IF('Угол падения геометрический'!X19&lt;0,"Палуба","Дно"),"Борт")</f>
        <v>Палуба</v>
      </c>
      <c r="Y19" t="str">
        <f>IF(ABS('Угол падения геометрический'!Y19)&gt;'Исходные данные'!$B$12,IF('Угол падения геометрический'!Y19&lt;0,"Палуба","Дно"),"Борт")</f>
        <v>Палуба</v>
      </c>
      <c r="Z19" t="str">
        <f>IF(ABS('Угол падения геометрический'!Z19)&gt;'Исходные данные'!$B$12,IF('Угол падения геометрический'!Z19&lt;0,"Палуба","Дно"),"Борт")</f>
        <v>Палуба</v>
      </c>
      <c r="AA19" t="str">
        <f>IF(ABS('Угол падения геометрический'!AA19)&gt;'Исходные данные'!$B$12,IF('Угол падения геометрический'!AA19&lt;0,"Палуба","Дно"),"Борт")</f>
        <v>Палуба</v>
      </c>
      <c r="AB19" t="str">
        <f>IF(ABS('Угол падения геометрический'!AB19)&gt;'Исходные данные'!$B$12,IF('Угол падения геометрический'!AB19&lt;0,"Палуба","Дно"),"Борт")</f>
        <v>Палуба</v>
      </c>
      <c r="AC19" t="str">
        <f>IF(ABS('Угол падения геометрический'!AC19)&gt;'Исходные данные'!$B$12,IF('Угол падения геометрический'!AC19&lt;0,"Палуба","Дно"),"Борт")</f>
        <v>Палуба</v>
      </c>
      <c r="AD19" t="str">
        <f>IF(ABS('Угол падения геометрический'!AD19)&gt;'Исходные данные'!$B$12,IF('Угол падения геометрический'!AD19&lt;0,"Палуба","Дно"),"Борт")</f>
        <v>Палуба</v>
      </c>
      <c r="AE19" t="str">
        <f>IF(ABS('Угол падения геометрический'!AE19)&gt;'Исходные данные'!$B$12,IF('Угол падения геометрический'!AE19&lt;0,"Палуба","Дно"),"Борт")</f>
        <v>Палуба</v>
      </c>
      <c r="AF19" t="str">
        <f>IF(ABS('Угол падения геометрический'!AF19)&gt;'Исходные данные'!$B$12,IF('Угол падения геометрический'!AF19&lt;0,"Палуба","Дно"),"Борт")</f>
        <v>Палуба</v>
      </c>
      <c r="AG19" t="str">
        <f>IF(ABS('Угол падения геометрический'!AG19)&gt;'Исходные данные'!$B$12,IF('Угол падения геометрический'!AG19&lt;0,"Палуба","Дно"),"Борт")</f>
        <v>Палуба</v>
      </c>
      <c r="AH19" t="str">
        <f>IF(ABS('Угол падения геометрический'!AH19)&gt;'Исходные данные'!$B$12,IF('Угол падения геометрический'!AH19&lt;0,"Палуба","Дно"),"Борт")</f>
        <v>Палуба</v>
      </c>
      <c r="AI19" t="str">
        <f>IF(ABS('Угол падения геометрический'!AI19)&gt;'Исходные данные'!$B$12,IF('Угол падения геометрический'!AI19&lt;0,"Палуба","Дно"),"Борт")</f>
        <v>Палуба</v>
      </c>
      <c r="AJ19" t="str">
        <f>IF(ABS('Угол падения геометрический'!AJ19)&gt;'Исходные данные'!$B$12,IF('Угол падения геометрический'!AJ19&lt;0,"Палуба","Дно"),"Борт")</f>
        <v>Палуба</v>
      </c>
      <c r="AK19" t="str">
        <f>IF(ABS('Угол падения геометрический'!AK19)&gt;'Исходные данные'!$B$12,IF('Угол падения геометрический'!AK19&lt;0,"Палуба","Дно"),"Борт")</f>
        <v>Палуба</v>
      </c>
      <c r="AL19" t="str">
        <f>IF(ABS('Угол падения геометрический'!AL19)&gt;'Исходные данные'!$B$12,IF('Угол падения геометрический'!AL19&lt;0,"Палуба","Дно"),"Борт")</f>
        <v>Палуба</v>
      </c>
      <c r="AM19" t="str">
        <f>IF(ABS('Угол падения геометрический'!AM19)&gt;'Исходные данные'!$B$12,IF('Угол падения геометрический'!AM19&lt;0,"Палуба","Дно"),"Борт")</f>
        <v>Палуба</v>
      </c>
      <c r="AN19" t="str">
        <f>IF(ABS('Угол падения геометрический'!AN19)&gt;'Исходные данные'!$B$12,IF('Угол падения геометрический'!AN19&lt;0,"Палуба","Дно"),"Борт")</f>
        <v>Палуба</v>
      </c>
      <c r="AO19" t="str">
        <f>IF(ABS('Угол падения геометрический'!AO19)&gt;'Исходные данные'!$B$12,IF('Угол падения геометрический'!AO19&lt;0,"Палуба","Дно"),"Борт")</f>
        <v>Палуба</v>
      </c>
      <c r="AP19" t="str">
        <f>IF(ABS('Угол падения геометрический'!AP19)&gt;'Исходные данные'!$B$12,IF('Угол падения геометрический'!AP19&lt;0,"Палуба","Дно"),"Борт")</f>
        <v>Палуба</v>
      </c>
      <c r="AQ19" t="str">
        <f>IF(ABS('Угол падения геометрический'!AQ19)&gt;'Исходные данные'!$B$12,IF('Угол падения геометрический'!AQ19&lt;0,"Палуба","Дно"),"Борт")</f>
        <v>Палуба</v>
      </c>
      <c r="AR19" t="str">
        <f>IF(ABS('Угол падения геометрический'!AR19)&gt;'Исходные данные'!$B$12,IF('Угол падения геометрический'!AR19&lt;0,"Палуба","Дно"),"Борт")</f>
        <v>Палуба</v>
      </c>
      <c r="AS19" t="str">
        <f>IF(ABS('Угол падения геометрический'!AS19)&gt;'Исходные данные'!$B$12,IF('Угол падения геометрический'!AS19&lt;0,"Палуба","Дно"),"Борт")</f>
        <v>Палуба</v>
      </c>
      <c r="AT19" t="str">
        <f>IF(ABS('Угол падения геометрический'!AT19)&gt;'Исходные данные'!$B$12,IF('Угол падения геометрический'!AT19&lt;0,"Палуба","Дно"),"Борт")</f>
        <v>Палуба</v>
      </c>
      <c r="AU19" t="str">
        <f>IF(ABS('Угол падения геометрический'!AU19)&gt;'Исходные данные'!$B$12,IF('Угол падения геометрический'!AU19&lt;0,"Палуба","Дно"),"Борт")</f>
        <v>Палуба</v>
      </c>
      <c r="AV19" t="str">
        <f>IF(ABS('Угол падения геометрический'!AV19)&gt;'Исходные данные'!$B$12,IF('Угол падения геометрический'!AV19&lt;0,"Палуба","Дно"),"Борт")</f>
        <v>Палуба</v>
      </c>
      <c r="AW19" t="str">
        <f>IF(ABS('Угол падения геометрический'!AW19)&gt;'Исходные данные'!$B$12,IF('Угол падения геометрический'!AW19&lt;0,"Палуба","Дно"),"Борт")</f>
        <v>Палуба</v>
      </c>
      <c r="AX19" t="str">
        <f>IF(ABS('Угол падения геометрический'!AX19)&gt;'Исходные данные'!$B$12,IF('Угол падения геометрический'!AX19&lt;0,"Палуба","Дно"),"Борт")</f>
        <v>Палуба</v>
      </c>
      <c r="AY19" t="str">
        <f>IF(ABS('Угол падения геометрический'!AY19)&gt;'Исходные данные'!$B$12,IF('Угол падения геометрический'!AY19&lt;0,"Палуба","Дно"),"Борт")</f>
        <v>Палуба</v>
      </c>
      <c r="AZ19" t="str">
        <f>IF(ABS('Угол падения геометрический'!AZ19)&gt;'Исходные данные'!$B$12,IF('Угол падения геометрический'!AZ19&lt;0,"Палуба","Дно"),"Борт")</f>
        <v>Палуба</v>
      </c>
      <c r="BA19" t="str">
        <f>IF(ABS('Угол падения геометрический'!BA19)&gt;'Исходные данные'!$B$12,IF('Угол падения геометрический'!BA19&lt;0,"Палуба","Дно"),"Борт")</f>
        <v>Палуба</v>
      </c>
      <c r="BB19" t="str">
        <f>IF(ABS('Угол падения геометрический'!BB19)&gt;'Исходные данные'!$B$12,IF('Угол падения геометрический'!BB19&lt;0,"Палуба","Дно"),"Борт")</f>
        <v>Палуба</v>
      </c>
      <c r="BC19" t="str">
        <f>IF(ABS('Угол падения геометрический'!BC19)&gt;'Исходные данные'!$B$12,IF('Угол падения геометрический'!BC19&lt;0,"Палуба","Дно"),"Борт")</f>
        <v>Палуба</v>
      </c>
      <c r="BD19" t="str">
        <f>IF(ABS('Угол падения геометрический'!BD19)&gt;'Исходные данные'!$B$12,IF('Угол падения геометрический'!BD19&lt;0,"Палуба","Дно"),"Борт")</f>
        <v>Палуба</v>
      </c>
      <c r="BE19" t="str">
        <f>IF(ABS('Угол падения геометрический'!BE19)&gt;'Исходные данные'!$B$12,IF('Угол падения геометрический'!BE19&lt;0,"Палуба","Дно"),"Борт")</f>
        <v>Палуба</v>
      </c>
      <c r="BF19" t="str">
        <f>IF(ABS('Угол падения геометрический'!BF19)&gt;'Исходные данные'!$B$12,IF('Угол падения геометрический'!BF19&lt;0,"Палуба","Дно"),"Борт")</f>
        <v>Палуба</v>
      </c>
      <c r="BG19" t="str">
        <f>IF(ABS('Угол падения геометрический'!BG19)&gt;'Исходные данные'!$B$12,IF('Угол падения геометрический'!BG19&lt;0,"Палуба","Дно"),"Борт")</f>
        <v>Палуба</v>
      </c>
      <c r="BH19" t="str">
        <f>IF(ABS('Угол падения геометрический'!BH19)&gt;'Исходные данные'!$B$12,IF('Угол падения геометрический'!BH19&lt;0,"Палуба","Дно"),"Борт")</f>
        <v>Палуба</v>
      </c>
      <c r="BI19" t="str">
        <f>IF(ABS('Угол падения геометрический'!BI19)&gt;'Исходные данные'!$B$12,IF('Угол падения геометрический'!BI19&lt;0,"Палуба","Дно"),"Борт")</f>
        <v>Палуба</v>
      </c>
      <c r="BJ19" t="str">
        <f>IF(ABS('Угол падения геометрический'!BJ19)&gt;'Исходные данные'!$B$12,IF('Угол падения геометрический'!BJ19&lt;0,"Палуба","Дно"),"Борт")</f>
        <v>Палуба</v>
      </c>
      <c r="BK19" t="str">
        <f>IF(ABS('Угол падения геометрический'!BK19)&gt;'Исходные данные'!$B$12,IF('Угол падения геометрический'!BK19&lt;0,"Палуба","Дно"),"Борт")</f>
        <v>Палуба</v>
      </c>
      <c r="BL19" t="str">
        <f>IF(ABS('Угол падения геометрический'!BL19)&gt;'Исходные данные'!$B$12,IF('Угол падения геометрический'!BL19&lt;0,"Палуба","Дно"),"Борт")</f>
        <v>Палуба</v>
      </c>
      <c r="BM19" t="str">
        <f>IF(ABS('Угол падения геометрический'!BM19)&gt;'Исходные данные'!$B$12,IF('Угол падения геометрический'!BM19&lt;0,"Палуба","Дно"),"Борт")</f>
        <v>Палуба</v>
      </c>
      <c r="BN19" t="str">
        <f>IF(ABS('Угол падения геометрический'!BN19)&gt;'Исходные данные'!$B$12,IF('Угол падения геометрический'!BN19&lt;0,"Палуба","Дно"),"Борт")</f>
        <v>Палуба</v>
      </c>
      <c r="BO19" t="str">
        <f>IF(ABS('Угол падения геометрический'!BO19)&gt;'Исходные данные'!$B$12,IF('Угол падения геометрический'!BO19&lt;0,"Палуба","Дно"),"Борт")</f>
        <v>Палуба</v>
      </c>
      <c r="BP19" t="str">
        <f>IF(ABS('Угол падения геометрический'!BP19)&gt;'Исходные данные'!$B$12,IF('Угол падения геометрический'!BP19&lt;0,"Палуба","Дно"),"Борт")</f>
        <v>Палуба</v>
      </c>
      <c r="BQ19" t="str">
        <f>IF(ABS('Угол падения геометрический'!BQ19)&gt;'Исходные данные'!$B$12,IF('Угол падения геометрический'!BQ19&lt;0,"Палуба","Дно"),"Борт")</f>
        <v>Палуба</v>
      </c>
      <c r="BR19" t="str">
        <f>IF(ABS('Угол падения геометрический'!BR19)&gt;'Исходные данные'!$B$12,IF('Угол падения геометрический'!BR19&lt;0,"Палуба","Дно"),"Борт")</f>
        <v>Палуба</v>
      </c>
      <c r="BS19" t="str">
        <f>IF(ABS('Угол падения геометрический'!BS19)&gt;'Исходные данные'!$B$12,IF('Угол падения геометрический'!BS19&lt;0,"Палуба","Дно"),"Борт")</f>
        <v>Палуба</v>
      </c>
      <c r="BT19" t="str">
        <f>IF(ABS('Угол падения геометрический'!BT19)&gt;'Исходные данные'!$B$12,IF('Угол падения геометрический'!BT19&lt;0,"Палуба","Дно"),"Борт")</f>
        <v>Палуба</v>
      </c>
      <c r="BU19" t="str">
        <f>IF(ABS('Угол падения геометрический'!BU19)&gt;'Исходные данные'!$B$12,IF('Угол падения геометрический'!BU19&lt;0,"Палуба","Дно"),"Борт")</f>
        <v>Палуба</v>
      </c>
      <c r="BV19" t="str">
        <f>IF(ABS('Угол падения геометрический'!BV19)&gt;'Исходные данные'!$B$12,IF('Угол падения геометрический'!BV19&lt;0,"Палуба","Дно"),"Борт")</f>
        <v>Палуба</v>
      </c>
      <c r="BW19" t="str">
        <f>IF(ABS('Угол падения геометрический'!BW19)&gt;'Исходные данные'!$B$12,IF('Угол падения геометрический'!BW19&lt;0,"Палуба","Дно"),"Борт")</f>
        <v>Палуба</v>
      </c>
      <c r="BX19" t="str">
        <f>IF(ABS('Угол падения геометрический'!BX19)&gt;'Исходные данные'!$B$12,IF('Угол падения геометрический'!BX19&lt;0,"Палуба","Дно"),"Борт")</f>
        <v>Палуба</v>
      </c>
      <c r="BY19" t="str">
        <f>IF(ABS('Угол падения геометрический'!BY19)&gt;'Исходные данные'!$B$12,IF('Угол падения геометрический'!BY19&lt;0,"Палуба","Дно"),"Борт")</f>
        <v>Палуба</v>
      </c>
      <c r="BZ19" t="str">
        <f>IF(ABS('Угол падения геометрический'!BZ19)&gt;'Исходные данные'!$B$12,IF('Угол падения геометрический'!BZ19&lt;0,"Палуба","Дно"),"Борт")</f>
        <v>Палуба</v>
      </c>
      <c r="CA19" t="str">
        <f>IF(ABS('Угол падения геометрический'!CA19)&gt;'Исходные данные'!$B$12,IF('Угол падения геометрический'!CA19&lt;0,"Палуба","Дно"),"Борт")</f>
        <v>Палуба</v>
      </c>
      <c r="CB19" t="str">
        <f>IF(ABS('Угол падения геометрический'!CB19)&gt;'Исходные данные'!$B$12,IF('Угол падения геометрический'!CB19&lt;0,"Палуба","Дно"),"Борт")</f>
        <v>Палуба</v>
      </c>
      <c r="CC19" t="str">
        <f>IF(ABS('Угол падения геометрический'!CC19)&gt;'Исходные данные'!$B$12,IF('Угол падения геометрический'!CC19&lt;0,"Палуба","Дно"),"Борт")</f>
        <v>Палуба</v>
      </c>
    </row>
    <row r="20" spans="1:81" x14ac:dyDescent="0.25">
      <c r="A20">
        <f>'Угол падения геометрический'!A20</f>
        <v>-12</v>
      </c>
      <c r="B20" t="str">
        <f>IF(ABS('Угол падения геометрический'!B20)&gt;'Исходные данные'!$B$12,IF('Угол падения геометрический'!B20&lt;0,"Палуба","Дно"),"Борт")</f>
        <v>Палуба</v>
      </c>
      <c r="C20" t="str">
        <f>IF(ABS('Угол падения геометрический'!C20)&gt;'Исходные данные'!$B$12,IF('Угол падения геометрический'!C20&lt;0,"Палуба","Дно"),"Борт")</f>
        <v>Палуба</v>
      </c>
      <c r="D20" t="str">
        <f>IF(ABS('Угол падения геометрический'!D20)&gt;'Исходные данные'!$B$12,IF('Угол падения геометрический'!D20&lt;0,"Палуба","Дно"),"Борт")</f>
        <v>Палуба</v>
      </c>
      <c r="E20" t="str">
        <f>IF(ABS('Угол падения геометрический'!E20)&gt;'Исходные данные'!$B$12,IF('Угол падения геометрический'!E20&lt;0,"Палуба","Дно"),"Борт")</f>
        <v>Палуба</v>
      </c>
      <c r="F20" t="str">
        <f>IF(ABS('Угол падения геометрический'!F20)&gt;'Исходные данные'!$B$12,IF('Угол падения геометрический'!F20&lt;0,"Палуба","Дно"),"Борт")</f>
        <v>Палуба</v>
      </c>
      <c r="G20" t="str">
        <f>IF(ABS('Угол падения геометрический'!G20)&gt;'Исходные данные'!$B$12,IF('Угол падения геометрический'!G20&lt;0,"Палуба","Дно"),"Борт")</f>
        <v>Палуба</v>
      </c>
      <c r="H20" t="str">
        <f>IF(ABS('Угол падения геометрический'!H20)&gt;'Исходные данные'!$B$12,IF('Угол падения геометрический'!H20&lt;0,"Палуба","Дно"),"Борт")</f>
        <v>Палуба</v>
      </c>
      <c r="I20" t="str">
        <f>IF(ABS('Угол падения геометрический'!I20)&gt;'Исходные данные'!$B$12,IF('Угол падения геометрический'!I20&lt;0,"Палуба","Дно"),"Борт")</f>
        <v>Палуба</v>
      </c>
      <c r="J20" t="str">
        <f>IF(ABS('Угол падения геометрический'!J20)&gt;'Исходные данные'!$B$12,IF('Угол падения геометрический'!J20&lt;0,"Палуба","Дно"),"Борт")</f>
        <v>Палуба</v>
      </c>
      <c r="K20" t="str">
        <f>IF(ABS('Угол падения геометрический'!K20)&gt;'Исходные данные'!$B$12,IF('Угол падения геометрический'!K20&lt;0,"Палуба","Дно"),"Борт")</f>
        <v>Палуба</v>
      </c>
      <c r="L20" t="str">
        <f>IF(ABS('Угол падения геометрический'!L20)&gt;'Исходные данные'!$B$12,IF('Угол падения геометрический'!L20&lt;0,"Палуба","Дно"),"Борт")</f>
        <v>Палуба</v>
      </c>
      <c r="M20" t="str">
        <f>IF(ABS('Угол падения геометрический'!M20)&gt;'Исходные данные'!$B$12,IF('Угол падения геометрический'!M20&lt;0,"Палуба","Дно"),"Борт")</f>
        <v>Палуба</v>
      </c>
      <c r="N20" t="str">
        <f>IF(ABS('Угол падения геометрический'!N20)&gt;'Исходные данные'!$B$12,IF('Угол падения геометрический'!N20&lt;0,"Палуба","Дно"),"Борт")</f>
        <v>Палуба</v>
      </c>
      <c r="O20" t="str">
        <f>IF(ABS('Угол падения геометрический'!O20)&gt;'Исходные данные'!$B$12,IF('Угол падения геометрический'!O20&lt;0,"Палуба","Дно"),"Борт")</f>
        <v>Палуба</v>
      </c>
      <c r="P20" t="str">
        <f>IF(ABS('Угол падения геометрический'!P20)&gt;'Исходные данные'!$B$12,IF('Угол падения геометрический'!P20&lt;0,"Палуба","Дно"),"Борт")</f>
        <v>Палуба</v>
      </c>
      <c r="Q20" t="str">
        <f>IF(ABS('Угол падения геометрический'!Q20)&gt;'Исходные данные'!$B$12,IF('Угол падения геометрический'!Q20&lt;0,"Палуба","Дно"),"Борт")</f>
        <v>Палуба</v>
      </c>
      <c r="R20" t="str">
        <f>IF(ABS('Угол падения геометрический'!R20)&gt;'Исходные данные'!$B$12,IF('Угол падения геометрический'!R20&lt;0,"Палуба","Дно"),"Борт")</f>
        <v>Палуба</v>
      </c>
      <c r="S20" t="str">
        <f>IF(ABS('Угол падения геометрический'!S20)&gt;'Исходные данные'!$B$12,IF('Угол падения геометрический'!S20&lt;0,"Палуба","Дно"),"Борт")</f>
        <v>Палуба</v>
      </c>
      <c r="T20" t="str">
        <f>IF(ABS('Угол падения геометрический'!T20)&gt;'Исходные данные'!$B$12,IF('Угол падения геометрический'!T20&lt;0,"Палуба","Дно"),"Борт")</f>
        <v>Палуба</v>
      </c>
      <c r="U20" t="str">
        <f>IF(ABS('Угол падения геометрический'!U20)&gt;'Исходные данные'!$B$12,IF('Угол падения геометрический'!U20&lt;0,"Палуба","Дно"),"Борт")</f>
        <v>Палуба</v>
      </c>
      <c r="V20" t="str">
        <f>IF(ABS('Угол падения геометрический'!V20)&gt;'Исходные данные'!$B$12,IF('Угол падения геометрический'!V20&lt;0,"Палуба","Дно"),"Борт")</f>
        <v>Палуба</v>
      </c>
      <c r="W20" t="str">
        <f>IF(ABS('Угол падения геометрический'!W20)&gt;'Исходные данные'!$B$12,IF('Угол падения геометрический'!W20&lt;0,"Палуба","Дно"),"Борт")</f>
        <v>Палуба</v>
      </c>
      <c r="X20" t="str">
        <f>IF(ABS('Угол падения геометрический'!X20)&gt;'Исходные данные'!$B$12,IF('Угол падения геометрический'!X20&lt;0,"Палуба","Дно"),"Борт")</f>
        <v>Палуба</v>
      </c>
      <c r="Y20" t="str">
        <f>IF(ABS('Угол падения геометрический'!Y20)&gt;'Исходные данные'!$B$12,IF('Угол падения геометрический'!Y20&lt;0,"Палуба","Дно"),"Борт")</f>
        <v>Палуба</v>
      </c>
      <c r="Z20" t="str">
        <f>IF(ABS('Угол падения геометрический'!Z20)&gt;'Исходные данные'!$B$12,IF('Угол падения геометрический'!Z20&lt;0,"Палуба","Дно"),"Борт")</f>
        <v>Палуба</v>
      </c>
      <c r="AA20" t="str">
        <f>IF(ABS('Угол падения геометрический'!AA20)&gt;'Исходные данные'!$B$12,IF('Угол падения геометрический'!AA20&lt;0,"Палуба","Дно"),"Борт")</f>
        <v>Палуба</v>
      </c>
      <c r="AB20" t="str">
        <f>IF(ABS('Угол падения геометрический'!AB20)&gt;'Исходные данные'!$B$12,IF('Угол падения геометрический'!AB20&lt;0,"Палуба","Дно"),"Борт")</f>
        <v>Палуба</v>
      </c>
      <c r="AC20" t="str">
        <f>IF(ABS('Угол падения геометрический'!AC20)&gt;'Исходные данные'!$B$12,IF('Угол падения геометрический'!AC20&lt;0,"Палуба","Дно"),"Борт")</f>
        <v>Палуба</v>
      </c>
      <c r="AD20" t="str">
        <f>IF(ABS('Угол падения геометрический'!AD20)&gt;'Исходные данные'!$B$12,IF('Угол падения геометрический'!AD20&lt;0,"Палуба","Дно"),"Борт")</f>
        <v>Палуба</v>
      </c>
      <c r="AE20" t="str">
        <f>IF(ABS('Угол падения геометрический'!AE20)&gt;'Исходные данные'!$B$12,IF('Угол падения геометрический'!AE20&lt;0,"Палуба","Дно"),"Борт")</f>
        <v>Палуба</v>
      </c>
      <c r="AF20" t="str">
        <f>IF(ABS('Угол падения геометрический'!AF20)&gt;'Исходные данные'!$B$12,IF('Угол падения геометрический'!AF20&lt;0,"Палуба","Дно"),"Борт")</f>
        <v>Палуба</v>
      </c>
      <c r="AG20" t="str">
        <f>IF(ABS('Угол падения геометрический'!AG20)&gt;'Исходные данные'!$B$12,IF('Угол падения геометрический'!AG20&lt;0,"Палуба","Дно"),"Борт")</f>
        <v>Палуба</v>
      </c>
      <c r="AH20" t="str">
        <f>IF(ABS('Угол падения геометрический'!AH20)&gt;'Исходные данные'!$B$12,IF('Угол падения геометрический'!AH20&lt;0,"Палуба","Дно"),"Борт")</f>
        <v>Палуба</v>
      </c>
      <c r="AI20" t="str">
        <f>IF(ABS('Угол падения геометрический'!AI20)&gt;'Исходные данные'!$B$12,IF('Угол падения геометрический'!AI20&lt;0,"Палуба","Дно"),"Борт")</f>
        <v>Палуба</v>
      </c>
      <c r="AJ20" t="str">
        <f>IF(ABS('Угол падения геометрический'!AJ20)&gt;'Исходные данные'!$B$12,IF('Угол падения геометрический'!AJ20&lt;0,"Палуба","Дно"),"Борт")</f>
        <v>Палуба</v>
      </c>
      <c r="AK20" t="str">
        <f>IF(ABS('Угол падения геометрический'!AK20)&gt;'Исходные данные'!$B$12,IF('Угол падения геометрический'!AK20&lt;0,"Палуба","Дно"),"Борт")</f>
        <v>Палуба</v>
      </c>
      <c r="AL20" t="str">
        <f>IF(ABS('Угол падения геометрический'!AL20)&gt;'Исходные данные'!$B$12,IF('Угол падения геометрический'!AL20&lt;0,"Палуба","Дно"),"Борт")</f>
        <v>Палуба</v>
      </c>
      <c r="AM20" t="str">
        <f>IF(ABS('Угол падения геометрический'!AM20)&gt;'Исходные данные'!$B$12,IF('Угол падения геометрический'!AM20&lt;0,"Палуба","Дно"),"Борт")</f>
        <v>Палуба</v>
      </c>
      <c r="AN20" t="str">
        <f>IF(ABS('Угол падения геометрический'!AN20)&gt;'Исходные данные'!$B$12,IF('Угол падения геометрический'!AN20&lt;0,"Палуба","Дно"),"Борт")</f>
        <v>Палуба</v>
      </c>
      <c r="AO20" t="str">
        <f>IF(ABS('Угол падения геометрический'!AO20)&gt;'Исходные данные'!$B$12,IF('Угол падения геометрический'!AO20&lt;0,"Палуба","Дно"),"Борт")</f>
        <v>Палуба</v>
      </c>
      <c r="AP20" t="str">
        <f>IF(ABS('Угол падения геометрический'!AP20)&gt;'Исходные данные'!$B$12,IF('Угол падения геометрический'!AP20&lt;0,"Палуба","Дно"),"Борт")</f>
        <v>Палуба</v>
      </c>
      <c r="AQ20" t="str">
        <f>IF(ABS('Угол падения геометрический'!AQ20)&gt;'Исходные данные'!$B$12,IF('Угол падения геометрический'!AQ20&lt;0,"Палуба","Дно"),"Борт")</f>
        <v>Палуба</v>
      </c>
      <c r="AR20" t="str">
        <f>IF(ABS('Угол падения геометрический'!AR20)&gt;'Исходные данные'!$B$12,IF('Угол падения геометрический'!AR20&lt;0,"Палуба","Дно"),"Борт")</f>
        <v>Палуба</v>
      </c>
      <c r="AS20" t="str">
        <f>IF(ABS('Угол падения геометрический'!AS20)&gt;'Исходные данные'!$B$12,IF('Угол падения геометрический'!AS20&lt;0,"Палуба","Дно"),"Борт")</f>
        <v>Палуба</v>
      </c>
      <c r="AT20" t="str">
        <f>IF(ABS('Угол падения геометрический'!AT20)&gt;'Исходные данные'!$B$12,IF('Угол падения геометрический'!AT20&lt;0,"Палуба","Дно"),"Борт")</f>
        <v>Палуба</v>
      </c>
      <c r="AU20" t="str">
        <f>IF(ABS('Угол падения геометрический'!AU20)&gt;'Исходные данные'!$B$12,IF('Угол падения геометрический'!AU20&lt;0,"Палуба","Дно"),"Борт")</f>
        <v>Палуба</v>
      </c>
      <c r="AV20" t="str">
        <f>IF(ABS('Угол падения геометрический'!AV20)&gt;'Исходные данные'!$B$12,IF('Угол падения геометрический'!AV20&lt;0,"Палуба","Дно"),"Борт")</f>
        <v>Палуба</v>
      </c>
      <c r="AW20" t="str">
        <f>IF(ABS('Угол падения геометрический'!AW20)&gt;'Исходные данные'!$B$12,IF('Угол падения геометрический'!AW20&lt;0,"Палуба","Дно"),"Борт")</f>
        <v>Палуба</v>
      </c>
      <c r="AX20" t="str">
        <f>IF(ABS('Угол падения геометрический'!AX20)&gt;'Исходные данные'!$B$12,IF('Угол падения геометрический'!AX20&lt;0,"Палуба","Дно"),"Борт")</f>
        <v>Палуба</v>
      </c>
      <c r="AY20" t="str">
        <f>IF(ABS('Угол падения геометрический'!AY20)&gt;'Исходные данные'!$B$12,IF('Угол падения геометрический'!AY20&lt;0,"Палуба","Дно"),"Борт")</f>
        <v>Палуба</v>
      </c>
      <c r="AZ20" t="str">
        <f>IF(ABS('Угол падения геометрический'!AZ20)&gt;'Исходные данные'!$B$12,IF('Угол падения геометрический'!AZ20&lt;0,"Палуба","Дно"),"Борт")</f>
        <v>Палуба</v>
      </c>
      <c r="BA20" t="str">
        <f>IF(ABS('Угол падения геометрический'!BA20)&gt;'Исходные данные'!$B$12,IF('Угол падения геометрический'!BA20&lt;0,"Палуба","Дно"),"Борт")</f>
        <v>Палуба</v>
      </c>
      <c r="BB20" t="str">
        <f>IF(ABS('Угол падения геометрический'!BB20)&gt;'Исходные данные'!$B$12,IF('Угол падения геометрический'!BB20&lt;0,"Палуба","Дно"),"Борт")</f>
        <v>Палуба</v>
      </c>
      <c r="BC20" t="str">
        <f>IF(ABS('Угол падения геометрический'!BC20)&gt;'Исходные данные'!$B$12,IF('Угол падения геометрический'!BC20&lt;0,"Палуба","Дно"),"Борт")</f>
        <v>Палуба</v>
      </c>
      <c r="BD20" t="str">
        <f>IF(ABS('Угол падения геометрический'!BD20)&gt;'Исходные данные'!$B$12,IF('Угол падения геометрический'!BD20&lt;0,"Палуба","Дно"),"Борт")</f>
        <v>Палуба</v>
      </c>
      <c r="BE20" t="str">
        <f>IF(ABS('Угол падения геометрический'!BE20)&gt;'Исходные данные'!$B$12,IF('Угол падения геометрический'!BE20&lt;0,"Палуба","Дно"),"Борт")</f>
        <v>Палуба</v>
      </c>
      <c r="BF20" t="str">
        <f>IF(ABS('Угол падения геометрический'!BF20)&gt;'Исходные данные'!$B$12,IF('Угол падения геометрический'!BF20&lt;0,"Палуба","Дно"),"Борт")</f>
        <v>Палуба</v>
      </c>
      <c r="BG20" t="str">
        <f>IF(ABS('Угол падения геометрический'!BG20)&gt;'Исходные данные'!$B$12,IF('Угол падения геометрический'!BG20&lt;0,"Палуба","Дно"),"Борт")</f>
        <v>Палуба</v>
      </c>
      <c r="BH20" t="str">
        <f>IF(ABS('Угол падения геометрический'!BH20)&gt;'Исходные данные'!$B$12,IF('Угол падения геометрический'!BH20&lt;0,"Палуба","Дно"),"Борт")</f>
        <v>Палуба</v>
      </c>
      <c r="BI20" t="str">
        <f>IF(ABS('Угол падения геометрический'!BI20)&gt;'Исходные данные'!$B$12,IF('Угол падения геометрический'!BI20&lt;0,"Палуба","Дно"),"Борт")</f>
        <v>Палуба</v>
      </c>
      <c r="BJ20" t="str">
        <f>IF(ABS('Угол падения геометрический'!BJ20)&gt;'Исходные данные'!$B$12,IF('Угол падения геометрический'!BJ20&lt;0,"Палуба","Дно"),"Борт")</f>
        <v>Палуба</v>
      </c>
      <c r="BK20" t="str">
        <f>IF(ABS('Угол падения геометрический'!BK20)&gt;'Исходные данные'!$B$12,IF('Угол падения геометрический'!BK20&lt;0,"Палуба","Дно"),"Борт")</f>
        <v>Палуба</v>
      </c>
      <c r="BL20" t="str">
        <f>IF(ABS('Угол падения геометрический'!BL20)&gt;'Исходные данные'!$B$12,IF('Угол падения геометрический'!BL20&lt;0,"Палуба","Дно"),"Борт")</f>
        <v>Палуба</v>
      </c>
      <c r="BM20" t="str">
        <f>IF(ABS('Угол падения геометрический'!BM20)&gt;'Исходные данные'!$B$12,IF('Угол падения геометрический'!BM20&lt;0,"Палуба","Дно"),"Борт")</f>
        <v>Палуба</v>
      </c>
      <c r="BN20" t="str">
        <f>IF(ABS('Угол падения геометрический'!BN20)&gt;'Исходные данные'!$B$12,IF('Угол падения геометрический'!BN20&lt;0,"Палуба","Дно"),"Борт")</f>
        <v>Палуба</v>
      </c>
      <c r="BO20" t="str">
        <f>IF(ABS('Угол падения геометрический'!BO20)&gt;'Исходные данные'!$B$12,IF('Угол падения геометрический'!BO20&lt;0,"Палуба","Дно"),"Борт")</f>
        <v>Палуба</v>
      </c>
      <c r="BP20" t="str">
        <f>IF(ABS('Угол падения геометрический'!BP20)&gt;'Исходные данные'!$B$12,IF('Угол падения геометрический'!BP20&lt;0,"Палуба","Дно"),"Борт")</f>
        <v>Палуба</v>
      </c>
      <c r="BQ20" t="str">
        <f>IF(ABS('Угол падения геометрический'!BQ20)&gt;'Исходные данные'!$B$12,IF('Угол падения геометрический'!BQ20&lt;0,"Палуба","Дно"),"Борт")</f>
        <v>Палуба</v>
      </c>
      <c r="BR20" t="str">
        <f>IF(ABS('Угол падения геометрический'!BR20)&gt;'Исходные данные'!$B$12,IF('Угол падения геометрический'!BR20&lt;0,"Палуба","Дно"),"Борт")</f>
        <v>Палуба</v>
      </c>
      <c r="BS20" t="str">
        <f>IF(ABS('Угол падения геометрический'!BS20)&gt;'Исходные данные'!$B$12,IF('Угол падения геометрический'!BS20&lt;0,"Палуба","Дно"),"Борт")</f>
        <v>Палуба</v>
      </c>
      <c r="BT20" t="str">
        <f>IF(ABS('Угол падения геометрический'!BT20)&gt;'Исходные данные'!$B$12,IF('Угол падения геометрический'!BT20&lt;0,"Палуба","Дно"),"Борт")</f>
        <v>Палуба</v>
      </c>
      <c r="BU20" t="str">
        <f>IF(ABS('Угол падения геометрический'!BU20)&gt;'Исходные данные'!$B$12,IF('Угол падения геометрический'!BU20&lt;0,"Палуба","Дно"),"Борт")</f>
        <v>Палуба</v>
      </c>
      <c r="BV20" t="str">
        <f>IF(ABS('Угол падения геометрический'!BV20)&gt;'Исходные данные'!$B$12,IF('Угол падения геометрический'!BV20&lt;0,"Палуба","Дно"),"Борт")</f>
        <v>Палуба</v>
      </c>
      <c r="BW20" t="str">
        <f>IF(ABS('Угол падения геометрический'!BW20)&gt;'Исходные данные'!$B$12,IF('Угол падения геометрический'!BW20&lt;0,"Палуба","Дно"),"Борт")</f>
        <v>Палуба</v>
      </c>
      <c r="BX20" t="str">
        <f>IF(ABS('Угол падения геометрический'!BX20)&gt;'Исходные данные'!$B$12,IF('Угол падения геометрический'!BX20&lt;0,"Палуба","Дно"),"Борт")</f>
        <v>Палуба</v>
      </c>
      <c r="BY20" t="str">
        <f>IF(ABS('Угол падения геометрический'!BY20)&gt;'Исходные данные'!$B$12,IF('Угол падения геометрический'!BY20&lt;0,"Палуба","Дно"),"Борт")</f>
        <v>Палуба</v>
      </c>
      <c r="BZ20" t="str">
        <f>IF(ABS('Угол падения геометрический'!BZ20)&gt;'Исходные данные'!$B$12,IF('Угол падения геометрический'!BZ20&lt;0,"Палуба","Дно"),"Борт")</f>
        <v>Палуба</v>
      </c>
      <c r="CA20" t="str">
        <f>IF(ABS('Угол падения геометрический'!CA20)&gt;'Исходные данные'!$B$12,IF('Угол падения геометрический'!CA20&lt;0,"Палуба","Дно"),"Борт")</f>
        <v>Палуба</v>
      </c>
      <c r="CB20" t="str">
        <f>IF(ABS('Угол падения геометрический'!CB20)&gt;'Исходные данные'!$B$12,IF('Угол падения геометрический'!CB20&lt;0,"Палуба","Дно"),"Борт")</f>
        <v>Палуба</v>
      </c>
      <c r="CC20" t="str">
        <f>IF(ABS('Угол падения геометрический'!CC20)&gt;'Исходные данные'!$B$12,IF('Угол падения геометрический'!CC20&lt;0,"Палуба","Дно"),"Борт")</f>
        <v>Палуба</v>
      </c>
    </row>
    <row r="21" spans="1:81" x14ac:dyDescent="0.25">
      <c r="A21">
        <f>'Угол падения геометрический'!A21</f>
        <v>-11</v>
      </c>
      <c r="B21" t="str">
        <f>IF(ABS('Угол падения геометрический'!B21)&gt;'Исходные данные'!$B$12,IF('Угол падения геометрический'!B21&lt;0,"Палуба","Дно"),"Борт")</f>
        <v>Палуба</v>
      </c>
      <c r="C21" t="str">
        <f>IF(ABS('Угол падения геометрический'!C21)&gt;'Исходные данные'!$B$12,IF('Угол падения геометрический'!C21&lt;0,"Палуба","Дно"),"Борт")</f>
        <v>Палуба</v>
      </c>
      <c r="D21" t="str">
        <f>IF(ABS('Угол падения геометрический'!D21)&gt;'Исходные данные'!$B$12,IF('Угол падения геометрический'!D21&lt;0,"Палуба","Дно"),"Борт")</f>
        <v>Палуба</v>
      </c>
      <c r="E21" t="str">
        <f>IF(ABS('Угол падения геометрический'!E21)&gt;'Исходные данные'!$B$12,IF('Угол падения геометрический'!E21&lt;0,"Палуба","Дно"),"Борт")</f>
        <v>Палуба</v>
      </c>
      <c r="F21" t="str">
        <f>IF(ABS('Угол падения геометрический'!F21)&gt;'Исходные данные'!$B$12,IF('Угол падения геометрический'!F21&lt;0,"Палуба","Дно"),"Борт")</f>
        <v>Палуба</v>
      </c>
      <c r="G21" t="str">
        <f>IF(ABS('Угол падения геометрический'!G21)&gt;'Исходные данные'!$B$12,IF('Угол падения геометрический'!G21&lt;0,"Палуба","Дно"),"Борт")</f>
        <v>Палуба</v>
      </c>
      <c r="H21" t="str">
        <f>IF(ABS('Угол падения геометрический'!H21)&gt;'Исходные данные'!$B$12,IF('Угол падения геометрический'!H21&lt;0,"Палуба","Дно"),"Борт")</f>
        <v>Палуба</v>
      </c>
      <c r="I21" t="str">
        <f>IF(ABS('Угол падения геометрический'!I21)&gt;'Исходные данные'!$B$12,IF('Угол падения геометрический'!I21&lt;0,"Палуба","Дно"),"Борт")</f>
        <v>Палуба</v>
      </c>
      <c r="J21" t="str">
        <f>IF(ABS('Угол падения геометрический'!J21)&gt;'Исходные данные'!$B$12,IF('Угол падения геометрический'!J21&lt;0,"Палуба","Дно"),"Борт")</f>
        <v>Палуба</v>
      </c>
      <c r="K21" t="str">
        <f>IF(ABS('Угол падения геометрический'!K21)&gt;'Исходные данные'!$B$12,IF('Угол падения геометрический'!K21&lt;0,"Палуба","Дно"),"Борт")</f>
        <v>Палуба</v>
      </c>
      <c r="L21" t="str">
        <f>IF(ABS('Угол падения геометрический'!L21)&gt;'Исходные данные'!$B$12,IF('Угол падения геометрический'!L21&lt;0,"Палуба","Дно"),"Борт")</f>
        <v>Палуба</v>
      </c>
      <c r="M21" t="str">
        <f>IF(ABS('Угол падения геометрический'!M21)&gt;'Исходные данные'!$B$12,IF('Угол падения геометрический'!M21&lt;0,"Палуба","Дно"),"Борт")</f>
        <v>Палуба</v>
      </c>
      <c r="N21" t="str">
        <f>IF(ABS('Угол падения геометрический'!N21)&gt;'Исходные данные'!$B$12,IF('Угол падения геометрический'!N21&lt;0,"Палуба","Дно"),"Борт")</f>
        <v>Палуба</v>
      </c>
      <c r="O21" t="str">
        <f>IF(ABS('Угол падения геометрический'!O21)&gt;'Исходные данные'!$B$12,IF('Угол падения геометрический'!O21&lt;0,"Палуба","Дно"),"Борт")</f>
        <v>Палуба</v>
      </c>
      <c r="P21" t="str">
        <f>IF(ABS('Угол падения геометрический'!P21)&gt;'Исходные данные'!$B$12,IF('Угол падения геометрический'!P21&lt;0,"Палуба","Дно"),"Борт")</f>
        <v>Палуба</v>
      </c>
      <c r="Q21" t="str">
        <f>IF(ABS('Угол падения геометрический'!Q21)&gt;'Исходные данные'!$B$12,IF('Угол падения геометрический'!Q21&lt;0,"Палуба","Дно"),"Борт")</f>
        <v>Палуба</v>
      </c>
      <c r="R21" t="str">
        <f>IF(ABS('Угол падения геометрический'!R21)&gt;'Исходные данные'!$B$12,IF('Угол падения геометрический'!R21&lt;0,"Палуба","Дно"),"Борт")</f>
        <v>Палуба</v>
      </c>
      <c r="S21" t="str">
        <f>IF(ABS('Угол падения геометрический'!S21)&gt;'Исходные данные'!$B$12,IF('Угол падения геометрический'!S21&lt;0,"Палуба","Дно"),"Борт")</f>
        <v>Палуба</v>
      </c>
      <c r="T21" t="str">
        <f>IF(ABS('Угол падения геометрический'!T21)&gt;'Исходные данные'!$B$12,IF('Угол падения геометрический'!T21&lt;0,"Палуба","Дно"),"Борт")</f>
        <v>Палуба</v>
      </c>
      <c r="U21" t="str">
        <f>IF(ABS('Угол падения геометрический'!U21)&gt;'Исходные данные'!$B$12,IF('Угол падения геометрический'!U21&lt;0,"Палуба","Дно"),"Борт")</f>
        <v>Палуба</v>
      </c>
      <c r="V21" t="str">
        <f>IF(ABS('Угол падения геометрический'!V21)&gt;'Исходные данные'!$B$12,IF('Угол падения геометрический'!V21&lt;0,"Палуба","Дно"),"Борт")</f>
        <v>Палуба</v>
      </c>
      <c r="W21" t="str">
        <f>IF(ABS('Угол падения геометрический'!W21)&gt;'Исходные данные'!$B$12,IF('Угол падения геометрический'!W21&lt;0,"Палуба","Дно"),"Борт")</f>
        <v>Палуба</v>
      </c>
      <c r="X21" t="str">
        <f>IF(ABS('Угол падения геометрический'!X21)&gt;'Исходные данные'!$B$12,IF('Угол падения геометрический'!X21&lt;0,"Палуба","Дно"),"Борт")</f>
        <v>Палуба</v>
      </c>
      <c r="Y21" t="str">
        <f>IF(ABS('Угол падения геометрический'!Y21)&gt;'Исходные данные'!$B$12,IF('Угол падения геометрический'!Y21&lt;0,"Палуба","Дно"),"Борт")</f>
        <v>Палуба</v>
      </c>
      <c r="Z21" t="str">
        <f>IF(ABS('Угол падения геометрический'!Z21)&gt;'Исходные данные'!$B$12,IF('Угол падения геометрический'!Z21&lt;0,"Палуба","Дно"),"Борт")</f>
        <v>Палуба</v>
      </c>
      <c r="AA21" t="str">
        <f>IF(ABS('Угол падения геометрический'!AA21)&gt;'Исходные данные'!$B$12,IF('Угол падения геометрический'!AA21&lt;0,"Палуба","Дно"),"Борт")</f>
        <v>Палуба</v>
      </c>
      <c r="AB21" t="str">
        <f>IF(ABS('Угол падения геометрический'!AB21)&gt;'Исходные данные'!$B$12,IF('Угол падения геометрический'!AB21&lt;0,"Палуба","Дно"),"Борт")</f>
        <v>Палуба</v>
      </c>
      <c r="AC21" t="str">
        <f>IF(ABS('Угол падения геометрический'!AC21)&gt;'Исходные данные'!$B$12,IF('Угол падения геометрический'!AC21&lt;0,"Палуба","Дно"),"Борт")</f>
        <v>Палуба</v>
      </c>
      <c r="AD21" t="str">
        <f>IF(ABS('Угол падения геометрический'!AD21)&gt;'Исходные данные'!$B$12,IF('Угол падения геометрический'!AD21&lt;0,"Палуба","Дно"),"Борт")</f>
        <v>Палуба</v>
      </c>
      <c r="AE21" t="str">
        <f>IF(ABS('Угол падения геометрический'!AE21)&gt;'Исходные данные'!$B$12,IF('Угол падения геометрический'!AE21&lt;0,"Палуба","Дно"),"Борт")</f>
        <v>Палуба</v>
      </c>
      <c r="AF21" t="str">
        <f>IF(ABS('Угол падения геометрический'!AF21)&gt;'Исходные данные'!$B$12,IF('Угол падения геометрический'!AF21&lt;0,"Палуба","Дно"),"Борт")</f>
        <v>Палуба</v>
      </c>
      <c r="AG21" t="str">
        <f>IF(ABS('Угол падения геометрический'!AG21)&gt;'Исходные данные'!$B$12,IF('Угол падения геометрический'!AG21&lt;0,"Палуба","Дно"),"Борт")</f>
        <v>Палуба</v>
      </c>
      <c r="AH21" t="str">
        <f>IF(ABS('Угол падения геометрический'!AH21)&gt;'Исходные данные'!$B$12,IF('Угол падения геометрический'!AH21&lt;0,"Палуба","Дно"),"Борт")</f>
        <v>Палуба</v>
      </c>
      <c r="AI21" t="str">
        <f>IF(ABS('Угол падения геометрический'!AI21)&gt;'Исходные данные'!$B$12,IF('Угол падения геометрический'!AI21&lt;0,"Палуба","Дно"),"Борт")</f>
        <v>Палуба</v>
      </c>
      <c r="AJ21" t="str">
        <f>IF(ABS('Угол падения геометрический'!AJ21)&gt;'Исходные данные'!$B$12,IF('Угол падения геометрический'!AJ21&lt;0,"Палуба","Дно"),"Борт")</f>
        <v>Палуба</v>
      </c>
      <c r="AK21" t="str">
        <f>IF(ABS('Угол падения геометрический'!AK21)&gt;'Исходные данные'!$B$12,IF('Угол падения геометрический'!AK21&lt;0,"Палуба","Дно"),"Борт")</f>
        <v>Палуба</v>
      </c>
      <c r="AL21" t="str">
        <f>IF(ABS('Угол падения геометрический'!AL21)&gt;'Исходные данные'!$B$12,IF('Угол падения геометрический'!AL21&lt;0,"Палуба","Дно"),"Борт")</f>
        <v>Палуба</v>
      </c>
      <c r="AM21" t="str">
        <f>IF(ABS('Угол падения геометрический'!AM21)&gt;'Исходные данные'!$B$12,IF('Угол падения геометрический'!AM21&lt;0,"Палуба","Дно"),"Борт")</f>
        <v>Палуба</v>
      </c>
      <c r="AN21" t="str">
        <f>IF(ABS('Угол падения геометрический'!AN21)&gt;'Исходные данные'!$B$12,IF('Угол падения геометрический'!AN21&lt;0,"Палуба","Дно"),"Борт")</f>
        <v>Палуба</v>
      </c>
      <c r="AO21" t="str">
        <f>IF(ABS('Угол падения геометрический'!AO21)&gt;'Исходные данные'!$B$12,IF('Угол падения геометрический'!AO21&lt;0,"Палуба","Дно"),"Борт")</f>
        <v>Палуба</v>
      </c>
      <c r="AP21" t="str">
        <f>IF(ABS('Угол падения геометрический'!AP21)&gt;'Исходные данные'!$B$12,IF('Угол падения геометрический'!AP21&lt;0,"Палуба","Дно"),"Борт")</f>
        <v>Палуба</v>
      </c>
      <c r="AQ21" t="str">
        <f>IF(ABS('Угол падения геометрический'!AQ21)&gt;'Исходные данные'!$B$12,IF('Угол падения геометрический'!AQ21&lt;0,"Палуба","Дно"),"Борт")</f>
        <v>Палуба</v>
      </c>
      <c r="AR21" t="str">
        <f>IF(ABS('Угол падения геометрический'!AR21)&gt;'Исходные данные'!$B$12,IF('Угол падения геометрический'!AR21&lt;0,"Палуба","Дно"),"Борт")</f>
        <v>Палуба</v>
      </c>
      <c r="AS21" t="str">
        <f>IF(ABS('Угол падения геометрический'!AS21)&gt;'Исходные данные'!$B$12,IF('Угол падения геометрический'!AS21&lt;0,"Палуба","Дно"),"Борт")</f>
        <v>Палуба</v>
      </c>
      <c r="AT21" t="str">
        <f>IF(ABS('Угол падения геометрический'!AT21)&gt;'Исходные данные'!$B$12,IF('Угол падения геометрический'!AT21&lt;0,"Палуба","Дно"),"Борт")</f>
        <v>Палуба</v>
      </c>
      <c r="AU21" t="str">
        <f>IF(ABS('Угол падения геометрический'!AU21)&gt;'Исходные данные'!$B$12,IF('Угол падения геометрический'!AU21&lt;0,"Палуба","Дно"),"Борт")</f>
        <v>Палуба</v>
      </c>
      <c r="AV21" t="str">
        <f>IF(ABS('Угол падения геометрический'!AV21)&gt;'Исходные данные'!$B$12,IF('Угол падения геометрический'!AV21&lt;0,"Палуба","Дно"),"Борт")</f>
        <v>Палуба</v>
      </c>
      <c r="AW21" t="str">
        <f>IF(ABS('Угол падения геометрический'!AW21)&gt;'Исходные данные'!$B$12,IF('Угол падения геометрический'!AW21&lt;0,"Палуба","Дно"),"Борт")</f>
        <v>Палуба</v>
      </c>
      <c r="AX21" t="str">
        <f>IF(ABS('Угол падения геометрический'!AX21)&gt;'Исходные данные'!$B$12,IF('Угол падения геометрический'!AX21&lt;0,"Палуба","Дно"),"Борт")</f>
        <v>Палуба</v>
      </c>
      <c r="AY21" t="str">
        <f>IF(ABS('Угол падения геометрический'!AY21)&gt;'Исходные данные'!$B$12,IF('Угол падения геометрический'!AY21&lt;0,"Палуба","Дно"),"Борт")</f>
        <v>Палуба</v>
      </c>
      <c r="AZ21" t="str">
        <f>IF(ABS('Угол падения геометрический'!AZ21)&gt;'Исходные данные'!$B$12,IF('Угол падения геометрический'!AZ21&lt;0,"Палуба","Дно"),"Борт")</f>
        <v>Палуба</v>
      </c>
      <c r="BA21" t="str">
        <f>IF(ABS('Угол падения геометрический'!BA21)&gt;'Исходные данные'!$B$12,IF('Угол падения геометрический'!BA21&lt;0,"Палуба","Дно"),"Борт")</f>
        <v>Палуба</v>
      </c>
      <c r="BB21" t="str">
        <f>IF(ABS('Угол падения геометрический'!BB21)&gt;'Исходные данные'!$B$12,IF('Угол падения геометрический'!BB21&lt;0,"Палуба","Дно"),"Борт")</f>
        <v>Палуба</v>
      </c>
      <c r="BC21" t="str">
        <f>IF(ABS('Угол падения геометрический'!BC21)&gt;'Исходные данные'!$B$12,IF('Угол падения геометрический'!BC21&lt;0,"Палуба","Дно"),"Борт")</f>
        <v>Палуба</v>
      </c>
      <c r="BD21" t="str">
        <f>IF(ABS('Угол падения геометрический'!BD21)&gt;'Исходные данные'!$B$12,IF('Угол падения геометрический'!BD21&lt;0,"Палуба","Дно"),"Борт")</f>
        <v>Палуба</v>
      </c>
      <c r="BE21" t="str">
        <f>IF(ABS('Угол падения геометрический'!BE21)&gt;'Исходные данные'!$B$12,IF('Угол падения геометрический'!BE21&lt;0,"Палуба","Дно"),"Борт")</f>
        <v>Палуба</v>
      </c>
      <c r="BF21" t="str">
        <f>IF(ABS('Угол падения геометрический'!BF21)&gt;'Исходные данные'!$B$12,IF('Угол падения геометрический'!BF21&lt;0,"Палуба","Дно"),"Борт")</f>
        <v>Палуба</v>
      </c>
      <c r="BG21" t="str">
        <f>IF(ABS('Угол падения геометрический'!BG21)&gt;'Исходные данные'!$B$12,IF('Угол падения геометрический'!BG21&lt;0,"Палуба","Дно"),"Борт")</f>
        <v>Палуба</v>
      </c>
      <c r="BH21" t="str">
        <f>IF(ABS('Угол падения геометрический'!BH21)&gt;'Исходные данные'!$B$12,IF('Угол падения геометрический'!BH21&lt;0,"Палуба","Дно"),"Борт")</f>
        <v>Палуба</v>
      </c>
      <c r="BI21" t="str">
        <f>IF(ABS('Угол падения геометрический'!BI21)&gt;'Исходные данные'!$B$12,IF('Угол падения геометрический'!BI21&lt;0,"Палуба","Дно"),"Борт")</f>
        <v>Палуба</v>
      </c>
      <c r="BJ21" t="str">
        <f>IF(ABS('Угол падения геометрический'!BJ21)&gt;'Исходные данные'!$B$12,IF('Угол падения геометрический'!BJ21&lt;0,"Палуба","Дно"),"Борт")</f>
        <v>Палуба</v>
      </c>
      <c r="BK21" t="str">
        <f>IF(ABS('Угол падения геометрический'!BK21)&gt;'Исходные данные'!$B$12,IF('Угол падения геометрический'!BK21&lt;0,"Палуба","Дно"),"Борт")</f>
        <v>Палуба</v>
      </c>
      <c r="BL21" t="str">
        <f>IF(ABS('Угол падения геометрический'!BL21)&gt;'Исходные данные'!$B$12,IF('Угол падения геометрический'!BL21&lt;0,"Палуба","Дно"),"Борт")</f>
        <v>Палуба</v>
      </c>
      <c r="BM21" t="str">
        <f>IF(ABS('Угол падения геометрический'!BM21)&gt;'Исходные данные'!$B$12,IF('Угол падения геометрический'!BM21&lt;0,"Палуба","Дно"),"Борт")</f>
        <v>Палуба</v>
      </c>
      <c r="BN21" t="str">
        <f>IF(ABS('Угол падения геометрический'!BN21)&gt;'Исходные данные'!$B$12,IF('Угол падения геометрический'!BN21&lt;0,"Палуба","Дно"),"Борт")</f>
        <v>Палуба</v>
      </c>
      <c r="BO21" t="str">
        <f>IF(ABS('Угол падения геометрический'!BO21)&gt;'Исходные данные'!$B$12,IF('Угол падения геометрический'!BO21&lt;0,"Палуба","Дно"),"Борт")</f>
        <v>Палуба</v>
      </c>
      <c r="BP21" t="str">
        <f>IF(ABS('Угол падения геометрический'!BP21)&gt;'Исходные данные'!$B$12,IF('Угол падения геометрический'!BP21&lt;0,"Палуба","Дно"),"Борт")</f>
        <v>Палуба</v>
      </c>
      <c r="BQ21" t="str">
        <f>IF(ABS('Угол падения геометрический'!BQ21)&gt;'Исходные данные'!$B$12,IF('Угол падения геометрический'!BQ21&lt;0,"Палуба","Дно"),"Борт")</f>
        <v>Палуба</v>
      </c>
      <c r="BR21" t="str">
        <f>IF(ABS('Угол падения геометрический'!BR21)&gt;'Исходные данные'!$B$12,IF('Угол падения геометрический'!BR21&lt;0,"Палуба","Дно"),"Борт")</f>
        <v>Палуба</v>
      </c>
      <c r="BS21" t="str">
        <f>IF(ABS('Угол падения геометрический'!BS21)&gt;'Исходные данные'!$B$12,IF('Угол падения геометрический'!BS21&lt;0,"Палуба","Дно"),"Борт")</f>
        <v>Палуба</v>
      </c>
      <c r="BT21" t="str">
        <f>IF(ABS('Угол падения геометрический'!BT21)&gt;'Исходные данные'!$B$12,IF('Угол падения геометрический'!BT21&lt;0,"Палуба","Дно"),"Борт")</f>
        <v>Палуба</v>
      </c>
      <c r="BU21" t="str">
        <f>IF(ABS('Угол падения геометрический'!BU21)&gt;'Исходные данные'!$B$12,IF('Угол падения геометрический'!BU21&lt;0,"Палуба","Дно"),"Борт")</f>
        <v>Палуба</v>
      </c>
      <c r="BV21" t="str">
        <f>IF(ABS('Угол падения геометрический'!BV21)&gt;'Исходные данные'!$B$12,IF('Угол падения геометрический'!BV21&lt;0,"Палуба","Дно"),"Борт")</f>
        <v>Палуба</v>
      </c>
      <c r="BW21" t="str">
        <f>IF(ABS('Угол падения геометрический'!BW21)&gt;'Исходные данные'!$B$12,IF('Угол падения геометрический'!BW21&lt;0,"Палуба","Дно"),"Борт")</f>
        <v>Палуба</v>
      </c>
      <c r="BX21" t="str">
        <f>IF(ABS('Угол падения геометрический'!BX21)&gt;'Исходные данные'!$B$12,IF('Угол падения геометрический'!BX21&lt;0,"Палуба","Дно"),"Борт")</f>
        <v>Палуба</v>
      </c>
      <c r="BY21" t="str">
        <f>IF(ABS('Угол падения геометрический'!BY21)&gt;'Исходные данные'!$B$12,IF('Угол падения геометрический'!BY21&lt;0,"Палуба","Дно"),"Борт")</f>
        <v>Палуба</v>
      </c>
      <c r="BZ21" t="str">
        <f>IF(ABS('Угол падения геометрический'!BZ21)&gt;'Исходные данные'!$B$12,IF('Угол падения геометрический'!BZ21&lt;0,"Палуба","Дно"),"Борт")</f>
        <v>Палуба</v>
      </c>
      <c r="CA21" t="str">
        <f>IF(ABS('Угол падения геометрический'!CA21)&gt;'Исходные данные'!$B$12,IF('Угол падения геометрический'!CA21&lt;0,"Палуба","Дно"),"Борт")</f>
        <v>Палуба</v>
      </c>
      <c r="CB21" t="str">
        <f>IF(ABS('Угол падения геометрический'!CB21)&gt;'Исходные данные'!$B$12,IF('Угол падения геометрический'!CB21&lt;0,"Палуба","Дно"),"Борт")</f>
        <v>Палуба</v>
      </c>
      <c r="CC21" t="str">
        <f>IF(ABS('Угол падения геометрический'!CC21)&gt;'Исходные данные'!$B$12,IF('Угол падения геометрический'!CC21&lt;0,"Палуба","Дно"),"Борт")</f>
        <v>Палуба</v>
      </c>
    </row>
    <row r="22" spans="1:81" x14ac:dyDescent="0.25">
      <c r="A22">
        <f>'Угол падения геометрический'!A22</f>
        <v>-10</v>
      </c>
      <c r="B22" t="str">
        <f>IF(ABS('Угол падения геометрический'!B22)&gt;'Исходные данные'!$B$12,IF('Угол падения геометрический'!B22&lt;0,"Палуба","Дно"),"Борт")</f>
        <v>Палуба</v>
      </c>
      <c r="C22" t="str">
        <f>IF(ABS('Угол падения геометрический'!C22)&gt;'Исходные данные'!$B$12,IF('Угол падения геометрический'!C22&lt;0,"Палуба","Дно"),"Борт")</f>
        <v>Палуба</v>
      </c>
      <c r="D22" t="str">
        <f>IF(ABS('Угол падения геометрический'!D22)&gt;'Исходные данные'!$B$12,IF('Угол падения геометрический'!D22&lt;0,"Палуба","Дно"),"Борт")</f>
        <v>Палуба</v>
      </c>
      <c r="E22" t="str">
        <f>IF(ABS('Угол падения геометрический'!E22)&gt;'Исходные данные'!$B$12,IF('Угол падения геометрический'!E22&lt;0,"Палуба","Дно"),"Борт")</f>
        <v>Палуба</v>
      </c>
      <c r="F22" t="str">
        <f>IF(ABS('Угол падения геометрический'!F22)&gt;'Исходные данные'!$B$12,IF('Угол падения геометрический'!F22&lt;0,"Палуба","Дно"),"Борт")</f>
        <v>Палуба</v>
      </c>
      <c r="G22" t="str">
        <f>IF(ABS('Угол падения геометрический'!G22)&gt;'Исходные данные'!$B$12,IF('Угол падения геометрический'!G22&lt;0,"Палуба","Дно"),"Борт")</f>
        <v>Палуба</v>
      </c>
      <c r="H22" t="str">
        <f>IF(ABS('Угол падения геометрический'!H22)&gt;'Исходные данные'!$B$12,IF('Угол падения геометрический'!H22&lt;0,"Палуба","Дно"),"Борт")</f>
        <v>Палуба</v>
      </c>
      <c r="I22" t="str">
        <f>IF(ABS('Угол падения геометрический'!I22)&gt;'Исходные данные'!$B$12,IF('Угол падения геометрический'!I22&lt;0,"Палуба","Дно"),"Борт")</f>
        <v>Палуба</v>
      </c>
      <c r="J22" t="str">
        <f>IF(ABS('Угол падения геометрический'!J22)&gt;'Исходные данные'!$B$12,IF('Угол падения геометрический'!J22&lt;0,"Палуба","Дно"),"Борт")</f>
        <v>Палуба</v>
      </c>
      <c r="K22" t="str">
        <f>IF(ABS('Угол падения геометрический'!K22)&gt;'Исходные данные'!$B$12,IF('Угол падения геометрический'!K22&lt;0,"Палуба","Дно"),"Борт")</f>
        <v>Палуба</v>
      </c>
      <c r="L22" t="str">
        <f>IF(ABS('Угол падения геометрический'!L22)&gt;'Исходные данные'!$B$12,IF('Угол падения геометрический'!L22&lt;0,"Палуба","Дно"),"Борт")</f>
        <v>Палуба</v>
      </c>
      <c r="M22" t="str">
        <f>IF(ABS('Угол падения геометрический'!M22)&gt;'Исходные данные'!$B$12,IF('Угол падения геометрический'!M22&lt;0,"Палуба","Дно"),"Борт")</f>
        <v>Палуба</v>
      </c>
      <c r="N22" t="str">
        <f>IF(ABS('Угол падения геометрический'!N22)&gt;'Исходные данные'!$B$12,IF('Угол падения геометрический'!N22&lt;0,"Палуба","Дно"),"Борт")</f>
        <v>Палуба</v>
      </c>
      <c r="O22" t="str">
        <f>IF(ABS('Угол падения геометрический'!O22)&gt;'Исходные данные'!$B$12,IF('Угол падения геометрический'!O22&lt;0,"Палуба","Дно"),"Борт")</f>
        <v>Палуба</v>
      </c>
      <c r="P22" t="str">
        <f>IF(ABS('Угол падения геометрический'!P22)&gt;'Исходные данные'!$B$12,IF('Угол падения геометрический'!P22&lt;0,"Палуба","Дно"),"Борт")</f>
        <v>Палуба</v>
      </c>
      <c r="Q22" t="str">
        <f>IF(ABS('Угол падения геометрический'!Q22)&gt;'Исходные данные'!$B$12,IF('Угол падения геометрический'!Q22&lt;0,"Палуба","Дно"),"Борт")</f>
        <v>Палуба</v>
      </c>
      <c r="R22" t="str">
        <f>IF(ABS('Угол падения геометрический'!R22)&gt;'Исходные данные'!$B$12,IF('Угол падения геометрический'!R22&lt;0,"Палуба","Дно"),"Борт")</f>
        <v>Палуба</v>
      </c>
      <c r="S22" t="str">
        <f>IF(ABS('Угол падения геометрический'!S22)&gt;'Исходные данные'!$B$12,IF('Угол падения геометрический'!S22&lt;0,"Палуба","Дно"),"Борт")</f>
        <v>Палуба</v>
      </c>
      <c r="T22" t="str">
        <f>IF(ABS('Угол падения геометрический'!T22)&gt;'Исходные данные'!$B$12,IF('Угол падения геометрический'!T22&lt;0,"Палуба","Дно"),"Борт")</f>
        <v>Палуба</v>
      </c>
      <c r="U22" t="str">
        <f>IF(ABS('Угол падения геометрический'!U22)&gt;'Исходные данные'!$B$12,IF('Угол падения геометрический'!U22&lt;0,"Палуба","Дно"),"Борт")</f>
        <v>Палуба</v>
      </c>
      <c r="V22" t="str">
        <f>IF(ABS('Угол падения геометрический'!V22)&gt;'Исходные данные'!$B$12,IF('Угол падения геометрический'!V22&lt;0,"Палуба","Дно"),"Борт")</f>
        <v>Палуба</v>
      </c>
      <c r="W22" t="str">
        <f>IF(ABS('Угол падения геометрический'!W22)&gt;'Исходные данные'!$B$12,IF('Угол падения геометрический'!W22&lt;0,"Палуба","Дно"),"Борт")</f>
        <v>Палуба</v>
      </c>
      <c r="X22" t="str">
        <f>IF(ABS('Угол падения геометрический'!X22)&gt;'Исходные данные'!$B$12,IF('Угол падения геометрический'!X22&lt;0,"Палуба","Дно"),"Борт")</f>
        <v>Палуба</v>
      </c>
      <c r="Y22" t="str">
        <f>IF(ABS('Угол падения геометрический'!Y22)&gt;'Исходные данные'!$B$12,IF('Угол падения геометрический'!Y22&lt;0,"Палуба","Дно"),"Борт")</f>
        <v>Палуба</v>
      </c>
      <c r="Z22" t="str">
        <f>IF(ABS('Угол падения геометрический'!Z22)&gt;'Исходные данные'!$B$12,IF('Угол падения геометрический'!Z22&lt;0,"Палуба","Дно"),"Борт")</f>
        <v>Палуба</v>
      </c>
      <c r="AA22" t="str">
        <f>IF(ABS('Угол падения геометрический'!AA22)&gt;'Исходные данные'!$B$12,IF('Угол падения геометрический'!AA22&lt;0,"Палуба","Дно"),"Борт")</f>
        <v>Палуба</v>
      </c>
      <c r="AB22" t="str">
        <f>IF(ABS('Угол падения геометрический'!AB22)&gt;'Исходные данные'!$B$12,IF('Угол падения геометрический'!AB22&lt;0,"Палуба","Дно"),"Борт")</f>
        <v>Палуба</v>
      </c>
      <c r="AC22" t="str">
        <f>IF(ABS('Угол падения геометрический'!AC22)&gt;'Исходные данные'!$B$12,IF('Угол падения геометрический'!AC22&lt;0,"Палуба","Дно"),"Борт")</f>
        <v>Палуба</v>
      </c>
      <c r="AD22" t="str">
        <f>IF(ABS('Угол падения геометрический'!AD22)&gt;'Исходные данные'!$B$12,IF('Угол падения геометрический'!AD22&lt;0,"Палуба","Дно"),"Борт")</f>
        <v>Палуба</v>
      </c>
      <c r="AE22" t="str">
        <f>IF(ABS('Угол падения геометрический'!AE22)&gt;'Исходные данные'!$B$12,IF('Угол падения геометрический'!AE22&lt;0,"Палуба","Дно"),"Борт")</f>
        <v>Палуба</v>
      </c>
      <c r="AF22" t="str">
        <f>IF(ABS('Угол падения геометрический'!AF22)&gt;'Исходные данные'!$B$12,IF('Угол падения геометрический'!AF22&lt;0,"Палуба","Дно"),"Борт")</f>
        <v>Палуба</v>
      </c>
      <c r="AG22" t="str">
        <f>IF(ABS('Угол падения геометрический'!AG22)&gt;'Исходные данные'!$B$12,IF('Угол падения геометрический'!AG22&lt;0,"Палуба","Дно"),"Борт")</f>
        <v>Палуба</v>
      </c>
      <c r="AH22" t="str">
        <f>IF(ABS('Угол падения геометрический'!AH22)&gt;'Исходные данные'!$B$12,IF('Угол падения геометрический'!AH22&lt;0,"Палуба","Дно"),"Борт")</f>
        <v>Палуба</v>
      </c>
      <c r="AI22" t="str">
        <f>IF(ABS('Угол падения геометрический'!AI22)&gt;'Исходные данные'!$B$12,IF('Угол падения геометрический'!AI22&lt;0,"Палуба","Дно"),"Борт")</f>
        <v>Палуба</v>
      </c>
      <c r="AJ22" t="str">
        <f>IF(ABS('Угол падения геометрический'!AJ22)&gt;'Исходные данные'!$B$12,IF('Угол падения геометрический'!AJ22&lt;0,"Палуба","Дно"),"Борт")</f>
        <v>Палуба</v>
      </c>
      <c r="AK22" t="str">
        <f>IF(ABS('Угол падения геометрический'!AK22)&gt;'Исходные данные'!$B$12,IF('Угол падения геометрический'!AK22&lt;0,"Палуба","Дно"),"Борт")</f>
        <v>Палуба</v>
      </c>
      <c r="AL22" t="str">
        <f>IF(ABS('Угол падения геометрический'!AL22)&gt;'Исходные данные'!$B$12,IF('Угол падения геометрический'!AL22&lt;0,"Палуба","Дно"),"Борт")</f>
        <v>Палуба</v>
      </c>
      <c r="AM22" t="str">
        <f>IF(ABS('Угол падения геометрический'!AM22)&gt;'Исходные данные'!$B$12,IF('Угол падения геометрический'!AM22&lt;0,"Палуба","Дно"),"Борт")</f>
        <v>Палуба</v>
      </c>
      <c r="AN22" t="str">
        <f>IF(ABS('Угол падения геометрический'!AN22)&gt;'Исходные данные'!$B$12,IF('Угол падения геометрический'!AN22&lt;0,"Палуба","Дно"),"Борт")</f>
        <v>Палуба</v>
      </c>
      <c r="AO22" t="str">
        <f>IF(ABS('Угол падения геометрический'!AO22)&gt;'Исходные данные'!$B$12,IF('Угол падения геометрический'!AO22&lt;0,"Палуба","Дно"),"Борт")</f>
        <v>Палуба</v>
      </c>
      <c r="AP22" t="str">
        <f>IF(ABS('Угол падения геометрический'!AP22)&gt;'Исходные данные'!$B$12,IF('Угол падения геометрический'!AP22&lt;0,"Палуба","Дно"),"Борт")</f>
        <v>Палуба</v>
      </c>
      <c r="AQ22" t="str">
        <f>IF(ABS('Угол падения геометрический'!AQ22)&gt;'Исходные данные'!$B$12,IF('Угол падения геометрический'!AQ22&lt;0,"Палуба","Дно"),"Борт")</f>
        <v>Палуба</v>
      </c>
      <c r="AR22" t="str">
        <f>IF(ABS('Угол падения геометрический'!AR22)&gt;'Исходные данные'!$B$12,IF('Угол падения геометрический'!AR22&lt;0,"Палуба","Дно"),"Борт")</f>
        <v>Палуба</v>
      </c>
      <c r="AS22" t="str">
        <f>IF(ABS('Угол падения геометрический'!AS22)&gt;'Исходные данные'!$B$12,IF('Угол падения геометрический'!AS22&lt;0,"Палуба","Дно"),"Борт")</f>
        <v>Палуба</v>
      </c>
      <c r="AT22" t="str">
        <f>IF(ABS('Угол падения геометрический'!AT22)&gt;'Исходные данные'!$B$12,IF('Угол падения геометрический'!AT22&lt;0,"Палуба","Дно"),"Борт")</f>
        <v>Палуба</v>
      </c>
      <c r="AU22" t="str">
        <f>IF(ABS('Угол падения геометрический'!AU22)&gt;'Исходные данные'!$B$12,IF('Угол падения геометрический'!AU22&lt;0,"Палуба","Дно"),"Борт")</f>
        <v>Палуба</v>
      </c>
      <c r="AV22" t="str">
        <f>IF(ABS('Угол падения геометрический'!AV22)&gt;'Исходные данные'!$B$12,IF('Угол падения геометрический'!AV22&lt;0,"Палуба","Дно"),"Борт")</f>
        <v>Палуба</v>
      </c>
      <c r="AW22" t="str">
        <f>IF(ABS('Угол падения геометрический'!AW22)&gt;'Исходные данные'!$B$12,IF('Угол падения геометрический'!AW22&lt;0,"Палуба","Дно"),"Борт")</f>
        <v>Палуба</v>
      </c>
      <c r="AX22" t="str">
        <f>IF(ABS('Угол падения геометрический'!AX22)&gt;'Исходные данные'!$B$12,IF('Угол падения геометрический'!AX22&lt;0,"Палуба","Дно"),"Борт")</f>
        <v>Палуба</v>
      </c>
      <c r="AY22" t="str">
        <f>IF(ABS('Угол падения геометрический'!AY22)&gt;'Исходные данные'!$B$12,IF('Угол падения геометрический'!AY22&lt;0,"Палуба","Дно"),"Борт")</f>
        <v>Палуба</v>
      </c>
      <c r="AZ22" t="str">
        <f>IF(ABS('Угол падения геометрический'!AZ22)&gt;'Исходные данные'!$B$12,IF('Угол падения геометрический'!AZ22&lt;0,"Палуба","Дно"),"Борт")</f>
        <v>Палуба</v>
      </c>
      <c r="BA22" t="str">
        <f>IF(ABS('Угол падения геометрический'!BA22)&gt;'Исходные данные'!$B$12,IF('Угол падения геометрический'!BA22&lt;0,"Палуба","Дно"),"Борт")</f>
        <v>Палуба</v>
      </c>
      <c r="BB22" t="str">
        <f>IF(ABS('Угол падения геометрический'!BB22)&gt;'Исходные данные'!$B$12,IF('Угол падения геометрический'!BB22&lt;0,"Палуба","Дно"),"Борт")</f>
        <v>Палуба</v>
      </c>
      <c r="BC22" t="str">
        <f>IF(ABS('Угол падения геометрический'!BC22)&gt;'Исходные данные'!$B$12,IF('Угол падения геометрический'!BC22&lt;0,"Палуба","Дно"),"Борт")</f>
        <v>Палуба</v>
      </c>
      <c r="BD22" t="str">
        <f>IF(ABS('Угол падения геометрический'!BD22)&gt;'Исходные данные'!$B$12,IF('Угол падения геометрический'!BD22&lt;0,"Палуба","Дно"),"Борт")</f>
        <v>Палуба</v>
      </c>
      <c r="BE22" t="str">
        <f>IF(ABS('Угол падения геометрический'!BE22)&gt;'Исходные данные'!$B$12,IF('Угол падения геометрический'!BE22&lt;0,"Палуба","Дно"),"Борт")</f>
        <v>Палуба</v>
      </c>
      <c r="BF22" t="str">
        <f>IF(ABS('Угол падения геометрический'!BF22)&gt;'Исходные данные'!$B$12,IF('Угол падения геометрический'!BF22&lt;0,"Палуба","Дно"),"Борт")</f>
        <v>Палуба</v>
      </c>
      <c r="BG22" t="str">
        <f>IF(ABS('Угол падения геометрический'!BG22)&gt;'Исходные данные'!$B$12,IF('Угол падения геометрический'!BG22&lt;0,"Палуба","Дно"),"Борт")</f>
        <v>Палуба</v>
      </c>
      <c r="BH22" t="str">
        <f>IF(ABS('Угол падения геометрический'!BH22)&gt;'Исходные данные'!$B$12,IF('Угол падения геометрический'!BH22&lt;0,"Палуба","Дно"),"Борт")</f>
        <v>Палуба</v>
      </c>
      <c r="BI22" t="str">
        <f>IF(ABS('Угол падения геометрический'!BI22)&gt;'Исходные данные'!$B$12,IF('Угол падения геометрический'!BI22&lt;0,"Палуба","Дно"),"Борт")</f>
        <v>Палуба</v>
      </c>
      <c r="BJ22" t="str">
        <f>IF(ABS('Угол падения геометрический'!BJ22)&gt;'Исходные данные'!$B$12,IF('Угол падения геометрический'!BJ22&lt;0,"Палуба","Дно"),"Борт")</f>
        <v>Палуба</v>
      </c>
      <c r="BK22" t="str">
        <f>IF(ABS('Угол падения геометрический'!BK22)&gt;'Исходные данные'!$B$12,IF('Угол падения геометрический'!BK22&lt;0,"Палуба","Дно"),"Борт")</f>
        <v>Палуба</v>
      </c>
      <c r="BL22" t="str">
        <f>IF(ABS('Угол падения геометрический'!BL22)&gt;'Исходные данные'!$B$12,IF('Угол падения геометрический'!BL22&lt;0,"Палуба","Дно"),"Борт")</f>
        <v>Палуба</v>
      </c>
      <c r="BM22" t="str">
        <f>IF(ABS('Угол падения геометрический'!BM22)&gt;'Исходные данные'!$B$12,IF('Угол падения геометрический'!BM22&lt;0,"Палуба","Дно"),"Борт")</f>
        <v>Палуба</v>
      </c>
      <c r="BN22" t="str">
        <f>IF(ABS('Угол падения геометрический'!BN22)&gt;'Исходные данные'!$B$12,IF('Угол падения геометрический'!BN22&lt;0,"Палуба","Дно"),"Борт")</f>
        <v>Палуба</v>
      </c>
      <c r="BO22" t="str">
        <f>IF(ABS('Угол падения геометрический'!BO22)&gt;'Исходные данные'!$B$12,IF('Угол падения геометрический'!BO22&lt;0,"Палуба","Дно"),"Борт")</f>
        <v>Палуба</v>
      </c>
      <c r="BP22" t="str">
        <f>IF(ABS('Угол падения геометрический'!BP22)&gt;'Исходные данные'!$B$12,IF('Угол падения геометрический'!BP22&lt;0,"Палуба","Дно"),"Борт")</f>
        <v>Палуба</v>
      </c>
      <c r="BQ22" t="str">
        <f>IF(ABS('Угол падения геометрический'!BQ22)&gt;'Исходные данные'!$B$12,IF('Угол падения геометрический'!BQ22&lt;0,"Палуба","Дно"),"Борт")</f>
        <v>Палуба</v>
      </c>
      <c r="BR22" t="str">
        <f>IF(ABS('Угол падения геометрический'!BR22)&gt;'Исходные данные'!$B$12,IF('Угол падения геометрический'!BR22&lt;0,"Палуба","Дно"),"Борт")</f>
        <v>Палуба</v>
      </c>
      <c r="BS22" t="str">
        <f>IF(ABS('Угол падения геометрический'!BS22)&gt;'Исходные данные'!$B$12,IF('Угол падения геометрический'!BS22&lt;0,"Палуба","Дно"),"Борт")</f>
        <v>Палуба</v>
      </c>
      <c r="BT22" t="str">
        <f>IF(ABS('Угол падения геометрический'!BT22)&gt;'Исходные данные'!$B$12,IF('Угол падения геометрический'!BT22&lt;0,"Палуба","Дно"),"Борт")</f>
        <v>Палуба</v>
      </c>
      <c r="BU22" t="str">
        <f>IF(ABS('Угол падения геометрический'!BU22)&gt;'Исходные данные'!$B$12,IF('Угол падения геометрический'!BU22&lt;0,"Палуба","Дно"),"Борт")</f>
        <v>Палуба</v>
      </c>
      <c r="BV22" t="str">
        <f>IF(ABS('Угол падения геометрический'!BV22)&gt;'Исходные данные'!$B$12,IF('Угол падения геометрический'!BV22&lt;0,"Палуба","Дно"),"Борт")</f>
        <v>Палуба</v>
      </c>
      <c r="BW22" t="str">
        <f>IF(ABS('Угол падения геометрический'!BW22)&gt;'Исходные данные'!$B$12,IF('Угол падения геометрический'!BW22&lt;0,"Палуба","Дно"),"Борт")</f>
        <v>Палуба</v>
      </c>
      <c r="BX22" t="str">
        <f>IF(ABS('Угол падения геометрический'!BX22)&gt;'Исходные данные'!$B$12,IF('Угол падения геометрический'!BX22&lt;0,"Палуба","Дно"),"Борт")</f>
        <v>Палуба</v>
      </c>
      <c r="BY22" t="str">
        <f>IF(ABS('Угол падения геометрический'!BY22)&gt;'Исходные данные'!$B$12,IF('Угол падения геометрический'!BY22&lt;0,"Палуба","Дно"),"Борт")</f>
        <v>Палуба</v>
      </c>
      <c r="BZ22" t="str">
        <f>IF(ABS('Угол падения геометрический'!BZ22)&gt;'Исходные данные'!$B$12,IF('Угол падения геометрический'!BZ22&lt;0,"Палуба","Дно"),"Борт")</f>
        <v>Палуба</v>
      </c>
      <c r="CA22" t="str">
        <f>IF(ABS('Угол падения геометрический'!CA22)&gt;'Исходные данные'!$B$12,IF('Угол падения геометрический'!CA22&lt;0,"Палуба","Дно"),"Борт")</f>
        <v>Палуба</v>
      </c>
      <c r="CB22" t="str">
        <f>IF(ABS('Угол падения геометрический'!CB22)&gt;'Исходные данные'!$B$12,IF('Угол падения геометрический'!CB22&lt;0,"Палуба","Дно"),"Борт")</f>
        <v>Палуба</v>
      </c>
      <c r="CC22" t="str">
        <f>IF(ABS('Угол падения геометрический'!CC22)&gt;'Исходные данные'!$B$12,IF('Угол падения геометрический'!CC22&lt;0,"Палуба","Дно"),"Борт")</f>
        <v>Палуба</v>
      </c>
    </row>
    <row r="23" spans="1:81" x14ac:dyDescent="0.25">
      <c r="A23">
        <f>'Угол падения геометрический'!A23</f>
        <v>-9</v>
      </c>
      <c r="B23" t="str">
        <f>IF(ABS('Угол падения геометрический'!B23)&gt;'Исходные данные'!$B$12,IF('Угол падения геометрический'!B23&lt;0,"Палуба","Дно"),"Борт")</f>
        <v>Палуба</v>
      </c>
      <c r="C23" t="str">
        <f>IF(ABS('Угол падения геометрический'!C23)&gt;'Исходные данные'!$B$12,IF('Угол падения геометрический'!C23&lt;0,"Палуба","Дно"),"Борт")</f>
        <v>Палуба</v>
      </c>
      <c r="D23" t="str">
        <f>IF(ABS('Угол падения геометрический'!D23)&gt;'Исходные данные'!$B$12,IF('Угол падения геометрический'!D23&lt;0,"Палуба","Дно"),"Борт")</f>
        <v>Палуба</v>
      </c>
      <c r="E23" t="str">
        <f>IF(ABS('Угол падения геометрический'!E23)&gt;'Исходные данные'!$B$12,IF('Угол падения геометрический'!E23&lt;0,"Палуба","Дно"),"Борт")</f>
        <v>Палуба</v>
      </c>
      <c r="F23" t="str">
        <f>IF(ABS('Угол падения геометрический'!F23)&gt;'Исходные данные'!$B$12,IF('Угол падения геометрический'!F23&lt;0,"Палуба","Дно"),"Борт")</f>
        <v>Палуба</v>
      </c>
      <c r="G23" t="str">
        <f>IF(ABS('Угол падения геометрический'!G23)&gt;'Исходные данные'!$B$12,IF('Угол падения геометрический'!G23&lt;0,"Палуба","Дно"),"Борт")</f>
        <v>Палуба</v>
      </c>
      <c r="H23" t="str">
        <f>IF(ABS('Угол падения геометрический'!H23)&gt;'Исходные данные'!$B$12,IF('Угол падения геометрический'!H23&lt;0,"Палуба","Дно"),"Борт")</f>
        <v>Палуба</v>
      </c>
      <c r="I23" t="str">
        <f>IF(ABS('Угол падения геометрический'!I23)&gt;'Исходные данные'!$B$12,IF('Угол падения геометрический'!I23&lt;0,"Палуба","Дно"),"Борт")</f>
        <v>Палуба</v>
      </c>
      <c r="J23" t="str">
        <f>IF(ABS('Угол падения геометрический'!J23)&gt;'Исходные данные'!$B$12,IF('Угол падения геометрический'!J23&lt;0,"Палуба","Дно"),"Борт")</f>
        <v>Палуба</v>
      </c>
      <c r="K23" t="str">
        <f>IF(ABS('Угол падения геометрический'!K23)&gt;'Исходные данные'!$B$12,IF('Угол падения геометрический'!K23&lt;0,"Палуба","Дно"),"Борт")</f>
        <v>Палуба</v>
      </c>
      <c r="L23" t="str">
        <f>IF(ABS('Угол падения геометрический'!L23)&gt;'Исходные данные'!$B$12,IF('Угол падения геометрический'!L23&lt;0,"Палуба","Дно"),"Борт")</f>
        <v>Палуба</v>
      </c>
      <c r="M23" t="str">
        <f>IF(ABS('Угол падения геометрический'!M23)&gt;'Исходные данные'!$B$12,IF('Угол падения геометрический'!M23&lt;0,"Палуба","Дно"),"Борт")</f>
        <v>Палуба</v>
      </c>
      <c r="N23" t="str">
        <f>IF(ABS('Угол падения геометрический'!N23)&gt;'Исходные данные'!$B$12,IF('Угол падения геометрический'!N23&lt;0,"Палуба","Дно"),"Борт")</f>
        <v>Палуба</v>
      </c>
      <c r="O23" t="str">
        <f>IF(ABS('Угол падения геометрический'!O23)&gt;'Исходные данные'!$B$12,IF('Угол падения геометрический'!O23&lt;0,"Палуба","Дно"),"Борт")</f>
        <v>Палуба</v>
      </c>
      <c r="P23" t="str">
        <f>IF(ABS('Угол падения геометрический'!P23)&gt;'Исходные данные'!$B$12,IF('Угол падения геометрический'!P23&lt;0,"Палуба","Дно"),"Борт")</f>
        <v>Палуба</v>
      </c>
      <c r="Q23" t="str">
        <f>IF(ABS('Угол падения геометрический'!Q23)&gt;'Исходные данные'!$B$12,IF('Угол падения геометрический'!Q23&lt;0,"Палуба","Дно"),"Борт")</f>
        <v>Палуба</v>
      </c>
      <c r="R23" t="str">
        <f>IF(ABS('Угол падения геометрический'!R23)&gt;'Исходные данные'!$B$12,IF('Угол падения геометрический'!R23&lt;0,"Палуба","Дно"),"Борт")</f>
        <v>Палуба</v>
      </c>
      <c r="S23" t="str">
        <f>IF(ABS('Угол падения геометрический'!S23)&gt;'Исходные данные'!$B$12,IF('Угол падения геометрический'!S23&lt;0,"Палуба","Дно"),"Борт")</f>
        <v>Палуба</v>
      </c>
      <c r="T23" t="str">
        <f>IF(ABS('Угол падения геометрический'!T23)&gt;'Исходные данные'!$B$12,IF('Угол падения геометрический'!T23&lt;0,"Палуба","Дно"),"Борт")</f>
        <v>Палуба</v>
      </c>
      <c r="U23" t="str">
        <f>IF(ABS('Угол падения геометрический'!U23)&gt;'Исходные данные'!$B$12,IF('Угол падения геометрический'!U23&lt;0,"Палуба","Дно"),"Борт")</f>
        <v>Палуба</v>
      </c>
      <c r="V23" t="str">
        <f>IF(ABS('Угол падения геометрический'!V23)&gt;'Исходные данные'!$B$12,IF('Угол падения геометрический'!V23&lt;0,"Палуба","Дно"),"Борт")</f>
        <v>Палуба</v>
      </c>
      <c r="W23" t="str">
        <f>IF(ABS('Угол падения геометрический'!W23)&gt;'Исходные данные'!$B$12,IF('Угол падения геометрический'!W23&lt;0,"Палуба","Дно"),"Борт")</f>
        <v>Палуба</v>
      </c>
      <c r="X23" t="str">
        <f>IF(ABS('Угол падения геометрический'!X23)&gt;'Исходные данные'!$B$12,IF('Угол падения геометрический'!X23&lt;0,"Палуба","Дно"),"Борт")</f>
        <v>Палуба</v>
      </c>
      <c r="Y23" t="str">
        <f>IF(ABS('Угол падения геометрический'!Y23)&gt;'Исходные данные'!$B$12,IF('Угол падения геометрический'!Y23&lt;0,"Палуба","Дно"),"Борт")</f>
        <v>Палуба</v>
      </c>
      <c r="Z23" t="str">
        <f>IF(ABS('Угол падения геометрический'!Z23)&gt;'Исходные данные'!$B$12,IF('Угол падения геометрический'!Z23&lt;0,"Палуба","Дно"),"Борт")</f>
        <v>Палуба</v>
      </c>
      <c r="AA23" t="str">
        <f>IF(ABS('Угол падения геометрический'!AA23)&gt;'Исходные данные'!$B$12,IF('Угол падения геометрический'!AA23&lt;0,"Палуба","Дно"),"Борт")</f>
        <v>Палуба</v>
      </c>
      <c r="AB23" t="str">
        <f>IF(ABS('Угол падения геометрический'!AB23)&gt;'Исходные данные'!$B$12,IF('Угол падения геометрический'!AB23&lt;0,"Палуба","Дно"),"Борт")</f>
        <v>Палуба</v>
      </c>
      <c r="AC23" t="str">
        <f>IF(ABS('Угол падения геометрический'!AC23)&gt;'Исходные данные'!$B$12,IF('Угол падения геометрический'!AC23&lt;0,"Палуба","Дно"),"Борт")</f>
        <v>Палуба</v>
      </c>
      <c r="AD23" t="str">
        <f>IF(ABS('Угол падения геометрический'!AD23)&gt;'Исходные данные'!$B$12,IF('Угол падения геометрический'!AD23&lt;0,"Палуба","Дно"),"Борт")</f>
        <v>Палуба</v>
      </c>
      <c r="AE23" t="str">
        <f>IF(ABS('Угол падения геометрический'!AE23)&gt;'Исходные данные'!$B$12,IF('Угол падения геометрический'!AE23&lt;0,"Палуба","Дно"),"Борт")</f>
        <v>Палуба</v>
      </c>
      <c r="AF23" t="str">
        <f>IF(ABS('Угол падения геометрический'!AF23)&gt;'Исходные данные'!$B$12,IF('Угол падения геометрический'!AF23&lt;0,"Палуба","Дно"),"Борт")</f>
        <v>Палуба</v>
      </c>
      <c r="AG23" t="str">
        <f>IF(ABS('Угол падения геометрический'!AG23)&gt;'Исходные данные'!$B$12,IF('Угол падения геометрический'!AG23&lt;0,"Палуба","Дно"),"Борт")</f>
        <v>Палуба</v>
      </c>
      <c r="AH23" t="str">
        <f>IF(ABS('Угол падения геометрический'!AH23)&gt;'Исходные данные'!$B$12,IF('Угол падения геометрический'!AH23&lt;0,"Палуба","Дно"),"Борт")</f>
        <v>Палуба</v>
      </c>
      <c r="AI23" t="str">
        <f>IF(ABS('Угол падения геометрический'!AI23)&gt;'Исходные данные'!$B$12,IF('Угол падения геометрический'!AI23&lt;0,"Палуба","Дно"),"Борт")</f>
        <v>Палуба</v>
      </c>
      <c r="AJ23" t="str">
        <f>IF(ABS('Угол падения геометрический'!AJ23)&gt;'Исходные данные'!$B$12,IF('Угол падения геометрический'!AJ23&lt;0,"Палуба","Дно"),"Борт")</f>
        <v>Палуба</v>
      </c>
      <c r="AK23" t="str">
        <f>IF(ABS('Угол падения геометрический'!AK23)&gt;'Исходные данные'!$B$12,IF('Угол падения геометрический'!AK23&lt;0,"Палуба","Дно"),"Борт")</f>
        <v>Борт</v>
      </c>
      <c r="AL23" t="str">
        <f>IF(ABS('Угол падения геометрический'!AL23)&gt;'Исходные данные'!$B$12,IF('Угол падения геометрический'!AL23&lt;0,"Палуба","Дно"),"Борт")</f>
        <v>Борт</v>
      </c>
      <c r="AM23" t="str">
        <f>IF(ABS('Угол падения геометрический'!AM23)&gt;'Исходные данные'!$B$12,IF('Угол падения геометрический'!AM23&lt;0,"Палуба","Дно"),"Борт")</f>
        <v>Борт</v>
      </c>
      <c r="AN23" t="str">
        <f>IF(ABS('Угол падения геометрический'!AN23)&gt;'Исходные данные'!$B$12,IF('Угол падения геометрический'!AN23&lt;0,"Палуба","Дно"),"Борт")</f>
        <v>Борт</v>
      </c>
      <c r="AO23" t="str">
        <f>IF(ABS('Угол падения геометрический'!AO23)&gt;'Исходные данные'!$B$12,IF('Угол падения геометрический'!AO23&lt;0,"Палуба","Дно"),"Борт")</f>
        <v>Борт</v>
      </c>
      <c r="AP23" t="str">
        <f>IF(ABS('Угол падения геометрический'!AP23)&gt;'Исходные данные'!$B$12,IF('Угол падения геометрический'!AP23&lt;0,"Палуба","Дно"),"Борт")</f>
        <v>Борт</v>
      </c>
      <c r="AQ23" t="str">
        <f>IF(ABS('Угол падения геометрический'!AQ23)&gt;'Исходные данные'!$B$12,IF('Угол падения геометрический'!AQ23&lt;0,"Палуба","Дно"),"Борт")</f>
        <v>Палуба</v>
      </c>
      <c r="AR23" t="str">
        <f>IF(ABS('Угол падения геометрический'!AR23)&gt;'Исходные данные'!$B$12,IF('Угол падения геометрический'!AR23&lt;0,"Палуба","Дно"),"Борт")</f>
        <v>Палуба</v>
      </c>
      <c r="AS23" t="str">
        <f>IF(ABS('Угол падения геометрический'!AS23)&gt;'Исходные данные'!$B$12,IF('Угол падения геометрический'!AS23&lt;0,"Палуба","Дно"),"Борт")</f>
        <v>Палуба</v>
      </c>
      <c r="AT23" t="str">
        <f>IF(ABS('Угол падения геометрический'!AT23)&gt;'Исходные данные'!$B$12,IF('Угол падения геометрический'!AT23&lt;0,"Палуба","Дно"),"Борт")</f>
        <v>Палуба</v>
      </c>
      <c r="AU23" t="str">
        <f>IF(ABS('Угол падения геометрический'!AU23)&gt;'Исходные данные'!$B$12,IF('Угол падения геометрический'!AU23&lt;0,"Палуба","Дно"),"Борт")</f>
        <v>Палуба</v>
      </c>
      <c r="AV23" t="str">
        <f>IF(ABS('Угол падения геометрический'!AV23)&gt;'Исходные данные'!$B$12,IF('Угол падения геометрический'!AV23&lt;0,"Палуба","Дно"),"Борт")</f>
        <v>Палуба</v>
      </c>
      <c r="AW23" t="str">
        <f>IF(ABS('Угол падения геометрический'!AW23)&gt;'Исходные данные'!$B$12,IF('Угол падения геометрический'!AW23&lt;0,"Палуба","Дно"),"Борт")</f>
        <v>Палуба</v>
      </c>
      <c r="AX23" t="str">
        <f>IF(ABS('Угол падения геометрический'!AX23)&gt;'Исходные данные'!$B$12,IF('Угол падения геометрический'!AX23&lt;0,"Палуба","Дно"),"Борт")</f>
        <v>Палуба</v>
      </c>
      <c r="AY23" t="str">
        <f>IF(ABS('Угол падения геометрический'!AY23)&gt;'Исходные данные'!$B$12,IF('Угол падения геометрический'!AY23&lt;0,"Палуба","Дно"),"Борт")</f>
        <v>Палуба</v>
      </c>
      <c r="AZ23" t="str">
        <f>IF(ABS('Угол падения геометрический'!AZ23)&gt;'Исходные данные'!$B$12,IF('Угол падения геометрический'!AZ23&lt;0,"Палуба","Дно"),"Борт")</f>
        <v>Палуба</v>
      </c>
      <c r="BA23" t="str">
        <f>IF(ABS('Угол падения геометрический'!BA23)&gt;'Исходные данные'!$B$12,IF('Угол падения геометрический'!BA23&lt;0,"Палуба","Дно"),"Борт")</f>
        <v>Палуба</v>
      </c>
      <c r="BB23" t="str">
        <f>IF(ABS('Угол падения геометрический'!BB23)&gt;'Исходные данные'!$B$12,IF('Угол падения геометрический'!BB23&lt;0,"Палуба","Дно"),"Борт")</f>
        <v>Палуба</v>
      </c>
      <c r="BC23" t="str">
        <f>IF(ABS('Угол падения геометрический'!BC23)&gt;'Исходные данные'!$B$12,IF('Угол падения геометрический'!BC23&lt;0,"Палуба","Дно"),"Борт")</f>
        <v>Палуба</v>
      </c>
      <c r="BD23" t="str">
        <f>IF(ABS('Угол падения геометрический'!BD23)&gt;'Исходные данные'!$B$12,IF('Угол падения геометрический'!BD23&lt;0,"Палуба","Дно"),"Борт")</f>
        <v>Палуба</v>
      </c>
      <c r="BE23" t="str">
        <f>IF(ABS('Угол падения геометрический'!BE23)&gt;'Исходные данные'!$B$12,IF('Угол падения геометрический'!BE23&lt;0,"Палуба","Дно"),"Борт")</f>
        <v>Палуба</v>
      </c>
      <c r="BF23" t="str">
        <f>IF(ABS('Угол падения геометрический'!BF23)&gt;'Исходные данные'!$B$12,IF('Угол падения геометрический'!BF23&lt;0,"Палуба","Дно"),"Борт")</f>
        <v>Палуба</v>
      </c>
      <c r="BG23" t="str">
        <f>IF(ABS('Угол падения геометрический'!BG23)&gt;'Исходные данные'!$B$12,IF('Угол падения геометрический'!BG23&lt;0,"Палуба","Дно"),"Борт")</f>
        <v>Палуба</v>
      </c>
      <c r="BH23" t="str">
        <f>IF(ABS('Угол падения геометрический'!BH23)&gt;'Исходные данные'!$B$12,IF('Угол падения геометрический'!BH23&lt;0,"Палуба","Дно"),"Борт")</f>
        <v>Палуба</v>
      </c>
      <c r="BI23" t="str">
        <f>IF(ABS('Угол падения геометрический'!BI23)&gt;'Исходные данные'!$B$12,IF('Угол падения геометрический'!BI23&lt;0,"Палуба","Дно"),"Борт")</f>
        <v>Палуба</v>
      </c>
      <c r="BJ23" t="str">
        <f>IF(ABS('Угол падения геометрический'!BJ23)&gt;'Исходные данные'!$B$12,IF('Угол падения геометрический'!BJ23&lt;0,"Палуба","Дно"),"Борт")</f>
        <v>Палуба</v>
      </c>
      <c r="BK23" t="str">
        <f>IF(ABS('Угол падения геометрический'!BK23)&gt;'Исходные данные'!$B$12,IF('Угол падения геометрический'!BK23&lt;0,"Палуба","Дно"),"Борт")</f>
        <v>Палуба</v>
      </c>
      <c r="BL23" t="str">
        <f>IF(ABS('Угол падения геометрический'!BL23)&gt;'Исходные данные'!$B$12,IF('Угол падения геометрический'!BL23&lt;0,"Палуба","Дно"),"Борт")</f>
        <v>Палуба</v>
      </c>
      <c r="BM23" t="str">
        <f>IF(ABS('Угол падения геометрический'!BM23)&gt;'Исходные данные'!$B$12,IF('Угол падения геометрический'!BM23&lt;0,"Палуба","Дно"),"Борт")</f>
        <v>Палуба</v>
      </c>
      <c r="BN23" t="str">
        <f>IF(ABS('Угол падения геометрический'!BN23)&gt;'Исходные данные'!$B$12,IF('Угол падения геометрический'!BN23&lt;0,"Палуба","Дно"),"Борт")</f>
        <v>Палуба</v>
      </c>
      <c r="BO23" t="str">
        <f>IF(ABS('Угол падения геометрический'!BO23)&gt;'Исходные данные'!$B$12,IF('Угол падения геометрический'!BO23&lt;0,"Палуба","Дно"),"Борт")</f>
        <v>Палуба</v>
      </c>
      <c r="BP23" t="str">
        <f>IF(ABS('Угол падения геометрический'!BP23)&gt;'Исходные данные'!$B$12,IF('Угол падения геометрический'!BP23&lt;0,"Палуба","Дно"),"Борт")</f>
        <v>Палуба</v>
      </c>
      <c r="BQ23" t="str">
        <f>IF(ABS('Угол падения геометрический'!BQ23)&gt;'Исходные данные'!$B$12,IF('Угол падения геометрический'!BQ23&lt;0,"Палуба","Дно"),"Борт")</f>
        <v>Палуба</v>
      </c>
      <c r="BR23" t="str">
        <f>IF(ABS('Угол падения геометрический'!BR23)&gt;'Исходные данные'!$B$12,IF('Угол падения геометрический'!BR23&lt;0,"Палуба","Дно"),"Борт")</f>
        <v>Палуба</v>
      </c>
      <c r="BS23" t="str">
        <f>IF(ABS('Угол падения геометрический'!BS23)&gt;'Исходные данные'!$B$12,IF('Угол падения геометрический'!BS23&lt;0,"Палуба","Дно"),"Борт")</f>
        <v>Палуба</v>
      </c>
      <c r="BT23" t="str">
        <f>IF(ABS('Угол падения геометрический'!BT23)&gt;'Исходные данные'!$B$12,IF('Угол падения геометрический'!BT23&lt;0,"Палуба","Дно"),"Борт")</f>
        <v>Палуба</v>
      </c>
      <c r="BU23" t="str">
        <f>IF(ABS('Угол падения геометрический'!BU23)&gt;'Исходные данные'!$B$12,IF('Угол падения геометрический'!BU23&lt;0,"Палуба","Дно"),"Борт")</f>
        <v>Палуба</v>
      </c>
      <c r="BV23" t="str">
        <f>IF(ABS('Угол падения геометрический'!BV23)&gt;'Исходные данные'!$B$12,IF('Угол падения геометрический'!BV23&lt;0,"Палуба","Дно"),"Борт")</f>
        <v>Палуба</v>
      </c>
      <c r="BW23" t="str">
        <f>IF(ABS('Угол падения геометрический'!BW23)&gt;'Исходные данные'!$B$12,IF('Угол падения геометрический'!BW23&lt;0,"Палуба","Дно"),"Борт")</f>
        <v>Палуба</v>
      </c>
      <c r="BX23" t="str">
        <f>IF(ABS('Угол падения геометрический'!BX23)&gt;'Исходные данные'!$B$12,IF('Угол падения геометрический'!BX23&lt;0,"Палуба","Дно"),"Борт")</f>
        <v>Палуба</v>
      </c>
      <c r="BY23" t="str">
        <f>IF(ABS('Угол падения геометрический'!BY23)&gt;'Исходные данные'!$B$12,IF('Угол падения геометрический'!BY23&lt;0,"Палуба","Дно"),"Борт")</f>
        <v>Палуба</v>
      </c>
      <c r="BZ23" t="str">
        <f>IF(ABS('Угол падения геометрический'!BZ23)&gt;'Исходные данные'!$B$12,IF('Угол падения геометрический'!BZ23&lt;0,"Палуба","Дно"),"Борт")</f>
        <v>Палуба</v>
      </c>
      <c r="CA23" t="str">
        <f>IF(ABS('Угол падения геометрический'!CA23)&gt;'Исходные данные'!$B$12,IF('Угол падения геометрический'!CA23&lt;0,"Палуба","Дно"),"Борт")</f>
        <v>Палуба</v>
      </c>
      <c r="CB23" t="str">
        <f>IF(ABS('Угол падения геометрический'!CB23)&gt;'Исходные данные'!$B$12,IF('Угол падения геометрический'!CB23&lt;0,"Палуба","Дно"),"Борт")</f>
        <v>Палуба</v>
      </c>
      <c r="CC23" t="str">
        <f>IF(ABS('Угол падения геометрический'!CC23)&gt;'Исходные данные'!$B$12,IF('Угол падения геометрический'!CC23&lt;0,"Палуба","Дно"),"Борт")</f>
        <v>Палуба</v>
      </c>
    </row>
    <row r="24" spans="1:81" x14ac:dyDescent="0.25">
      <c r="A24">
        <f>'Угол падения геометрический'!A24</f>
        <v>-8</v>
      </c>
      <c r="B24" t="str">
        <f>IF(ABS('Угол падения геометрический'!B24)&gt;'Исходные данные'!$B$12,IF('Угол падения геометрический'!B24&lt;0,"Палуба","Дно"),"Борт")</f>
        <v>Палуба</v>
      </c>
      <c r="C24" t="str">
        <f>IF(ABS('Угол падения геометрический'!C24)&gt;'Исходные данные'!$B$12,IF('Угол падения геометрический'!C24&lt;0,"Палуба","Дно"),"Борт")</f>
        <v>Палуба</v>
      </c>
      <c r="D24" t="str">
        <f>IF(ABS('Угол падения геометрический'!D24)&gt;'Исходные данные'!$B$12,IF('Угол падения геометрический'!D24&lt;0,"Палуба","Дно"),"Борт")</f>
        <v>Палуба</v>
      </c>
      <c r="E24" t="str">
        <f>IF(ABS('Угол падения геометрический'!E24)&gt;'Исходные данные'!$B$12,IF('Угол падения геометрический'!E24&lt;0,"Палуба","Дно"),"Борт")</f>
        <v>Палуба</v>
      </c>
      <c r="F24" t="str">
        <f>IF(ABS('Угол падения геометрический'!F24)&gt;'Исходные данные'!$B$12,IF('Угол падения геометрический'!F24&lt;0,"Палуба","Дно"),"Борт")</f>
        <v>Палуба</v>
      </c>
      <c r="G24" t="str">
        <f>IF(ABS('Угол падения геометрический'!G24)&gt;'Исходные данные'!$B$12,IF('Угол падения геометрический'!G24&lt;0,"Палуба","Дно"),"Борт")</f>
        <v>Палуба</v>
      </c>
      <c r="H24" t="str">
        <f>IF(ABS('Угол падения геометрический'!H24)&gt;'Исходные данные'!$B$12,IF('Угол падения геометрический'!H24&lt;0,"Палуба","Дно"),"Борт")</f>
        <v>Палуба</v>
      </c>
      <c r="I24" t="str">
        <f>IF(ABS('Угол падения геометрический'!I24)&gt;'Исходные данные'!$B$12,IF('Угол падения геометрический'!I24&lt;0,"Палуба","Дно"),"Борт")</f>
        <v>Палуба</v>
      </c>
      <c r="J24" t="str">
        <f>IF(ABS('Угол падения геометрический'!J24)&gt;'Исходные данные'!$B$12,IF('Угол падения геометрический'!J24&lt;0,"Палуба","Дно"),"Борт")</f>
        <v>Палуба</v>
      </c>
      <c r="K24" t="str">
        <f>IF(ABS('Угол падения геометрический'!K24)&gt;'Исходные данные'!$B$12,IF('Угол падения геометрический'!K24&lt;0,"Палуба","Дно"),"Борт")</f>
        <v>Палуба</v>
      </c>
      <c r="L24" t="str">
        <f>IF(ABS('Угол падения геометрический'!L24)&gt;'Исходные данные'!$B$12,IF('Угол падения геометрический'!L24&lt;0,"Палуба","Дно"),"Борт")</f>
        <v>Палуба</v>
      </c>
      <c r="M24" t="str">
        <f>IF(ABS('Угол падения геометрический'!M24)&gt;'Исходные данные'!$B$12,IF('Угол падения геометрический'!M24&lt;0,"Палуба","Дно"),"Борт")</f>
        <v>Палуба</v>
      </c>
      <c r="N24" t="str">
        <f>IF(ABS('Угол падения геометрический'!N24)&gt;'Исходные данные'!$B$12,IF('Угол падения геометрический'!N24&lt;0,"Палуба","Дно"),"Борт")</f>
        <v>Палуба</v>
      </c>
      <c r="O24" t="str">
        <f>IF(ABS('Угол падения геометрический'!O24)&gt;'Исходные данные'!$B$12,IF('Угол падения геометрический'!O24&lt;0,"Палуба","Дно"),"Борт")</f>
        <v>Палуба</v>
      </c>
      <c r="P24" t="str">
        <f>IF(ABS('Угол падения геометрический'!P24)&gt;'Исходные данные'!$B$12,IF('Угол падения геометрический'!P24&lt;0,"Палуба","Дно"),"Борт")</f>
        <v>Палуба</v>
      </c>
      <c r="Q24" t="str">
        <f>IF(ABS('Угол падения геометрический'!Q24)&gt;'Исходные данные'!$B$12,IF('Угол падения геометрический'!Q24&lt;0,"Палуба","Дно"),"Борт")</f>
        <v>Палуба</v>
      </c>
      <c r="R24" t="str">
        <f>IF(ABS('Угол падения геометрический'!R24)&gt;'Исходные данные'!$B$12,IF('Угол падения геометрический'!R24&lt;0,"Палуба","Дно"),"Борт")</f>
        <v>Палуба</v>
      </c>
      <c r="S24" t="str">
        <f>IF(ABS('Угол падения геометрический'!S24)&gt;'Исходные данные'!$B$12,IF('Угол падения геометрический'!S24&lt;0,"Палуба","Дно"),"Борт")</f>
        <v>Палуба</v>
      </c>
      <c r="T24" t="str">
        <f>IF(ABS('Угол падения геометрический'!T24)&gt;'Исходные данные'!$B$12,IF('Угол падения геометрический'!T24&lt;0,"Палуба","Дно"),"Борт")</f>
        <v>Палуба</v>
      </c>
      <c r="U24" t="str">
        <f>IF(ABS('Угол падения геометрический'!U24)&gt;'Исходные данные'!$B$12,IF('Угол падения геометрический'!U24&lt;0,"Палуба","Дно"),"Борт")</f>
        <v>Палуба</v>
      </c>
      <c r="V24" t="str">
        <f>IF(ABS('Угол падения геометрический'!V24)&gt;'Исходные данные'!$B$12,IF('Угол падения геометрический'!V24&lt;0,"Палуба","Дно"),"Борт")</f>
        <v>Палуба</v>
      </c>
      <c r="W24" t="str">
        <f>IF(ABS('Угол падения геометрический'!W24)&gt;'Исходные данные'!$B$12,IF('Угол падения геометрический'!W24&lt;0,"Палуба","Дно"),"Борт")</f>
        <v>Палуба</v>
      </c>
      <c r="X24" t="str">
        <f>IF(ABS('Угол падения геометрический'!X24)&gt;'Исходные данные'!$B$12,IF('Угол падения геометрический'!X24&lt;0,"Палуба","Дно"),"Борт")</f>
        <v>Палуба</v>
      </c>
      <c r="Y24" t="str">
        <f>IF(ABS('Угол падения геометрический'!Y24)&gt;'Исходные данные'!$B$12,IF('Угол падения геометрический'!Y24&lt;0,"Палуба","Дно"),"Борт")</f>
        <v>Палуба</v>
      </c>
      <c r="Z24" t="str">
        <f>IF(ABS('Угол падения геометрический'!Z24)&gt;'Исходные данные'!$B$12,IF('Угол падения геометрический'!Z24&lt;0,"Палуба","Дно"),"Борт")</f>
        <v>Палуба</v>
      </c>
      <c r="AA24" t="str">
        <f>IF(ABS('Угол падения геометрический'!AA24)&gt;'Исходные данные'!$B$12,IF('Угол падения геометрический'!AA24&lt;0,"Палуба","Дно"),"Борт")</f>
        <v>Палуба</v>
      </c>
      <c r="AB24" t="str">
        <f>IF(ABS('Угол падения геометрический'!AB24)&gt;'Исходные данные'!$B$12,IF('Угол падения геометрический'!AB24&lt;0,"Палуба","Дно"),"Борт")</f>
        <v>Борт</v>
      </c>
      <c r="AC24" t="str">
        <f>IF(ABS('Угол падения геометрический'!AC24)&gt;'Исходные данные'!$B$12,IF('Угол падения геометрический'!AC24&lt;0,"Палуба","Дно"),"Борт")</f>
        <v>Борт</v>
      </c>
      <c r="AD24" t="str">
        <f>IF(ABS('Угол падения геометрический'!AD24)&gt;'Исходные данные'!$B$12,IF('Угол падения геометрический'!AD24&lt;0,"Палуба","Дно"),"Борт")</f>
        <v>Борт</v>
      </c>
      <c r="AE24" t="str">
        <f>IF(ABS('Угол падения геометрический'!AE24)&gt;'Исходные данные'!$B$12,IF('Угол падения геометрический'!AE24&lt;0,"Палуба","Дно"),"Борт")</f>
        <v>Борт</v>
      </c>
      <c r="AF24" t="str">
        <f>IF(ABS('Угол падения геометрический'!AF24)&gt;'Исходные данные'!$B$12,IF('Угол падения геометрический'!AF24&lt;0,"Палуба","Дно"),"Борт")</f>
        <v>Борт</v>
      </c>
      <c r="AG24" t="str">
        <f>IF(ABS('Угол падения геометрический'!AG24)&gt;'Исходные данные'!$B$12,IF('Угол падения геометрический'!AG24&lt;0,"Палуба","Дно"),"Борт")</f>
        <v>Борт</v>
      </c>
      <c r="AH24" t="str">
        <f>IF(ABS('Угол падения геометрический'!AH24)&gt;'Исходные данные'!$B$12,IF('Угол падения геометрический'!AH24&lt;0,"Палуба","Дно"),"Борт")</f>
        <v>Борт</v>
      </c>
      <c r="AI24" t="str">
        <f>IF(ABS('Угол падения геометрический'!AI24)&gt;'Исходные данные'!$B$12,IF('Угол падения геометрический'!AI24&lt;0,"Палуба","Дно"),"Борт")</f>
        <v>Борт</v>
      </c>
      <c r="AJ24" t="str">
        <f>IF(ABS('Угол падения геометрический'!AJ24)&gt;'Исходные данные'!$B$12,IF('Угол падения геометрический'!AJ24&lt;0,"Палуба","Дно"),"Борт")</f>
        <v>Борт</v>
      </c>
      <c r="AK24" t="str">
        <f>IF(ABS('Угол падения геометрический'!AK24)&gt;'Исходные данные'!$B$12,IF('Угол падения геометрический'!AK24&lt;0,"Палуба","Дно"),"Борт")</f>
        <v>Борт</v>
      </c>
      <c r="AL24" t="str">
        <f>IF(ABS('Угол падения геометрический'!AL24)&gt;'Исходные данные'!$B$12,IF('Угол падения геометрический'!AL24&lt;0,"Палуба","Дно"),"Борт")</f>
        <v>Борт</v>
      </c>
      <c r="AM24" t="str">
        <f>IF(ABS('Угол падения геометрический'!AM24)&gt;'Исходные данные'!$B$12,IF('Угол падения геометрический'!AM24&lt;0,"Палуба","Дно"),"Борт")</f>
        <v>Борт</v>
      </c>
      <c r="AN24" t="str">
        <f>IF(ABS('Угол падения геометрический'!AN24)&gt;'Исходные данные'!$B$12,IF('Угол падения геометрический'!AN24&lt;0,"Палуба","Дно"),"Борт")</f>
        <v>Борт</v>
      </c>
      <c r="AO24" t="str">
        <f>IF(ABS('Угол падения геометрический'!AO24)&gt;'Исходные данные'!$B$12,IF('Угол падения геометрический'!AO24&lt;0,"Палуба","Дно"),"Борт")</f>
        <v>Борт</v>
      </c>
      <c r="AP24" t="str">
        <f>IF(ABS('Угол падения геометрический'!AP24)&gt;'Исходные данные'!$B$12,IF('Угол падения геометрический'!AP24&lt;0,"Палуба","Дно"),"Борт")</f>
        <v>Борт</v>
      </c>
      <c r="AQ24" t="str">
        <f>IF(ABS('Угол падения геометрический'!AQ24)&gt;'Исходные данные'!$B$12,IF('Угол падения геометрический'!AQ24&lt;0,"Палуба","Дно"),"Борт")</f>
        <v>Борт</v>
      </c>
      <c r="AR24" t="str">
        <f>IF(ABS('Угол падения геометрический'!AR24)&gt;'Исходные данные'!$B$12,IF('Угол падения геометрический'!AR24&lt;0,"Палуба","Дно"),"Борт")</f>
        <v>Борт</v>
      </c>
      <c r="AS24" t="str">
        <f>IF(ABS('Угол падения геометрический'!AS24)&gt;'Исходные данные'!$B$12,IF('Угол падения геометрический'!AS24&lt;0,"Палуба","Дно"),"Борт")</f>
        <v>Борт</v>
      </c>
      <c r="AT24" t="str">
        <f>IF(ABS('Угол падения геометрический'!AT24)&gt;'Исходные данные'!$B$12,IF('Угол падения геометрический'!AT24&lt;0,"Палуба","Дно"),"Борт")</f>
        <v>Борт</v>
      </c>
      <c r="AU24" t="str">
        <f>IF(ABS('Угол падения геометрический'!AU24)&gt;'Исходные данные'!$B$12,IF('Угол падения геометрический'!AU24&lt;0,"Палуба","Дно"),"Борт")</f>
        <v>Борт</v>
      </c>
      <c r="AV24" t="str">
        <f>IF(ABS('Угол падения геометрический'!AV24)&gt;'Исходные данные'!$B$12,IF('Угол падения геометрический'!AV24&lt;0,"Палуба","Дно"),"Борт")</f>
        <v>Борт</v>
      </c>
      <c r="AW24" t="str">
        <f>IF(ABS('Угол падения геометрический'!AW24)&gt;'Исходные данные'!$B$12,IF('Угол падения геометрический'!AW24&lt;0,"Палуба","Дно"),"Борт")</f>
        <v>Борт</v>
      </c>
      <c r="AX24" t="str">
        <f>IF(ABS('Угол падения геометрический'!AX24)&gt;'Исходные данные'!$B$12,IF('Угол падения геометрический'!AX24&lt;0,"Палуба","Дно"),"Борт")</f>
        <v>Палуба</v>
      </c>
      <c r="AY24" t="str">
        <f>IF(ABS('Угол падения геометрический'!AY24)&gt;'Исходные данные'!$B$12,IF('Угол падения геометрический'!AY24&lt;0,"Палуба","Дно"),"Борт")</f>
        <v>Палуба</v>
      </c>
      <c r="AZ24" t="str">
        <f>IF(ABS('Угол падения геометрический'!AZ24)&gt;'Исходные данные'!$B$12,IF('Угол падения геометрический'!AZ24&lt;0,"Палуба","Дно"),"Борт")</f>
        <v>Палуба</v>
      </c>
      <c r="BA24" t="str">
        <f>IF(ABS('Угол падения геометрический'!BA24)&gt;'Исходные данные'!$B$12,IF('Угол падения геометрический'!BA24&lt;0,"Палуба","Дно"),"Борт")</f>
        <v>Палуба</v>
      </c>
      <c r="BB24" t="str">
        <f>IF(ABS('Угол падения геометрический'!BB24)&gt;'Исходные данные'!$B$12,IF('Угол падения геометрический'!BB24&lt;0,"Палуба","Дно"),"Борт")</f>
        <v>Палуба</v>
      </c>
      <c r="BC24" t="str">
        <f>IF(ABS('Угол падения геометрический'!BC24)&gt;'Исходные данные'!$B$12,IF('Угол падения геометрический'!BC24&lt;0,"Палуба","Дно"),"Борт")</f>
        <v>Палуба</v>
      </c>
      <c r="BD24" t="str">
        <f>IF(ABS('Угол падения геометрический'!BD24)&gt;'Исходные данные'!$B$12,IF('Угол падения геометрический'!BD24&lt;0,"Палуба","Дно"),"Борт")</f>
        <v>Палуба</v>
      </c>
      <c r="BE24" t="str">
        <f>IF(ABS('Угол падения геометрический'!BE24)&gt;'Исходные данные'!$B$12,IF('Угол падения геометрический'!BE24&lt;0,"Палуба","Дно"),"Борт")</f>
        <v>Палуба</v>
      </c>
      <c r="BF24" t="str">
        <f>IF(ABS('Угол падения геометрический'!BF24)&gt;'Исходные данные'!$B$12,IF('Угол падения геометрический'!BF24&lt;0,"Палуба","Дно"),"Борт")</f>
        <v>Палуба</v>
      </c>
      <c r="BG24" t="str">
        <f>IF(ABS('Угол падения геометрический'!BG24)&gt;'Исходные данные'!$B$12,IF('Угол падения геометрический'!BG24&lt;0,"Палуба","Дно"),"Борт")</f>
        <v>Палуба</v>
      </c>
      <c r="BH24" t="str">
        <f>IF(ABS('Угол падения геометрический'!BH24)&gt;'Исходные данные'!$B$12,IF('Угол падения геометрический'!BH24&lt;0,"Палуба","Дно"),"Борт")</f>
        <v>Палуба</v>
      </c>
      <c r="BI24" t="str">
        <f>IF(ABS('Угол падения геометрический'!BI24)&gt;'Исходные данные'!$B$12,IF('Угол падения геометрический'!BI24&lt;0,"Палуба","Дно"),"Борт")</f>
        <v>Палуба</v>
      </c>
      <c r="BJ24" t="str">
        <f>IF(ABS('Угол падения геометрический'!BJ24)&gt;'Исходные данные'!$B$12,IF('Угол падения геометрический'!BJ24&lt;0,"Палуба","Дно"),"Борт")</f>
        <v>Палуба</v>
      </c>
      <c r="BK24" t="str">
        <f>IF(ABS('Угол падения геометрический'!BK24)&gt;'Исходные данные'!$B$12,IF('Угол падения геометрический'!BK24&lt;0,"Палуба","Дно"),"Борт")</f>
        <v>Палуба</v>
      </c>
      <c r="BL24" t="str">
        <f>IF(ABS('Угол падения геометрический'!BL24)&gt;'Исходные данные'!$B$12,IF('Угол падения геометрический'!BL24&lt;0,"Палуба","Дно"),"Борт")</f>
        <v>Палуба</v>
      </c>
      <c r="BM24" t="str">
        <f>IF(ABS('Угол падения геометрический'!BM24)&gt;'Исходные данные'!$B$12,IF('Угол падения геометрический'!BM24&lt;0,"Палуба","Дно"),"Борт")</f>
        <v>Палуба</v>
      </c>
      <c r="BN24" t="str">
        <f>IF(ABS('Угол падения геометрический'!BN24)&gt;'Исходные данные'!$B$12,IF('Угол падения геометрический'!BN24&lt;0,"Палуба","Дно"),"Борт")</f>
        <v>Палуба</v>
      </c>
      <c r="BO24" t="str">
        <f>IF(ABS('Угол падения геометрический'!BO24)&gt;'Исходные данные'!$B$12,IF('Угол падения геометрический'!BO24&lt;0,"Палуба","Дно"),"Борт")</f>
        <v>Палуба</v>
      </c>
      <c r="BP24" t="str">
        <f>IF(ABS('Угол падения геометрический'!BP24)&gt;'Исходные данные'!$B$12,IF('Угол падения геометрический'!BP24&lt;0,"Палуба","Дно"),"Борт")</f>
        <v>Палуба</v>
      </c>
      <c r="BQ24" t="str">
        <f>IF(ABS('Угол падения геометрический'!BQ24)&gt;'Исходные данные'!$B$12,IF('Угол падения геометрический'!BQ24&lt;0,"Палуба","Дно"),"Борт")</f>
        <v>Палуба</v>
      </c>
      <c r="BR24" t="str">
        <f>IF(ABS('Угол падения геометрический'!BR24)&gt;'Исходные данные'!$B$12,IF('Угол падения геометрический'!BR24&lt;0,"Палуба","Дно"),"Борт")</f>
        <v>Палуба</v>
      </c>
      <c r="BS24" t="str">
        <f>IF(ABS('Угол падения геометрический'!BS24)&gt;'Исходные данные'!$B$12,IF('Угол падения геометрический'!BS24&lt;0,"Палуба","Дно"),"Борт")</f>
        <v>Палуба</v>
      </c>
      <c r="BT24" t="str">
        <f>IF(ABS('Угол падения геометрический'!BT24)&gt;'Исходные данные'!$B$12,IF('Угол падения геометрический'!BT24&lt;0,"Палуба","Дно"),"Борт")</f>
        <v>Палуба</v>
      </c>
      <c r="BU24" t="str">
        <f>IF(ABS('Угол падения геометрический'!BU24)&gt;'Исходные данные'!$B$12,IF('Угол падения геометрический'!BU24&lt;0,"Палуба","Дно"),"Борт")</f>
        <v>Палуба</v>
      </c>
      <c r="BV24" t="str">
        <f>IF(ABS('Угол падения геометрический'!BV24)&gt;'Исходные данные'!$B$12,IF('Угол падения геометрический'!BV24&lt;0,"Палуба","Дно"),"Борт")</f>
        <v>Палуба</v>
      </c>
      <c r="BW24" t="str">
        <f>IF(ABS('Угол падения геометрический'!BW24)&gt;'Исходные данные'!$B$12,IF('Угол падения геометрический'!BW24&lt;0,"Палуба","Дно"),"Борт")</f>
        <v>Палуба</v>
      </c>
      <c r="BX24" t="str">
        <f>IF(ABS('Угол падения геометрический'!BX24)&gt;'Исходные данные'!$B$12,IF('Угол падения геометрический'!BX24&lt;0,"Палуба","Дно"),"Борт")</f>
        <v>Палуба</v>
      </c>
      <c r="BY24" t="str">
        <f>IF(ABS('Угол падения геометрический'!BY24)&gt;'Исходные данные'!$B$12,IF('Угол падения геометрический'!BY24&lt;0,"Палуба","Дно"),"Борт")</f>
        <v>Палуба</v>
      </c>
      <c r="BZ24" t="str">
        <f>IF(ABS('Угол падения геометрический'!BZ24)&gt;'Исходные данные'!$B$12,IF('Угол падения геометрический'!BZ24&lt;0,"Палуба","Дно"),"Борт")</f>
        <v>Палуба</v>
      </c>
      <c r="CA24" t="str">
        <f>IF(ABS('Угол падения геометрический'!CA24)&gt;'Исходные данные'!$B$12,IF('Угол падения геометрический'!CA24&lt;0,"Палуба","Дно"),"Борт")</f>
        <v>Палуба</v>
      </c>
      <c r="CB24" t="str">
        <f>IF(ABS('Угол падения геометрический'!CB24)&gt;'Исходные данные'!$B$12,IF('Угол падения геометрический'!CB24&lt;0,"Палуба","Дно"),"Борт")</f>
        <v>Палуба</v>
      </c>
      <c r="CC24" t="str">
        <f>IF(ABS('Угол падения геометрический'!CC24)&gt;'Исходные данные'!$B$12,IF('Угол падения геометрический'!CC24&lt;0,"Палуба","Дно"),"Борт")</f>
        <v>Палуба</v>
      </c>
    </row>
    <row r="25" spans="1:81" x14ac:dyDescent="0.25">
      <c r="A25">
        <f>'Угол падения геометрический'!A25</f>
        <v>-7</v>
      </c>
      <c r="B25" t="str">
        <f>IF(ABS('Угол падения геометрический'!B25)&gt;'Исходные данные'!$B$12,IF('Угол падения геометрический'!B25&lt;0,"Палуба","Дно"),"Борт")</f>
        <v>Палуба</v>
      </c>
      <c r="C25" t="str">
        <f>IF(ABS('Угол падения геометрический'!C25)&gt;'Исходные данные'!$B$12,IF('Угол падения геометрический'!C25&lt;0,"Палуба","Дно"),"Борт")</f>
        <v>Палуба</v>
      </c>
      <c r="D25" t="str">
        <f>IF(ABS('Угол падения геометрический'!D25)&gt;'Исходные данные'!$B$12,IF('Угол падения геометрический'!D25&lt;0,"Палуба","Дно"),"Борт")</f>
        <v>Палуба</v>
      </c>
      <c r="E25" t="str">
        <f>IF(ABS('Угол падения геометрический'!E25)&gt;'Исходные данные'!$B$12,IF('Угол падения геометрический'!E25&lt;0,"Палуба","Дно"),"Борт")</f>
        <v>Палуба</v>
      </c>
      <c r="F25" t="str">
        <f>IF(ABS('Угол падения геометрический'!F25)&gt;'Исходные данные'!$B$12,IF('Угол падения геометрический'!F25&lt;0,"Палуба","Дно"),"Борт")</f>
        <v>Палуба</v>
      </c>
      <c r="G25" t="str">
        <f>IF(ABS('Угол падения геометрический'!G25)&gt;'Исходные данные'!$B$12,IF('Угол падения геометрический'!G25&lt;0,"Палуба","Дно"),"Борт")</f>
        <v>Палуба</v>
      </c>
      <c r="H25" t="str">
        <f>IF(ABS('Угол падения геометрический'!H25)&gt;'Исходные данные'!$B$12,IF('Угол падения геометрический'!H25&lt;0,"Палуба","Дно"),"Борт")</f>
        <v>Палуба</v>
      </c>
      <c r="I25" t="str">
        <f>IF(ABS('Угол падения геометрический'!I25)&gt;'Исходные данные'!$B$12,IF('Угол падения геометрический'!I25&lt;0,"Палуба","Дно"),"Борт")</f>
        <v>Палуба</v>
      </c>
      <c r="J25" t="str">
        <f>IF(ABS('Угол падения геометрический'!J25)&gt;'Исходные данные'!$B$12,IF('Угол падения геометрический'!J25&lt;0,"Палуба","Дно"),"Борт")</f>
        <v>Палуба</v>
      </c>
      <c r="K25" t="str">
        <f>IF(ABS('Угол падения геометрический'!K25)&gt;'Исходные данные'!$B$12,IF('Угол падения геометрический'!K25&lt;0,"Палуба","Дно"),"Борт")</f>
        <v>Палуба</v>
      </c>
      <c r="L25" t="str">
        <f>IF(ABS('Угол падения геометрический'!L25)&gt;'Исходные данные'!$B$12,IF('Угол падения геометрический'!L25&lt;0,"Палуба","Дно"),"Борт")</f>
        <v>Палуба</v>
      </c>
      <c r="M25" t="str">
        <f>IF(ABS('Угол падения геометрический'!M25)&gt;'Исходные данные'!$B$12,IF('Угол падения геометрический'!M25&lt;0,"Палуба","Дно"),"Борт")</f>
        <v>Палуба</v>
      </c>
      <c r="N25" t="str">
        <f>IF(ABS('Угол падения геометрический'!N25)&gt;'Исходные данные'!$B$12,IF('Угол падения геометрический'!N25&lt;0,"Палуба","Дно"),"Борт")</f>
        <v>Палуба</v>
      </c>
      <c r="O25" t="str">
        <f>IF(ABS('Угол падения геометрический'!O25)&gt;'Исходные данные'!$B$12,IF('Угол падения геометрический'!O25&lt;0,"Палуба","Дно"),"Борт")</f>
        <v>Палуба</v>
      </c>
      <c r="P25" t="str">
        <f>IF(ABS('Угол падения геометрический'!P25)&gt;'Исходные данные'!$B$12,IF('Угол падения геометрический'!P25&lt;0,"Палуба","Дно"),"Борт")</f>
        <v>Палуба</v>
      </c>
      <c r="Q25" t="str">
        <f>IF(ABS('Угол падения геометрический'!Q25)&gt;'Исходные данные'!$B$12,IF('Угол падения геометрический'!Q25&lt;0,"Палуба","Дно"),"Борт")</f>
        <v>Палуба</v>
      </c>
      <c r="R25" t="str">
        <f>IF(ABS('Угол падения геометрический'!R25)&gt;'Исходные данные'!$B$12,IF('Угол падения геометрический'!R25&lt;0,"Палуба","Дно"),"Борт")</f>
        <v>Палуба</v>
      </c>
      <c r="S25" t="str">
        <f>IF(ABS('Угол падения геометрический'!S25)&gt;'Исходные данные'!$B$12,IF('Угол падения геометрический'!S25&lt;0,"Палуба","Дно"),"Борт")</f>
        <v>Палуба</v>
      </c>
      <c r="T25" t="str">
        <f>IF(ABS('Угол падения геометрический'!T25)&gt;'Исходные данные'!$B$12,IF('Угол падения геометрический'!T25&lt;0,"Палуба","Дно"),"Борт")</f>
        <v>Палуба</v>
      </c>
      <c r="U25" t="str">
        <f>IF(ABS('Угол падения геометрический'!U25)&gt;'Исходные данные'!$B$12,IF('Угол падения геометрический'!U25&lt;0,"Палуба","Дно"),"Борт")</f>
        <v>Палуба</v>
      </c>
      <c r="V25" t="str">
        <f>IF(ABS('Угол падения геометрический'!V25)&gt;'Исходные данные'!$B$12,IF('Угол падения геометрический'!V25&lt;0,"Палуба","Дно"),"Борт")</f>
        <v>Палуба</v>
      </c>
      <c r="W25" t="str">
        <f>IF(ABS('Угол падения геометрический'!W25)&gt;'Исходные данные'!$B$12,IF('Угол падения геометрический'!W25&lt;0,"Палуба","Дно"),"Борт")</f>
        <v>Палуба</v>
      </c>
      <c r="X25" t="str">
        <f>IF(ABS('Угол падения геометрический'!X25)&gt;'Исходные данные'!$B$12,IF('Угол падения геометрический'!X25&lt;0,"Палуба","Дно"),"Борт")</f>
        <v>Борт</v>
      </c>
      <c r="Y25" t="str">
        <f>IF(ABS('Угол падения геометрический'!Y25)&gt;'Исходные данные'!$B$12,IF('Угол падения геометрический'!Y25&lt;0,"Палуба","Дно"),"Борт")</f>
        <v>Борт</v>
      </c>
      <c r="Z25" t="str">
        <f>IF(ABS('Угол падения геометрический'!Z25)&gt;'Исходные данные'!$B$12,IF('Угол падения геометрический'!Z25&lt;0,"Палуба","Дно"),"Борт")</f>
        <v>Борт</v>
      </c>
      <c r="AA25" t="str">
        <f>IF(ABS('Угол падения геометрический'!AA25)&gt;'Исходные данные'!$B$12,IF('Угол падения геометрический'!AA25&lt;0,"Палуба","Дно"),"Борт")</f>
        <v>Борт</v>
      </c>
      <c r="AB25" t="str">
        <f>IF(ABS('Угол падения геометрический'!AB25)&gt;'Исходные данные'!$B$12,IF('Угол падения геометрический'!AB25&lt;0,"Палуба","Дно"),"Борт")</f>
        <v>Борт</v>
      </c>
      <c r="AC25" t="str">
        <f>IF(ABS('Угол падения геометрический'!AC25)&gt;'Исходные данные'!$B$12,IF('Угол падения геометрический'!AC25&lt;0,"Палуба","Дно"),"Борт")</f>
        <v>Борт</v>
      </c>
      <c r="AD25" t="str">
        <f>IF(ABS('Угол падения геометрический'!AD25)&gt;'Исходные данные'!$B$12,IF('Угол падения геометрический'!AD25&lt;0,"Палуба","Дно"),"Борт")</f>
        <v>Борт</v>
      </c>
      <c r="AE25" t="str">
        <f>IF(ABS('Угол падения геометрический'!AE25)&gt;'Исходные данные'!$B$12,IF('Угол падения геометрический'!AE25&lt;0,"Палуба","Дно"),"Борт")</f>
        <v>Борт</v>
      </c>
      <c r="AF25" t="str">
        <f>IF(ABS('Угол падения геометрический'!AF25)&gt;'Исходные данные'!$B$12,IF('Угол падения геометрический'!AF25&lt;0,"Палуба","Дно"),"Борт")</f>
        <v>Борт</v>
      </c>
      <c r="AG25" t="str">
        <f>IF(ABS('Угол падения геометрический'!AG25)&gt;'Исходные данные'!$B$12,IF('Угол падения геометрический'!AG25&lt;0,"Палуба","Дно"),"Борт")</f>
        <v>Борт</v>
      </c>
      <c r="AH25" t="str">
        <f>IF(ABS('Угол падения геометрический'!AH25)&gt;'Исходные данные'!$B$12,IF('Угол падения геометрический'!AH25&lt;0,"Палуба","Дно"),"Борт")</f>
        <v>Борт</v>
      </c>
      <c r="AI25" t="str">
        <f>IF(ABS('Угол падения геометрический'!AI25)&gt;'Исходные данные'!$B$12,IF('Угол падения геометрический'!AI25&lt;0,"Палуба","Дно"),"Борт")</f>
        <v>Борт</v>
      </c>
      <c r="AJ25" t="str">
        <f>IF(ABS('Угол падения геометрический'!AJ25)&gt;'Исходные данные'!$B$12,IF('Угол падения геометрический'!AJ25&lt;0,"Палуба","Дно"),"Борт")</f>
        <v>Борт</v>
      </c>
      <c r="AK25" t="str">
        <f>IF(ABS('Угол падения геометрический'!AK25)&gt;'Исходные данные'!$B$12,IF('Угол падения геометрический'!AK25&lt;0,"Палуба","Дно"),"Борт")</f>
        <v>Борт</v>
      </c>
      <c r="AL25" t="str">
        <f>IF(ABS('Угол падения геометрический'!AL25)&gt;'Исходные данные'!$B$12,IF('Угол падения геометрический'!AL25&lt;0,"Палуба","Дно"),"Борт")</f>
        <v>Борт</v>
      </c>
      <c r="AM25" t="str">
        <f>IF(ABS('Угол падения геометрический'!AM25)&gt;'Исходные данные'!$B$12,IF('Угол падения геометрический'!AM25&lt;0,"Палуба","Дно"),"Борт")</f>
        <v>Борт</v>
      </c>
      <c r="AN25" t="str">
        <f>IF(ABS('Угол падения геометрический'!AN25)&gt;'Исходные данные'!$B$12,IF('Угол падения геометрический'!AN25&lt;0,"Палуба","Дно"),"Борт")</f>
        <v>Борт</v>
      </c>
      <c r="AO25" t="str">
        <f>IF(ABS('Угол падения геометрический'!AO25)&gt;'Исходные данные'!$B$12,IF('Угол падения геометрический'!AO25&lt;0,"Палуба","Дно"),"Борт")</f>
        <v>Борт</v>
      </c>
      <c r="AP25" t="str">
        <f>IF(ABS('Угол падения геометрический'!AP25)&gt;'Исходные данные'!$B$12,IF('Угол падения геометрический'!AP25&lt;0,"Палуба","Дно"),"Борт")</f>
        <v>Борт</v>
      </c>
      <c r="AQ25" t="str">
        <f>IF(ABS('Угол падения геометрический'!AQ25)&gt;'Исходные данные'!$B$12,IF('Угол падения геометрический'!AQ25&lt;0,"Палуба","Дно"),"Борт")</f>
        <v>Борт</v>
      </c>
      <c r="AR25" t="str">
        <f>IF(ABS('Угол падения геометрический'!AR25)&gt;'Исходные данные'!$B$12,IF('Угол падения геометрический'!AR25&lt;0,"Палуба","Дно"),"Борт")</f>
        <v>Борт</v>
      </c>
      <c r="AS25" t="str">
        <f>IF(ABS('Угол падения геометрический'!AS25)&gt;'Исходные данные'!$B$12,IF('Угол падения геометрический'!AS25&lt;0,"Палуба","Дно"),"Борт")</f>
        <v>Борт</v>
      </c>
      <c r="AT25" t="str">
        <f>IF(ABS('Угол падения геометрический'!AT25)&gt;'Исходные данные'!$B$12,IF('Угол падения геометрический'!AT25&lt;0,"Палуба","Дно"),"Борт")</f>
        <v>Борт</v>
      </c>
      <c r="AU25" t="str">
        <f>IF(ABS('Угол падения геометрический'!AU25)&gt;'Исходные данные'!$B$12,IF('Угол падения геометрический'!AU25&lt;0,"Палуба","Дно"),"Борт")</f>
        <v>Борт</v>
      </c>
      <c r="AV25" t="str">
        <f>IF(ABS('Угол падения геометрический'!AV25)&gt;'Исходные данные'!$B$12,IF('Угол падения геометрический'!AV25&lt;0,"Палуба","Дно"),"Борт")</f>
        <v>Борт</v>
      </c>
      <c r="AW25" t="str">
        <f>IF(ABS('Угол падения геометрический'!AW25)&gt;'Исходные данные'!$B$12,IF('Угол падения геометрический'!AW25&lt;0,"Палуба","Дно"),"Борт")</f>
        <v>Борт</v>
      </c>
      <c r="AX25" t="str">
        <f>IF(ABS('Угол падения геометрический'!AX25)&gt;'Исходные данные'!$B$12,IF('Угол падения геометрический'!AX25&lt;0,"Палуба","Дно"),"Борт")</f>
        <v>Борт</v>
      </c>
      <c r="AY25" t="str">
        <f>IF(ABS('Угол падения геометрический'!AY25)&gt;'Исходные данные'!$B$12,IF('Угол падения геометрический'!AY25&lt;0,"Палуба","Дно"),"Борт")</f>
        <v>Борт</v>
      </c>
      <c r="AZ25" t="str">
        <f>IF(ABS('Угол падения геометрический'!AZ25)&gt;'Исходные данные'!$B$12,IF('Угол падения геометрический'!AZ25&lt;0,"Палуба","Дно"),"Борт")</f>
        <v>Борт</v>
      </c>
      <c r="BA25" t="str">
        <f>IF(ABS('Угол падения геометрический'!BA25)&gt;'Исходные данные'!$B$12,IF('Угол падения геометрический'!BA25&lt;0,"Палуба","Дно"),"Борт")</f>
        <v>Палуба</v>
      </c>
      <c r="BB25" t="str">
        <f>IF(ABS('Угол падения геометрический'!BB25)&gt;'Исходные данные'!$B$12,IF('Угол падения геометрический'!BB25&lt;0,"Палуба","Дно"),"Борт")</f>
        <v>Палуба</v>
      </c>
      <c r="BC25" t="str">
        <f>IF(ABS('Угол падения геометрический'!BC25)&gt;'Исходные данные'!$B$12,IF('Угол падения геометрический'!BC25&lt;0,"Палуба","Дно"),"Борт")</f>
        <v>Палуба</v>
      </c>
      <c r="BD25" t="str">
        <f>IF(ABS('Угол падения геометрический'!BD25)&gt;'Исходные данные'!$B$12,IF('Угол падения геометрический'!BD25&lt;0,"Палуба","Дно"),"Борт")</f>
        <v>Палуба</v>
      </c>
      <c r="BE25" t="str">
        <f>IF(ABS('Угол падения геометрический'!BE25)&gt;'Исходные данные'!$B$12,IF('Угол падения геометрический'!BE25&lt;0,"Палуба","Дно"),"Борт")</f>
        <v>Палуба</v>
      </c>
      <c r="BF25" t="str">
        <f>IF(ABS('Угол падения геометрический'!BF25)&gt;'Исходные данные'!$B$12,IF('Угол падения геометрический'!BF25&lt;0,"Палуба","Дно"),"Борт")</f>
        <v>Палуба</v>
      </c>
      <c r="BG25" t="str">
        <f>IF(ABS('Угол падения геометрический'!BG25)&gt;'Исходные данные'!$B$12,IF('Угол падения геометрический'!BG25&lt;0,"Палуба","Дно"),"Борт")</f>
        <v>Палуба</v>
      </c>
      <c r="BH25" t="str">
        <f>IF(ABS('Угол падения геометрический'!BH25)&gt;'Исходные данные'!$B$12,IF('Угол падения геометрический'!BH25&lt;0,"Палуба","Дно"),"Борт")</f>
        <v>Палуба</v>
      </c>
      <c r="BI25" t="str">
        <f>IF(ABS('Угол падения геометрический'!BI25)&gt;'Исходные данные'!$B$12,IF('Угол падения геометрический'!BI25&lt;0,"Палуба","Дно"),"Борт")</f>
        <v>Палуба</v>
      </c>
      <c r="BJ25" t="str">
        <f>IF(ABS('Угол падения геометрический'!BJ25)&gt;'Исходные данные'!$B$12,IF('Угол падения геометрический'!BJ25&lt;0,"Палуба","Дно"),"Борт")</f>
        <v>Палуба</v>
      </c>
      <c r="BK25" t="str">
        <f>IF(ABS('Угол падения геометрический'!BK25)&gt;'Исходные данные'!$B$12,IF('Угол падения геометрический'!BK25&lt;0,"Палуба","Дно"),"Борт")</f>
        <v>Палуба</v>
      </c>
      <c r="BL25" t="str">
        <f>IF(ABS('Угол падения геометрический'!BL25)&gt;'Исходные данные'!$B$12,IF('Угол падения геометрический'!BL25&lt;0,"Палуба","Дно"),"Борт")</f>
        <v>Палуба</v>
      </c>
      <c r="BM25" t="str">
        <f>IF(ABS('Угол падения геометрический'!BM25)&gt;'Исходные данные'!$B$12,IF('Угол падения геометрический'!BM25&lt;0,"Палуба","Дно"),"Борт")</f>
        <v>Палуба</v>
      </c>
      <c r="BN25" t="str">
        <f>IF(ABS('Угол падения геометрический'!BN25)&gt;'Исходные данные'!$B$12,IF('Угол падения геометрический'!BN25&lt;0,"Палуба","Дно"),"Борт")</f>
        <v>Палуба</v>
      </c>
      <c r="BO25" t="str">
        <f>IF(ABS('Угол падения геометрический'!BO25)&gt;'Исходные данные'!$B$12,IF('Угол падения геометрический'!BO25&lt;0,"Палуба","Дно"),"Борт")</f>
        <v>Палуба</v>
      </c>
      <c r="BP25" t="str">
        <f>IF(ABS('Угол падения геометрический'!BP25)&gt;'Исходные данные'!$B$12,IF('Угол падения геометрический'!BP25&lt;0,"Палуба","Дно"),"Борт")</f>
        <v>Палуба</v>
      </c>
      <c r="BQ25" t="str">
        <f>IF(ABS('Угол падения геометрический'!BQ25)&gt;'Исходные данные'!$B$12,IF('Угол падения геометрический'!BQ25&lt;0,"Палуба","Дно"),"Борт")</f>
        <v>Палуба</v>
      </c>
      <c r="BR25" t="str">
        <f>IF(ABS('Угол падения геометрический'!BR25)&gt;'Исходные данные'!$B$12,IF('Угол падения геометрический'!BR25&lt;0,"Палуба","Дно"),"Борт")</f>
        <v>Палуба</v>
      </c>
      <c r="BS25" t="str">
        <f>IF(ABS('Угол падения геометрический'!BS25)&gt;'Исходные данные'!$B$12,IF('Угол падения геометрический'!BS25&lt;0,"Палуба","Дно"),"Борт")</f>
        <v>Палуба</v>
      </c>
      <c r="BT25" t="str">
        <f>IF(ABS('Угол падения геометрический'!BT25)&gt;'Исходные данные'!$B$12,IF('Угол падения геометрический'!BT25&lt;0,"Палуба","Дно"),"Борт")</f>
        <v>Палуба</v>
      </c>
      <c r="BU25" t="str">
        <f>IF(ABS('Угол падения геометрический'!BU25)&gt;'Исходные данные'!$B$12,IF('Угол падения геометрический'!BU25&lt;0,"Палуба","Дно"),"Борт")</f>
        <v>Палуба</v>
      </c>
      <c r="BV25" t="str">
        <f>IF(ABS('Угол падения геометрический'!BV25)&gt;'Исходные данные'!$B$12,IF('Угол падения геометрический'!BV25&lt;0,"Палуба","Дно"),"Борт")</f>
        <v>Палуба</v>
      </c>
      <c r="BW25" t="str">
        <f>IF(ABS('Угол падения геометрический'!BW25)&gt;'Исходные данные'!$B$12,IF('Угол падения геометрический'!BW25&lt;0,"Палуба","Дно"),"Борт")</f>
        <v>Палуба</v>
      </c>
      <c r="BX25" t="str">
        <f>IF(ABS('Угол падения геометрический'!BX25)&gt;'Исходные данные'!$B$12,IF('Угол падения геометрический'!BX25&lt;0,"Палуба","Дно"),"Борт")</f>
        <v>Палуба</v>
      </c>
      <c r="BY25" t="str">
        <f>IF(ABS('Угол падения геометрический'!BY25)&gt;'Исходные данные'!$B$12,IF('Угол падения геометрический'!BY25&lt;0,"Палуба","Дно"),"Борт")</f>
        <v>Палуба</v>
      </c>
      <c r="BZ25" t="str">
        <f>IF(ABS('Угол падения геометрический'!BZ25)&gt;'Исходные данные'!$B$12,IF('Угол падения геометрический'!BZ25&lt;0,"Палуба","Дно"),"Борт")</f>
        <v>Палуба</v>
      </c>
      <c r="CA25" t="str">
        <f>IF(ABS('Угол падения геометрический'!CA25)&gt;'Исходные данные'!$B$12,IF('Угол падения геометрический'!CA25&lt;0,"Палуба","Дно"),"Борт")</f>
        <v>Палуба</v>
      </c>
      <c r="CB25" t="str">
        <f>IF(ABS('Угол падения геометрический'!CB25)&gt;'Исходные данные'!$B$12,IF('Угол падения геометрический'!CB25&lt;0,"Палуба","Дно"),"Борт")</f>
        <v>Палуба</v>
      </c>
      <c r="CC25" t="str">
        <f>IF(ABS('Угол падения геометрический'!CC25)&gt;'Исходные данные'!$B$12,IF('Угол падения геометрический'!CC25&lt;0,"Палуба","Дно"),"Борт")</f>
        <v>Палуба</v>
      </c>
    </row>
    <row r="26" spans="1:81" x14ac:dyDescent="0.25">
      <c r="A26">
        <f>'Угол падения геометрический'!A26</f>
        <v>-6</v>
      </c>
      <c r="B26" t="str">
        <f>IF(ABS('Угол падения геометрический'!B26)&gt;'Исходные данные'!$B$12,IF('Угол падения геометрический'!B26&lt;0,"Палуба","Дно"),"Борт")</f>
        <v>Палуба</v>
      </c>
      <c r="C26" t="str">
        <f>IF(ABS('Угол падения геометрический'!C26)&gt;'Исходные данные'!$B$12,IF('Угол падения геометрический'!C26&lt;0,"Палуба","Дно"),"Борт")</f>
        <v>Палуба</v>
      </c>
      <c r="D26" t="str">
        <f>IF(ABS('Угол падения геометрический'!D26)&gt;'Исходные данные'!$B$12,IF('Угол падения геометрический'!D26&lt;0,"Палуба","Дно"),"Борт")</f>
        <v>Палуба</v>
      </c>
      <c r="E26" t="str">
        <f>IF(ABS('Угол падения геометрический'!E26)&gt;'Исходные данные'!$B$12,IF('Угол падения геометрический'!E26&lt;0,"Палуба","Дно"),"Борт")</f>
        <v>Палуба</v>
      </c>
      <c r="F26" t="str">
        <f>IF(ABS('Угол падения геометрический'!F26)&gt;'Исходные данные'!$B$12,IF('Угол падения геометрический'!F26&lt;0,"Палуба","Дно"),"Борт")</f>
        <v>Палуба</v>
      </c>
      <c r="G26" t="str">
        <f>IF(ABS('Угол падения геометрический'!G26)&gt;'Исходные данные'!$B$12,IF('Угол падения геометрический'!G26&lt;0,"Палуба","Дно"),"Борт")</f>
        <v>Палуба</v>
      </c>
      <c r="H26" t="str">
        <f>IF(ABS('Угол падения геометрический'!H26)&gt;'Исходные данные'!$B$12,IF('Угол падения геометрический'!H26&lt;0,"Палуба","Дно"),"Борт")</f>
        <v>Палуба</v>
      </c>
      <c r="I26" t="str">
        <f>IF(ABS('Угол падения геометрический'!I26)&gt;'Исходные данные'!$B$12,IF('Угол падения геометрический'!I26&lt;0,"Палуба","Дно"),"Борт")</f>
        <v>Палуба</v>
      </c>
      <c r="J26" t="str">
        <f>IF(ABS('Угол падения геометрический'!J26)&gt;'Исходные данные'!$B$12,IF('Угол падения геометрический'!J26&lt;0,"Палуба","Дно"),"Борт")</f>
        <v>Палуба</v>
      </c>
      <c r="K26" t="str">
        <f>IF(ABS('Угол падения геометрический'!K26)&gt;'Исходные данные'!$B$12,IF('Угол падения геометрический'!K26&lt;0,"Палуба","Дно"),"Борт")</f>
        <v>Палуба</v>
      </c>
      <c r="L26" t="str">
        <f>IF(ABS('Угол падения геометрический'!L26)&gt;'Исходные данные'!$B$12,IF('Угол падения геометрический'!L26&lt;0,"Палуба","Дно"),"Борт")</f>
        <v>Палуба</v>
      </c>
      <c r="M26" t="str">
        <f>IF(ABS('Угол падения геометрический'!M26)&gt;'Исходные данные'!$B$12,IF('Угол падения геометрический'!M26&lt;0,"Палуба","Дно"),"Борт")</f>
        <v>Палуба</v>
      </c>
      <c r="N26" t="str">
        <f>IF(ABS('Угол падения геометрический'!N26)&gt;'Исходные данные'!$B$12,IF('Угол падения геометрический'!N26&lt;0,"Палуба","Дно"),"Борт")</f>
        <v>Палуба</v>
      </c>
      <c r="O26" t="str">
        <f>IF(ABS('Угол падения геометрический'!O26)&gt;'Исходные данные'!$B$12,IF('Угол падения геометрический'!O26&lt;0,"Палуба","Дно"),"Борт")</f>
        <v>Палуба</v>
      </c>
      <c r="P26" t="str">
        <f>IF(ABS('Угол падения геометрический'!P26)&gt;'Исходные данные'!$B$12,IF('Угол падения геометрический'!P26&lt;0,"Палуба","Дно"),"Борт")</f>
        <v>Палуба</v>
      </c>
      <c r="Q26" t="str">
        <f>IF(ABS('Угол падения геометрический'!Q26)&gt;'Исходные данные'!$B$12,IF('Угол падения геометрический'!Q26&lt;0,"Палуба","Дно"),"Борт")</f>
        <v>Палуба</v>
      </c>
      <c r="R26" t="str">
        <f>IF(ABS('Угол падения геометрический'!R26)&gt;'Исходные данные'!$B$12,IF('Угол падения геометрический'!R26&lt;0,"Палуба","Дно"),"Борт")</f>
        <v>Палуба</v>
      </c>
      <c r="S26" t="str">
        <f>IF(ABS('Угол падения геометрический'!S26)&gt;'Исходные данные'!$B$12,IF('Угол падения геометрический'!S26&lt;0,"Палуба","Дно"),"Борт")</f>
        <v>Палуба</v>
      </c>
      <c r="T26" t="str">
        <f>IF(ABS('Угол падения геометрический'!T26)&gt;'Исходные данные'!$B$12,IF('Угол падения геометрический'!T26&lt;0,"Палуба","Дно"),"Борт")</f>
        <v>Борт</v>
      </c>
      <c r="U26" t="str">
        <f>IF(ABS('Угол падения геометрический'!U26)&gt;'Исходные данные'!$B$12,IF('Угол падения геометрический'!U26&lt;0,"Палуба","Дно"),"Борт")</f>
        <v>Борт</v>
      </c>
      <c r="V26" t="str">
        <f>IF(ABS('Угол падения геометрический'!V26)&gt;'Исходные данные'!$B$12,IF('Угол падения геометрический'!V26&lt;0,"Палуба","Дно"),"Борт")</f>
        <v>Борт</v>
      </c>
      <c r="W26" t="str">
        <f>IF(ABS('Угол падения геометрический'!W26)&gt;'Исходные данные'!$B$12,IF('Угол падения геометрический'!W26&lt;0,"Палуба","Дно"),"Борт")</f>
        <v>Борт</v>
      </c>
      <c r="X26" t="str">
        <f>IF(ABS('Угол падения геометрический'!X26)&gt;'Исходные данные'!$B$12,IF('Угол падения геометрический'!X26&lt;0,"Палуба","Дно"),"Борт")</f>
        <v>Борт</v>
      </c>
      <c r="Y26" t="str">
        <f>IF(ABS('Угол падения геометрический'!Y26)&gt;'Исходные данные'!$B$12,IF('Угол падения геометрический'!Y26&lt;0,"Палуба","Дно"),"Борт")</f>
        <v>Борт</v>
      </c>
      <c r="Z26" t="str">
        <f>IF(ABS('Угол падения геометрический'!Z26)&gt;'Исходные данные'!$B$12,IF('Угол падения геометрический'!Z26&lt;0,"Палуба","Дно"),"Борт")</f>
        <v>Борт</v>
      </c>
      <c r="AA26" t="str">
        <f>IF(ABS('Угол падения геометрический'!AA26)&gt;'Исходные данные'!$B$12,IF('Угол падения геометрический'!AA26&lt;0,"Палуба","Дно"),"Борт")</f>
        <v>Борт</v>
      </c>
      <c r="AB26" t="str">
        <f>IF(ABS('Угол падения геометрический'!AB26)&gt;'Исходные данные'!$B$12,IF('Угол падения геометрический'!AB26&lt;0,"Палуба","Дно"),"Борт")</f>
        <v>Борт</v>
      </c>
      <c r="AC26" t="str">
        <f>IF(ABS('Угол падения геометрический'!AC26)&gt;'Исходные данные'!$B$12,IF('Угол падения геометрический'!AC26&lt;0,"Палуба","Дно"),"Борт")</f>
        <v>Борт</v>
      </c>
      <c r="AD26" t="str">
        <f>IF(ABS('Угол падения геометрический'!AD26)&gt;'Исходные данные'!$B$12,IF('Угол падения геометрический'!AD26&lt;0,"Палуба","Дно"),"Борт")</f>
        <v>Борт</v>
      </c>
      <c r="AE26" t="str">
        <f>IF(ABS('Угол падения геометрический'!AE26)&gt;'Исходные данные'!$B$12,IF('Угол падения геометрический'!AE26&lt;0,"Палуба","Дно"),"Борт")</f>
        <v>Борт</v>
      </c>
      <c r="AF26" t="str">
        <f>IF(ABS('Угол падения геометрический'!AF26)&gt;'Исходные данные'!$B$12,IF('Угол падения геометрический'!AF26&lt;0,"Палуба","Дно"),"Борт")</f>
        <v>Борт</v>
      </c>
      <c r="AG26" t="str">
        <f>IF(ABS('Угол падения геометрический'!AG26)&gt;'Исходные данные'!$B$12,IF('Угол падения геометрический'!AG26&lt;0,"Палуба","Дно"),"Борт")</f>
        <v>Борт</v>
      </c>
      <c r="AH26" t="str">
        <f>IF(ABS('Угол падения геометрический'!AH26)&gt;'Исходные данные'!$B$12,IF('Угол падения геометрический'!AH26&lt;0,"Палуба","Дно"),"Борт")</f>
        <v>Борт</v>
      </c>
      <c r="AI26" t="str">
        <f>IF(ABS('Угол падения геометрический'!AI26)&gt;'Исходные данные'!$B$12,IF('Угол падения геометрический'!AI26&lt;0,"Палуба","Дно"),"Борт")</f>
        <v>Борт</v>
      </c>
      <c r="AJ26" t="str">
        <f>IF(ABS('Угол падения геометрический'!AJ26)&gt;'Исходные данные'!$B$12,IF('Угол падения геометрический'!AJ26&lt;0,"Палуба","Дно"),"Борт")</f>
        <v>Борт</v>
      </c>
      <c r="AK26" t="str">
        <f>IF(ABS('Угол падения геометрический'!AK26)&gt;'Исходные данные'!$B$12,IF('Угол падения геометрический'!AK26&lt;0,"Палуба","Дно"),"Борт")</f>
        <v>Борт</v>
      </c>
      <c r="AL26" t="str">
        <f>IF(ABS('Угол падения геометрический'!AL26)&gt;'Исходные данные'!$B$12,IF('Угол падения геометрический'!AL26&lt;0,"Палуба","Дно"),"Борт")</f>
        <v>Борт</v>
      </c>
      <c r="AM26" t="str">
        <f>IF(ABS('Угол падения геометрический'!AM26)&gt;'Исходные данные'!$B$12,IF('Угол падения геометрический'!AM26&lt;0,"Палуба","Дно"),"Борт")</f>
        <v>Борт</v>
      </c>
      <c r="AN26" t="str">
        <f>IF(ABS('Угол падения геометрический'!AN26)&gt;'Исходные данные'!$B$12,IF('Угол падения геометрический'!AN26&lt;0,"Палуба","Дно"),"Борт")</f>
        <v>Борт</v>
      </c>
      <c r="AO26" t="str">
        <f>IF(ABS('Угол падения геометрический'!AO26)&gt;'Исходные данные'!$B$12,IF('Угол падения геометрический'!AO26&lt;0,"Палуба","Дно"),"Борт")</f>
        <v>Борт</v>
      </c>
      <c r="AP26" t="str">
        <f>IF(ABS('Угол падения геометрический'!AP26)&gt;'Исходные данные'!$B$12,IF('Угол падения геометрический'!AP26&lt;0,"Палуба","Дно"),"Борт")</f>
        <v>Борт</v>
      </c>
      <c r="AQ26" t="str">
        <f>IF(ABS('Угол падения геометрический'!AQ26)&gt;'Исходные данные'!$B$12,IF('Угол падения геометрический'!AQ26&lt;0,"Палуба","Дно"),"Борт")</f>
        <v>Борт</v>
      </c>
      <c r="AR26" t="str">
        <f>IF(ABS('Угол падения геометрический'!AR26)&gt;'Исходные данные'!$B$12,IF('Угол падения геометрический'!AR26&lt;0,"Палуба","Дно"),"Борт")</f>
        <v>Борт</v>
      </c>
      <c r="AS26" t="str">
        <f>IF(ABS('Угол падения геометрический'!AS26)&gt;'Исходные данные'!$B$12,IF('Угол падения геометрический'!AS26&lt;0,"Палуба","Дно"),"Борт")</f>
        <v>Борт</v>
      </c>
      <c r="AT26" t="str">
        <f>IF(ABS('Угол падения геометрический'!AT26)&gt;'Исходные данные'!$B$12,IF('Угол падения геометрический'!AT26&lt;0,"Палуба","Дно"),"Борт")</f>
        <v>Борт</v>
      </c>
      <c r="AU26" t="str">
        <f>IF(ABS('Угол падения геометрический'!AU26)&gt;'Исходные данные'!$B$12,IF('Угол падения геометрический'!AU26&lt;0,"Палуба","Дно"),"Борт")</f>
        <v>Борт</v>
      </c>
      <c r="AV26" t="str">
        <f>IF(ABS('Угол падения геометрический'!AV26)&gt;'Исходные данные'!$B$12,IF('Угол падения геометрический'!AV26&lt;0,"Палуба","Дно"),"Борт")</f>
        <v>Борт</v>
      </c>
      <c r="AW26" t="str">
        <f>IF(ABS('Угол падения геометрический'!AW26)&gt;'Исходные данные'!$B$12,IF('Угол падения геометрический'!AW26&lt;0,"Палуба","Дно"),"Борт")</f>
        <v>Борт</v>
      </c>
      <c r="AX26" t="str">
        <f>IF(ABS('Угол падения геометрический'!AX26)&gt;'Исходные данные'!$B$12,IF('Угол падения геометрический'!AX26&lt;0,"Палуба","Дно"),"Борт")</f>
        <v>Борт</v>
      </c>
      <c r="AY26" t="str">
        <f>IF(ABS('Угол падения геометрический'!AY26)&gt;'Исходные данные'!$B$12,IF('Угол падения геометрический'!AY26&lt;0,"Палуба","Дно"),"Борт")</f>
        <v>Борт</v>
      </c>
      <c r="AZ26" t="str">
        <f>IF(ABS('Угол падения геометрический'!AZ26)&gt;'Исходные данные'!$B$12,IF('Угол падения геометрический'!AZ26&lt;0,"Палуба","Дно"),"Борт")</f>
        <v>Борт</v>
      </c>
      <c r="BA26" t="str">
        <f>IF(ABS('Угол падения геометрический'!BA26)&gt;'Исходные данные'!$B$12,IF('Угол падения геометрический'!BA26&lt;0,"Палуба","Дно"),"Борт")</f>
        <v>Борт</v>
      </c>
      <c r="BB26" t="str">
        <f>IF(ABS('Угол падения геометрический'!BB26)&gt;'Исходные данные'!$B$12,IF('Угол падения геометрический'!BB26&lt;0,"Палуба","Дно"),"Борт")</f>
        <v>Борт</v>
      </c>
      <c r="BC26" t="str">
        <f>IF(ABS('Угол падения геометрический'!BC26)&gt;'Исходные данные'!$B$12,IF('Угол падения геометрический'!BC26&lt;0,"Палуба","Дно"),"Борт")</f>
        <v>Палуба</v>
      </c>
      <c r="BD26" t="str">
        <f>IF(ABS('Угол падения геометрический'!BD26)&gt;'Исходные данные'!$B$12,IF('Угол падения геометрический'!BD26&lt;0,"Палуба","Дно"),"Борт")</f>
        <v>Палуба</v>
      </c>
      <c r="BE26" t="str">
        <f>IF(ABS('Угол падения геометрический'!BE26)&gt;'Исходные данные'!$B$12,IF('Угол падения геометрический'!BE26&lt;0,"Палуба","Дно"),"Борт")</f>
        <v>Палуба</v>
      </c>
      <c r="BF26" t="str">
        <f>IF(ABS('Угол падения геометрический'!BF26)&gt;'Исходные данные'!$B$12,IF('Угол падения геометрический'!BF26&lt;0,"Палуба","Дно"),"Борт")</f>
        <v>Палуба</v>
      </c>
      <c r="BG26" t="str">
        <f>IF(ABS('Угол падения геометрический'!BG26)&gt;'Исходные данные'!$B$12,IF('Угол падения геометрический'!BG26&lt;0,"Палуба","Дно"),"Борт")</f>
        <v>Палуба</v>
      </c>
      <c r="BH26" t="str">
        <f>IF(ABS('Угол падения геометрический'!BH26)&gt;'Исходные данные'!$B$12,IF('Угол падения геометрический'!BH26&lt;0,"Палуба","Дно"),"Борт")</f>
        <v>Палуба</v>
      </c>
      <c r="BI26" t="str">
        <f>IF(ABS('Угол падения геометрический'!BI26)&gt;'Исходные данные'!$B$12,IF('Угол падения геометрический'!BI26&lt;0,"Палуба","Дно"),"Борт")</f>
        <v>Палуба</v>
      </c>
      <c r="BJ26" t="str">
        <f>IF(ABS('Угол падения геометрический'!BJ26)&gt;'Исходные данные'!$B$12,IF('Угол падения геометрический'!BJ26&lt;0,"Палуба","Дно"),"Борт")</f>
        <v>Палуба</v>
      </c>
      <c r="BK26" t="str">
        <f>IF(ABS('Угол падения геометрический'!BK26)&gt;'Исходные данные'!$B$12,IF('Угол падения геометрический'!BK26&lt;0,"Палуба","Дно"),"Борт")</f>
        <v>Палуба</v>
      </c>
      <c r="BL26" t="str">
        <f>IF(ABS('Угол падения геометрический'!BL26)&gt;'Исходные данные'!$B$12,IF('Угол падения геометрический'!BL26&lt;0,"Палуба","Дно"),"Борт")</f>
        <v>Палуба</v>
      </c>
      <c r="BM26" t="str">
        <f>IF(ABS('Угол падения геометрический'!BM26)&gt;'Исходные данные'!$B$12,IF('Угол падения геометрический'!BM26&lt;0,"Палуба","Дно"),"Борт")</f>
        <v>Палуба</v>
      </c>
      <c r="BN26" t="str">
        <f>IF(ABS('Угол падения геометрический'!BN26)&gt;'Исходные данные'!$B$12,IF('Угол падения геометрический'!BN26&lt;0,"Палуба","Дно"),"Борт")</f>
        <v>Палуба</v>
      </c>
      <c r="BO26" t="str">
        <f>IF(ABS('Угол падения геометрический'!BO26)&gt;'Исходные данные'!$B$12,IF('Угол падения геометрический'!BO26&lt;0,"Палуба","Дно"),"Борт")</f>
        <v>Палуба</v>
      </c>
      <c r="BP26" t="str">
        <f>IF(ABS('Угол падения геометрический'!BP26)&gt;'Исходные данные'!$B$12,IF('Угол падения геометрический'!BP26&lt;0,"Палуба","Дно"),"Борт")</f>
        <v>Палуба</v>
      </c>
      <c r="BQ26" t="str">
        <f>IF(ABS('Угол падения геометрический'!BQ26)&gt;'Исходные данные'!$B$12,IF('Угол падения геометрический'!BQ26&lt;0,"Палуба","Дно"),"Борт")</f>
        <v>Палуба</v>
      </c>
      <c r="BR26" t="str">
        <f>IF(ABS('Угол падения геометрический'!BR26)&gt;'Исходные данные'!$B$12,IF('Угол падения геометрический'!BR26&lt;0,"Палуба","Дно"),"Борт")</f>
        <v>Палуба</v>
      </c>
      <c r="BS26" t="str">
        <f>IF(ABS('Угол падения геометрический'!BS26)&gt;'Исходные данные'!$B$12,IF('Угол падения геометрический'!BS26&lt;0,"Палуба","Дно"),"Борт")</f>
        <v>Палуба</v>
      </c>
      <c r="BT26" t="str">
        <f>IF(ABS('Угол падения геометрический'!BT26)&gt;'Исходные данные'!$B$12,IF('Угол падения геометрический'!BT26&lt;0,"Палуба","Дно"),"Борт")</f>
        <v>Палуба</v>
      </c>
      <c r="BU26" t="str">
        <f>IF(ABS('Угол падения геометрический'!BU26)&gt;'Исходные данные'!$B$12,IF('Угол падения геометрический'!BU26&lt;0,"Палуба","Дно"),"Борт")</f>
        <v>Палуба</v>
      </c>
      <c r="BV26" t="str">
        <f>IF(ABS('Угол падения геометрический'!BV26)&gt;'Исходные данные'!$B$12,IF('Угол падения геометрический'!BV26&lt;0,"Палуба","Дно"),"Борт")</f>
        <v>Палуба</v>
      </c>
      <c r="BW26" t="str">
        <f>IF(ABS('Угол падения геометрический'!BW26)&gt;'Исходные данные'!$B$12,IF('Угол падения геометрический'!BW26&lt;0,"Палуба","Дно"),"Борт")</f>
        <v>Палуба</v>
      </c>
      <c r="BX26" t="str">
        <f>IF(ABS('Угол падения геометрический'!BX26)&gt;'Исходные данные'!$B$12,IF('Угол падения геометрический'!BX26&lt;0,"Палуба","Дно"),"Борт")</f>
        <v>Палуба</v>
      </c>
      <c r="BY26" t="str">
        <f>IF(ABS('Угол падения геометрический'!BY26)&gt;'Исходные данные'!$B$12,IF('Угол падения геометрический'!BY26&lt;0,"Палуба","Дно"),"Борт")</f>
        <v>Палуба</v>
      </c>
      <c r="BZ26" t="str">
        <f>IF(ABS('Угол падения геометрический'!BZ26)&gt;'Исходные данные'!$B$12,IF('Угол падения геометрический'!BZ26&lt;0,"Палуба","Дно"),"Борт")</f>
        <v>Палуба</v>
      </c>
      <c r="CA26" t="str">
        <f>IF(ABS('Угол падения геометрический'!CA26)&gt;'Исходные данные'!$B$12,IF('Угол падения геометрический'!CA26&lt;0,"Палуба","Дно"),"Борт")</f>
        <v>Палуба</v>
      </c>
      <c r="CB26" t="str">
        <f>IF(ABS('Угол падения геометрический'!CB26)&gt;'Исходные данные'!$B$12,IF('Угол падения геометрический'!CB26&lt;0,"Палуба","Дно"),"Борт")</f>
        <v>Палуба</v>
      </c>
      <c r="CC26" t="str">
        <f>IF(ABS('Угол падения геометрический'!CC26)&gt;'Исходные данные'!$B$12,IF('Угол падения геометрический'!CC26&lt;0,"Палуба","Дно"),"Борт")</f>
        <v>Палуба</v>
      </c>
    </row>
    <row r="27" spans="1:81" x14ac:dyDescent="0.25">
      <c r="A27">
        <f>'Угол падения геометрический'!A27</f>
        <v>-5</v>
      </c>
      <c r="B27" t="str">
        <f>IF(ABS('Угол падения геометрический'!B27)&gt;'Исходные данные'!$B$12,IF('Угол падения геометрический'!B27&lt;0,"Палуба","Дно"),"Борт")</f>
        <v>Палуба</v>
      </c>
      <c r="C27" t="str">
        <f>IF(ABS('Угол падения геометрический'!C27)&gt;'Исходные данные'!$B$12,IF('Угол падения геометрический'!C27&lt;0,"Палуба","Дно"),"Борт")</f>
        <v>Палуба</v>
      </c>
      <c r="D27" t="str">
        <f>IF(ABS('Угол падения геометрический'!D27)&gt;'Исходные данные'!$B$12,IF('Угол падения геометрический'!D27&lt;0,"Палуба","Дно"),"Борт")</f>
        <v>Палуба</v>
      </c>
      <c r="E27" t="str">
        <f>IF(ABS('Угол падения геометрический'!E27)&gt;'Исходные данные'!$B$12,IF('Угол падения геометрический'!E27&lt;0,"Палуба","Дно"),"Борт")</f>
        <v>Палуба</v>
      </c>
      <c r="F27" t="str">
        <f>IF(ABS('Угол падения геометрический'!F27)&gt;'Исходные данные'!$B$12,IF('Угол падения геометрический'!F27&lt;0,"Палуба","Дно"),"Борт")</f>
        <v>Палуба</v>
      </c>
      <c r="G27" t="str">
        <f>IF(ABS('Угол падения геометрический'!G27)&gt;'Исходные данные'!$B$12,IF('Угол падения геометрический'!G27&lt;0,"Палуба","Дно"),"Борт")</f>
        <v>Палуба</v>
      </c>
      <c r="H27" t="str">
        <f>IF(ABS('Угол падения геометрический'!H27)&gt;'Исходные данные'!$B$12,IF('Угол падения геометрический'!H27&lt;0,"Палуба","Дно"),"Борт")</f>
        <v>Палуба</v>
      </c>
      <c r="I27" t="str">
        <f>IF(ABS('Угол падения геометрический'!I27)&gt;'Исходные данные'!$B$12,IF('Угол падения геометрический'!I27&lt;0,"Палуба","Дно"),"Борт")</f>
        <v>Палуба</v>
      </c>
      <c r="J27" t="str">
        <f>IF(ABS('Угол падения геометрический'!J27)&gt;'Исходные данные'!$B$12,IF('Угол падения геометрический'!J27&lt;0,"Палуба","Дно"),"Борт")</f>
        <v>Палуба</v>
      </c>
      <c r="K27" t="str">
        <f>IF(ABS('Угол падения геометрический'!K27)&gt;'Исходные данные'!$B$12,IF('Угол падения геометрический'!K27&lt;0,"Палуба","Дно"),"Борт")</f>
        <v>Палуба</v>
      </c>
      <c r="L27" t="str">
        <f>IF(ABS('Угол падения геометрический'!L27)&gt;'Исходные данные'!$B$12,IF('Угол падения геометрический'!L27&lt;0,"Палуба","Дно"),"Борт")</f>
        <v>Палуба</v>
      </c>
      <c r="M27" t="str">
        <f>IF(ABS('Угол падения геометрический'!M27)&gt;'Исходные данные'!$B$12,IF('Угол падения геометрический'!M27&lt;0,"Палуба","Дно"),"Борт")</f>
        <v>Палуба</v>
      </c>
      <c r="N27" t="str">
        <f>IF(ABS('Угол падения геометрический'!N27)&gt;'Исходные данные'!$B$12,IF('Угол падения геометрический'!N27&lt;0,"Палуба","Дно"),"Борт")</f>
        <v>Палуба</v>
      </c>
      <c r="O27" t="str">
        <f>IF(ABS('Угол падения геометрический'!O27)&gt;'Исходные данные'!$B$12,IF('Угол падения геометрический'!O27&lt;0,"Палуба","Дно"),"Борт")</f>
        <v>Палуба</v>
      </c>
      <c r="P27" t="str">
        <f>IF(ABS('Угол падения геометрический'!P27)&gt;'Исходные данные'!$B$12,IF('Угол падения геометрический'!P27&lt;0,"Палуба","Дно"),"Борт")</f>
        <v>Палуба</v>
      </c>
      <c r="Q27" t="str">
        <f>IF(ABS('Угол падения геометрический'!Q27)&gt;'Исходные данные'!$B$12,IF('Угол падения геометрический'!Q27&lt;0,"Палуба","Дно"),"Борт")</f>
        <v>Борт</v>
      </c>
      <c r="R27" t="str">
        <f>IF(ABS('Угол падения геометрический'!R27)&gt;'Исходные данные'!$B$12,IF('Угол падения геометрический'!R27&lt;0,"Палуба","Дно"),"Борт")</f>
        <v>Борт</v>
      </c>
      <c r="S27" t="str">
        <f>IF(ABS('Угол падения геометрический'!S27)&gt;'Исходные данные'!$B$12,IF('Угол падения геометрический'!S27&lt;0,"Палуба","Дно"),"Борт")</f>
        <v>Борт</v>
      </c>
      <c r="T27" t="str">
        <f>IF(ABS('Угол падения геометрический'!T27)&gt;'Исходные данные'!$B$12,IF('Угол падения геометрический'!T27&lt;0,"Палуба","Дно"),"Борт")</f>
        <v>Борт</v>
      </c>
      <c r="U27" t="str">
        <f>IF(ABS('Угол падения геометрический'!U27)&gt;'Исходные данные'!$B$12,IF('Угол падения геометрический'!U27&lt;0,"Палуба","Дно"),"Борт")</f>
        <v>Борт</v>
      </c>
      <c r="V27" t="str">
        <f>IF(ABS('Угол падения геометрический'!V27)&gt;'Исходные данные'!$B$12,IF('Угол падения геометрический'!V27&lt;0,"Палуба","Дно"),"Борт")</f>
        <v>Борт</v>
      </c>
      <c r="W27" t="str">
        <f>IF(ABS('Угол падения геометрический'!W27)&gt;'Исходные данные'!$B$12,IF('Угол падения геометрический'!W27&lt;0,"Палуба","Дно"),"Борт")</f>
        <v>Борт</v>
      </c>
      <c r="X27" t="str">
        <f>IF(ABS('Угол падения геометрический'!X27)&gt;'Исходные данные'!$B$12,IF('Угол падения геометрический'!X27&lt;0,"Палуба","Дно"),"Борт")</f>
        <v>Борт</v>
      </c>
      <c r="Y27" t="str">
        <f>IF(ABS('Угол падения геометрический'!Y27)&gt;'Исходные данные'!$B$12,IF('Угол падения геометрический'!Y27&lt;0,"Палуба","Дно"),"Борт")</f>
        <v>Борт</v>
      </c>
      <c r="Z27" t="str">
        <f>IF(ABS('Угол падения геометрический'!Z27)&gt;'Исходные данные'!$B$12,IF('Угол падения геометрический'!Z27&lt;0,"Палуба","Дно"),"Борт")</f>
        <v>Борт</v>
      </c>
      <c r="AA27" t="str">
        <f>IF(ABS('Угол падения геометрический'!AA27)&gt;'Исходные данные'!$B$12,IF('Угол падения геометрический'!AA27&lt;0,"Палуба","Дно"),"Борт")</f>
        <v>Борт</v>
      </c>
      <c r="AB27" t="str">
        <f>IF(ABS('Угол падения геометрический'!AB27)&gt;'Исходные данные'!$B$12,IF('Угол падения геометрический'!AB27&lt;0,"Палуба","Дно"),"Борт")</f>
        <v>Борт</v>
      </c>
      <c r="AC27" t="str">
        <f>IF(ABS('Угол падения геометрический'!AC27)&gt;'Исходные данные'!$B$12,IF('Угол падения геометрический'!AC27&lt;0,"Палуба","Дно"),"Борт")</f>
        <v>Борт</v>
      </c>
      <c r="AD27" t="str">
        <f>IF(ABS('Угол падения геометрический'!AD27)&gt;'Исходные данные'!$B$12,IF('Угол падения геометрический'!AD27&lt;0,"Палуба","Дно"),"Борт")</f>
        <v>Борт</v>
      </c>
      <c r="AE27" t="str">
        <f>IF(ABS('Угол падения геометрический'!AE27)&gt;'Исходные данные'!$B$12,IF('Угол падения геометрический'!AE27&lt;0,"Палуба","Дно"),"Борт")</f>
        <v>Борт</v>
      </c>
      <c r="AF27" t="str">
        <f>IF(ABS('Угол падения геометрический'!AF27)&gt;'Исходные данные'!$B$12,IF('Угол падения геометрический'!AF27&lt;0,"Палуба","Дно"),"Борт")</f>
        <v>Борт</v>
      </c>
      <c r="AG27" t="str">
        <f>IF(ABS('Угол падения геометрический'!AG27)&gt;'Исходные данные'!$B$12,IF('Угол падения геометрический'!AG27&lt;0,"Палуба","Дно"),"Борт")</f>
        <v>Борт</v>
      </c>
      <c r="AH27" t="str">
        <f>IF(ABS('Угол падения геометрический'!AH27)&gt;'Исходные данные'!$B$12,IF('Угол падения геометрический'!AH27&lt;0,"Палуба","Дно"),"Борт")</f>
        <v>Борт</v>
      </c>
      <c r="AI27" t="str">
        <f>IF(ABS('Угол падения геометрический'!AI27)&gt;'Исходные данные'!$B$12,IF('Угол падения геометрический'!AI27&lt;0,"Палуба","Дно"),"Борт")</f>
        <v>Борт</v>
      </c>
      <c r="AJ27" t="str">
        <f>IF(ABS('Угол падения геометрический'!AJ27)&gt;'Исходные данные'!$B$12,IF('Угол падения геометрический'!AJ27&lt;0,"Палуба","Дно"),"Борт")</f>
        <v>Борт</v>
      </c>
      <c r="AK27" t="str">
        <f>IF(ABS('Угол падения геометрический'!AK27)&gt;'Исходные данные'!$B$12,IF('Угол падения геометрический'!AK27&lt;0,"Палуба","Дно"),"Борт")</f>
        <v>Борт</v>
      </c>
      <c r="AL27" t="str">
        <f>IF(ABS('Угол падения геометрический'!AL27)&gt;'Исходные данные'!$B$12,IF('Угол падения геометрический'!AL27&lt;0,"Палуба","Дно"),"Борт")</f>
        <v>Борт</v>
      </c>
      <c r="AM27" t="str">
        <f>IF(ABS('Угол падения геометрический'!AM27)&gt;'Исходные данные'!$B$12,IF('Угол падения геометрический'!AM27&lt;0,"Палуба","Дно"),"Борт")</f>
        <v>Борт</v>
      </c>
      <c r="AN27" t="str">
        <f>IF(ABS('Угол падения геометрический'!AN27)&gt;'Исходные данные'!$B$12,IF('Угол падения геометрический'!AN27&lt;0,"Палуба","Дно"),"Борт")</f>
        <v>Борт</v>
      </c>
      <c r="AO27" t="str">
        <f>IF(ABS('Угол падения геометрический'!AO27)&gt;'Исходные данные'!$B$12,IF('Угол падения геометрический'!AO27&lt;0,"Палуба","Дно"),"Борт")</f>
        <v>Борт</v>
      </c>
      <c r="AP27" t="str">
        <f>IF(ABS('Угол падения геометрический'!AP27)&gt;'Исходные данные'!$B$12,IF('Угол падения геометрический'!AP27&lt;0,"Палуба","Дно"),"Борт")</f>
        <v>Борт</v>
      </c>
      <c r="AQ27" t="str">
        <f>IF(ABS('Угол падения геометрический'!AQ27)&gt;'Исходные данные'!$B$12,IF('Угол падения геометрический'!AQ27&lt;0,"Палуба","Дно"),"Борт")</f>
        <v>Борт</v>
      </c>
      <c r="AR27" t="str">
        <f>IF(ABS('Угол падения геометрический'!AR27)&gt;'Исходные данные'!$B$12,IF('Угол падения геометрический'!AR27&lt;0,"Палуба","Дно"),"Борт")</f>
        <v>Борт</v>
      </c>
      <c r="AS27" t="str">
        <f>IF(ABS('Угол падения геометрический'!AS27)&gt;'Исходные данные'!$B$12,IF('Угол падения геометрический'!AS27&lt;0,"Палуба","Дно"),"Борт")</f>
        <v>Борт</v>
      </c>
      <c r="AT27" t="str">
        <f>IF(ABS('Угол падения геометрический'!AT27)&gt;'Исходные данные'!$B$12,IF('Угол падения геометрический'!AT27&lt;0,"Палуба","Дно"),"Борт")</f>
        <v>Борт</v>
      </c>
      <c r="AU27" t="str">
        <f>IF(ABS('Угол падения геометрический'!AU27)&gt;'Исходные данные'!$B$12,IF('Угол падения геометрический'!AU27&lt;0,"Палуба","Дно"),"Борт")</f>
        <v>Борт</v>
      </c>
      <c r="AV27" t="str">
        <f>IF(ABS('Угол падения геометрический'!AV27)&gt;'Исходные данные'!$B$12,IF('Угол падения геометрический'!AV27&lt;0,"Палуба","Дно"),"Борт")</f>
        <v>Борт</v>
      </c>
      <c r="AW27" t="str">
        <f>IF(ABS('Угол падения геометрический'!AW27)&gt;'Исходные данные'!$B$12,IF('Угол падения геометрический'!AW27&lt;0,"Палуба","Дно"),"Борт")</f>
        <v>Борт</v>
      </c>
      <c r="AX27" t="str">
        <f>IF(ABS('Угол падения геометрический'!AX27)&gt;'Исходные данные'!$B$12,IF('Угол падения геометрический'!AX27&lt;0,"Палуба","Дно"),"Борт")</f>
        <v>Борт</v>
      </c>
      <c r="AY27" t="str">
        <f>IF(ABS('Угол падения геометрический'!AY27)&gt;'Исходные данные'!$B$12,IF('Угол падения геометрический'!AY27&lt;0,"Палуба","Дно"),"Борт")</f>
        <v>Борт</v>
      </c>
      <c r="AZ27" t="str">
        <f>IF(ABS('Угол падения геометрический'!AZ27)&gt;'Исходные данные'!$B$12,IF('Угол падения геометрический'!AZ27&lt;0,"Палуба","Дно"),"Борт")</f>
        <v>Борт</v>
      </c>
      <c r="BA27" t="str">
        <f>IF(ABS('Угол падения геометрический'!BA27)&gt;'Исходные данные'!$B$12,IF('Угол падения геометрический'!BA27&lt;0,"Палуба","Дно"),"Борт")</f>
        <v>Борт</v>
      </c>
      <c r="BB27" t="str">
        <f>IF(ABS('Угол падения геометрический'!BB27)&gt;'Исходные данные'!$B$12,IF('Угол падения геометрический'!BB27&lt;0,"Палуба","Дно"),"Борт")</f>
        <v>Борт</v>
      </c>
      <c r="BC27" t="str">
        <f>IF(ABS('Угол падения геометрический'!BC27)&gt;'Исходные данные'!$B$12,IF('Угол падения геометрический'!BC27&lt;0,"Палуба","Дно"),"Борт")</f>
        <v>Борт</v>
      </c>
      <c r="BD27" t="str">
        <f>IF(ABS('Угол падения геометрический'!BD27)&gt;'Исходные данные'!$B$12,IF('Угол падения геометрический'!BD27&lt;0,"Палуба","Дно"),"Борт")</f>
        <v>Борт</v>
      </c>
      <c r="BE27" t="str">
        <f>IF(ABS('Угол падения геометрический'!BE27)&gt;'Исходные данные'!$B$12,IF('Угол падения геометрический'!BE27&lt;0,"Палуба","Дно"),"Борт")</f>
        <v>Палуба</v>
      </c>
      <c r="BF27" t="str">
        <f>IF(ABS('Угол падения геометрический'!BF27)&gt;'Исходные данные'!$B$12,IF('Угол падения геометрический'!BF27&lt;0,"Палуба","Дно"),"Борт")</f>
        <v>Палуба</v>
      </c>
      <c r="BG27" t="str">
        <f>IF(ABS('Угол падения геометрический'!BG27)&gt;'Исходные данные'!$B$12,IF('Угол падения геометрический'!BG27&lt;0,"Палуба","Дно"),"Борт")</f>
        <v>Палуба</v>
      </c>
      <c r="BH27" t="str">
        <f>IF(ABS('Угол падения геометрический'!BH27)&gt;'Исходные данные'!$B$12,IF('Угол падения геометрический'!BH27&lt;0,"Палуба","Дно"),"Борт")</f>
        <v>Палуба</v>
      </c>
      <c r="BI27" t="str">
        <f>IF(ABS('Угол падения геометрический'!BI27)&gt;'Исходные данные'!$B$12,IF('Угол падения геометрический'!BI27&lt;0,"Палуба","Дно"),"Борт")</f>
        <v>Палуба</v>
      </c>
      <c r="BJ27" t="str">
        <f>IF(ABS('Угол падения геометрический'!BJ27)&gt;'Исходные данные'!$B$12,IF('Угол падения геометрический'!BJ27&lt;0,"Палуба","Дно"),"Борт")</f>
        <v>Палуба</v>
      </c>
      <c r="BK27" t="str">
        <f>IF(ABS('Угол падения геометрический'!BK27)&gt;'Исходные данные'!$B$12,IF('Угол падения геометрический'!BK27&lt;0,"Палуба","Дно"),"Борт")</f>
        <v>Палуба</v>
      </c>
      <c r="BL27" t="str">
        <f>IF(ABS('Угол падения геометрический'!BL27)&gt;'Исходные данные'!$B$12,IF('Угол падения геометрический'!BL27&lt;0,"Палуба","Дно"),"Борт")</f>
        <v>Палуба</v>
      </c>
      <c r="BM27" t="str">
        <f>IF(ABS('Угол падения геометрический'!BM27)&gt;'Исходные данные'!$B$12,IF('Угол падения геометрический'!BM27&lt;0,"Палуба","Дно"),"Борт")</f>
        <v>Палуба</v>
      </c>
      <c r="BN27" t="str">
        <f>IF(ABS('Угол падения геометрический'!BN27)&gt;'Исходные данные'!$B$12,IF('Угол падения геометрический'!BN27&lt;0,"Палуба","Дно"),"Борт")</f>
        <v>Палуба</v>
      </c>
      <c r="BO27" t="str">
        <f>IF(ABS('Угол падения геометрический'!BO27)&gt;'Исходные данные'!$B$12,IF('Угол падения геометрический'!BO27&lt;0,"Палуба","Дно"),"Борт")</f>
        <v>Палуба</v>
      </c>
      <c r="BP27" t="str">
        <f>IF(ABS('Угол падения геометрический'!BP27)&gt;'Исходные данные'!$B$12,IF('Угол падения геометрический'!BP27&lt;0,"Палуба","Дно"),"Борт")</f>
        <v>Палуба</v>
      </c>
      <c r="BQ27" t="str">
        <f>IF(ABS('Угол падения геометрический'!BQ27)&gt;'Исходные данные'!$B$12,IF('Угол падения геометрический'!BQ27&lt;0,"Палуба","Дно"),"Борт")</f>
        <v>Палуба</v>
      </c>
      <c r="BR27" t="str">
        <f>IF(ABS('Угол падения геометрический'!BR27)&gt;'Исходные данные'!$B$12,IF('Угол падения геометрический'!BR27&lt;0,"Палуба","Дно"),"Борт")</f>
        <v>Палуба</v>
      </c>
      <c r="BS27" t="str">
        <f>IF(ABS('Угол падения геометрический'!BS27)&gt;'Исходные данные'!$B$12,IF('Угол падения геометрический'!BS27&lt;0,"Палуба","Дно"),"Борт")</f>
        <v>Палуба</v>
      </c>
      <c r="BT27" t="str">
        <f>IF(ABS('Угол падения геометрический'!BT27)&gt;'Исходные данные'!$B$12,IF('Угол падения геометрический'!BT27&lt;0,"Палуба","Дно"),"Борт")</f>
        <v>Палуба</v>
      </c>
      <c r="BU27" t="str">
        <f>IF(ABS('Угол падения геометрический'!BU27)&gt;'Исходные данные'!$B$12,IF('Угол падения геометрический'!BU27&lt;0,"Палуба","Дно"),"Борт")</f>
        <v>Палуба</v>
      </c>
      <c r="BV27" t="str">
        <f>IF(ABS('Угол падения геометрический'!BV27)&gt;'Исходные данные'!$B$12,IF('Угол падения геометрический'!BV27&lt;0,"Палуба","Дно"),"Борт")</f>
        <v>Палуба</v>
      </c>
      <c r="BW27" t="str">
        <f>IF(ABS('Угол падения геометрический'!BW27)&gt;'Исходные данные'!$B$12,IF('Угол падения геометрический'!BW27&lt;0,"Палуба","Дно"),"Борт")</f>
        <v>Палуба</v>
      </c>
      <c r="BX27" t="str">
        <f>IF(ABS('Угол падения геометрический'!BX27)&gt;'Исходные данные'!$B$12,IF('Угол падения геометрический'!BX27&lt;0,"Палуба","Дно"),"Борт")</f>
        <v>Палуба</v>
      </c>
      <c r="BY27" t="str">
        <f>IF(ABS('Угол падения геометрический'!BY27)&gt;'Исходные данные'!$B$12,IF('Угол падения геометрический'!BY27&lt;0,"Палуба","Дно"),"Борт")</f>
        <v>Палуба</v>
      </c>
      <c r="BZ27" t="str">
        <f>IF(ABS('Угол падения геометрический'!BZ27)&gt;'Исходные данные'!$B$12,IF('Угол падения геометрический'!BZ27&lt;0,"Палуба","Дно"),"Борт")</f>
        <v>Палуба</v>
      </c>
      <c r="CA27" t="str">
        <f>IF(ABS('Угол падения геометрический'!CA27)&gt;'Исходные данные'!$B$12,IF('Угол падения геометрический'!CA27&lt;0,"Палуба","Дно"),"Борт")</f>
        <v>Палуба</v>
      </c>
      <c r="CB27" t="str">
        <f>IF(ABS('Угол падения геометрический'!CB27)&gt;'Исходные данные'!$B$12,IF('Угол падения геометрический'!CB27&lt;0,"Палуба","Дно"),"Борт")</f>
        <v>Палуба</v>
      </c>
      <c r="CC27" t="str">
        <f>IF(ABS('Угол падения геометрический'!CC27)&gt;'Исходные данные'!$B$12,IF('Угол падения геометрический'!CC27&lt;0,"Палуба","Дно"),"Борт")</f>
        <v>Палуба</v>
      </c>
    </row>
    <row r="28" spans="1:81" x14ac:dyDescent="0.25">
      <c r="A28">
        <f>'Угол падения геометрический'!A28</f>
        <v>-4</v>
      </c>
      <c r="B28" t="str">
        <f>IF(ABS('Угол падения геометрический'!B28)&gt;'Исходные данные'!$B$12,IF('Угол падения геометрический'!B28&lt;0,"Палуба","Дно"),"Борт")</f>
        <v>Палуба</v>
      </c>
      <c r="C28" t="str">
        <f>IF(ABS('Угол падения геометрический'!C28)&gt;'Исходные данные'!$B$12,IF('Угол падения геометрический'!C28&lt;0,"Палуба","Дно"),"Борт")</f>
        <v>Палуба</v>
      </c>
      <c r="D28" t="str">
        <f>IF(ABS('Угол падения геометрический'!D28)&gt;'Исходные данные'!$B$12,IF('Угол падения геометрический'!D28&lt;0,"Палуба","Дно"),"Борт")</f>
        <v>Палуба</v>
      </c>
      <c r="E28" t="str">
        <f>IF(ABS('Угол падения геометрический'!E28)&gt;'Исходные данные'!$B$12,IF('Угол падения геометрический'!E28&lt;0,"Палуба","Дно"),"Борт")</f>
        <v>Палуба</v>
      </c>
      <c r="F28" t="str">
        <f>IF(ABS('Угол падения геометрический'!F28)&gt;'Исходные данные'!$B$12,IF('Угол падения геометрический'!F28&lt;0,"Палуба","Дно"),"Борт")</f>
        <v>Палуба</v>
      </c>
      <c r="G28" t="str">
        <f>IF(ABS('Угол падения геометрический'!G28)&gt;'Исходные данные'!$B$12,IF('Угол падения геометрический'!G28&lt;0,"Палуба","Дно"),"Борт")</f>
        <v>Палуба</v>
      </c>
      <c r="H28" t="str">
        <f>IF(ABS('Угол падения геометрический'!H28)&gt;'Исходные данные'!$B$12,IF('Угол падения геометрический'!H28&lt;0,"Палуба","Дно"),"Борт")</f>
        <v>Палуба</v>
      </c>
      <c r="I28" t="str">
        <f>IF(ABS('Угол падения геометрический'!I28)&gt;'Исходные данные'!$B$12,IF('Угол падения геометрический'!I28&lt;0,"Палуба","Дно"),"Борт")</f>
        <v>Палуба</v>
      </c>
      <c r="J28" t="str">
        <f>IF(ABS('Угол падения геометрический'!J28)&gt;'Исходные данные'!$B$12,IF('Угол падения геометрический'!J28&lt;0,"Палуба","Дно"),"Борт")</f>
        <v>Палуба</v>
      </c>
      <c r="K28" t="str">
        <f>IF(ABS('Угол падения геометрический'!K28)&gt;'Исходные данные'!$B$12,IF('Угол падения геометрический'!K28&lt;0,"Палуба","Дно"),"Борт")</f>
        <v>Палуба</v>
      </c>
      <c r="L28" t="str">
        <f>IF(ABS('Угол падения геометрический'!L28)&gt;'Исходные данные'!$B$12,IF('Угол падения геометрический'!L28&lt;0,"Палуба","Дно"),"Борт")</f>
        <v>Палуба</v>
      </c>
      <c r="M28" t="str">
        <f>IF(ABS('Угол падения геометрический'!M28)&gt;'Исходные данные'!$B$12,IF('Угол падения геометрический'!M28&lt;0,"Палуба","Дно"),"Борт")</f>
        <v>Борт</v>
      </c>
      <c r="N28" t="str">
        <f>IF(ABS('Угол падения геометрический'!N28)&gt;'Исходные данные'!$B$12,IF('Угол падения геометрический'!N28&lt;0,"Палуба","Дно"),"Борт")</f>
        <v>Борт</v>
      </c>
      <c r="O28" t="str">
        <f>IF(ABS('Угол падения геометрический'!O28)&gt;'Исходные данные'!$B$12,IF('Угол падения геометрический'!O28&lt;0,"Палуба","Дно"),"Борт")</f>
        <v>Борт</v>
      </c>
      <c r="P28" t="str">
        <f>IF(ABS('Угол падения геометрический'!P28)&gt;'Исходные данные'!$B$12,IF('Угол падения геометрический'!P28&lt;0,"Палуба","Дно"),"Борт")</f>
        <v>Борт</v>
      </c>
      <c r="Q28" t="str">
        <f>IF(ABS('Угол падения геометрический'!Q28)&gt;'Исходные данные'!$B$12,IF('Угол падения геометрический'!Q28&lt;0,"Палуба","Дно"),"Борт")</f>
        <v>Борт</v>
      </c>
      <c r="R28" t="str">
        <f>IF(ABS('Угол падения геометрический'!R28)&gt;'Исходные данные'!$B$12,IF('Угол падения геометрический'!R28&lt;0,"Палуба","Дно"),"Борт")</f>
        <v>Борт</v>
      </c>
      <c r="S28" t="str">
        <f>IF(ABS('Угол падения геометрический'!S28)&gt;'Исходные данные'!$B$12,IF('Угол падения геометрический'!S28&lt;0,"Палуба","Дно"),"Борт")</f>
        <v>Борт</v>
      </c>
      <c r="T28" t="str">
        <f>IF(ABS('Угол падения геометрический'!T28)&gt;'Исходные данные'!$B$12,IF('Угол падения геометрический'!T28&lt;0,"Палуба","Дно"),"Борт")</f>
        <v>Борт</v>
      </c>
      <c r="U28" t="str">
        <f>IF(ABS('Угол падения геометрический'!U28)&gt;'Исходные данные'!$B$12,IF('Угол падения геометрический'!U28&lt;0,"Палуба","Дно"),"Борт")</f>
        <v>Борт</v>
      </c>
      <c r="V28" t="str">
        <f>IF(ABS('Угол падения геометрический'!V28)&gt;'Исходные данные'!$B$12,IF('Угол падения геометрический'!V28&lt;0,"Палуба","Дно"),"Борт")</f>
        <v>Борт</v>
      </c>
      <c r="W28" t="str">
        <f>IF(ABS('Угол падения геометрический'!W28)&gt;'Исходные данные'!$B$12,IF('Угол падения геометрический'!W28&lt;0,"Палуба","Дно"),"Борт")</f>
        <v>Борт</v>
      </c>
      <c r="X28" t="str">
        <f>IF(ABS('Угол падения геометрический'!X28)&gt;'Исходные данные'!$B$12,IF('Угол падения геометрический'!X28&lt;0,"Палуба","Дно"),"Борт")</f>
        <v>Борт</v>
      </c>
      <c r="Y28" t="str">
        <f>IF(ABS('Угол падения геометрический'!Y28)&gt;'Исходные данные'!$B$12,IF('Угол падения геометрический'!Y28&lt;0,"Палуба","Дно"),"Борт")</f>
        <v>Борт</v>
      </c>
      <c r="Z28" t="str">
        <f>IF(ABS('Угол падения геометрический'!Z28)&gt;'Исходные данные'!$B$12,IF('Угол падения геометрический'!Z28&lt;0,"Палуба","Дно"),"Борт")</f>
        <v>Борт</v>
      </c>
      <c r="AA28" t="str">
        <f>IF(ABS('Угол падения геометрический'!AA28)&gt;'Исходные данные'!$B$12,IF('Угол падения геометрический'!AA28&lt;0,"Палуба","Дно"),"Борт")</f>
        <v>Борт</v>
      </c>
      <c r="AB28" t="str">
        <f>IF(ABS('Угол падения геометрический'!AB28)&gt;'Исходные данные'!$B$12,IF('Угол падения геометрический'!AB28&lt;0,"Палуба","Дно"),"Борт")</f>
        <v>Борт</v>
      </c>
      <c r="AC28" t="str">
        <f>IF(ABS('Угол падения геометрический'!AC28)&gt;'Исходные данные'!$B$12,IF('Угол падения геометрический'!AC28&lt;0,"Палуба","Дно"),"Борт")</f>
        <v>Борт</v>
      </c>
      <c r="AD28" t="str">
        <f>IF(ABS('Угол падения геометрический'!AD28)&gt;'Исходные данные'!$B$12,IF('Угол падения геометрический'!AD28&lt;0,"Палуба","Дно"),"Борт")</f>
        <v>Борт</v>
      </c>
      <c r="AE28" t="str">
        <f>IF(ABS('Угол падения геометрический'!AE28)&gt;'Исходные данные'!$B$12,IF('Угол падения геометрический'!AE28&lt;0,"Палуба","Дно"),"Борт")</f>
        <v>Борт</v>
      </c>
      <c r="AF28" t="str">
        <f>IF(ABS('Угол падения геометрический'!AF28)&gt;'Исходные данные'!$B$12,IF('Угол падения геометрический'!AF28&lt;0,"Палуба","Дно"),"Борт")</f>
        <v>Борт</v>
      </c>
      <c r="AG28" t="str">
        <f>IF(ABS('Угол падения геометрический'!AG28)&gt;'Исходные данные'!$B$12,IF('Угол падения геометрический'!AG28&lt;0,"Палуба","Дно"),"Борт")</f>
        <v>Борт</v>
      </c>
      <c r="AH28" t="str">
        <f>IF(ABS('Угол падения геометрический'!AH28)&gt;'Исходные данные'!$B$12,IF('Угол падения геометрический'!AH28&lt;0,"Палуба","Дно"),"Борт")</f>
        <v>Борт</v>
      </c>
      <c r="AI28" t="str">
        <f>IF(ABS('Угол падения геометрический'!AI28)&gt;'Исходные данные'!$B$12,IF('Угол падения геометрический'!AI28&lt;0,"Палуба","Дно"),"Борт")</f>
        <v>Борт</v>
      </c>
      <c r="AJ28" t="str">
        <f>IF(ABS('Угол падения геометрический'!AJ28)&gt;'Исходные данные'!$B$12,IF('Угол падения геометрический'!AJ28&lt;0,"Палуба","Дно"),"Борт")</f>
        <v>Борт</v>
      </c>
      <c r="AK28" t="str">
        <f>IF(ABS('Угол падения геометрический'!AK28)&gt;'Исходные данные'!$B$12,IF('Угол падения геометрический'!AK28&lt;0,"Палуба","Дно"),"Борт")</f>
        <v>Борт</v>
      </c>
      <c r="AL28" t="str">
        <f>IF(ABS('Угол падения геометрический'!AL28)&gt;'Исходные данные'!$B$12,IF('Угол падения геометрический'!AL28&lt;0,"Палуба","Дно"),"Борт")</f>
        <v>Борт</v>
      </c>
      <c r="AM28" t="str">
        <f>IF(ABS('Угол падения геометрический'!AM28)&gt;'Исходные данные'!$B$12,IF('Угол падения геометрический'!AM28&lt;0,"Палуба","Дно"),"Борт")</f>
        <v>Борт</v>
      </c>
      <c r="AN28" t="str">
        <f>IF(ABS('Угол падения геометрический'!AN28)&gt;'Исходные данные'!$B$12,IF('Угол падения геометрический'!AN28&lt;0,"Палуба","Дно"),"Борт")</f>
        <v>Борт</v>
      </c>
      <c r="AO28" t="str">
        <f>IF(ABS('Угол падения геометрический'!AO28)&gt;'Исходные данные'!$B$12,IF('Угол падения геометрический'!AO28&lt;0,"Палуба","Дно"),"Борт")</f>
        <v>Борт</v>
      </c>
      <c r="AP28" t="str">
        <f>IF(ABS('Угол падения геометрический'!AP28)&gt;'Исходные данные'!$B$12,IF('Угол падения геометрический'!AP28&lt;0,"Палуба","Дно"),"Борт")</f>
        <v>Борт</v>
      </c>
      <c r="AQ28" t="str">
        <f>IF(ABS('Угол падения геометрический'!AQ28)&gt;'Исходные данные'!$B$12,IF('Угол падения геометрический'!AQ28&lt;0,"Палуба","Дно"),"Борт")</f>
        <v>Борт</v>
      </c>
      <c r="AR28" t="str">
        <f>IF(ABS('Угол падения геометрический'!AR28)&gt;'Исходные данные'!$B$12,IF('Угол падения геометрический'!AR28&lt;0,"Палуба","Дно"),"Борт")</f>
        <v>Борт</v>
      </c>
      <c r="AS28" t="str">
        <f>IF(ABS('Угол падения геометрический'!AS28)&gt;'Исходные данные'!$B$12,IF('Угол падения геометрический'!AS28&lt;0,"Палуба","Дно"),"Борт")</f>
        <v>Борт</v>
      </c>
      <c r="AT28" t="str">
        <f>IF(ABS('Угол падения геометрический'!AT28)&gt;'Исходные данные'!$B$12,IF('Угол падения геометрический'!AT28&lt;0,"Палуба","Дно"),"Борт")</f>
        <v>Борт</v>
      </c>
      <c r="AU28" t="str">
        <f>IF(ABS('Угол падения геометрический'!AU28)&gt;'Исходные данные'!$B$12,IF('Угол падения геометрический'!AU28&lt;0,"Палуба","Дно"),"Борт")</f>
        <v>Борт</v>
      </c>
      <c r="AV28" t="str">
        <f>IF(ABS('Угол падения геометрический'!AV28)&gt;'Исходные данные'!$B$12,IF('Угол падения геометрический'!AV28&lt;0,"Палуба","Дно"),"Борт")</f>
        <v>Борт</v>
      </c>
      <c r="AW28" t="str">
        <f>IF(ABS('Угол падения геометрический'!AW28)&gt;'Исходные данные'!$B$12,IF('Угол падения геометрический'!AW28&lt;0,"Палуба","Дно"),"Борт")</f>
        <v>Борт</v>
      </c>
      <c r="AX28" t="str">
        <f>IF(ABS('Угол падения геометрический'!AX28)&gt;'Исходные данные'!$B$12,IF('Угол падения геометрический'!AX28&lt;0,"Палуба","Дно"),"Борт")</f>
        <v>Борт</v>
      </c>
      <c r="AY28" t="str">
        <f>IF(ABS('Угол падения геометрический'!AY28)&gt;'Исходные данные'!$B$12,IF('Угол падения геометрический'!AY28&lt;0,"Палуба","Дно"),"Борт")</f>
        <v>Борт</v>
      </c>
      <c r="AZ28" t="str">
        <f>IF(ABS('Угол падения геометрический'!AZ28)&gt;'Исходные данные'!$B$12,IF('Угол падения геометрический'!AZ28&lt;0,"Палуба","Дно"),"Борт")</f>
        <v>Борт</v>
      </c>
      <c r="BA28" t="str">
        <f>IF(ABS('Угол падения геометрический'!BA28)&gt;'Исходные данные'!$B$12,IF('Угол падения геометрический'!BA28&lt;0,"Палуба","Дно"),"Борт")</f>
        <v>Борт</v>
      </c>
      <c r="BB28" t="str">
        <f>IF(ABS('Угол падения геометрический'!BB28)&gt;'Исходные данные'!$B$12,IF('Угол падения геометрический'!BB28&lt;0,"Палуба","Дно"),"Борт")</f>
        <v>Борт</v>
      </c>
      <c r="BC28" t="str">
        <f>IF(ABS('Угол падения геометрический'!BC28)&gt;'Исходные данные'!$B$12,IF('Угол падения геометрический'!BC28&lt;0,"Палуба","Дно"),"Борт")</f>
        <v>Борт</v>
      </c>
      <c r="BD28" t="str">
        <f>IF(ABS('Угол падения геометрический'!BD28)&gt;'Исходные данные'!$B$12,IF('Угол падения геометрический'!BD28&lt;0,"Палуба","Дно"),"Борт")</f>
        <v>Борт</v>
      </c>
      <c r="BE28" t="str">
        <f>IF(ABS('Угол падения геометрический'!BE28)&gt;'Исходные данные'!$B$12,IF('Угол падения геометрический'!BE28&lt;0,"Палуба","Дно"),"Борт")</f>
        <v>Борт</v>
      </c>
      <c r="BF28" t="str">
        <f>IF(ABS('Угол падения геометрический'!BF28)&gt;'Исходные данные'!$B$12,IF('Угол падения геометрический'!BF28&lt;0,"Палуба","Дно"),"Борт")</f>
        <v>Палуба</v>
      </c>
      <c r="BG28" t="str">
        <f>IF(ABS('Угол падения геометрический'!BG28)&gt;'Исходные данные'!$B$12,IF('Угол падения геометрический'!BG28&lt;0,"Палуба","Дно"),"Борт")</f>
        <v>Палуба</v>
      </c>
      <c r="BH28" t="str">
        <f>IF(ABS('Угол падения геометрический'!BH28)&gt;'Исходные данные'!$B$12,IF('Угол падения геометрический'!BH28&lt;0,"Палуба","Дно"),"Борт")</f>
        <v>Палуба</v>
      </c>
      <c r="BI28" t="str">
        <f>IF(ABS('Угол падения геометрический'!BI28)&gt;'Исходные данные'!$B$12,IF('Угол падения геометрический'!BI28&lt;0,"Палуба","Дно"),"Борт")</f>
        <v>Палуба</v>
      </c>
      <c r="BJ28" t="str">
        <f>IF(ABS('Угол падения геометрический'!BJ28)&gt;'Исходные данные'!$B$12,IF('Угол падения геометрический'!BJ28&lt;0,"Палуба","Дно"),"Борт")</f>
        <v>Палуба</v>
      </c>
      <c r="BK28" t="str">
        <f>IF(ABS('Угол падения геометрический'!BK28)&gt;'Исходные данные'!$B$12,IF('Угол падения геометрический'!BK28&lt;0,"Палуба","Дно"),"Борт")</f>
        <v>Палуба</v>
      </c>
      <c r="BL28" t="str">
        <f>IF(ABS('Угол падения геометрический'!BL28)&gt;'Исходные данные'!$B$12,IF('Угол падения геометрический'!BL28&lt;0,"Палуба","Дно"),"Борт")</f>
        <v>Палуба</v>
      </c>
      <c r="BM28" t="str">
        <f>IF(ABS('Угол падения геометрический'!BM28)&gt;'Исходные данные'!$B$12,IF('Угол падения геометрический'!BM28&lt;0,"Палуба","Дно"),"Борт")</f>
        <v>Палуба</v>
      </c>
      <c r="BN28" t="str">
        <f>IF(ABS('Угол падения геометрический'!BN28)&gt;'Исходные данные'!$B$12,IF('Угол падения геометрический'!BN28&lt;0,"Палуба","Дно"),"Борт")</f>
        <v>Палуба</v>
      </c>
      <c r="BO28" t="str">
        <f>IF(ABS('Угол падения геометрический'!BO28)&gt;'Исходные данные'!$B$12,IF('Угол падения геометрический'!BO28&lt;0,"Палуба","Дно"),"Борт")</f>
        <v>Палуба</v>
      </c>
      <c r="BP28" t="str">
        <f>IF(ABS('Угол падения геометрический'!BP28)&gt;'Исходные данные'!$B$12,IF('Угол падения геометрический'!BP28&lt;0,"Палуба","Дно"),"Борт")</f>
        <v>Палуба</v>
      </c>
      <c r="BQ28" t="str">
        <f>IF(ABS('Угол падения геометрический'!BQ28)&gt;'Исходные данные'!$B$12,IF('Угол падения геометрический'!BQ28&lt;0,"Палуба","Дно"),"Борт")</f>
        <v>Палуба</v>
      </c>
      <c r="BR28" t="str">
        <f>IF(ABS('Угол падения геометрический'!BR28)&gt;'Исходные данные'!$B$12,IF('Угол падения геометрический'!BR28&lt;0,"Палуба","Дно"),"Борт")</f>
        <v>Палуба</v>
      </c>
      <c r="BS28" t="str">
        <f>IF(ABS('Угол падения геометрический'!BS28)&gt;'Исходные данные'!$B$12,IF('Угол падения геометрический'!BS28&lt;0,"Палуба","Дно"),"Борт")</f>
        <v>Палуба</v>
      </c>
      <c r="BT28" t="str">
        <f>IF(ABS('Угол падения геометрический'!BT28)&gt;'Исходные данные'!$B$12,IF('Угол падения геометрический'!BT28&lt;0,"Палуба","Дно"),"Борт")</f>
        <v>Палуба</v>
      </c>
      <c r="BU28" t="str">
        <f>IF(ABS('Угол падения геометрический'!BU28)&gt;'Исходные данные'!$B$12,IF('Угол падения геометрический'!BU28&lt;0,"Палуба","Дно"),"Борт")</f>
        <v>Палуба</v>
      </c>
      <c r="BV28" t="str">
        <f>IF(ABS('Угол падения геометрический'!BV28)&gt;'Исходные данные'!$B$12,IF('Угол падения геометрический'!BV28&lt;0,"Палуба","Дно"),"Борт")</f>
        <v>Палуба</v>
      </c>
      <c r="BW28" t="str">
        <f>IF(ABS('Угол падения геометрический'!BW28)&gt;'Исходные данные'!$B$12,IF('Угол падения геометрический'!BW28&lt;0,"Палуба","Дно"),"Борт")</f>
        <v>Палуба</v>
      </c>
      <c r="BX28" t="str">
        <f>IF(ABS('Угол падения геометрический'!BX28)&gt;'Исходные данные'!$B$12,IF('Угол падения геометрический'!BX28&lt;0,"Палуба","Дно"),"Борт")</f>
        <v>Палуба</v>
      </c>
      <c r="BY28" t="str">
        <f>IF(ABS('Угол падения геометрический'!BY28)&gt;'Исходные данные'!$B$12,IF('Угол падения геометрический'!BY28&lt;0,"Палуба","Дно"),"Борт")</f>
        <v>Палуба</v>
      </c>
      <c r="BZ28" t="str">
        <f>IF(ABS('Угол падения геометрический'!BZ28)&gt;'Исходные данные'!$B$12,IF('Угол падения геометрический'!BZ28&lt;0,"Палуба","Дно"),"Борт")</f>
        <v>Палуба</v>
      </c>
      <c r="CA28" t="str">
        <f>IF(ABS('Угол падения геометрический'!CA28)&gt;'Исходные данные'!$B$12,IF('Угол падения геометрический'!CA28&lt;0,"Палуба","Дно"),"Борт")</f>
        <v>Палуба</v>
      </c>
      <c r="CB28" t="str">
        <f>IF(ABS('Угол падения геометрический'!CB28)&gt;'Исходные данные'!$B$12,IF('Угол падения геометрический'!CB28&lt;0,"Палуба","Дно"),"Борт")</f>
        <v>Палуба</v>
      </c>
      <c r="CC28" t="str">
        <f>IF(ABS('Угол падения геометрический'!CC28)&gt;'Исходные данные'!$B$12,IF('Угол падения геометрический'!CC28&lt;0,"Палуба","Дно"),"Борт")</f>
        <v>Палуба</v>
      </c>
    </row>
    <row r="29" spans="1:81" x14ac:dyDescent="0.25">
      <c r="A29">
        <f>'Угол падения геометрический'!A29</f>
        <v>-3</v>
      </c>
      <c r="B29" t="str">
        <f>IF(ABS('Угол падения геометрический'!B29)&gt;'Исходные данные'!$B$12,IF('Угол падения геометрический'!B29&lt;0,"Палуба","Дно"),"Борт")</f>
        <v>Палуба</v>
      </c>
      <c r="C29" t="str">
        <f>IF(ABS('Угол падения геометрический'!C29)&gt;'Исходные данные'!$B$12,IF('Угол падения геометрический'!C29&lt;0,"Палуба","Дно"),"Борт")</f>
        <v>Палуба</v>
      </c>
      <c r="D29" t="str">
        <f>IF(ABS('Угол падения геометрический'!D29)&gt;'Исходные данные'!$B$12,IF('Угол падения геометрический'!D29&lt;0,"Палуба","Дно"),"Борт")</f>
        <v>Палуба</v>
      </c>
      <c r="E29" t="str">
        <f>IF(ABS('Угол падения геометрический'!E29)&gt;'Исходные данные'!$B$12,IF('Угол падения геометрический'!E29&lt;0,"Палуба","Дно"),"Борт")</f>
        <v>Палуба</v>
      </c>
      <c r="F29" t="str">
        <f>IF(ABS('Угол падения геометрический'!F29)&gt;'Исходные данные'!$B$12,IF('Угол падения геометрический'!F29&lt;0,"Палуба","Дно"),"Борт")</f>
        <v>Палуба</v>
      </c>
      <c r="G29" t="str">
        <f>IF(ABS('Угол падения геометрический'!G29)&gt;'Исходные данные'!$B$12,IF('Угол падения геометрический'!G29&lt;0,"Палуба","Дно"),"Борт")</f>
        <v>Палуба</v>
      </c>
      <c r="H29" t="str">
        <f>IF(ABS('Угол падения геометрический'!H29)&gt;'Исходные данные'!$B$12,IF('Угол падения геометрический'!H29&lt;0,"Палуба","Дно"),"Борт")</f>
        <v>Палуба</v>
      </c>
      <c r="I29" t="str">
        <f>IF(ABS('Угол падения геометрический'!I29)&gt;'Исходные данные'!$B$12,IF('Угол падения геометрический'!I29&lt;0,"Палуба","Дно"),"Борт")</f>
        <v>Палуба</v>
      </c>
      <c r="J29" t="str">
        <f>IF(ABS('Угол падения геометрический'!J29)&gt;'Исходные данные'!$B$12,IF('Угол падения геометрический'!J29&lt;0,"Палуба","Дно"),"Борт")</f>
        <v>Борт</v>
      </c>
      <c r="K29" t="str">
        <f>IF(ABS('Угол падения геометрический'!K29)&gt;'Исходные данные'!$B$12,IF('Угол падения геометрический'!K29&lt;0,"Палуба","Дно"),"Борт")</f>
        <v>Борт</v>
      </c>
      <c r="L29" t="str">
        <f>IF(ABS('Угол падения геометрический'!L29)&gt;'Исходные данные'!$B$12,IF('Угол падения геометрический'!L29&lt;0,"Палуба","Дно"),"Борт")</f>
        <v>Борт</v>
      </c>
      <c r="M29" t="str">
        <f>IF(ABS('Угол падения геометрический'!M29)&gt;'Исходные данные'!$B$12,IF('Угол падения геометрический'!M29&lt;0,"Палуба","Дно"),"Борт")</f>
        <v>Борт</v>
      </c>
      <c r="N29" t="str">
        <f>IF(ABS('Угол падения геометрический'!N29)&gt;'Исходные данные'!$B$12,IF('Угол падения геометрический'!N29&lt;0,"Палуба","Дно"),"Борт")</f>
        <v>Борт</v>
      </c>
      <c r="O29" t="str">
        <f>IF(ABS('Угол падения геометрический'!O29)&gt;'Исходные данные'!$B$12,IF('Угол падения геометрический'!O29&lt;0,"Палуба","Дно"),"Борт")</f>
        <v>Борт</v>
      </c>
      <c r="P29" t="str">
        <f>IF(ABS('Угол падения геометрический'!P29)&gt;'Исходные данные'!$B$12,IF('Угол падения геометрический'!P29&lt;0,"Палуба","Дно"),"Борт")</f>
        <v>Борт</v>
      </c>
      <c r="Q29" t="str">
        <f>IF(ABS('Угол падения геометрический'!Q29)&gt;'Исходные данные'!$B$12,IF('Угол падения геометрический'!Q29&lt;0,"Палуба","Дно"),"Борт")</f>
        <v>Борт</v>
      </c>
      <c r="R29" t="str">
        <f>IF(ABS('Угол падения геометрический'!R29)&gt;'Исходные данные'!$B$12,IF('Угол падения геометрический'!R29&lt;0,"Палуба","Дно"),"Борт")</f>
        <v>Борт</v>
      </c>
      <c r="S29" t="str">
        <f>IF(ABS('Угол падения геометрический'!S29)&gt;'Исходные данные'!$B$12,IF('Угол падения геометрический'!S29&lt;0,"Палуба","Дно"),"Борт")</f>
        <v>Борт</v>
      </c>
      <c r="T29" t="str">
        <f>IF(ABS('Угол падения геометрический'!T29)&gt;'Исходные данные'!$B$12,IF('Угол падения геометрический'!T29&lt;0,"Палуба","Дно"),"Борт")</f>
        <v>Борт</v>
      </c>
      <c r="U29" t="str">
        <f>IF(ABS('Угол падения геометрический'!U29)&gt;'Исходные данные'!$B$12,IF('Угол падения геометрический'!U29&lt;0,"Палуба","Дно"),"Борт")</f>
        <v>Борт</v>
      </c>
      <c r="V29" t="str">
        <f>IF(ABS('Угол падения геометрический'!V29)&gt;'Исходные данные'!$B$12,IF('Угол падения геометрический'!V29&lt;0,"Палуба","Дно"),"Борт")</f>
        <v>Борт</v>
      </c>
      <c r="W29" t="str">
        <f>IF(ABS('Угол падения геометрический'!W29)&gt;'Исходные данные'!$B$12,IF('Угол падения геометрический'!W29&lt;0,"Палуба","Дно"),"Борт")</f>
        <v>Борт</v>
      </c>
      <c r="X29" t="str">
        <f>IF(ABS('Угол падения геометрический'!X29)&gt;'Исходные данные'!$B$12,IF('Угол падения геометрический'!X29&lt;0,"Палуба","Дно"),"Борт")</f>
        <v>Борт</v>
      </c>
      <c r="Y29" t="str">
        <f>IF(ABS('Угол падения геометрический'!Y29)&gt;'Исходные данные'!$B$12,IF('Угол падения геометрический'!Y29&lt;0,"Палуба","Дно"),"Борт")</f>
        <v>Борт</v>
      </c>
      <c r="Z29" t="str">
        <f>IF(ABS('Угол падения геометрический'!Z29)&gt;'Исходные данные'!$B$12,IF('Угол падения геометрический'!Z29&lt;0,"Палуба","Дно"),"Борт")</f>
        <v>Борт</v>
      </c>
      <c r="AA29" t="str">
        <f>IF(ABS('Угол падения геометрический'!AA29)&gt;'Исходные данные'!$B$12,IF('Угол падения геометрический'!AA29&lt;0,"Палуба","Дно"),"Борт")</f>
        <v>Борт</v>
      </c>
      <c r="AB29" t="str">
        <f>IF(ABS('Угол падения геометрический'!AB29)&gt;'Исходные данные'!$B$12,IF('Угол падения геометрический'!AB29&lt;0,"Палуба","Дно"),"Борт")</f>
        <v>Борт</v>
      </c>
      <c r="AC29" t="str">
        <f>IF(ABS('Угол падения геометрический'!AC29)&gt;'Исходные данные'!$B$12,IF('Угол падения геометрический'!AC29&lt;0,"Палуба","Дно"),"Борт")</f>
        <v>Борт</v>
      </c>
      <c r="AD29" t="str">
        <f>IF(ABS('Угол падения геометрический'!AD29)&gt;'Исходные данные'!$B$12,IF('Угол падения геометрический'!AD29&lt;0,"Палуба","Дно"),"Борт")</f>
        <v>Борт</v>
      </c>
      <c r="AE29" t="str">
        <f>IF(ABS('Угол падения геометрический'!AE29)&gt;'Исходные данные'!$B$12,IF('Угол падения геометрический'!AE29&lt;0,"Палуба","Дно"),"Борт")</f>
        <v>Борт</v>
      </c>
      <c r="AF29" t="str">
        <f>IF(ABS('Угол падения геометрический'!AF29)&gt;'Исходные данные'!$B$12,IF('Угол падения геометрический'!AF29&lt;0,"Палуба","Дно"),"Борт")</f>
        <v>Борт</v>
      </c>
      <c r="AG29" t="str">
        <f>IF(ABS('Угол падения геометрический'!AG29)&gt;'Исходные данные'!$B$12,IF('Угол падения геометрический'!AG29&lt;0,"Палуба","Дно"),"Борт")</f>
        <v>Борт</v>
      </c>
      <c r="AH29" t="str">
        <f>IF(ABS('Угол падения геометрический'!AH29)&gt;'Исходные данные'!$B$12,IF('Угол падения геометрический'!AH29&lt;0,"Палуба","Дно"),"Борт")</f>
        <v>Борт</v>
      </c>
      <c r="AI29" t="str">
        <f>IF(ABS('Угол падения геометрический'!AI29)&gt;'Исходные данные'!$B$12,IF('Угол падения геометрический'!AI29&lt;0,"Палуба","Дно"),"Борт")</f>
        <v>Борт</v>
      </c>
      <c r="AJ29" t="str">
        <f>IF(ABS('Угол падения геометрический'!AJ29)&gt;'Исходные данные'!$B$12,IF('Угол падения геометрический'!AJ29&lt;0,"Палуба","Дно"),"Борт")</f>
        <v>Борт</v>
      </c>
      <c r="AK29" t="str">
        <f>IF(ABS('Угол падения геометрический'!AK29)&gt;'Исходные данные'!$B$12,IF('Угол падения геометрический'!AK29&lt;0,"Палуба","Дно"),"Борт")</f>
        <v>Борт</v>
      </c>
      <c r="AL29" t="str">
        <f>IF(ABS('Угол падения геометрический'!AL29)&gt;'Исходные данные'!$B$12,IF('Угол падения геометрический'!AL29&lt;0,"Палуба","Дно"),"Борт")</f>
        <v>Борт</v>
      </c>
      <c r="AM29" t="str">
        <f>IF(ABS('Угол падения геометрический'!AM29)&gt;'Исходные данные'!$B$12,IF('Угол падения геометрический'!AM29&lt;0,"Палуба","Дно"),"Борт")</f>
        <v>Борт</v>
      </c>
      <c r="AN29" t="str">
        <f>IF(ABS('Угол падения геометрический'!AN29)&gt;'Исходные данные'!$B$12,IF('Угол падения геометрический'!AN29&lt;0,"Палуба","Дно"),"Борт")</f>
        <v>Борт</v>
      </c>
      <c r="AO29" t="str">
        <f>IF(ABS('Угол падения геометрический'!AO29)&gt;'Исходные данные'!$B$12,IF('Угол падения геометрический'!AO29&lt;0,"Палуба","Дно"),"Борт")</f>
        <v>Борт</v>
      </c>
      <c r="AP29" t="str">
        <f>IF(ABS('Угол падения геометрический'!AP29)&gt;'Исходные данные'!$B$12,IF('Угол падения геометрический'!AP29&lt;0,"Палуба","Дно"),"Борт")</f>
        <v>Борт</v>
      </c>
      <c r="AQ29" t="str">
        <f>IF(ABS('Угол падения геометрический'!AQ29)&gt;'Исходные данные'!$B$12,IF('Угол падения геометрический'!AQ29&lt;0,"Палуба","Дно"),"Борт")</f>
        <v>Борт</v>
      </c>
      <c r="AR29" t="str">
        <f>IF(ABS('Угол падения геометрический'!AR29)&gt;'Исходные данные'!$B$12,IF('Угол падения геометрический'!AR29&lt;0,"Палуба","Дно"),"Борт")</f>
        <v>Борт</v>
      </c>
      <c r="AS29" t="str">
        <f>IF(ABS('Угол падения геометрический'!AS29)&gt;'Исходные данные'!$B$12,IF('Угол падения геометрический'!AS29&lt;0,"Палуба","Дно"),"Борт")</f>
        <v>Борт</v>
      </c>
      <c r="AT29" t="str">
        <f>IF(ABS('Угол падения геометрический'!AT29)&gt;'Исходные данные'!$B$12,IF('Угол падения геометрический'!AT29&lt;0,"Палуба","Дно"),"Борт")</f>
        <v>Борт</v>
      </c>
      <c r="AU29" t="str">
        <f>IF(ABS('Угол падения геометрический'!AU29)&gt;'Исходные данные'!$B$12,IF('Угол падения геометрический'!AU29&lt;0,"Палуба","Дно"),"Борт")</f>
        <v>Борт</v>
      </c>
      <c r="AV29" t="str">
        <f>IF(ABS('Угол падения геометрический'!AV29)&gt;'Исходные данные'!$B$12,IF('Угол падения геометрический'!AV29&lt;0,"Палуба","Дно"),"Борт")</f>
        <v>Борт</v>
      </c>
      <c r="AW29" t="str">
        <f>IF(ABS('Угол падения геометрический'!AW29)&gt;'Исходные данные'!$B$12,IF('Угол падения геометрический'!AW29&lt;0,"Палуба","Дно"),"Борт")</f>
        <v>Борт</v>
      </c>
      <c r="AX29" t="str">
        <f>IF(ABS('Угол падения геометрический'!AX29)&gt;'Исходные данные'!$B$12,IF('Угол падения геометрический'!AX29&lt;0,"Палуба","Дно"),"Борт")</f>
        <v>Борт</v>
      </c>
      <c r="AY29" t="str">
        <f>IF(ABS('Угол падения геометрический'!AY29)&gt;'Исходные данные'!$B$12,IF('Угол падения геометрический'!AY29&lt;0,"Палуба","Дно"),"Борт")</f>
        <v>Борт</v>
      </c>
      <c r="AZ29" t="str">
        <f>IF(ABS('Угол падения геометрический'!AZ29)&gt;'Исходные данные'!$B$12,IF('Угол падения геометрический'!AZ29&lt;0,"Палуба","Дно"),"Борт")</f>
        <v>Борт</v>
      </c>
      <c r="BA29" t="str">
        <f>IF(ABS('Угол падения геометрический'!BA29)&gt;'Исходные данные'!$B$12,IF('Угол падения геометрический'!BA29&lt;0,"Палуба","Дно"),"Борт")</f>
        <v>Борт</v>
      </c>
      <c r="BB29" t="str">
        <f>IF(ABS('Угол падения геометрический'!BB29)&gt;'Исходные данные'!$B$12,IF('Угол падения геометрический'!BB29&lt;0,"Палуба","Дно"),"Борт")</f>
        <v>Борт</v>
      </c>
      <c r="BC29" t="str">
        <f>IF(ABS('Угол падения геометрический'!BC29)&gt;'Исходные данные'!$B$12,IF('Угол падения геометрический'!BC29&lt;0,"Палуба","Дно"),"Борт")</f>
        <v>Борт</v>
      </c>
      <c r="BD29" t="str">
        <f>IF(ABS('Угол падения геометрический'!BD29)&gt;'Исходные данные'!$B$12,IF('Угол падения геометрический'!BD29&lt;0,"Палуба","Дно"),"Борт")</f>
        <v>Борт</v>
      </c>
      <c r="BE29" t="str">
        <f>IF(ABS('Угол падения геометрический'!BE29)&gt;'Исходные данные'!$B$12,IF('Угол падения геометрический'!BE29&lt;0,"Палуба","Дно"),"Борт")</f>
        <v>Борт</v>
      </c>
      <c r="BF29" t="str">
        <f>IF(ABS('Угол падения геометрический'!BF29)&gt;'Исходные данные'!$B$12,IF('Угол падения геометрический'!BF29&lt;0,"Палуба","Дно"),"Борт")</f>
        <v>Борт</v>
      </c>
      <c r="BG29" t="str">
        <f>IF(ABS('Угол падения геометрический'!BG29)&gt;'Исходные данные'!$B$12,IF('Угол падения геометрический'!BG29&lt;0,"Палуба","Дно"),"Борт")</f>
        <v>Борт</v>
      </c>
      <c r="BH29" t="str">
        <f>IF(ABS('Угол падения геометрический'!BH29)&gt;'Исходные данные'!$B$12,IF('Угол падения геометрический'!BH29&lt;0,"Палуба","Дно"),"Борт")</f>
        <v>Палуба</v>
      </c>
      <c r="BI29" t="str">
        <f>IF(ABS('Угол падения геометрический'!BI29)&gt;'Исходные данные'!$B$12,IF('Угол падения геометрический'!BI29&lt;0,"Палуба","Дно"),"Борт")</f>
        <v>Палуба</v>
      </c>
      <c r="BJ29" t="str">
        <f>IF(ABS('Угол падения геометрический'!BJ29)&gt;'Исходные данные'!$B$12,IF('Угол падения геометрический'!BJ29&lt;0,"Палуба","Дно"),"Борт")</f>
        <v>Палуба</v>
      </c>
      <c r="BK29" t="str">
        <f>IF(ABS('Угол падения геометрический'!BK29)&gt;'Исходные данные'!$B$12,IF('Угол падения геометрический'!BK29&lt;0,"Палуба","Дно"),"Борт")</f>
        <v>Палуба</v>
      </c>
      <c r="BL29" t="str">
        <f>IF(ABS('Угол падения геометрический'!BL29)&gt;'Исходные данные'!$B$12,IF('Угол падения геометрический'!BL29&lt;0,"Палуба","Дно"),"Борт")</f>
        <v>Палуба</v>
      </c>
      <c r="BM29" t="str">
        <f>IF(ABS('Угол падения геометрический'!BM29)&gt;'Исходные данные'!$B$12,IF('Угол падения геометрический'!BM29&lt;0,"Палуба","Дно"),"Борт")</f>
        <v>Палуба</v>
      </c>
      <c r="BN29" t="str">
        <f>IF(ABS('Угол падения геометрический'!BN29)&gt;'Исходные данные'!$B$12,IF('Угол падения геометрический'!BN29&lt;0,"Палуба","Дно"),"Борт")</f>
        <v>Палуба</v>
      </c>
      <c r="BO29" t="str">
        <f>IF(ABS('Угол падения геометрический'!BO29)&gt;'Исходные данные'!$B$12,IF('Угол падения геометрический'!BO29&lt;0,"Палуба","Дно"),"Борт")</f>
        <v>Палуба</v>
      </c>
      <c r="BP29" t="str">
        <f>IF(ABS('Угол падения геометрический'!BP29)&gt;'Исходные данные'!$B$12,IF('Угол падения геометрический'!BP29&lt;0,"Палуба","Дно"),"Борт")</f>
        <v>Палуба</v>
      </c>
      <c r="BQ29" t="str">
        <f>IF(ABS('Угол падения геометрический'!BQ29)&gt;'Исходные данные'!$B$12,IF('Угол падения геометрический'!BQ29&lt;0,"Палуба","Дно"),"Борт")</f>
        <v>Палуба</v>
      </c>
      <c r="BR29" t="str">
        <f>IF(ABS('Угол падения геометрический'!BR29)&gt;'Исходные данные'!$B$12,IF('Угол падения геометрический'!BR29&lt;0,"Палуба","Дно"),"Борт")</f>
        <v>Палуба</v>
      </c>
      <c r="BS29" t="str">
        <f>IF(ABS('Угол падения геометрический'!BS29)&gt;'Исходные данные'!$B$12,IF('Угол падения геометрический'!BS29&lt;0,"Палуба","Дно"),"Борт")</f>
        <v>Палуба</v>
      </c>
      <c r="BT29" t="str">
        <f>IF(ABS('Угол падения геометрический'!BT29)&gt;'Исходные данные'!$B$12,IF('Угол падения геометрический'!BT29&lt;0,"Палуба","Дно"),"Борт")</f>
        <v>Палуба</v>
      </c>
      <c r="BU29" t="str">
        <f>IF(ABS('Угол падения геометрический'!BU29)&gt;'Исходные данные'!$B$12,IF('Угол падения геометрический'!BU29&lt;0,"Палуба","Дно"),"Борт")</f>
        <v>Палуба</v>
      </c>
      <c r="BV29" t="str">
        <f>IF(ABS('Угол падения геометрический'!BV29)&gt;'Исходные данные'!$B$12,IF('Угол падения геометрический'!BV29&lt;0,"Палуба","Дно"),"Борт")</f>
        <v>Палуба</v>
      </c>
      <c r="BW29" t="str">
        <f>IF(ABS('Угол падения геометрический'!BW29)&gt;'Исходные данные'!$B$12,IF('Угол падения геометрический'!BW29&lt;0,"Палуба","Дно"),"Борт")</f>
        <v>Палуба</v>
      </c>
      <c r="BX29" t="str">
        <f>IF(ABS('Угол падения геометрический'!BX29)&gt;'Исходные данные'!$B$12,IF('Угол падения геометрический'!BX29&lt;0,"Палуба","Дно"),"Борт")</f>
        <v>Палуба</v>
      </c>
      <c r="BY29" t="str">
        <f>IF(ABS('Угол падения геометрический'!BY29)&gt;'Исходные данные'!$B$12,IF('Угол падения геометрический'!BY29&lt;0,"Палуба","Дно"),"Борт")</f>
        <v>Палуба</v>
      </c>
      <c r="BZ29" t="str">
        <f>IF(ABS('Угол падения геометрический'!BZ29)&gt;'Исходные данные'!$B$12,IF('Угол падения геометрический'!BZ29&lt;0,"Палуба","Дно"),"Борт")</f>
        <v>Палуба</v>
      </c>
      <c r="CA29" t="str">
        <f>IF(ABS('Угол падения геометрический'!CA29)&gt;'Исходные данные'!$B$12,IF('Угол падения геометрический'!CA29&lt;0,"Палуба","Дно"),"Борт")</f>
        <v>Палуба</v>
      </c>
      <c r="CB29" t="str">
        <f>IF(ABS('Угол падения геометрический'!CB29)&gt;'Исходные данные'!$B$12,IF('Угол падения геометрический'!CB29&lt;0,"Палуба","Дно"),"Борт")</f>
        <v>Палуба</v>
      </c>
      <c r="CC29" t="str">
        <f>IF(ABS('Угол падения геометрический'!CC29)&gt;'Исходные данные'!$B$12,IF('Угол падения геометрический'!CC29&lt;0,"Палуба","Дно"),"Борт")</f>
        <v>Палуба</v>
      </c>
    </row>
    <row r="30" spans="1:81" x14ac:dyDescent="0.25">
      <c r="A30">
        <f>'Угол падения геометрический'!A30</f>
        <v>-2</v>
      </c>
      <c r="B30" t="str">
        <f>IF(ABS('Угол падения геометрический'!B30)&gt;'Исходные данные'!$B$12,IF('Угол падения геометрический'!B30&lt;0,"Палуба","Дно"),"Борт")</f>
        <v>Палуба</v>
      </c>
      <c r="C30" t="str">
        <f>IF(ABS('Угол падения геометрический'!C30)&gt;'Исходные данные'!$B$12,IF('Угол падения геометрический'!C30&lt;0,"Палуба","Дно"),"Борт")</f>
        <v>Палуба</v>
      </c>
      <c r="D30" t="str">
        <f>IF(ABS('Угол падения геометрический'!D30)&gt;'Исходные данные'!$B$12,IF('Угол падения геометрический'!D30&lt;0,"Палуба","Дно"),"Борт")</f>
        <v>Палуба</v>
      </c>
      <c r="E30" t="str">
        <f>IF(ABS('Угол падения геометрический'!E30)&gt;'Исходные данные'!$B$12,IF('Угол падения геометрический'!E30&lt;0,"Палуба","Дно"),"Борт")</f>
        <v>Палуба</v>
      </c>
      <c r="F30" t="str">
        <f>IF(ABS('Угол падения геометрический'!F30)&gt;'Исходные данные'!$B$12,IF('Угол падения геометрический'!F30&lt;0,"Палуба","Дно"),"Борт")</f>
        <v>Палуба</v>
      </c>
      <c r="G30" t="str">
        <f>IF(ABS('Угол падения геометрический'!G30)&gt;'Исходные данные'!$B$12,IF('Угол падения геометрический'!G30&lt;0,"Палуба","Дно"),"Борт")</f>
        <v>Борт</v>
      </c>
      <c r="H30" t="str">
        <f>IF(ABS('Угол падения геометрический'!H30)&gt;'Исходные данные'!$B$12,IF('Угол падения геометрический'!H30&lt;0,"Палуба","Дно"),"Борт")</f>
        <v>Борт</v>
      </c>
      <c r="I30" t="str">
        <f>IF(ABS('Угол падения геометрический'!I30)&gt;'Исходные данные'!$B$12,IF('Угол падения геометрический'!I30&lt;0,"Палуба","Дно"),"Борт")</f>
        <v>Борт</v>
      </c>
      <c r="J30" t="str">
        <f>IF(ABS('Угол падения геометрический'!J30)&gt;'Исходные данные'!$B$12,IF('Угол падения геометрический'!J30&lt;0,"Палуба","Дно"),"Борт")</f>
        <v>Борт</v>
      </c>
      <c r="K30" t="str">
        <f>IF(ABS('Угол падения геометрический'!K30)&gt;'Исходные данные'!$B$12,IF('Угол падения геометрический'!K30&lt;0,"Палуба","Дно"),"Борт")</f>
        <v>Борт</v>
      </c>
      <c r="L30" t="str">
        <f>IF(ABS('Угол падения геометрический'!L30)&gt;'Исходные данные'!$B$12,IF('Угол падения геометрический'!L30&lt;0,"Палуба","Дно"),"Борт")</f>
        <v>Борт</v>
      </c>
      <c r="M30" t="str">
        <f>IF(ABS('Угол падения геометрический'!M30)&gt;'Исходные данные'!$B$12,IF('Угол падения геометрический'!M30&lt;0,"Палуба","Дно"),"Борт")</f>
        <v>Борт</v>
      </c>
      <c r="N30" t="str">
        <f>IF(ABS('Угол падения геометрический'!N30)&gt;'Исходные данные'!$B$12,IF('Угол падения геометрический'!N30&lt;0,"Палуба","Дно"),"Борт")</f>
        <v>Борт</v>
      </c>
      <c r="O30" t="str">
        <f>IF(ABS('Угол падения геометрический'!O30)&gt;'Исходные данные'!$B$12,IF('Угол падения геометрический'!O30&lt;0,"Палуба","Дно"),"Борт")</f>
        <v>Борт</v>
      </c>
      <c r="P30" t="str">
        <f>IF(ABS('Угол падения геометрический'!P30)&gt;'Исходные данные'!$B$12,IF('Угол падения геометрический'!P30&lt;0,"Палуба","Дно"),"Борт")</f>
        <v>Борт</v>
      </c>
      <c r="Q30" t="str">
        <f>IF(ABS('Угол падения геометрический'!Q30)&gt;'Исходные данные'!$B$12,IF('Угол падения геометрический'!Q30&lt;0,"Палуба","Дно"),"Борт")</f>
        <v>Борт</v>
      </c>
      <c r="R30" t="str">
        <f>IF(ABS('Угол падения геометрический'!R30)&gt;'Исходные данные'!$B$12,IF('Угол падения геометрический'!R30&lt;0,"Палуба","Дно"),"Борт")</f>
        <v>Борт</v>
      </c>
      <c r="S30" t="str">
        <f>IF(ABS('Угол падения геометрический'!S30)&gt;'Исходные данные'!$B$12,IF('Угол падения геометрический'!S30&lt;0,"Палуба","Дно"),"Борт")</f>
        <v>Борт</v>
      </c>
      <c r="T30" t="str">
        <f>IF(ABS('Угол падения геометрический'!T30)&gt;'Исходные данные'!$B$12,IF('Угол падения геометрический'!T30&lt;0,"Палуба","Дно"),"Борт")</f>
        <v>Борт</v>
      </c>
      <c r="U30" t="str">
        <f>IF(ABS('Угол падения геометрический'!U30)&gt;'Исходные данные'!$B$12,IF('Угол падения геометрический'!U30&lt;0,"Палуба","Дно"),"Борт")</f>
        <v>Борт</v>
      </c>
      <c r="V30" t="str">
        <f>IF(ABS('Угол падения геометрический'!V30)&gt;'Исходные данные'!$B$12,IF('Угол падения геометрический'!V30&lt;0,"Палуба","Дно"),"Борт")</f>
        <v>Борт</v>
      </c>
      <c r="W30" t="str">
        <f>IF(ABS('Угол падения геометрический'!W30)&gt;'Исходные данные'!$B$12,IF('Угол падения геометрический'!W30&lt;0,"Палуба","Дно"),"Борт")</f>
        <v>Борт</v>
      </c>
      <c r="X30" t="str">
        <f>IF(ABS('Угол падения геометрический'!X30)&gt;'Исходные данные'!$B$12,IF('Угол падения геометрический'!X30&lt;0,"Палуба","Дно"),"Борт")</f>
        <v>Борт</v>
      </c>
      <c r="Y30" t="str">
        <f>IF(ABS('Угол падения геометрический'!Y30)&gt;'Исходные данные'!$B$12,IF('Угол падения геометрический'!Y30&lt;0,"Палуба","Дно"),"Борт")</f>
        <v>Борт</v>
      </c>
      <c r="Z30" t="str">
        <f>IF(ABS('Угол падения геометрический'!Z30)&gt;'Исходные данные'!$B$12,IF('Угол падения геометрический'!Z30&lt;0,"Палуба","Дно"),"Борт")</f>
        <v>Борт</v>
      </c>
      <c r="AA30" t="str">
        <f>IF(ABS('Угол падения геометрический'!AA30)&gt;'Исходные данные'!$B$12,IF('Угол падения геометрический'!AA30&lt;0,"Палуба","Дно"),"Борт")</f>
        <v>Борт</v>
      </c>
      <c r="AB30" t="str">
        <f>IF(ABS('Угол падения геометрический'!AB30)&gt;'Исходные данные'!$B$12,IF('Угол падения геометрический'!AB30&lt;0,"Палуба","Дно"),"Борт")</f>
        <v>Борт</v>
      </c>
      <c r="AC30" t="str">
        <f>IF(ABS('Угол падения геометрический'!AC30)&gt;'Исходные данные'!$B$12,IF('Угол падения геометрический'!AC30&lt;0,"Палуба","Дно"),"Борт")</f>
        <v>Борт</v>
      </c>
      <c r="AD30" t="str">
        <f>IF(ABS('Угол падения геометрический'!AD30)&gt;'Исходные данные'!$B$12,IF('Угол падения геометрический'!AD30&lt;0,"Палуба","Дно"),"Борт")</f>
        <v>Борт</v>
      </c>
      <c r="AE30" t="str">
        <f>IF(ABS('Угол падения геометрический'!AE30)&gt;'Исходные данные'!$B$12,IF('Угол падения геометрический'!AE30&lt;0,"Палуба","Дно"),"Борт")</f>
        <v>Борт</v>
      </c>
      <c r="AF30" t="str">
        <f>IF(ABS('Угол падения геометрический'!AF30)&gt;'Исходные данные'!$B$12,IF('Угол падения геометрический'!AF30&lt;0,"Палуба","Дно"),"Борт")</f>
        <v>Борт</v>
      </c>
      <c r="AG30" t="str">
        <f>IF(ABS('Угол падения геометрический'!AG30)&gt;'Исходные данные'!$B$12,IF('Угол падения геометрический'!AG30&lt;0,"Палуба","Дно"),"Борт")</f>
        <v>Борт</v>
      </c>
      <c r="AH30" t="str">
        <f>IF(ABS('Угол падения геометрический'!AH30)&gt;'Исходные данные'!$B$12,IF('Угол падения геометрический'!AH30&lt;0,"Палуба","Дно"),"Борт")</f>
        <v>Борт</v>
      </c>
      <c r="AI30" t="str">
        <f>IF(ABS('Угол падения геометрический'!AI30)&gt;'Исходные данные'!$B$12,IF('Угол падения геометрический'!AI30&lt;0,"Палуба","Дно"),"Борт")</f>
        <v>Борт</v>
      </c>
      <c r="AJ30" t="str">
        <f>IF(ABS('Угол падения геометрический'!AJ30)&gt;'Исходные данные'!$B$12,IF('Угол падения геометрический'!AJ30&lt;0,"Палуба","Дно"),"Борт")</f>
        <v>Борт</v>
      </c>
      <c r="AK30" t="str">
        <f>IF(ABS('Угол падения геометрический'!AK30)&gt;'Исходные данные'!$B$12,IF('Угол падения геометрический'!AK30&lt;0,"Палуба","Дно"),"Борт")</f>
        <v>Борт</v>
      </c>
      <c r="AL30" t="str">
        <f>IF(ABS('Угол падения геометрический'!AL30)&gt;'Исходные данные'!$B$12,IF('Угол падения геометрический'!AL30&lt;0,"Палуба","Дно"),"Борт")</f>
        <v>Борт</v>
      </c>
      <c r="AM30" t="str">
        <f>IF(ABS('Угол падения геометрический'!AM30)&gt;'Исходные данные'!$B$12,IF('Угол падения геометрический'!AM30&lt;0,"Палуба","Дно"),"Борт")</f>
        <v>Борт</v>
      </c>
      <c r="AN30" t="str">
        <f>IF(ABS('Угол падения геометрический'!AN30)&gt;'Исходные данные'!$B$12,IF('Угол падения геометрический'!AN30&lt;0,"Палуба","Дно"),"Борт")</f>
        <v>Борт</v>
      </c>
      <c r="AO30" t="str">
        <f>IF(ABS('Угол падения геометрический'!AO30)&gt;'Исходные данные'!$B$12,IF('Угол падения геометрический'!AO30&lt;0,"Палуба","Дно"),"Борт")</f>
        <v>Борт</v>
      </c>
      <c r="AP30" t="str">
        <f>IF(ABS('Угол падения геометрический'!AP30)&gt;'Исходные данные'!$B$12,IF('Угол падения геометрический'!AP30&lt;0,"Палуба","Дно"),"Борт")</f>
        <v>Борт</v>
      </c>
      <c r="AQ30" t="str">
        <f>IF(ABS('Угол падения геометрический'!AQ30)&gt;'Исходные данные'!$B$12,IF('Угол падения геометрический'!AQ30&lt;0,"Палуба","Дно"),"Борт")</f>
        <v>Борт</v>
      </c>
      <c r="AR30" t="str">
        <f>IF(ABS('Угол падения геометрический'!AR30)&gt;'Исходные данные'!$B$12,IF('Угол падения геометрический'!AR30&lt;0,"Палуба","Дно"),"Борт")</f>
        <v>Борт</v>
      </c>
      <c r="AS30" t="str">
        <f>IF(ABS('Угол падения геометрический'!AS30)&gt;'Исходные данные'!$B$12,IF('Угол падения геометрический'!AS30&lt;0,"Палуба","Дно"),"Борт")</f>
        <v>Борт</v>
      </c>
      <c r="AT30" t="str">
        <f>IF(ABS('Угол падения геометрический'!AT30)&gt;'Исходные данные'!$B$12,IF('Угол падения геометрический'!AT30&lt;0,"Палуба","Дно"),"Борт")</f>
        <v>Борт</v>
      </c>
      <c r="AU30" t="str">
        <f>IF(ABS('Угол падения геометрический'!AU30)&gt;'Исходные данные'!$B$12,IF('Угол падения геометрический'!AU30&lt;0,"Палуба","Дно"),"Борт")</f>
        <v>Борт</v>
      </c>
      <c r="AV30" t="str">
        <f>IF(ABS('Угол падения геометрический'!AV30)&gt;'Исходные данные'!$B$12,IF('Угол падения геометрический'!AV30&lt;0,"Палуба","Дно"),"Борт")</f>
        <v>Борт</v>
      </c>
      <c r="AW30" t="str">
        <f>IF(ABS('Угол падения геометрический'!AW30)&gt;'Исходные данные'!$B$12,IF('Угол падения геометрический'!AW30&lt;0,"Палуба","Дно"),"Борт")</f>
        <v>Борт</v>
      </c>
      <c r="AX30" t="str">
        <f>IF(ABS('Угол падения геометрический'!AX30)&gt;'Исходные данные'!$B$12,IF('Угол падения геометрический'!AX30&lt;0,"Палуба","Дно"),"Борт")</f>
        <v>Борт</v>
      </c>
      <c r="AY30" t="str">
        <f>IF(ABS('Угол падения геометрический'!AY30)&gt;'Исходные данные'!$B$12,IF('Угол падения геометрический'!AY30&lt;0,"Палуба","Дно"),"Борт")</f>
        <v>Борт</v>
      </c>
      <c r="AZ30" t="str">
        <f>IF(ABS('Угол падения геометрический'!AZ30)&gt;'Исходные данные'!$B$12,IF('Угол падения геометрический'!AZ30&lt;0,"Палуба","Дно"),"Борт")</f>
        <v>Борт</v>
      </c>
      <c r="BA30" t="str">
        <f>IF(ABS('Угол падения геометрический'!BA30)&gt;'Исходные данные'!$B$12,IF('Угол падения геометрический'!BA30&lt;0,"Палуба","Дно"),"Борт")</f>
        <v>Борт</v>
      </c>
      <c r="BB30" t="str">
        <f>IF(ABS('Угол падения геометрический'!BB30)&gt;'Исходные данные'!$B$12,IF('Угол падения геометрический'!BB30&lt;0,"Палуба","Дно"),"Борт")</f>
        <v>Борт</v>
      </c>
      <c r="BC30" t="str">
        <f>IF(ABS('Угол падения геометрический'!BC30)&gt;'Исходные данные'!$B$12,IF('Угол падения геометрический'!BC30&lt;0,"Палуба","Дно"),"Борт")</f>
        <v>Борт</v>
      </c>
      <c r="BD30" t="str">
        <f>IF(ABS('Угол падения геометрический'!BD30)&gt;'Исходные данные'!$B$12,IF('Угол падения геометрический'!BD30&lt;0,"Палуба","Дно"),"Борт")</f>
        <v>Борт</v>
      </c>
      <c r="BE30" t="str">
        <f>IF(ABS('Угол падения геометрический'!BE30)&gt;'Исходные данные'!$B$12,IF('Угол падения геометрический'!BE30&lt;0,"Палуба","Дно"),"Борт")</f>
        <v>Борт</v>
      </c>
      <c r="BF30" t="str">
        <f>IF(ABS('Угол падения геометрический'!BF30)&gt;'Исходные данные'!$B$12,IF('Угол падения геометрический'!BF30&lt;0,"Палуба","Дно"),"Борт")</f>
        <v>Борт</v>
      </c>
      <c r="BG30" t="str">
        <f>IF(ABS('Угол падения геометрический'!BG30)&gt;'Исходные данные'!$B$12,IF('Угол падения геометрический'!BG30&lt;0,"Палуба","Дно"),"Борт")</f>
        <v>Борт</v>
      </c>
      <c r="BH30" t="str">
        <f>IF(ABS('Угол падения геометрический'!BH30)&gt;'Исходные данные'!$B$12,IF('Угол падения геометрический'!BH30&lt;0,"Палуба","Дно"),"Борт")</f>
        <v>Борт</v>
      </c>
      <c r="BI30" t="str">
        <f>IF(ABS('Угол падения геометрический'!BI30)&gt;'Исходные данные'!$B$12,IF('Угол падения геометрический'!BI30&lt;0,"Палуба","Дно"),"Борт")</f>
        <v>Палуба</v>
      </c>
      <c r="BJ30" t="str">
        <f>IF(ABS('Угол падения геометрический'!BJ30)&gt;'Исходные данные'!$B$12,IF('Угол падения геометрический'!BJ30&lt;0,"Палуба","Дно"),"Борт")</f>
        <v>Палуба</v>
      </c>
      <c r="BK30" t="str">
        <f>IF(ABS('Угол падения геометрический'!BK30)&gt;'Исходные данные'!$B$12,IF('Угол падения геометрический'!BK30&lt;0,"Палуба","Дно"),"Борт")</f>
        <v>Палуба</v>
      </c>
      <c r="BL30" t="str">
        <f>IF(ABS('Угол падения геометрический'!BL30)&gt;'Исходные данные'!$B$12,IF('Угол падения геометрический'!BL30&lt;0,"Палуба","Дно"),"Борт")</f>
        <v>Палуба</v>
      </c>
      <c r="BM30" t="str">
        <f>IF(ABS('Угол падения геометрический'!BM30)&gt;'Исходные данные'!$B$12,IF('Угол падения геометрический'!BM30&lt;0,"Палуба","Дно"),"Борт")</f>
        <v>Палуба</v>
      </c>
      <c r="BN30" t="str">
        <f>IF(ABS('Угол падения геометрический'!BN30)&gt;'Исходные данные'!$B$12,IF('Угол падения геометрический'!BN30&lt;0,"Палуба","Дно"),"Борт")</f>
        <v>Палуба</v>
      </c>
      <c r="BO30" t="str">
        <f>IF(ABS('Угол падения геометрический'!BO30)&gt;'Исходные данные'!$B$12,IF('Угол падения геометрический'!BO30&lt;0,"Палуба","Дно"),"Борт")</f>
        <v>Палуба</v>
      </c>
      <c r="BP30" t="str">
        <f>IF(ABS('Угол падения геометрический'!BP30)&gt;'Исходные данные'!$B$12,IF('Угол падения геометрический'!BP30&lt;0,"Палуба","Дно"),"Борт")</f>
        <v>Палуба</v>
      </c>
      <c r="BQ30" t="str">
        <f>IF(ABS('Угол падения геометрический'!BQ30)&gt;'Исходные данные'!$B$12,IF('Угол падения геометрический'!BQ30&lt;0,"Палуба","Дно"),"Борт")</f>
        <v>Палуба</v>
      </c>
      <c r="BR30" t="str">
        <f>IF(ABS('Угол падения геометрический'!BR30)&gt;'Исходные данные'!$B$12,IF('Угол падения геометрический'!BR30&lt;0,"Палуба","Дно"),"Борт")</f>
        <v>Палуба</v>
      </c>
      <c r="BS30" t="str">
        <f>IF(ABS('Угол падения геометрический'!BS30)&gt;'Исходные данные'!$B$12,IF('Угол падения геометрический'!BS30&lt;0,"Палуба","Дно"),"Борт")</f>
        <v>Палуба</v>
      </c>
      <c r="BT30" t="str">
        <f>IF(ABS('Угол падения геометрический'!BT30)&gt;'Исходные данные'!$B$12,IF('Угол падения геометрический'!BT30&lt;0,"Палуба","Дно"),"Борт")</f>
        <v>Палуба</v>
      </c>
      <c r="BU30" t="str">
        <f>IF(ABS('Угол падения геометрический'!BU30)&gt;'Исходные данные'!$B$12,IF('Угол падения геометрический'!BU30&lt;0,"Палуба","Дно"),"Борт")</f>
        <v>Палуба</v>
      </c>
      <c r="BV30" t="str">
        <f>IF(ABS('Угол падения геометрический'!BV30)&gt;'Исходные данные'!$B$12,IF('Угол падения геометрический'!BV30&lt;0,"Палуба","Дно"),"Борт")</f>
        <v>Палуба</v>
      </c>
      <c r="BW30" t="str">
        <f>IF(ABS('Угол падения геометрический'!BW30)&gt;'Исходные данные'!$B$12,IF('Угол падения геометрический'!BW30&lt;0,"Палуба","Дно"),"Борт")</f>
        <v>Палуба</v>
      </c>
      <c r="BX30" t="str">
        <f>IF(ABS('Угол падения геометрический'!BX30)&gt;'Исходные данные'!$B$12,IF('Угол падения геометрический'!BX30&lt;0,"Палуба","Дно"),"Борт")</f>
        <v>Палуба</v>
      </c>
      <c r="BY30" t="str">
        <f>IF(ABS('Угол падения геометрический'!BY30)&gt;'Исходные данные'!$B$12,IF('Угол падения геометрический'!BY30&lt;0,"Палуба","Дно"),"Борт")</f>
        <v>Палуба</v>
      </c>
      <c r="BZ30" t="str">
        <f>IF(ABS('Угол падения геометрический'!BZ30)&gt;'Исходные данные'!$B$12,IF('Угол падения геометрический'!BZ30&lt;0,"Палуба","Дно"),"Борт")</f>
        <v>Палуба</v>
      </c>
      <c r="CA30" t="str">
        <f>IF(ABS('Угол падения геометрический'!CA30)&gt;'Исходные данные'!$B$12,IF('Угол падения геометрический'!CA30&lt;0,"Палуба","Дно"),"Борт")</f>
        <v>Палуба</v>
      </c>
      <c r="CB30" t="str">
        <f>IF(ABS('Угол падения геометрический'!CB30)&gt;'Исходные данные'!$B$12,IF('Угол падения геометрический'!CB30&lt;0,"Палуба","Дно"),"Борт")</f>
        <v>Палуба</v>
      </c>
      <c r="CC30" t="str">
        <f>IF(ABS('Угол падения геометрический'!CC30)&gt;'Исходные данные'!$B$12,IF('Угол падения геометрический'!CC30&lt;0,"Палуба","Дно"),"Борт")</f>
        <v>Палуба</v>
      </c>
    </row>
    <row r="31" spans="1:81" x14ac:dyDescent="0.25">
      <c r="A31">
        <f>'Угол падения геометрический'!A31</f>
        <v>-1</v>
      </c>
      <c r="B31" t="str">
        <f>IF(ABS('Угол падения геометрический'!B31)&gt;'Исходные данные'!$B$12,IF('Угол падения геометрический'!B31&lt;0,"Палуба","Дно"),"Борт")</f>
        <v>Палуба</v>
      </c>
      <c r="C31" t="str">
        <f>IF(ABS('Угол падения геометрический'!C31)&gt;'Исходные данные'!$B$12,IF('Угол падения геометрический'!C31&lt;0,"Палуба","Дно"),"Борт")</f>
        <v>Палуба</v>
      </c>
      <c r="D31" t="str">
        <f>IF(ABS('Угол падения геометрический'!D31)&gt;'Исходные данные'!$B$12,IF('Угол падения геометрический'!D31&lt;0,"Палуба","Дно"),"Борт")</f>
        <v>Борт</v>
      </c>
      <c r="E31" t="str">
        <f>IF(ABS('Угол падения геометрический'!E31)&gt;'Исходные данные'!$B$12,IF('Угол падения геометрический'!E31&lt;0,"Палуба","Дно"),"Борт")</f>
        <v>Борт</v>
      </c>
      <c r="F31" t="str">
        <f>IF(ABS('Угол падения геометрический'!F31)&gt;'Исходные данные'!$B$12,IF('Угол падения геометрический'!F31&lt;0,"Палуба","Дно"),"Борт")</f>
        <v>Борт</v>
      </c>
      <c r="G31" t="str">
        <f>IF(ABS('Угол падения геометрический'!G31)&gt;'Исходные данные'!$B$12,IF('Угол падения геометрический'!G31&lt;0,"Палуба","Дно"),"Борт")</f>
        <v>Борт</v>
      </c>
      <c r="H31" t="str">
        <f>IF(ABS('Угол падения геометрический'!H31)&gt;'Исходные данные'!$B$12,IF('Угол падения геометрический'!H31&lt;0,"Палуба","Дно"),"Борт")</f>
        <v>Борт</v>
      </c>
      <c r="I31" t="str">
        <f>IF(ABS('Угол падения геометрический'!I31)&gt;'Исходные данные'!$B$12,IF('Угол падения геометрический'!I31&lt;0,"Палуба","Дно"),"Борт")</f>
        <v>Борт</v>
      </c>
      <c r="J31" t="str">
        <f>IF(ABS('Угол падения геометрический'!J31)&gt;'Исходные данные'!$B$12,IF('Угол падения геометрический'!J31&lt;0,"Палуба","Дно"),"Борт")</f>
        <v>Борт</v>
      </c>
      <c r="K31" t="str">
        <f>IF(ABS('Угол падения геометрический'!K31)&gt;'Исходные данные'!$B$12,IF('Угол падения геометрический'!K31&lt;0,"Палуба","Дно"),"Борт")</f>
        <v>Борт</v>
      </c>
      <c r="L31" t="str">
        <f>IF(ABS('Угол падения геометрический'!L31)&gt;'Исходные данные'!$B$12,IF('Угол падения геометрический'!L31&lt;0,"Палуба","Дно"),"Борт")</f>
        <v>Борт</v>
      </c>
      <c r="M31" t="str">
        <f>IF(ABS('Угол падения геометрический'!M31)&gt;'Исходные данные'!$B$12,IF('Угол падения геометрический'!M31&lt;0,"Палуба","Дно"),"Борт")</f>
        <v>Борт</v>
      </c>
      <c r="N31" t="str">
        <f>IF(ABS('Угол падения геометрический'!N31)&gt;'Исходные данные'!$B$12,IF('Угол падения геометрический'!N31&lt;0,"Палуба","Дно"),"Борт")</f>
        <v>Борт</v>
      </c>
      <c r="O31" t="str">
        <f>IF(ABS('Угол падения геометрический'!O31)&gt;'Исходные данные'!$B$12,IF('Угол падения геометрический'!O31&lt;0,"Палуба","Дно"),"Борт")</f>
        <v>Борт</v>
      </c>
      <c r="P31" t="str">
        <f>IF(ABS('Угол падения геометрический'!P31)&gt;'Исходные данные'!$B$12,IF('Угол падения геометрический'!P31&lt;0,"Палуба","Дно"),"Борт")</f>
        <v>Борт</v>
      </c>
      <c r="Q31" t="str">
        <f>IF(ABS('Угол падения геометрический'!Q31)&gt;'Исходные данные'!$B$12,IF('Угол падения геометрический'!Q31&lt;0,"Палуба","Дно"),"Борт")</f>
        <v>Борт</v>
      </c>
      <c r="R31" t="str">
        <f>IF(ABS('Угол падения геометрический'!R31)&gt;'Исходные данные'!$B$12,IF('Угол падения геометрический'!R31&lt;0,"Палуба","Дно"),"Борт")</f>
        <v>Борт</v>
      </c>
      <c r="S31" t="str">
        <f>IF(ABS('Угол падения геометрический'!S31)&gt;'Исходные данные'!$B$12,IF('Угол падения геометрический'!S31&lt;0,"Палуба","Дно"),"Борт")</f>
        <v>Борт</v>
      </c>
      <c r="T31" t="str">
        <f>IF(ABS('Угол падения геометрический'!T31)&gt;'Исходные данные'!$B$12,IF('Угол падения геометрический'!T31&lt;0,"Палуба","Дно"),"Борт")</f>
        <v>Борт</v>
      </c>
      <c r="U31" t="str">
        <f>IF(ABS('Угол падения геометрический'!U31)&gt;'Исходные данные'!$B$12,IF('Угол падения геометрический'!U31&lt;0,"Палуба","Дно"),"Борт")</f>
        <v>Борт</v>
      </c>
      <c r="V31" t="str">
        <f>IF(ABS('Угол падения геометрический'!V31)&gt;'Исходные данные'!$B$12,IF('Угол падения геометрический'!V31&lt;0,"Палуба","Дно"),"Борт")</f>
        <v>Борт</v>
      </c>
      <c r="W31" t="str">
        <f>IF(ABS('Угол падения геометрический'!W31)&gt;'Исходные данные'!$B$12,IF('Угол падения геометрический'!W31&lt;0,"Палуба","Дно"),"Борт")</f>
        <v>Борт</v>
      </c>
      <c r="X31" t="str">
        <f>IF(ABS('Угол падения геометрический'!X31)&gt;'Исходные данные'!$B$12,IF('Угол падения геометрический'!X31&lt;0,"Палуба","Дно"),"Борт")</f>
        <v>Борт</v>
      </c>
      <c r="Y31" t="str">
        <f>IF(ABS('Угол падения геометрический'!Y31)&gt;'Исходные данные'!$B$12,IF('Угол падения геометрический'!Y31&lt;0,"Палуба","Дно"),"Борт")</f>
        <v>Борт</v>
      </c>
      <c r="Z31" t="str">
        <f>IF(ABS('Угол падения геометрический'!Z31)&gt;'Исходные данные'!$B$12,IF('Угол падения геометрический'!Z31&lt;0,"Палуба","Дно"),"Борт")</f>
        <v>Борт</v>
      </c>
      <c r="AA31" t="str">
        <f>IF(ABS('Угол падения геометрический'!AA31)&gt;'Исходные данные'!$B$12,IF('Угол падения геометрический'!AA31&lt;0,"Палуба","Дно"),"Борт")</f>
        <v>Борт</v>
      </c>
      <c r="AB31" t="str">
        <f>IF(ABS('Угол падения геометрический'!AB31)&gt;'Исходные данные'!$B$12,IF('Угол падения геометрический'!AB31&lt;0,"Палуба","Дно"),"Борт")</f>
        <v>Борт</v>
      </c>
      <c r="AC31" t="str">
        <f>IF(ABS('Угол падения геометрический'!AC31)&gt;'Исходные данные'!$B$12,IF('Угол падения геометрический'!AC31&lt;0,"Палуба","Дно"),"Борт")</f>
        <v>Борт</v>
      </c>
      <c r="AD31" t="str">
        <f>IF(ABS('Угол падения геометрический'!AD31)&gt;'Исходные данные'!$B$12,IF('Угол падения геометрический'!AD31&lt;0,"Палуба","Дно"),"Борт")</f>
        <v>Борт</v>
      </c>
      <c r="AE31" t="str">
        <f>IF(ABS('Угол падения геометрический'!AE31)&gt;'Исходные данные'!$B$12,IF('Угол падения геометрический'!AE31&lt;0,"Палуба","Дно"),"Борт")</f>
        <v>Борт</v>
      </c>
      <c r="AF31" t="str">
        <f>IF(ABS('Угол падения геометрический'!AF31)&gt;'Исходные данные'!$B$12,IF('Угол падения геометрический'!AF31&lt;0,"Палуба","Дно"),"Борт")</f>
        <v>Борт</v>
      </c>
      <c r="AG31" t="str">
        <f>IF(ABS('Угол падения геометрический'!AG31)&gt;'Исходные данные'!$B$12,IF('Угол падения геометрический'!AG31&lt;0,"Палуба","Дно"),"Борт")</f>
        <v>Борт</v>
      </c>
      <c r="AH31" t="str">
        <f>IF(ABS('Угол падения геометрический'!AH31)&gt;'Исходные данные'!$B$12,IF('Угол падения геометрический'!AH31&lt;0,"Палуба","Дно"),"Борт")</f>
        <v>Борт</v>
      </c>
      <c r="AI31" t="str">
        <f>IF(ABS('Угол падения геометрический'!AI31)&gt;'Исходные данные'!$B$12,IF('Угол падения геометрический'!AI31&lt;0,"Палуба","Дно"),"Борт")</f>
        <v>Борт</v>
      </c>
      <c r="AJ31" t="str">
        <f>IF(ABS('Угол падения геометрический'!AJ31)&gt;'Исходные данные'!$B$12,IF('Угол падения геометрический'!AJ31&lt;0,"Палуба","Дно"),"Борт")</f>
        <v>Борт</v>
      </c>
      <c r="AK31" t="str">
        <f>IF(ABS('Угол падения геометрический'!AK31)&gt;'Исходные данные'!$B$12,IF('Угол падения геометрический'!AK31&lt;0,"Палуба","Дно"),"Борт")</f>
        <v>Борт</v>
      </c>
      <c r="AL31" t="str">
        <f>IF(ABS('Угол падения геометрический'!AL31)&gt;'Исходные данные'!$B$12,IF('Угол падения геометрический'!AL31&lt;0,"Палуба","Дно"),"Борт")</f>
        <v>Борт</v>
      </c>
      <c r="AM31" t="str">
        <f>IF(ABS('Угол падения геометрический'!AM31)&gt;'Исходные данные'!$B$12,IF('Угол падения геометрический'!AM31&lt;0,"Палуба","Дно"),"Борт")</f>
        <v>Борт</v>
      </c>
      <c r="AN31" t="str">
        <f>IF(ABS('Угол падения геометрический'!AN31)&gt;'Исходные данные'!$B$12,IF('Угол падения геометрический'!AN31&lt;0,"Палуба","Дно"),"Борт")</f>
        <v>Борт</v>
      </c>
      <c r="AO31" t="str">
        <f>IF(ABS('Угол падения геометрический'!AO31)&gt;'Исходные данные'!$B$12,IF('Угол падения геометрический'!AO31&lt;0,"Палуба","Дно"),"Борт")</f>
        <v>Борт</v>
      </c>
      <c r="AP31" t="str">
        <f>IF(ABS('Угол падения геометрический'!AP31)&gt;'Исходные данные'!$B$12,IF('Угол падения геометрический'!AP31&lt;0,"Палуба","Дно"),"Борт")</f>
        <v>Борт</v>
      </c>
      <c r="AQ31" t="str">
        <f>IF(ABS('Угол падения геометрический'!AQ31)&gt;'Исходные данные'!$B$12,IF('Угол падения геометрический'!AQ31&lt;0,"Палуба","Дно"),"Борт")</f>
        <v>Борт</v>
      </c>
      <c r="AR31" t="str">
        <f>IF(ABS('Угол падения геометрический'!AR31)&gt;'Исходные данные'!$B$12,IF('Угол падения геометрический'!AR31&lt;0,"Палуба","Дно"),"Борт")</f>
        <v>Борт</v>
      </c>
      <c r="AS31" t="str">
        <f>IF(ABS('Угол падения геометрический'!AS31)&gt;'Исходные данные'!$B$12,IF('Угол падения геометрический'!AS31&lt;0,"Палуба","Дно"),"Борт")</f>
        <v>Борт</v>
      </c>
      <c r="AT31" t="str">
        <f>IF(ABS('Угол падения геометрический'!AT31)&gt;'Исходные данные'!$B$12,IF('Угол падения геометрический'!AT31&lt;0,"Палуба","Дно"),"Борт")</f>
        <v>Борт</v>
      </c>
      <c r="AU31" t="str">
        <f>IF(ABS('Угол падения геометрический'!AU31)&gt;'Исходные данные'!$B$12,IF('Угол падения геометрический'!AU31&lt;0,"Палуба","Дно"),"Борт")</f>
        <v>Борт</v>
      </c>
      <c r="AV31" t="str">
        <f>IF(ABS('Угол падения геометрический'!AV31)&gt;'Исходные данные'!$B$12,IF('Угол падения геометрический'!AV31&lt;0,"Палуба","Дно"),"Борт")</f>
        <v>Борт</v>
      </c>
      <c r="AW31" t="str">
        <f>IF(ABS('Угол падения геометрический'!AW31)&gt;'Исходные данные'!$B$12,IF('Угол падения геометрический'!AW31&lt;0,"Палуба","Дно"),"Борт")</f>
        <v>Борт</v>
      </c>
      <c r="AX31" t="str">
        <f>IF(ABS('Угол падения геометрический'!AX31)&gt;'Исходные данные'!$B$12,IF('Угол падения геометрический'!AX31&lt;0,"Палуба","Дно"),"Борт")</f>
        <v>Борт</v>
      </c>
      <c r="AY31" t="str">
        <f>IF(ABS('Угол падения геометрический'!AY31)&gt;'Исходные данные'!$B$12,IF('Угол падения геометрический'!AY31&lt;0,"Палуба","Дно"),"Борт")</f>
        <v>Борт</v>
      </c>
      <c r="AZ31" t="str">
        <f>IF(ABS('Угол падения геометрический'!AZ31)&gt;'Исходные данные'!$B$12,IF('Угол падения геометрический'!AZ31&lt;0,"Палуба","Дно"),"Борт")</f>
        <v>Борт</v>
      </c>
      <c r="BA31" t="str">
        <f>IF(ABS('Угол падения геометрический'!BA31)&gt;'Исходные данные'!$B$12,IF('Угол падения геометрический'!BA31&lt;0,"Палуба","Дно"),"Борт")</f>
        <v>Борт</v>
      </c>
      <c r="BB31" t="str">
        <f>IF(ABS('Угол падения геометрический'!BB31)&gt;'Исходные данные'!$B$12,IF('Угол падения геометрический'!BB31&lt;0,"Палуба","Дно"),"Борт")</f>
        <v>Борт</v>
      </c>
      <c r="BC31" t="str">
        <f>IF(ABS('Угол падения геометрический'!BC31)&gt;'Исходные данные'!$B$12,IF('Угол падения геометрический'!BC31&lt;0,"Палуба","Дно"),"Борт")</f>
        <v>Борт</v>
      </c>
      <c r="BD31" t="str">
        <f>IF(ABS('Угол падения геометрический'!BD31)&gt;'Исходные данные'!$B$12,IF('Угол падения геометрический'!BD31&lt;0,"Палуба","Дно"),"Борт")</f>
        <v>Борт</v>
      </c>
      <c r="BE31" t="str">
        <f>IF(ABS('Угол падения геометрический'!BE31)&gt;'Исходные данные'!$B$12,IF('Угол падения геометрический'!BE31&lt;0,"Палуба","Дно"),"Борт")</f>
        <v>Борт</v>
      </c>
      <c r="BF31" t="str">
        <f>IF(ABS('Угол падения геометрический'!BF31)&gt;'Исходные данные'!$B$12,IF('Угол падения геометрический'!BF31&lt;0,"Палуба","Дно"),"Борт")</f>
        <v>Борт</v>
      </c>
      <c r="BG31" t="str">
        <f>IF(ABS('Угол падения геометрический'!BG31)&gt;'Исходные данные'!$B$12,IF('Угол падения геометрический'!BG31&lt;0,"Палуба","Дно"),"Борт")</f>
        <v>Борт</v>
      </c>
      <c r="BH31" t="str">
        <f>IF(ABS('Угол падения геометрический'!BH31)&gt;'Исходные данные'!$B$12,IF('Угол падения геометрический'!BH31&lt;0,"Палуба","Дно"),"Борт")</f>
        <v>Борт</v>
      </c>
      <c r="BI31" t="str">
        <f>IF(ABS('Угол падения геометрический'!BI31)&gt;'Исходные данные'!$B$12,IF('Угол падения геометрический'!BI31&lt;0,"Палуба","Дно"),"Борт")</f>
        <v>Палуба</v>
      </c>
      <c r="BJ31" t="str">
        <f>IF(ABS('Угол падения геометрический'!BJ31)&gt;'Исходные данные'!$B$12,IF('Угол падения геометрический'!BJ31&lt;0,"Палуба","Дно"),"Борт")</f>
        <v>Палуба</v>
      </c>
      <c r="BK31" t="str">
        <f>IF(ABS('Угол падения геометрический'!BK31)&gt;'Исходные данные'!$B$12,IF('Угол падения геометрический'!BK31&lt;0,"Палуба","Дно"),"Борт")</f>
        <v>Палуба</v>
      </c>
      <c r="BL31" t="str">
        <f>IF(ABS('Угол падения геометрический'!BL31)&gt;'Исходные данные'!$B$12,IF('Угол падения геометрический'!BL31&lt;0,"Палуба","Дно"),"Борт")</f>
        <v>Палуба</v>
      </c>
      <c r="BM31" t="str">
        <f>IF(ABS('Угол падения геометрический'!BM31)&gt;'Исходные данные'!$B$12,IF('Угол падения геометрический'!BM31&lt;0,"Палуба","Дно"),"Борт")</f>
        <v>Палуба</v>
      </c>
      <c r="BN31" t="str">
        <f>IF(ABS('Угол падения геометрический'!BN31)&gt;'Исходные данные'!$B$12,IF('Угол падения геометрический'!BN31&lt;0,"Палуба","Дно"),"Борт")</f>
        <v>Палуба</v>
      </c>
      <c r="BO31" t="str">
        <f>IF(ABS('Угол падения геометрический'!BO31)&gt;'Исходные данные'!$B$12,IF('Угол падения геометрический'!BO31&lt;0,"Палуба","Дно"),"Борт")</f>
        <v>Палуба</v>
      </c>
      <c r="BP31" t="str">
        <f>IF(ABS('Угол падения геометрический'!BP31)&gt;'Исходные данные'!$B$12,IF('Угол падения геометрический'!BP31&lt;0,"Палуба","Дно"),"Борт")</f>
        <v>Палуба</v>
      </c>
      <c r="BQ31" t="str">
        <f>IF(ABS('Угол падения геометрический'!BQ31)&gt;'Исходные данные'!$B$12,IF('Угол падения геометрический'!BQ31&lt;0,"Палуба","Дно"),"Борт")</f>
        <v>Палуба</v>
      </c>
      <c r="BR31" t="str">
        <f>IF(ABS('Угол падения геометрический'!BR31)&gt;'Исходные данные'!$B$12,IF('Угол падения геометрический'!BR31&lt;0,"Палуба","Дно"),"Борт")</f>
        <v>Палуба</v>
      </c>
      <c r="BS31" t="str">
        <f>IF(ABS('Угол падения геометрический'!BS31)&gt;'Исходные данные'!$B$12,IF('Угол падения геометрический'!BS31&lt;0,"Палуба","Дно"),"Борт")</f>
        <v>Палуба</v>
      </c>
      <c r="BT31" t="str">
        <f>IF(ABS('Угол падения геометрический'!BT31)&gt;'Исходные данные'!$B$12,IF('Угол падения геометрический'!BT31&lt;0,"Палуба","Дно"),"Борт")</f>
        <v>Палуба</v>
      </c>
      <c r="BU31" t="str">
        <f>IF(ABS('Угол падения геометрический'!BU31)&gt;'Исходные данные'!$B$12,IF('Угол падения геометрический'!BU31&lt;0,"Палуба","Дно"),"Борт")</f>
        <v>Палуба</v>
      </c>
      <c r="BV31" t="str">
        <f>IF(ABS('Угол падения геометрический'!BV31)&gt;'Исходные данные'!$B$12,IF('Угол падения геометрический'!BV31&lt;0,"Палуба","Дно"),"Борт")</f>
        <v>Палуба</v>
      </c>
      <c r="BW31" t="str">
        <f>IF(ABS('Угол падения геометрический'!BW31)&gt;'Исходные данные'!$B$12,IF('Угол падения геометрический'!BW31&lt;0,"Палуба","Дно"),"Борт")</f>
        <v>Палуба</v>
      </c>
      <c r="BX31" t="str">
        <f>IF(ABS('Угол падения геометрический'!BX31)&gt;'Исходные данные'!$B$12,IF('Угол падения геометрический'!BX31&lt;0,"Палуба","Дно"),"Борт")</f>
        <v>Палуба</v>
      </c>
      <c r="BY31" t="str">
        <f>IF(ABS('Угол падения геометрический'!BY31)&gt;'Исходные данные'!$B$12,IF('Угол падения геометрический'!BY31&lt;0,"Палуба","Дно"),"Борт")</f>
        <v>Палуба</v>
      </c>
      <c r="BZ31" t="str">
        <f>IF(ABS('Угол падения геометрический'!BZ31)&gt;'Исходные данные'!$B$12,IF('Угол падения геометрический'!BZ31&lt;0,"Палуба","Дно"),"Борт")</f>
        <v>Палуба</v>
      </c>
      <c r="CA31" t="str">
        <f>IF(ABS('Угол падения геометрический'!CA31)&gt;'Исходные данные'!$B$12,IF('Угол падения геометрический'!CA31&lt;0,"Палуба","Дно"),"Борт")</f>
        <v>Палуба</v>
      </c>
      <c r="CB31" t="str">
        <f>IF(ABS('Угол падения геометрический'!CB31)&gt;'Исходные данные'!$B$12,IF('Угол падения геометрический'!CB31&lt;0,"Палуба","Дно"),"Борт")</f>
        <v>Палуба</v>
      </c>
      <c r="CC31" t="str">
        <f>IF(ABS('Угол падения геометрический'!CC31)&gt;'Исходные данные'!$B$12,IF('Угол падения геометрический'!CC31&lt;0,"Палуба","Дно"),"Борт")</f>
        <v>Палуба</v>
      </c>
    </row>
    <row r="32" spans="1:81" x14ac:dyDescent="0.25">
      <c r="A32">
        <f>'Угол падения геометрический'!A32</f>
        <v>0</v>
      </c>
      <c r="B32" t="str">
        <f>IF(ABS('Угол падения геометрический'!B32)&gt;'Исходные данные'!$B$12,IF('Угол падения геометрический'!B32&lt;0,"Палуба","Дно"),"Борт")</f>
        <v>Борт</v>
      </c>
      <c r="C32" t="str">
        <f>IF(ABS('Угол падения геометрический'!C32)&gt;'Исходные данные'!$B$12,IF('Угол падения геометрический'!C32&lt;0,"Палуба","Дно"),"Борт")</f>
        <v>Борт</v>
      </c>
      <c r="D32" t="str">
        <f>IF(ABS('Угол падения геометрический'!D32)&gt;'Исходные данные'!$B$12,IF('Угол падения геометрический'!D32&lt;0,"Палуба","Дно"),"Борт")</f>
        <v>Борт</v>
      </c>
      <c r="E32" t="str">
        <f>IF(ABS('Угол падения геометрический'!E32)&gt;'Исходные данные'!$B$12,IF('Угол падения геометрический'!E32&lt;0,"Палуба","Дно"),"Борт")</f>
        <v>Борт</v>
      </c>
      <c r="F32" t="str">
        <f>IF(ABS('Угол падения геометрический'!F32)&gt;'Исходные данные'!$B$12,IF('Угол падения геометрический'!F32&lt;0,"Палуба","Дно"),"Борт")</f>
        <v>Борт</v>
      </c>
      <c r="G32" t="str">
        <f>IF(ABS('Угол падения геометрический'!G32)&gt;'Исходные данные'!$B$12,IF('Угол падения геометрический'!G32&lt;0,"Палуба","Дно"),"Борт")</f>
        <v>Борт</v>
      </c>
      <c r="H32" t="str">
        <f>IF(ABS('Угол падения геометрический'!H32)&gt;'Исходные данные'!$B$12,IF('Угол падения геометрический'!H32&lt;0,"Палуба","Дно"),"Борт")</f>
        <v>Борт</v>
      </c>
      <c r="I32" t="str">
        <f>IF(ABS('Угол падения геометрический'!I32)&gt;'Исходные данные'!$B$12,IF('Угол падения геометрический'!I32&lt;0,"Палуба","Дно"),"Борт")</f>
        <v>Борт</v>
      </c>
      <c r="J32" t="str">
        <f>IF(ABS('Угол падения геометрический'!J32)&gt;'Исходные данные'!$B$12,IF('Угол падения геометрический'!J32&lt;0,"Палуба","Дно"),"Борт")</f>
        <v>Борт</v>
      </c>
      <c r="K32" t="str">
        <f>IF(ABS('Угол падения геометрический'!K32)&gt;'Исходные данные'!$B$12,IF('Угол падения геометрический'!K32&lt;0,"Палуба","Дно"),"Борт")</f>
        <v>Борт</v>
      </c>
      <c r="L32" t="str">
        <f>IF(ABS('Угол падения геометрический'!L32)&gt;'Исходные данные'!$B$12,IF('Угол падения геометрический'!L32&lt;0,"Палуба","Дно"),"Борт")</f>
        <v>Борт</v>
      </c>
      <c r="M32" t="str">
        <f>IF(ABS('Угол падения геометрический'!M32)&gt;'Исходные данные'!$B$12,IF('Угол падения геометрический'!M32&lt;0,"Палуба","Дно"),"Борт")</f>
        <v>Борт</v>
      </c>
      <c r="N32" t="str">
        <f>IF(ABS('Угол падения геометрический'!N32)&gt;'Исходные данные'!$B$12,IF('Угол падения геометрический'!N32&lt;0,"Палуба","Дно"),"Борт")</f>
        <v>Борт</v>
      </c>
      <c r="O32" t="str">
        <f>IF(ABS('Угол падения геометрический'!O32)&gt;'Исходные данные'!$B$12,IF('Угол падения геометрический'!O32&lt;0,"Палуба","Дно"),"Борт")</f>
        <v>Борт</v>
      </c>
      <c r="P32" t="str">
        <f>IF(ABS('Угол падения геометрический'!P32)&gt;'Исходные данные'!$B$12,IF('Угол падения геометрический'!P32&lt;0,"Палуба","Дно"),"Борт")</f>
        <v>Борт</v>
      </c>
      <c r="Q32" t="str">
        <f>IF(ABS('Угол падения геометрический'!Q32)&gt;'Исходные данные'!$B$12,IF('Угол падения геометрический'!Q32&lt;0,"Палуба","Дно"),"Борт")</f>
        <v>Борт</v>
      </c>
      <c r="R32" t="str">
        <f>IF(ABS('Угол падения геометрический'!R32)&gt;'Исходные данные'!$B$12,IF('Угол падения геометрический'!R32&lt;0,"Палуба","Дно"),"Борт")</f>
        <v>Борт</v>
      </c>
      <c r="S32" t="str">
        <f>IF(ABS('Угол падения геометрический'!S32)&gt;'Исходные данные'!$B$12,IF('Угол падения геометрический'!S32&lt;0,"Палуба","Дно"),"Борт")</f>
        <v>Борт</v>
      </c>
      <c r="T32" t="str">
        <f>IF(ABS('Угол падения геометрический'!T32)&gt;'Исходные данные'!$B$12,IF('Угол падения геометрический'!T32&lt;0,"Палуба","Дно"),"Борт")</f>
        <v>Борт</v>
      </c>
      <c r="U32" t="str">
        <f>IF(ABS('Угол падения геометрический'!U32)&gt;'Исходные данные'!$B$12,IF('Угол падения геометрический'!U32&lt;0,"Палуба","Дно"),"Борт")</f>
        <v>Борт</v>
      </c>
      <c r="V32" t="str">
        <f>IF(ABS('Угол падения геометрический'!V32)&gt;'Исходные данные'!$B$12,IF('Угол падения геометрический'!V32&lt;0,"Палуба","Дно"),"Борт")</f>
        <v>Борт</v>
      </c>
      <c r="W32" t="str">
        <f>IF(ABS('Угол падения геометрический'!W32)&gt;'Исходные данные'!$B$12,IF('Угол падения геометрический'!W32&lt;0,"Палуба","Дно"),"Борт")</f>
        <v>Борт</v>
      </c>
      <c r="X32" t="str">
        <f>IF(ABS('Угол падения геометрический'!X32)&gt;'Исходные данные'!$B$12,IF('Угол падения геометрический'!X32&lt;0,"Палуба","Дно"),"Борт")</f>
        <v>Борт</v>
      </c>
      <c r="Y32" t="str">
        <f>IF(ABS('Угол падения геометрический'!Y32)&gt;'Исходные данные'!$B$12,IF('Угол падения геометрический'!Y32&lt;0,"Палуба","Дно"),"Борт")</f>
        <v>Борт</v>
      </c>
      <c r="Z32" t="str">
        <f>IF(ABS('Угол падения геометрический'!Z32)&gt;'Исходные данные'!$B$12,IF('Угол падения геометрический'!Z32&lt;0,"Палуба","Дно"),"Борт")</f>
        <v>Борт</v>
      </c>
      <c r="AA32" t="str">
        <f>IF(ABS('Угол падения геометрический'!AA32)&gt;'Исходные данные'!$B$12,IF('Угол падения геометрический'!AA32&lt;0,"Палуба","Дно"),"Борт")</f>
        <v>Борт</v>
      </c>
      <c r="AB32" t="str">
        <f>IF(ABS('Угол падения геометрический'!AB32)&gt;'Исходные данные'!$B$12,IF('Угол падения геометрический'!AB32&lt;0,"Палуба","Дно"),"Борт")</f>
        <v>Борт</v>
      </c>
      <c r="AC32" t="str">
        <f>IF(ABS('Угол падения геометрический'!AC32)&gt;'Исходные данные'!$B$12,IF('Угол падения геометрический'!AC32&lt;0,"Палуба","Дно"),"Борт")</f>
        <v>Борт</v>
      </c>
      <c r="AD32" t="str">
        <f>IF(ABS('Угол падения геометрический'!AD32)&gt;'Исходные данные'!$B$12,IF('Угол падения геометрический'!AD32&lt;0,"Палуба","Дно"),"Борт")</f>
        <v>Борт</v>
      </c>
      <c r="AE32" t="str">
        <f>IF(ABS('Угол падения геометрический'!AE32)&gt;'Исходные данные'!$B$12,IF('Угол падения геометрический'!AE32&lt;0,"Палуба","Дно"),"Борт")</f>
        <v>Борт</v>
      </c>
      <c r="AF32" t="str">
        <f>IF(ABS('Угол падения геометрический'!AF32)&gt;'Исходные данные'!$B$12,IF('Угол падения геометрический'!AF32&lt;0,"Палуба","Дно"),"Борт")</f>
        <v>Борт</v>
      </c>
      <c r="AG32" t="str">
        <f>IF(ABS('Угол падения геометрический'!AG32)&gt;'Исходные данные'!$B$12,IF('Угол падения геометрический'!AG32&lt;0,"Палуба","Дно"),"Борт")</f>
        <v>Борт</v>
      </c>
      <c r="AH32" t="str">
        <f>IF(ABS('Угол падения геометрический'!AH32)&gt;'Исходные данные'!$B$12,IF('Угол падения геометрический'!AH32&lt;0,"Палуба","Дно"),"Борт")</f>
        <v>Борт</v>
      </c>
      <c r="AI32" t="str">
        <f>IF(ABS('Угол падения геометрический'!AI32)&gt;'Исходные данные'!$B$12,IF('Угол падения геометрический'!AI32&lt;0,"Палуба","Дно"),"Борт")</f>
        <v>Борт</v>
      </c>
      <c r="AJ32" t="str">
        <f>IF(ABS('Угол падения геометрический'!AJ32)&gt;'Исходные данные'!$B$12,IF('Угол падения геометрический'!AJ32&lt;0,"Палуба","Дно"),"Борт")</f>
        <v>Борт</v>
      </c>
      <c r="AK32" t="str">
        <f>IF(ABS('Угол падения геометрический'!AK32)&gt;'Исходные данные'!$B$12,IF('Угол падения геометрический'!AK32&lt;0,"Палуба","Дно"),"Борт")</f>
        <v>Борт</v>
      </c>
      <c r="AL32" t="str">
        <f>IF(ABS('Угол падения геометрический'!AL32)&gt;'Исходные данные'!$B$12,IF('Угол падения геометрический'!AL32&lt;0,"Палуба","Дно"),"Борт")</f>
        <v>Борт</v>
      </c>
      <c r="AM32" t="str">
        <f>IF(ABS('Угол падения геометрический'!AM32)&gt;'Исходные данные'!$B$12,IF('Угол падения геометрический'!AM32&lt;0,"Палуба","Дно"),"Борт")</f>
        <v>Борт</v>
      </c>
      <c r="AN32" t="str">
        <f>IF(ABS('Угол падения геометрический'!AN32)&gt;'Исходные данные'!$B$12,IF('Угол падения геометрический'!AN32&lt;0,"Палуба","Дно"),"Борт")</f>
        <v>Борт</v>
      </c>
      <c r="AO32" t="str">
        <f>IF(ABS('Угол падения геометрический'!AO32)&gt;'Исходные данные'!$B$12,IF('Угол падения геометрический'!AO32&lt;0,"Палуба","Дно"),"Борт")</f>
        <v>Борт</v>
      </c>
      <c r="AP32" t="str">
        <f>IF(ABS('Угол падения геометрический'!AP32)&gt;'Исходные данные'!$B$12,IF('Угол падения геометрический'!AP32&lt;0,"Палуба","Дно"),"Борт")</f>
        <v>Борт</v>
      </c>
      <c r="AQ32" t="str">
        <f>IF(ABS('Угол падения геометрический'!AQ32)&gt;'Исходные данные'!$B$12,IF('Угол падения геометрический'!AQ32&lt;0,"Палуба","Дно"),"Борт")</f>
        <v>Борт</v>
      </c>
      <c r="AR32" t="str">
        <f>IF(ABS('Угол падения геометрический'!AR32)&gt;'Исходные данные'!$B$12,IF('Угол падения геометрический'!AR32&lt;0,"Палуба","Дно"),"Борт")</f>
        <v>Борт</v>
      </c>
      <c r="AS32" t="str">
        <f>IF(ABS('Угол падения геометрический'!AS32)&gt;'Исходные данные'!$B$12,IF('Угол падения геометрический'!AS32&lt;0,"Палуба","Дно"),"Борт")</f>
        <v>Борт</v>
      </c>
      <c r="AT32" t="str">
        <f>IF(ABS('Угол падения геометрический'!AT32)&gt;'Исходные данные'!$B$12,IF('Угол падения геометрический'!AT32&lt;0,"Палуба","Дно"),"Борт")</f>
        <v>Борт</v>
      </c>
      <c r="AU32" t="str">
        <f>IF(ABS('Угол падения геометрический'!AU32)&gt;'Исходные данные'!$B$12,IF('Угол падения геометрический'!AU32&lt;0,"Палуба","Дно"),"Борт")</f>
        <v>Борт</v>
      </c>
      <c r="AV32" t="str">
        <f>IF(ABS('Угол падения геометрический'!AV32)&gt;'Исходные данные'!$B$12,IF('Угол падения геометрический'!AV32&lt;0,"Палуба","Дно"),"Борт")</f>
        <v>Борт</v>
      </c>
      <c r="AW32" t="str">
        <f>IF(ABS('Угол падения геометрический'!AW32)&gt;'Исходные данные'!$B$12,IF('Угол падения геометрический'!AW32&lt;0,"Палуба","Дно"),"Борт")</f>
        <v>Борт</v>
      </c>
      <c r="AX32" t="str">
        <f>IF(ABS('Угол падения геометрический'!AX32)&gt;'Исходные данные'!$B$12,IF('Угол падения геометрический'!AX32&lt;0,"Палуба","Дно"),"Борт")</f>
        <v>Борт</v>
      </c>
      <c r="AY32" t="str">
        <f>IF(ABS('Угол падения геометрический'!AY32)&gt;'Исходные данные'!$B$12,IF('Угол падения геометрический'!AY32&lt;0,"Палуба","Дно"),"Борт")</f>
        <v>Борт</v>
      </c>
      <c r="AZ32" t="str">
        <f>IF(ABS('Угол падения геометрический'!AZ32)&gt;'Исходные данные'!$B$12,IF('Угол падения геометрический'!AZ32&lt;0,"Палуба","Дно"),"Борт")</f>
        <v>Борт</v>
      </c>
      <c r="BA32" t="str">
        <f>IF(ABS('Угол падения геометрический'!BA32)&gt;'Исходные данные'!$B$12,IF('Угол падения геометрический'!BA32&lt;0,"Палуба","Дно"),"Борт")</f>
        <v>Борт</v>
      </c>
      <c r="BB32" t="str">
        <f>IF(ABS('Угол падения геометрический'!BB32)&gt;'Исходные данные'!$B$12,IF('Угол падения геометрический'!BB32&lt;0,"Палуба","Дно"),"Борт")</f>
        <v>Борт</v>
      </c>
      <c r="BC32" t="str">
        <f>IF(ABS('Угол падения геометрический'!BC32)&gt;'Исходные данные'!$B$12,IF('Угол падения геометрический'!BC32&lt;0,"Палуба","Дно"),"Борт")</f>
        <v>Борт</v>
      </c>
      <c r="BD32" t="str">
        <f>IF(ABS('Угол падения геометрический'!BD32)&gt;'Исходные данные'!$B$12,IF('Угол падения геометрический'!BD32&lt;0,"Палуба","Дно"),"Борт")</f>
        <v>Борт</v>
      </c>
      <c r="BE32" t="str">
        <f>IF(ABS('Угол падения геометрический'!BE32)&gt;'Исходные данные'!$B$12,IF('Угол падения геометрический'!BE32&lt;0,"Палуба","Дно"),"Борт")</f>
        <v>Борт</v>
      </c>
      <c r="BF32" t="str">
        <f>IF(ABS('Угол падения геометрический'!BF32)&gt;'Исходные данные'!$B$12,IF('Угол падения геометрический'!BF32&lt;0,"Палуба","Дно"),"Борт")</f>
        <v>Борт</v>
      </c>
      <c r="BG32" t="str">
        <f>IF(ABS('Угол падения геометрический'!BG32)&gt;'Исходные данные'!$B$12,IF('Угол падения геометрический'!BG32&lt;0,"Палуба","Дно"),"Борт")</f>
        <v>Борт</v>
      </c>
      <c r="BH32" t="str">
        <f>IF(ABS('Угол падения геометрический'!BH32)&gt;'Исходные данные'!$B$12,IF('Угол падения геометрический'!BH32&lt;0,"Палуба","Дно"),"Борт")</f>
        <v>Борт</v>
      </c>
      <c r="BI32" t="str">
        <f>IF(ABS('Угол падения геометрический'!BI32)&gt;'Исходные данные'!$B$12,IF('Угол падения геометрический'!BI32&lt;0,"Палуба","Дно"),"Борт")</f>
        <v>Борт</v>
      </c>
      <c r="BJ32" t="str">
        <f>IF(ABS('Угол падения геометрический'!BJ32)&gt;'Исходные данные'!$B$12,IF('Угол падения геометрический'!BJ32&lt;0,"Палуба","Дно"),"Борт")</f>
        <v>Палуба</v>
      </c>
      <c r="BK32" t="str">
        <f>IF(ABS('Угол падения геометрический'!BK32)&gt;'Исходные данные'!$B$12,IF('Угол падения геометрический'!BK32&lt;0,"Палуба","Дно"),"Борт")</f>
        <v>Палуба</v>
      </c>
      <c r="BL32" t="str">
        <f>IF(ABS('Угол падения геометрический'!BL32)&gt;'Исходные данные'!$B$12,IF('Угол падения геометрический'!BL32&lt;0,"Палуба","Дно"),"Борт")</f>
        <v>Палуба</v>
      </c>
      <c r="BM32" t="str">
        <f>IF(ABS('Угол падения геометрический'!BM32)&gt;'Исходные данные'!$B$12,IF('Угол падения геометрический'!BM32&lt;0,"Палуба","Дно"),"Борт")</f>
        <v>Палуба</v>
      </c>
      <c r="BN32" t="str">
        <f>IF(ABS('Угол падения геометрический'!BN32)&gt;'Исходные данные'!$B$12,IF('Угол падения геометрический'!BN32&lt;0,"Палуба","Дно"),"Борт")</f>
        <v>Палуба</v>
      </c>
      <c r="BO32" t="str">
        <f>IF(ABS('Угол падения геометрический'!BO32)&gt;'Исходные данные'!$B$12,IF('Угол падения геометрический'!BO32&lt;0,"Палуба","Дно"),"Борт")</f>
        <v>Палуба</v>
      </c>
      <c r="BP32" t="str">
        <f>IF(ABS('Угол падения геометрический'!BP32)&gt;'Исходные данные'!$B$12,IF('Угол падения геометрический'!BP32&lt;0,"Палуба","Дно"),"Борт")</f>
        <v>Палуба</v>
      </c>
      <c r="BQ32" t="str">
        <f>IF(ABS('Угол падения геометрический'!BQ32)&gt;'Исходные данные'!$B$12,IF('Угол падения геометрический'!BQ32&lt;0,"Палуба","Дно"),"Борт")</f>
        <v>Палуба</v>
      </c>
      <c r="BR32" t="str">
        <f>IF(ABS('Угол падения геометрический'!BR32)&gt;'Исходные данные'!$B$12,IF('Угол падения геометрический'!BR32&lt;0,"Палуба","Дно"),"Борт")</f>
        <v>Палуба</v>
      </c>
      <c r="BS32" t="str">
        <f>IF(ABS('Угол падения геометрический'!BS32)&gt;'Исходные данные'!$B$12,IF('Угол падения геометрический'!BS32&lt;0,"Палуба","Дно"),"Борт")</f>
        <v>Палуба</v>
      </c>
      <c r="BT32" t="str">
        <f>IF(ABS('Угол падения геометрический'!BT32)&gt;'Исходные данные'!$B$12,IF('Угол падения геометрический'!BT32&lt;0,"Палуба","Дно"),"Борт")</f>
        <v>Палуба</v>
      </c>
      <c r="BU32" t="str">
        <f>IF(ABS('Угол падения геометрический'!BU32)&gt;'Исходные данные'!$B$12,IF('Угол падения геометрический'!BU32&lt;0,"Палуба","Дно"),"Борт")</f>
        <v>Палуба</v>
      </c>
      <c r="BV32" t="str">
        <f>IF(ABS('Угол падения геометрический'!BV32)&gt;'Исходные данные'!$B$12,IF('Угол падения геометрический'!BV32&lt;0,"Палуба","Дно"),"Борт")</f>
        <v>Палуба</v>
      </c>
      <c r="BW32" t="str">
        <f>IF(ABS('Угол падения геометрический'!BW32)&gt;'Исходные данные'!$B$12,IF('Угол падения геометрический'!BW32&lt;0,"Палуба","Дно"),"Борт")</f>
        <v>Палуба</v>
      </c>
      <c r="BX32" t="str">
        <f>IF(ABS('Угол падения геометрический'!BX32)&gt;'Исходные данные'!$B$12,IF('Угол падения геометрический'!BX32&lt;0,"Палуба","Дно"),"Борт")</f>
        <v>Палуба</v>
      </c>
      <c r="BY32" t="str">
        <f>IF(ABS('Угол падения геометрический'!BY32)&gt;'Исходные данные'!$B$12,IF('Угол падения геометрический'!BY32&lt;0,"Палуба","Дно"),"Борт")</f>
        <v>Палуба</v>
      </c>
      <c r="BZ32" t="str">
        <f>IF(ABS('Угол падения геометрический'!BZ32)&gt;'Исходные данные'!$B$12,IF('Угол падения геометрический'!BZ32&lt;0,"Палуба","Дно"),"Борт")</f>
        <v>Палуба</v>
      </c>
      <c r="CA32" t="str">
        <f>IF(ABS('Угол падения геометрический'!CA32)&gt;'Исходные данные'!$B$12,IF('Угол падения геометрический'!CA32&lt;0,"Палуба","Дно"),"Борт")</f>
        <v>Палуба</v>
      </c>
      <c r="CB32" t="str">
        <f>IF(ABS('Угол падения геометрический'!CB32)&gt;'Исходные данные'!$B$12,IF('Угол падения геометрический'!CB32&lt;0,"Палуба","Дно"),"Борт")</f>
        <v>Палуба</v>
      </c>
      <c r="CC32" t="str">
        <f>IF(ABS('Угол падения геометрический'!CC32)&gt;'Исходные данные'!$B$12,IF('Угол падения геометрический'!CC32&lt;0,"Палуба","Дно"),"Борт")</f>
        <v>Палуба</v>
      </c>
    </row>
    <row r="33" spans="1:81" x14ac:dyDescent="0.25">
      <c r="A33">
        <f>'Угол падения геометрический'!A33</f>
        <v>1</v>
      </c>
      <c r="B33" t="str">
        <f>IF(ABS('Угол падения геометрический'!B33)&gt;'Исходные данные'!$B$12,IF('Угол падения геометрический'!B33&lt;0,"Палуба","Дно"),"Борт")</f>
        <v>Дно</v>
      </c>
      <c r="C33" t="str">
        <f>IF(ABS('Угол падения геометрический'!C33)&gt;'Исходные данные'!$B$12,IF('Угол падения геометрический'!C33&lt;0,"Палуба","Дно"),"Борт")</f>
        <v>Дно</v>
      </c>
      <c r="D33" t="str">
        <f>IF(ABS('Угол падения геометрический'!D33)&gt;'Исходные данные'!$B$12,IF('Угол падения геометрический'!D33&lt;0,"Палуба","Дно"),"Борт")</f>
        <v>Борт</v>
      </c>
      <c r="E33" t="str">
        <f>IF(ABS('Угол падения геометрический'!E33)&gt;'Исходные данные'!$B$12,IF('Угол падения геометрический'!E33&lt;0,"Палуба","Дно"),"Борт")</f>
        <v>Борт</v>
      </c>
      <c r="F33" t="str">
        <f>IF(ABS('Угол падения геометрический'!F33)&gt;'Исходные данные'!$B$12,IF('Угол падения геометрический'!F33&lt;0,"Палуба","Дно"),"Борт")</f>
        <v>Борт</v>
      </c>
      <c r="G33" t="str">
        <f>IF(ABS('Угол падения геометрический'!G33)&gt;'Исходные данные'!$B$12,IF('Угол падения геометрический'!G33&lt;0,"Палуба","Дно"),"Борт")</f>
        <v>Борт</v>
      </c>
      <c r="H33" t="str">
        <f>IF(ABS('Угол падения геометрический'!H33)&gt;'Исходные данные'!$B$12,IF('Угол падения геометрический'!H33&lt;0,"Палуба","Дно"),"Борт")</f>
        <v>Борт</v>
      </c>
      <c r="I33" t="str">
        <f>IF(ABS('Угол падения геометрический'!I33)&gt;'Исходные данные'!$B$12,IF('Угол падения геометрический'!I33&lt;0,"Палуба","Дно"),"Борт")</f>
        <v>Борт</v>
      </c>
      <c r="J33" t="str">
        <f>IF(ABS('Угол падения геометрический'!J33)&gt;'Исходные данные'!$B$12,IF('Угол падения геометрический'!J33&lt;0,"Палуба","Дно"),"Борт")</f>
        <v>Борт</v>
      </c>
      <c r="K33" t="str">
        <f>IF(ABS('Угол падения геометрический'!K33)&gt;'Исходные данные'!$B$12,IF('Угол падения геометрический'!K33&lt;0,"Палуба","Дно"),"Борт")</f>
        <v>Борт</v>
      </c>
      <c r="L33" t="str">
        <f>IF(ABS('Угол падения геометрический'!L33)&gt;'Исходные данные'!$B$12,IF('Угол падения геометрический'!L33&lt;0,"Палуба","Дно"),"Борт")</f>
        <v>Борт</v>
      </c>
      <c r="M33" t="str">
        <f>IF(ABS('Угол падения геометрический'!M33)&gt;'Исходные данные'!$B$12,IF('Угол падения геометрический'!M33&lt;0,"Палуба","Дно"),"Борт")</f>
        <v>Борт</v>
      </c>
      <c r="N33" t="str">
        <f>IF(ABS('Угол падения геометрический'!N33)&gt;'Исходные данные'!$B$12,IF('Угол падения геометрический'!N33&lt;0,"Палуба","Дно"),"Борт")</f>
        <v>Борт</v>
      </c>
      <c r="O33" t="str">
        <f>IF(ABS('Угол падения геометрический'!O33)&gt;'Исходные данные'!$B$12,IF('Угол падения геометрический'!O33&lt;0,"Палуба","Дно"),"Борт")</f>
        <v>Борт</v>
      </c>
      <c r="P33" t="str">
        <f>IF(ABS('Угол падения геометрический'!P33)&gt;'Исходные данные'!$B$12,IF('Угол падения геометрический'!P33&lt;0,"Палуба","Дно"),"Борт")</f>
        <v>Борт</v>
      </c>
      <c r="Q33" t="str">
        <f>IF(ABS('Угол падения геометрический'!Q33)&gt;'Исходные данные'!$B$12,IF('Угол падения геометрический'!Q33&lt;0,"Палуба","Дно"),"Борт")</f>
        <v>Борт</v>
      </c>
      <c r="R33" t="str">
        <f>IF(ABS('Угол падения геометрический'!R33)&gt;'Исходные данные'!$B$12,IF('Угол падения геометрический'!R33&lt;0,"Палуба","Дно"),"Борт")</f>
        <v>Борт</v>
      </c>
      <c r="S33" t="str">
        <f>IF(ABS('Угол падения геометрический'!S33)&gt;'Исходные данные'!$B$12,IF('Угол падения геометрический'!S33&lt;0,"Палуба","Дно"),"Борт")</f>
        <v>Борт</v>
      </c>
      <c r="T33" t="str">
        <f>IF(ABS('Угол падения геометрический'!T33)&gt;'Исходные данные'!$B$12,IF('Угол падения геометрический'!T33&lt;0,"Палуба","Дно"),"Борт")</f>
        <v>Борт</v>
      </c>
      <c r="U33" t="str">
        <f>IF(ABS('Угол падения геометрический'!U33)&gt;'Исходные данные'!$B$12,IF('Угол падения геометрический'!U33&lt;0,"Палуба","Дно"),"Борт")</f>
        <v>Борт</v>
      </c>
      <c r="V33" t="str">
        <f>IF(ABS('Угол падения геометрический'!V33)&gt;'Исходные данные'!$B$12,IF('Угол падения геометрический'!V33&lt;0,"Палуба","Дно"),"Борт")</f>
        <v>Борт</v>
      </c>
      <c r="W33" t="str">
        <f>IF(ABS('Угол падения геометрический'!W33)&gt;'Исходные данные'!$B$12,IF('Угол падения геометрический'!W33&lt;0,"Палуба","Дно"),"Борт")</f>
        <v>Борт</v>
      </c>
      <c r="X33" t="str">
        <f>IF(ABS('Угол падения геометрический'!X33)&gt;'Исходные данные'!$B$12,IF('Угол падения геометрический'!X33&lt;0,"Палуба","Дно"),"Борт")</f>
        <v>Борт</v>
      </c>
      <c r="Y33" t="str">
        <f>IF(ABS('Угол падения геометрический'!Y33)&gt;'Исходные данные'!$B$12,IF('Угол падения геометрический'!Y33&lt;0,"Палуба","Дно"),"Борт")</f>
        <v>Борт</v>
      </c>
      <c r="Z33" t="str">
        <f>IF(ABS('Угол падения геометрический'!Z33)&gt;'Исходные данные'!$B$12,IF('Угол падения геометрический'!Z33&lt;0,"Палуба","Дно"),"Борт")</f>
        <v>Борт</v>
      </c>
      <c r="AA33" t="str">
        <f>IF(ABS('Угол падения геометрический'!AA33)&gt;'Исходные данные'!$B$12,IF('Угол падения геометрический'!AA33&lt;0,"Палуба","Дно"),"Борт")</f>
        <v>Борт</v>
      </c>
      <c r="AB33" t="str">
        <f>IF(ABS('Угол падения геометрический'!AB33)&gt;'Исходные данные'!$B$12,IF('Угол падения геометрический'!AB33&lt;0,"Палуба","Дно"),"Борт")</f>
        <v>Борт</v>
      </c>
      <c r="AC33" t="str">
        <f>IF(ABS('Угол падения геометрический'!AC33)&gt;'Исходные данные'!$B$12,IF('Угол падения геометрический'!AC33&lt;0,"Палуба","Дно"),"Борт")</f>
        <v>Борт</v>
      </c>
      <c r="AD33" t="str">
        <f>IF(ABS('Угол падения геометрический'!AD33)&gt;'Исходные данные'!$B$12,IF('Угол падения геометрический'!AD33&lt;0,"Палуба","Дно"),"Борт")</f>
        <v>Борт</v>
      </c>
      <c r="AE33" t="str">
        <f>IF(ABS('Угол падения геометрический'!AE33)&gt;'Исходные данные'!$B$12,IF('Угол падения геометрический'!AE33&lt;0,"Палуба","Дно"),"Борт")</f>
        <v>Борт</v>
      </c>
      <c r="AF33" t="str">
        <f>IF(ABS('Угол падения геометрический'!AF33)&gt;'Исходные данные'!$B$12,IF('Угол падения геометрический'!AF33&lt;0,"Палуба","Дно"),"Борт")</f>
        <v>Борт</v>
      </c>
      <c r="AG33" t="str">
        <f>IF(ABS('Угол падения геометрический'!AG33)&gt;'Исходные данные'!$B$12,IF('Угол падения геометрический'!AG33&lt;0,"Палуба","Дно"),"Борт")</f>
        <v>Борт</v>
      </c>
      <c r="AH33" t="str">
        <f>IF(ABS('Угол падения геометрический'!AH33)&gt;'Исходные данные'!$B$12,IF('Угол падения геометрический'!AH33&lt;0,"Палуба","Дно"),"Борт")</f>
        <v>Борт</v>
      </c>
      <c r="AI33" t="str">
        <f>IF(ABS('Угол падения геометрический'!AI33)&gt;'Исходные данные'!$B$12,IF('Угол падения геометрический'!AI33&lt;0,"Палуба","Дно"),"Борт")</f>
        <v>Борт</v>
      </c>
      <c r="AJ33" t="str">
        <f>IF(ABS('Угол падения геометрический'!AJ33)&gt;'Исходные данные'!$B$12,IF('Угол падения геометрический'!AJ33&lt;0,"Палуба","Дно"),"Борт")</f>
        <v>Борт</v>
      </c>
      <c r="AK33" t="str">
        <f>IF(ABS('Угол падения геометрический'!AK33)&gt;'Исходные данные'!$B$12,IF('Угол падения геометрический'!AK33&lt;0,"Палуба","Дно"),"Борт")</f>
        <v>Борт</v>
      </c>
      <c r="AL33" t="str">
        <f>IF(ABS('Угол падения геометрический'!AL33)&gt;'Исходные данные'!$B$12,IF('Угол падения геометрический'!AL33&lt;0,"Палуба","Дно"),"Борт")</f>
        <v>Борт</v>
      </c>
      <c r="AM33" t="str">
        <f>IF(ABS('Угол падения геометрический'!AM33)&gt;'Исходные данные'!$B$12,IF('Угол падения геометрический'!AM33&lt;0,"Палуба","Дно"),"Борт")</f>
        <v>Борт</v>
      </c>
      <c r="AN33" t="str">
        <f>IF(ABS('Угол падения геометрический'!AN33)&gt;'Исходные данные'!$B$12,IF('Угол падения геометрический'!AN33&lt;0,"Палуба","Дно"),"Борт")</f>
        <v>Борт</v>
      </c>
      <c r="AO33" t="str">
        <f>IF(ABS('Угол падения геометрический'!AO33)&gt;'Исходные данные'!$B$12,IF('Угол падения геометрический'!AO33&lt;0,"Палуба","Дно"),"Борт")</f>
        <v>Борт</v>
      </c>
      <c r="AP33" t="str">
        <f>IF(ABS('Угол падения геометрический'!AP33)&gt;'Исходные данные'!$B$12,IF('Угол падения геометрический'!AP33&lt;0,"Палуба","Дно"),"Борт")</f>
        <v>Борт</v>
      </c>
      <c r="AQ33" t="str">
        <f>IF(ABS('Угол падения геометрический'!AQ33)&gt;'Исходные данные'!$B$12,IF('Угол падения геометрический'!AQ33&lt;0,"Палуба","Дно"),"Борт")</f>
        <v>Борт</v>
      </c>
      <c r="AR33" t="str">
        <f>IF(ABS('Угол падения геометрический'!AR33)&gt;'Исходные данные'!$B$12,IF('Угол падения геометрический'!AR33&lt;0,"Палуба","Дно"),"Борт")</f>
        <v>Борт</v>
      </c>
      <c r="AS33" t="str">
        <f>IF(ABS('Угол падения геометрический'!AS33)&gt;'Исходные данные'!$B$12,IF('Угол падения геометрический'!AS33&lt;0,"Палуба","Дно"),"Борт")</f>
        <v>Борт</v>
      </c>
      <c r="AT33" t="str">
        <f>IF(ABS('Угол падения геометрический'!AT33)&gt;'Исходные данные'!$B$12,IF('Угол падения геометрический'!AT33&lt;0,"Палуба","Дно"),"Борт")</f>
        <v>Борт</v>
      </c>
      <c r="AU33" t="str">
        <f>IF(ABS('Угол падения геометрический'!AU33)&gt;'Исходные данные'!$B$12,IF('Угол падения геометрический'!AU33&lt;0,"Палуба","Дно"),"Борт")</f>
        <v>Борт</v>
      </c>
      <c r="AV33" t="str">
        <f>IF(ABS('Угол падения геометрический'!AV33)&gt;'Исходные данные'!$B$12,IF('Угол падения геометрический'!AV33&lt;0,"Палуба","Дно"),"Борт")</f>
        <v>Борт</v>
      </c>
      <c r="AW33" t="str">
        <f>IF(ABS('Угол падения геометрический'!AW33)&gt;'Исходные данные'!$B$12,IF('Угол падения геометрический'!AW33&lt;0,"Палуба","Дно"),"Борт")</f>
        <v>Борт</v>
      </c>
      <c r="AX33" t="str">
        <f>IF(ABS('Угол падения геометрический'!AX33)&gt;'Исходные данные'!$B$12,IF('Угол падения геометрический'!AX33&lt;0,"Палуба","Дно"),"Борт")</f>
        <v>Борт</v>
      </c>
      <c r="AY33" t="str">
        <f>IF(ABS('Угол падения геометрический'!AY33)&gt;'Исходные данные'!$B$12,IF('Угол падения геометрический'!AY33&lt;0,"Палуба","Дно"),"Борт")</f>
        <v>Борт</v>
      </c>
      <c r="AZ33" t="str">
        <f>IF(ABS('Угол падения геометрический'!AZ33)&gt;'Исходные данные'!$B$12,IF('Угол падения геометрический'!AZ33&lt;0,"Палуба","Дно"),"Борт")</f>
        <v>Борт</v>
      </c>
      <c r="BA33" t="str">
        <f>IF(ABS('Угол падения геометрический'!BA33)&gt;'Исходные данные'!$B$12,IF('Угол падения геометрический'!BA33&lt;0,"Палуба","Дно"),"Борт")</f>
        <v>Борт</v>
      </c>
      <c r="BB33" t="str">
        <f>IF(ABS('Угол падения геометрический'!BB33)&gt;'Исходные данные'!$B$12,IF('Угол падения геометрический'!BB33&lt;0,"Палуба","Дно"),"Борт")</f>
        <v>Борт</v>
      </c>
      <c r="BC33" t="str">
        <f>IF(ABS('Угол падения геометрический'!BC33)&gt;'Исходные данные'!$B$12,IF('Угол падения геометрический'!BC33&lt;0,"Палуба","Дно"),"Борт")</f>
        <v>Борт</v>
      </c>
      <c r="BD33" t="str">
        <f>IF(ABS('Угол падения геометрический'!BD33)&gt;'Исходные данные'!$B$12,IF('Угол падения геометрический'!BD33&lt;0,"Палуба","Дно"),"Борт")</f>
        <v>Борт</v>
      </c>
      <c r="BE33" t="str">
        <f>IF(ABS('Угол падения геометрический'!BE33)&gt;'Исходные данные'!$B$12,IF('Угол падения геометрический'!BE33&lt;0,"Палуба","Дно"),"Борт")</f>
        <v>Борт</v>
      </c>
      <c r="BF33" t="str">
        <f>IF(ABS('Угол падения геометрический'!BF33)&gt;'Исходные данные'!$B$12,IF('Угол падения геометрический'!BF33&lt;0,"Палуба","Дно"),"Борт")</f>
        <v>Борт</v>
      </c>
      <c r="BG33" t="str">
        <f>IF(ABS('Угол падения геометрический'!BG33)&gt;'Исходные данные'!$B$12,IF('Угол падения геометрический'!BG33&lt;0,"Палуба","Дно"),"Борт")</f>
        <v>Борт</v>
      </c>
      <c r="BH33" t="str">
        <f>IF(ABS('Угол падения геометрический'!BH33)&gt;'Исходные данные'!$B$12,IF('Угол падения геометрический'!BH33&lt;0,"Палуба","Дно"),"Борт")</f>
        <v>Борт</v>
      </c>
      <c r="BI33" t="str">
        <f>IF(ABS('Угол падения геометрический'!BI33)&gt;'Исходные данные'!$B$12,IF('Угол падения геометрический'!BI33&lt;0,"Палуба","Дно"),"Борт")</f>
        <v>Борт</v>
      </c>
      <c r="BJ33" t="str">
        <f>IF(ABS('Угол падения геометрический'!BJ33)&gt;'Исходные данные'!$B$12,IF('Угол падения геометрический'!BJ33&lt;0,"Палуба","Дно"),"Борт")</f>
        <v>Борт</v>
      </c>
      <c r="BK33" t="str">
        <f>IF(ABS('Угол падения геометрический'!BK33)&gt;'Исходные данные'!$B$12,IF('Угол падения геометрический'!BK33&lt;0,"Палуба","Дно"),"Борт")</f>
        <v>Палуба</v>
      </c>
      <c r="BL33" t="str">
        <f>IF(ABS('Угол падения геометрический'!BL33)&gt;'Исходные данные'!$B$12,IF('Угол падения геометрический'!BL33&lt;0,"Палуба","Дно"),"Борт")</f>
        <v>Палуба</v>
      </c>
      <c r="BM33" t="str">
        <f>IF(ABS('Угол падения геометрический'!BM33)&gt;'Исходные данные'!$B$12,IF('Угол падения геометрический'!BM33&lt;0,"Палуба","Дно"),"Борт")</f>
        <v>Палуба</v>
      </c>
      <c r="BN33" t="str">
        <f>IF(ABS('Угол падения геометрический'!BN33)&gt;'Исходные данные'!$B$12,IF('Угол падения геометрический'!BN33&lt;0,"Палуба","Дно"),"Борт")</f>
        <v>Палуба</v>
      </c>
      <c r="BO33" t="str">
        <f>IF(ABS('Угол падения геометрический'!BO33)&gt;'Исходные данные'!$B$12,IF('Угол падения геометрический'!BO33&lt;0,"Палуба","Дно"),"Борт")</f>
        <v>Палуба</v>
      </c>
      <c r="BP33" t="str">
        <f>IF(ABS('Угол падения геометрический'!BP33)&gt;'Исходные данные'!$B$12,IF('Угол падения геометрический'!BP33&lt;0,"Палуба","Дно"),"Борт")</f>
        <v>Палуба</v>
      </c>
      <c r="BQ33" t="str">
        <f>IF(ABS('Угол падения геометрический'!BQ33)&gt;'Исходные данные'!$B$12,IF('Угол падения геометрический'!BQ33&lt;0,"Палуба","Дно"),"Борт")</f>
        <v>Палуба</v>
      </c>
      <c r="BR33" t="str">
        <f>IF(ABS('Угол падения геометрический'!BR33)&gt;'Исходные данные'!$B$12,IF('Угол падения геометрический'!BR33&lt;0,"Палуба","Дно"),"Борт")</f>
        <v>Палуба</v>
      </c>
      <c r="BS33" t="str">
        <f>IF(ABS('Угол падения геометрический'!BS33)&gt;'Исходные данные'!$B$12,IF('Угол падения геометрический'!BS33&lt;0,"Палуба","Дно"),"Борт")</f>
        <v>Палуба</v>
      </c>
      <c r="BT33" t="str">
        <f>IF(ABS('Угол падения геометрический'!BT33)&gt;'Исходные данные'!$B$12,IF('Угол падения геометрический'!BT33&lt;0,"Палуба","Дно"),"Борт")</f>
        <v>Палуба</v>
      </c>
      <c r="BU33" t="str">
        <f>IF(ABS('Угол падения геометрический'!BU33)&gt;'Исходные данные'!$B$12,IF('Угол падения геометрический'!BU33&lt;0,"Палуба","Дно"),"Борт")</f>
        <v>Палуба</v>
      </c>
      <c r="BV33" t="str">
        <f>IF(ABS('Угол падения геометрический'!BV33)&gt;'Исходные данные'!$B$12,IF('Угол падения геометрический'!BV33&lt;0,"Палуба","Дно"),"Борт")</f>
        <v>Палуба</v>
      </c>
      <c r="BW33" t="str">
        <f>IF(ABS('Угол падения геометрический'!BW33)&gt;'Исходные данные'!$B$12,IF('Угол падения геометрический'!BW33&lt;0,"Палуба","Дно"),"Борт")</f>
        <v>Палуба</v>
      </c>
      <c r="BX33" t="str">
        <f>IF(ABS('Угол падения геометрический'!BX33)&gt;'Исходные данные'!$B$12,IF('Угол падения геометрический'!BX33&lt;0,"Палуба","Дно"),"Борт")</f>
        <v>Палуба</v>
      </c>
      <c r="BY33" t="str">
        <f>IF(ABS('Угол падения геометрический'!BY33)&gt;'Исходные данные'!$B$12,IF('Угол падения геометрический'!BY33&lt;0,"Палуба","Дно"),"Борт")</f>
        <v>Палуба</v>
      </c>
      <c r="BZ33" t="str">
        <f>IF(ABS('Угол падения геометрический'!BZ33)&gt;'Исходные данные'!$B$12,IF('Угол падения геометрический'!BZ33&lt;0,"Палуба","Дно"),"Борт")</f>
        <v>Палуба</v>
      </c>
      <c r="CA33" t="str">
        <f>IF(ABS('Угол падения геометрический'!CA33)&gt;'Исходные данные'!$B$12,IF('Угол падения геометрический'!CA33&lt;0,"Палуба","Дно"),"Борт")</f>
        <v>Палуба</v>
      </c>
      <c r="CB33" t="str">
        <f>IF(ABS('Угол падения геометрический'!CB33)&gt;'Исходные данные'!$B$12,IF('Угол падения геометрический'!CB33&lt;0,"Палуба","Дно"),"Борт")</f>
        <v>Палуба</v>
      </c>
      <c r="CC33" t="str">
        <f>IF(ABS('Угол падения геометрический'!CC33)&gt;'Исходные данные'!$B$12,IF('Угол падения геометрический'!CC33&lt;0,"Палуба","Дно"),"Борт")</f>
        <v>Палуба</v>
      </c>
    </row>
    <row r="34" spans="1:81" x14ac:dyDescent="0.25">
      <c r="A34">
        <f>'Угол падения геометрический'!A34</f>
        <v>2</v>
      </c>
      <c r="B34" t="str">
        <f>IF(ABS('Угол падения геометрический'!B34)&gt;'Исходные данные'!$B$12,IF('Угол падения геометрический'!B34&lt;0,"Палуба","Дно"),"Борт")</f>
        <v>Дно</v>
      </c>
      <c r="C34" t="str">
        <f>IF(ABS('Угол падения геометрический'!C34)&gt;'Исходные данные'!$B$12,IF('Угол падения геометрический'!C34&lt;0,"Палуба","Дно"),"Борт")</f>
        <v>Дно</v>
      </c>
      <c r="D34" t="str">
        <f>IF(ABS('Угол падения геометрический'!D34)&gt;'Исходные данные'!$B$12,IF('Угол падения геометрический'!D34&lt;0,"Палуба","Дно"),"Борт")</f>
        <v>Дно</v>
      </c>
      <c r="E34" t="str">
        <f>IF(ABS('Угол падения геометрический'!E34)&gt;'Исходные данные'!$B$12,IF('Угол падения геометрический'!E34&lt;0,"Палуба","Дно"),"Борт")</f>
        <v>Дно</v>
      </c>
      <c r="F34" t="str">
        <f>IF(ABS('Угол падения геометрический'!F34)&gt;'Исходные данные'!$B$12,IF('Угол падения геометрический'!F34&lt;0,"Палуба","Дно"),"Борт")</f>
        <v>Дно</v>
      </c>
      <c r="G34" t="str">
        <f>IF(ABS('Угол падения геометрический'!G34)&gt;'Исходные данные'!$B$12,IF('Угол падения геометрический'!G34&lt;0,"Палуба","Дно"),"Борт")</f>
        <v>Борт</v>
      </c>
      <c r="H34" t="str">
        <f>IF(ABS('Угол падения геометрический'!H34)&gt;'Исходные данные'!$B$12,IF('Угол падения геометрический'!H34&lt;0,"Палуба","Дно"),"Борт")</f>
        <v>Борт</v>
      </c>
      <c r="I34" t="str">
        <f>IF(ABS('Угол падения геометрический'!I34)&gt;'Исходные данные'!$B$12,IF('Угол падения геометрический'!I34&lt;0,"Палуба","Дно"),"Борт")</f>
        <v>Борт</v>
      </c>
      <c r="J34" t="str">
        <f>IF(ABS('Угол падения геометрический'!J34)&gt;'Исходные данные'!$B$12,IF('Угол падения геометрический'!J34&lt;0,"Палуба","Дно"),"Борт")</f>
        <v>Борт</v>
      </c>
      <c r="K34" t="str">
        <f>IF(ABS('Угол падения геометрический'!K34)&gt;'Исходные данные'!$B$12,IF('Угол падения геометрический'!K34&lt;0,"Палуба","Дно"),"Борт")</f>
        <v>Борт</v>
      </c>
      <c r="L34" t="str">
        <f>IF(ABS('Угол падения геометрический'!L34)&gt;'Исходные данные'!$B$12,IF('Угол падения геометрический'!L34&lt;0,"Палуба","Дно"),"Борт")</f>
        <v>Борт</v>
      </c>
      <c r="M34" t="str">
        <f>IF(ABS('Угол падения геометрический'!M34)&gt;'Исходные данные'!$B$12,IF('Угол падения геометрический'!M34&lt;0,"Палуба","Дно"),"Борт")</f>
        <v>Борт</v>
      </c>
      <c r="N34" t="str">
        <f>IF(ABS('Угол падения геометрический'!N34)&gt;'Исходные данные'!$B$12,IF('Угол падения геометрический'!N34&lt;0,"Палуба","Дно"),"Борт")</f>
        <v>Борт</v>
      </c>
      <c r="O34" t="str">
        <f>IF(ABS('Угол падения геометрический'!O34)&gt;'Исходные данные'!$B$12,IF('Угол падения геометрический'!O34&lt;0,"Палуба","Дно"),"Борт")</f>
        <v>Борт</v>
      </c>
      <c r="P34" t="str">
        <f>IF(ABS('Угол падения геометрический'!P34)&gt;'Исходные данные'!$B$12,IF('Угол падения геометрический'!P34&lt;0,"Палуба","Дно"),"Борт")</f>
        <v>Борт</v>
      </c>
      <c r="Q34" t="str">
        <f>IF(ABS('Угол падения геометрический'!Q34)&gt;'Исходные данные'!$B$12,IF('Угол падения геометрический'!Q34&lt;0,"Палуба","Дно"),"Борт")</f>
        <v>Борт</v>
      </c>
      <c r="R34" t="str">
        <f>IF(ABS('Угол падения геометрический'!R34)&gt;'Исходные данные'!$B$12,IF('Угол падения геометрический'!R34&lt;0,"Палуба","Дно"),"Борт")</f>
        <v>Борт</v>
      </c>
      <c r="S34" t="str">
        <f>IF(ABS('Угол падения геометрический'!S34)&gt;'Исходные данные'!$B$12,IF('Угол падения геометрический'!S34&lt;0,"Палуба","Дно"),"Борт")</f>
        <v>Борт</v>
      </c>
      <c r="T34" t="str">
        <f>IF(ABS('Угол падения геометрический'!T34)&gt;'Исходные данные'!$B$12,IF('Угол падения геометрический'!T34&lt;0,"Палуба","Дно"),"Борт")</f>
        <v>Борт</v>
      </c>
      <c r="U34" t="str">
        <f>IF(ABS('Угол падения геометрический'!U34)&gt;'Исходные данные'!$B$12,IF('Угол падения геометрический'!U34&lt;0,"Палуба","Дно"),"Борт")</f>
        <v>Борт</v>
      </c>
      <c r="V34" t="str">
        <f>IF(ABS('Угол падения геометрический'!V34)&gt;'Исходные данные'!$B$12,IF('Угол падения геометрический'!V34&lt;0,"Палуба","Дно"),"Борт")</f>
        <v>Борт</v>
      </c>
      <c r="W34" t="str">
        <f>IF(ABS('Угол падения геометрический'!W34)&gt;'Исходные данные'!$B$12,IF('Угол падения геометрический'!W34&lt;0,"Палуба","Дно"),"Борт")</f>
        <v>Борт</v>
      </c>
      <c r="X34" t="str">
        <f>IF(ABS('Угол падения геометрический'!X34)&gt;'Исходные данные'!$B$12,IF('Угол падения геометрический'!X34&lt;0,"Палуба","Дно"),"Борт")</f>
        <v>Борт</v>
      </c>
      <c r="Y34" t="str">
        <f>IF(ABS('Угол падения геометрический'!Y34)&gt;'Исходные данные'!$B$12,IF('Угол падения геометрический'!Y34&lt;0,"Палуба","Дно"),"Борт")</f>
        <v>Борт</v>
      </c>
      <c r="Z34" t="str">
        <f>IF(ABS('Угол падения геометрический'!Z34)&gt;'Исходные данные'!$B$12,IF('Угол падения геометрический'!Z34&lt;0,"Палуба","Дно"),"Борт")</f>
        <v>Борт</v>
      </c>
      <c r="AA34" t="str">
        <f>IF(ABS('Угол падения геометрический'!AA34)&gt;'Исходные данные'!$B$12,IF('Угол падения геометрический'!AA34&lt;0,"Палуба","Дно"),"Борт")</f>
        <v>Борт</v>
      </c>
      <c r="AB34" t="str">
        <f>IF(ABS('Угол падения геометрический'!AB34)&gt;'Исходные данные'!$B$12,IF('Угол падения геометрический'!AB34&lt;0,"Палуба","Дно"),"Борт")</f>
        <v>Борт</v>
      </c>
      <c r="AC34" t="str">
        <f>IF(ABS('Угол падения геометрический'!AC34)&gt;'Исходные данные'!$B$12,IF('Угол падения геометрический'!AC34&lt;0,"Палуба","Дно"),"Борт")</f>
        <v>Борт</v>
      </c>
      <c r="AD34" t="str">
        <f>IF(ABS('Угол падения геометрический'!AD34)&gt;'Исходные данные'!$B$12,IF('Угол падения геометрический'!AD34&lt;0,"Палуба","Дно"),"Борт")</f>
        <v>Борт</v>
      </c>
      <c r="AE34" t="str">
        <f>IF(ABS('Угол падения геометрический'!AE34)&gt;'Исходные данные'!$B$12,IF('Угол падения геометрический'!AE34&lt;0,"Палуба","Дно"),"Борт")</f>
        <v>Борт</v>
      </c>
      <c r="AF34" t="str">
        <f>IF(ABS('Угол падения геометрический'!AF34)&gt;'Исходные данные'!$B$12,IF('Угол падения геометрический'!AF34&lt;0,"Палуба","Дно"),"Борт")</f>
        <v>Борт</v>
      </c>
      <c r="AG34" t="str">
        <f>IF(ABS('Угол падения геометрический'!AG34)&gt;'Исходные данные'!$B$12,IF('Угол падения геометрический'!AG34&lt;0,"Палуба","Дно"),"Борт")</f>
        <v>Борт</v>
      </c>
      <c r="AH34" t="str">
        <f>IF(ABS('Угол падения геометрический'!AH34)&gt;'Исходные данные'!$B$12,IF('Угол падения геометрический'!AH34&lt;0,"Палуба","Дно"),"Борт")</f>
        <v>Борт</v>
      </c>
      <c r="AI34" t="str">
        <f>IF(ABS('Угол падения геометрический'!AI34)&gt;'Исходные данные'!$B$12,IF('Угол падения геометрический'!AI34&lt;0,"Палуба","Дно"),"Борт")</f>
        <v>Борт</v>
      </c>
      <c r="AJ34" t="str">
        <f>IF(ABS('Угол падения геометрический'!AJ34)&gt;'Исходные данные'!$B$12,IF('Угол падения геометрический'!AJ34&lt;0,"Палуба","Дно"),"Борт")</f>
        <v>Борт</v>
      </c>
      <c r="AK34" t="str">
        <f>IF(ABS('Угол падения геометрический'!AK34)&gt;'Исходные данные'!$B$12,IF('Угол падения геометрический'!AK34&lt;0,"Палуба","Дно"),"Борт")</f>
        <v>Борт</v>
      </c>
      <c r="AL34" t="str">
        <f>IF(ABS('Угол падения геометрический'!AL34)&gt;'Исходные данные'!$B$12,IF('Угол падения геометрический'!AL34&lt;0,"Палуба","Дно"),"Борт")</f>
        <v>Борт</v>
      </c>
      <c r="AM34" t="str">
        <f>IF(ABS('Угол падения геометрический'!AM34)&gt;'Исходные данные'!$B$12,IF('Угол падения геометрический'!AM34&lt;0,"Палуба","Дно"),"Борт")</f>
        <v>Борт</v>
      </c>
      <c r="AN34" t="str">
        <f>IF(ABS('Угол падения геометрический'!AN34)&gt;'Исходные данные'!$B$12,IF('Угол падения геометрический'!AN34&lt;0,"Палуба","Дно"),"Борт")</f>
        <v>Борт</v>
      </c>
      <c r="AO34" t="str">
        <f>IF(ABS('Угол падения геометрический'!AO34)&gt;'Исходные данные'!$B$12,IF('Угол падения геометрический'!AO34&lt;0,"Палуба","Дно"),"Борт")</f>
        <v>Борт</v>
      </c>
      <c r="AP34" t="str">
        <f>IF(ABS('Угол падения геометрический'!AP34)&gt;'Исходные данные'!$B$12,IF('Угол падения геометрический'!AP34&lt;0,"Палуба","Дно"),"Борт")</f>
        <v>Борт</v>
      </c>
      <c r="AQ34" t="str">
        <f>IF(ABS('Угол падения геометрический'!AQ34)&gt;'Исходные данные'!$B$12,IF('Угол падения геометрический'!AQ34&lt;0,"Палуба","Дно"),"Борт")</f>
        <v>Борт</v>
      </c>
      <c r="AR34" t="str">
        <f>IF(ABS('Угол падения геометрический'!AR34)&gt;'Исходные данные'!$B$12,IF('Угол падения геометрический'!AR34&lt;0,"Палуба","Дно"),"Борт")</f>
        <v>Борт</v>
      </c>
      <c r="AS34" t="str">
        <f>IF(ABS('Угол падения геометрический'!AS34)&gt;'Исходные данные'!$B$12,IF('Угол падения геометрический'!AS34&lt;0,"Палуба","Дно"),"Борт")</f>
        <v>Борт</v>
      </c>
      <c r="AT34" t="str">
        <f>IF(ABS('Угол падения геометрический'!AT34)&gt;'Исходные данные'!$B$12,IF('Угол падения геометрический'!AT34&lt;0,"Палуба","Дно"),"Борт")</f>
        <v>Борт</v>
      </c>
      <c r="AU34" t="str">
        <f>IF(ABS('Угол падения геометрический'!AU34)&gt;'Исходные данные'!$B$12,IF('Угол падения геометрический'!AU34&lt;0,"Палуба","Дно"),"Борт")</f>
        <v>Борт</v>
      </c>
      <c r="AV34" t="str">
        <f>IF(ABS('Угол падения геометрический'!AV34)&gt;'Исходные данные'!$B$12,IF('Угол падения геометрический'!AV34&lt;0,"Палуба","Дно"),"Борт")</f>
        <v>Борт</v>
      </c>
      <c r="AW34" t="str">
        <f>IF(ABS('Угол падения геометрический'!AW34)&gt;'Исходные данные'!$B$12,IF('Угол падения геометрический'!AW34&lt;0,"Палуба","Дно"),"Борт")</f>
        <v>Борт</v>
      </c>
      <c r="AX34" t="str">
        <f>IF(ABS('Угол падения геометрический'!AX34)&gt;'Исходные данные'!$B$12,IF('Угол падения геометрический'!AX34&lt;0,"Палуба","Дно"),"Борт")</f>
        <v>Борт</v>
      </c>
      <c r="AY34" t="str">
        <f>IF(ABS('Угол падения геометрический'!AY34)&gt;'Исходные данные'!$B$12,IF('Угол падения геометрический'!AY34&lt;0,"Палуба","Дно"),"Борт")</f>
        <v>Борт</v>
      </c>
      <c r="AZ34" t="str">
        <f>IF(ABS('Угол падения геометрический'!AZ34)&gt;'Исходные данные'!$B$12,IF('Угол падения геометрический'!AZ34&lt;0,"Палуба","Дно"),"Борт")</f>
        <v>Борт</v>
      </c>
      <c r="BA34" t="str">
        <f>IF(ABS('Угол падения геометрический'!BA34)&gt;'Исходные данные'!$B$12,IF('Угол падения геометрический'!BA34&lt;0,"Палуба","Дно"),"Борт")</f>
        <v>Борт</v>
      </c>
      <c r="BB34" t="str">
        <f>IF(ABS('Угол падения геометрический'!BB34)&gt;'Исходные данные'!$B$12,IF('Угол падения геометрический'!BB34&lt;0,"Палуба","Дно"),"Борт")</f>
        <v>Борт</v>
      </c>
      <c r="BC34" t="str">
        <f>IF(ABS('Угол падения геометрический'!BC34)&gt;'Исходные данные'!$B$12,IF('Угол падения геометрический'!BC34&lt;0,"Палуба","Дно"),"Борт")</f>
        <v>Борт</v>
      </c>
      <c r="BD34" t="str">
        <f>IF(ABS('Угол падения геометрический'!BD34)&gt;'Исходные данные'!$B$12,IF('Угол падения геометрический'!BD34&lt;0,"Палуба","Дно"),"Борт")</f>
        <v>Борт</v>
      </c>
      <c r="BE34" t="str">
        <f>IF(ABS('Угол падения геометрический'!BE34)&gt;'Исходные данные'!$B$12,IF('Угол падения геометрический'!BE34&lt;0,"Палуба","Дно"),"Борт")</f>
        <v>Борт</v>
      </c>
      <c r="BF34" t="str">
        <f>IF(ABS('Угол падения геометрический'!BF34)&gt;'Исходные данные'!$B$12,IF('Угол падения геометрический'!BF34&lt;0,"Палуба","Дно"),"Борт")</f>
        <v>Борт</v>
      </c>
      <c r="BG34" t="str">
        <f>IF(ABS('Угол падения геометрический'!BG34)&gt;'Исходные данные'!$B$12,IF('Угол падения геометрический'!BG34&lt;0,"Палуба","Дно"),"Борт")</f>
        <v>Борт</v>
      </c>
      <c r="BH34" t="str">
        <f>IF(ABS('Угол падения геометрический'!BH34)&gt;'Исходные данные'!$B$12,IF('Угол падения геометрический'!BH34&lt;0,"Палуба","Дно"),"Борт")</f>
        <v>Борт</v>
      </c>
      <c r="BI34" t="str">
        <f>IF(ABS('Угол падения геометрический'!BI34)&gt;'Исходные данные'!$B$12,IF('Угол падения геометрический'!BI34&lt;0,"Палуба","Дно"),"Борт")</f>
        <v>Борт</v>
      </c>
      <c r="BJ34" t="str">
        <f>IF(ABS('Угол падения геометрический'!BJ34)&gt;'Исходные данные'!$B$12,IF('Угол падения геометрический'!BJ34&lt;0,"Палуба","Дно"),"Борт")</f>
        <v>Борт</v>
      </c>
      <c r="BK34" t="str">
        <f>IF(ABS('Угол падения геометрический'!BK34)&gt;'Исходные данные'!$B$12,IF('Угол падения геометрический'!BK34&lt;0,"Палуба","Дно"),"Борт")</f>
        <v>Борт</v>
      </c>
      <c r="BL34" t="str">
        <f>IF(ABS('Угол падения геометрический'!BL34)&gt;'Исходные данные'!$B$12,IF('Угол падения геометрический'!BL34&lt;0,"Палуба","Дно"),"Борт")</f>
        <v>Палуба</v>
      </c>
      <c r="BM34" t="str">
        <f>IF(ABS('Угол падения геометрический'!BM34)&gt;'Исходные данные'!$B$12,IF('Угол падения геометрический'!BM34&lt;0,"Палуба","Дно"),"Борт")</f>
        <v>Палуба</v>
      </c>
      <c r="BN34" t="str">
        <f>IF(ABS('Угол падения геометрический'!BN34)&gt;'Исходные данные'!$B$12,IF('Угол падения геометрический'!BN34&lt;0,"Палуба","Дно"),"Борт")</f>
        <v>Палуба</v>
      </c>
      <c r="BO34" t="str">
        <f>IF(ABS('Угол падения геометрический'!BO34)&gt;'Исходные данные'!$B$12,IF('Угол падения геометрический'!BO34&lt;0,"Палуба","Дно"),"Борт")</f>
        <v>Палуба</v>
      </c>
      <c r="BP34" t="str">
        <f>IF(ABS('Угол падения геометрический'!BP34)&gt;'Исходные данные'!$B$12,IF('Угол падения геометрический'!BP34&lt;0,"Палуба","Дно"),"Борт")</f>
        <v>Палуба</v>
      </c>
      <c r="BQ34" t="str">
        <f>IF(ABS('Угол падения геометрический'!BQ34)&gt;'Исходные данные'!$B$12,IF('Угол падения геометрический'!BQ34&lt;0,"Палуба","Дно"),"Борт")</f>
        <v>Палуба</v>
      </c>
      <c r="BR34" t="str">
        <f>IF(ABS('Угол падения геометрический'!BR34)&gt;'Исходные данные'!$B$12,IF('Угол падения геометрический'!BR34&lt;0,"Палуба","Дно"),"Борт")</f>
        <v>Палуба</v>
      </c>
      <c r="BS34" t="str">
        <f>IF(ABS('Угол падения геометрический'!BS34)&gt;'Исходные данные'!$B$12,IF('Угол падения геометрический'!BS34&lt;0,"Палуба","Дно"),"Борт")</f>
        <v>Палуба</v>
      </c>
      <c r="BT34" t="str">
        <f>IF(ABS('Угол падения геометрический'!BT34)&gt;'Исходные данные'!$B$12,IF('Угол падения геометрический'!BT34&lt;0,"Палуба","Дно"),"Борт")</f>
        <v>Палуба</v>
      </c>
      <c r="BU34" t="str">
        <f>IF(ABS('Угол падения геометрический'!BU34)&gt;'Исходные данные'!$B$12,IF('Угол падения геометрический'!BU34&lt;0,"Палуба","Дно"),"Борт")</f>
        <v>Палуба</v>
      </c>
      <c r="BV34" t="str">
        <f>IF(ABS('Угол падения геометрический'!BV34)&gt;'Исходные данные'!$B$12,IF('Угол падения геометрический'!BV34&lt;0,"Палуба","Дно"),"Борт")</f>
        <v>Палуба</v>
      </c>
      <c r="BW34" t="str">
        <f>IF(ABS('Угол падения геометрический'!BW34)&gt;'Исходные данные'!$B$12,IF('Угол падения геометрический'!BW34&lt;0,"Палуба","Дно"),"Борт")</f>
        <v>Палуба</v>
      </c>
      <c r="BX34" t="str">
        <f>IF(ABS('Угол падения геометрический'!BX34)&gt;'Исходные данные'!$B$12,IF('Угол падения геометрический'!BX34&lt;0,"Палуба","Дно"),"Борт")</f>
        <v>Палуба</v>
      </c>
      <c r="BY34" t="str">
        <f>IF(ABS('Угол падения геометрический'!BY34)&gt;'Исходные данные'!$B$12,IF('Угол падения геометрический'!BY34&lt;0,"Палуба","Дно"),"Борт")</f>
        <v>Палуба</v>
      </c>
      <c r="BZ34" t="str">
        <f>IF(ABS('Угол падения геометрический'!BZ34)&gt;'Исходные данные'!$B$12,IF('Угол падения геометрический'!BZ34&lt;0,"Палуба","Дно"),"Борт")</f>
        <v>Палуба</v>
      </c>
      <c r="CA34" t="str">
        <f>IF(ABS('Угол падения геометрический'!CA34)&gt;'Исходные данные'!$B$12,IF('Угол падения геометрический'!CA34&lt;0,"Палуба","Дно"),"Борт")</f>
        <v>Палуба</v>
      </c>
      <c r="CB34" t="str">
        <f>IF(ABS('Угол падения геометрический'!CB34)&gt;'Исходные данные'!$B$12,IF('Угол падения геометрический'!CB34&lt;0,"Палуба","Дно"),"Борт")</f>
        <v>Палуба</v>
      </c>
      <c r="CC34" t="str">
        <f>IF(ABS('Угол падения геометрический'!CC34)&gt;'Исходные данные'!$B$12,IF('Угол падения геометрический'!CC34&lt;0,"Палуба","Дно"),"Борт")</f>
        <v>Палуба</v>
      </c>
    </row>
    <row r="35" spans="1:81" x14ac:dyDescent="0.25">
      <c r="A35">
        <f>'Угол падения геометрический'!A35</f>
        <v>3</v>
      </c>
      <c r="B35" t="str">
        <f>IF(ABS('Угол падения геометрический'!B35)&gt;'Исходные данные'!$B$12,IF('Угол падения геометрический'!B35&lt;0,"Палуба","Дно"),"Борт")</f>
        <v>Дно</v>
      </c>
      <c r="C35" t="str">
        <f>IF(ABS('Угол падения геометрический'!C35)&gt;'Исходные данные'!$B$12,IF('Угол падения геометрический'!C35&lt;0,"Палуба","Дно"),"Борт")</f>
        <v>Дно</v>
      </c>
      <c r="D35" t="str">
        <f>IF(ABS('Угол падения геометрический'!D35)&gt;'Исходные данные'!$B$12,IF('Угол падения геометрический'!D35&lt;0,"Палуба","Дно"),"Борт")</f>
        <v>Дно</v>
      </c>
      <c r="E35" t="str">
        <f>IF(ABS('Угол падения геометрический'!E35)&gt;'Исходные данные'!$B$12,IF('Угол падения геометрический'!E35&lt;0,"Палуба","Дно"),"Борт")</f>
        <v>Дно</v>
      </c>
      <c r="F35" t="str">
        <f>IF(ABS('Угол падения геометрический'!F35)&gt;'Исходные данные'!$B$12,IF('Угол падения геометрический'!F35&lt;0,"Палуба","Дно"),"Борт")</f>
        <v>Дно</v>
      </c>
      <c r="G35" t="str">
        <f>IF(ABS('Угол падения геометрический'!G35)&gt;'Исходные данные'!$B$12,IF('Угол падения геометрический'!G35&lt;0,"Палуба","Дно"),"Борт")</f>
        <v>Дно</v>
      </c>
      <c r="H35" t="str">
        <f>IF(ABS('Угол падения геометрический'!H35)&gt;'Исходные данные'!$B$12,IF('Угол падения геометрический'!H35&lt;0,"Палуба","Дно"),"Борт")</f>
        <v>Дно</v>
      </c>
      <c r="I35" t="str">
        <f>IF(ABS('Угол падения геометрический'!I35)&gt;'Исходные данные'!$B$12,IF('Угол падения геометрический'!I35&lt;0,"Палуба","Дно"),"Борт")</f>
        <v>Борт</v>
      </c>
      <c r="J35" t="str">
        <f>IF(ABS('Угол падения геометрический'!J35)&gt;'Исходные данные'!$B$12,IF('Угол падения геометрический'!J35&lt;0,"Палуба","Дно"),"Борт")</f>
        <v>Борт</v>
      </c>
      <c r="K35" t="str">
        <f>IF(ABS('Угол падения геометрический'!K35)&gt;'Исходные данные'!$B$12,IF('Угол падения геометрический'!K35&lt;0,"Палуба","Дно"),"Борт")</f>
        <v>Борт</v>
      </c>
      <c r="L35" t="str">
        <f>IF(ABS('Угол падения геометрический'!L35)&gt;'Исходные данные'!$B$12,IF('Угол падения геометрический'!L35&lt;0,"Палуба","Дно"),"Борт")</f>
        <v>Борт</v>
      </c>
      <c r="M35" t="str">
        <f>IF(ABS('Угол падения геометрический'!M35)&gt;'Исходные данные'!$B$12,IF('Угол падения геометрический'!M35&lt;0,"Палуба","Дно"),"Борт")</f>
        <v>Борт</v>
      </c>
      <c r="N35" t="str">
        <f>IF(ABS('Угол падения геометрический'!N35)&gt;'Исходные данные'!$B$12,IF('Угол падения геометрический'!N35&lt;0,"Палуба","Дно"),"Борт")</f>
        <v>Борт</v>
      </c>
      <c r="O35" t="str">
        <f>IF(ABS('Угол падения геометрический'!O35)&gt;'Исходные данные'!$B$12,IF('Угол падения геометрический'!O35&lt;0,"Палуба","Дно"),"Борт")</f>
        <v>Борт</v>
      </c>
      <c r="P35" t="str">
        <f>IF(ABS('Угол падения геометрический'!P35)&gt;'Исходные данные'!$B$12,IF('Угол падения геометрический'!P35&lt;0,"Палуба","Дно"),"Борт")</f>
        <v>Борт</v>
      </c>
      <c r="Q35" t="str">
        <f>IF(ABS('Угол падения геометрический'!Q35)&gt;'Исходные данные'!$B$12,IF('Угол падения геометрический'!Q35&lt;0,"Палуба","Дно"),"Борт")</f>
        <v>Борт</v>
      </c>
      <c r="R35" t="str">
        <f>IF(ABS('Угол падения геометрический'!R35)&gt;'Исходные данные'!$B$12,IF('Угол падения геометрический'!R35&lt;0,"Палуба","Дно"),"Борт")</f>
        <v>Борт</v>
      </c>
      <c r="S35" t="str">
        <f>IF(ABS('Угол падения геометрический'!S35)&gt;'Исходные данные'!$B$12,IF('Угол падения геометрический'!S35&lt;0,"Палуба","Дно"),"Борт")</f>
        <v>Борт</v>
      </c>
      <c r="T35" t="str">
        <f>IF(ABS('Угол падения геометрический'!T35)&gt;'Исходные данные'!$B$12,IF('Угол падения геометрический'!T35&lt;0,"Палуба","Дно"),"Борт")</f>
        <v>Борт</v>
      </c>
      <c r="U35" t="str">
        <f>IF(ABS('Угол падения геометрический'!U35)&gt;'Исходные данные'!$B$12,IF('Угол падения геометрический'!U35&lt;0,"Палуба","Дно"),"Борт")</f>
        <v>Борт</v>
      </c>
      <c r="V35" t="str">
        <f>IF(ABS('Угол падения геометрический'!V35)&gt;'Исходные данные'!$B$12,IF('Угол падения геометрический'!V35&lt;0,"Палуба","Дно"),"Борт")</f>
        <v>Борт</v>
      </c>
      <c r="W35" t="str">
        <f>IF(ABS('Угол падения геометрический'!W35)&gt;'Исходные данные'!$B$12,IF('Угол падения геометрический'!W35&lt;0,"Палуба","Дно"),"Борт")</f>
        <v>Борт</v>
      </c>
      <c r="X35" t="str">
        <f>IF(ABS('Угол падения геометрический'!X35)&gt;'Исходные данные'!$B$12,IF('Угол падения геометрический'!X35&lt;0,"Палуба","Дно"),"Борт")</f>
        <v>Борт</v>
      </c>
      <c r="Y35" t="str">
        <f>IF(ABS('Угол падения геометрический'!Y35)&gt;'Исходные данные'!$B$12,IF('Угол падения геометрический'!Y35&lt;0,"Палуба","Дно"),"Борт")</f>
        <v>Борт</v>
      </c>
      <c r="Z35" t="str">
        <f>IF(ABS('Угол падения геометрический'!Z35)&gt;'Исходные данные'!$B$12,IF('Угол падения геометрический'!Z35&lt;0,"Палуба","Дно"),"Борт")</f>
        <v>Борт</v>
      </c>
      <c r="AA35" t="str">
        <f>IF(ABS('Угол падения геометрический'!AA35)&gt;'Исходные данные'!$B$12,IF('Угол падения геометрический'!AA35&lt;0,"Палуба","Дно"),"Борт")</f>
        <v>Борт</v>
      </c>
      <c r="AB35" t="str">
        <f>IF(ABS('Угол падения геометрический'!AB35)&gt;'Исходные данные'!$B$12,IF('Угол падения геометрический'!AB35&lt;0,"Палуба","Дно"),"Борт")</f>
        <v>Борт</v>
      </c>
      <c r="AC35" t="str">
        <f>IF(ABS('Угол падения геометрический'!AC35)&gt;'Исходные данные'!$B$12,IF('Угол падения геометрический'!AC35&lt;0,"Палуба","Дно"),"Борт")</f>
        <v>Борт</v>
      </c>
      <c r="AD35" t="str">
        <f>IF(ABS('Угол падения геометрический'!AD35)&gt;'Исходные данные'!$B$12,IF('Угол падения геометрический'!AD35&lt;0,"Палуба","Дно"),"Борт")</f>
        <v>Борт</v>
      </c>
      <c r="AE35" t="str">
        <f>IF(ABS('Угол падения геометрический'!AE35)&gt;'Исходные данные'!$B$12,IF('Угол падения геометрический'!AE35&lt;0,"Палуба","Дно"),"Борт")</f>
        <v>Борт</v>
      </c>
      <c r="AF35" t="str">
        <f>IF(ABS('Угол падения геометрический'!AF35)&gt;'Исходные данные'!$B$12,IF('Угол падения геометрический'!AF35&lt;0,"Палуба","Дно"),"Борт")</f>
        <v>Борт</v>
      </c>
      <c r="AG35" t="str">
        <f>IF(ABS('Угол падения геометрический'!AG35)&gt;'Исходные данные'!$B$12,IF('Угол падения геометрический'!AG35&lt;0,"Палуба","Дно"),"Борт")</f>
        <v>Борт</v>
      </c>
      <c r="AH35" t="str">
        <f>IF(ABS('Угол падения геометрический'!AH35)&gt;'Исходные данные'!$B$12,IF('Угол падения геометрический'!AH35&lt;0,"Палуба","Дно"),"Борт")</f>
        <v>Борт</v>
      </c>
      <c r="AI35" t="str">
        <f>IF(ABS('Угол падения геометрический'!AI35)&gt;'Исходные данные'!$B$12,IF('Угол падения геометрический'!AI35&lt;0,"Палуба","Дно"),"Борт")</f>
        <v>Борт</v>
      </c>
      <c r="AJ35" t="str">
        <f>IF(ABS('Угол падения геометрический'!AJ35)&gt;'Исходные данные'!$B$12,IF('Угол падения геометрический'!AJ35&lt;0,"Палуба","Дно"),"Борт")</f>
        <v>Борт</v>
      </c>
      <c r="AK35" t="str">
        <f>IF(ABS('Угол падения геометрический'!AK35)&gt;'Исходные данные'!$B$12,IF('Угол падения геометрический'!AK35&lt;0,"Палуба","Дно"),"Борт")</f>
        <v>Борт</v>
      </c>
      <c r="AL35" t="str">
        <f>IF(ABS('Угол падения геометрический'!AL35)&gt;'Исходные данные'!$B$12,IF('Угол падения геометрический'!AL35&lt;0,"Палуба","Дно"),"Борт")</f>
        <v>Борт</v>
      </c>
      <c r="AM35" t="str">
        <f>IF(ABS('Угол падения геометрический'!AM35)&gt;'Исходные данные'!$B$12,IF('Угол падения геометрический'!AM35&lt;0,"Палуба","Дно"),"Борт")</f>
        <v>Борт</v>
      </c>
      <c r="AN35" t="str">
        <f>IF(ABS('Угол падения геометрический'!AN35)&gt;'Исходные данные'!$B$12,IF('Угол падения геометрический'!AN35&lt;0,"Палуба","Дно"),"Борт")</f>
        <v>Борт</v>
      </c>
      <c r="AO35" t="str">
        <f>IF(ABS('Угол падения геометрический'!AO35)&gt;'Исходные данные'!$B$12,IF('Угол падения геометрический'!AO35&lt;0,"Палуба","Дно"),"Борт")</f>
        <v>Борт</v>
      </c>
      <c r="AP35" t="str">
        <f>IF(ABS('Угол падения геометрический'!AP35)&gt;'Исходные данные'!$B$12,IF('Угол падения геометрический'!AP35&lt;0,"Палуба","Дно"),"Борт")</f>
        <v>Борт</v>
      </c>
      <c r="AQ35" t="str">
        <f>IF(ABS('Угол падения геометрический'!AQ35)&gt;'Исходные данные'!$B$12,IF('Угол падения геометрический'!AQ35&lt;0,"Палуба","Дно"),"Борт")</f>
        <v>Борт</v>
      </c>
      <c r="AR35" t="str">
        <f>IF(ABS('Угол падения геометрический'!AR35)&gt;'Исходные данные'!$B$12,IF('Угол падения геометрический'!AR35&lt;0,"Палуба","Дно"),"Борт")</f>
        <v>Борт</v>
      </c>
      <c r="AS35" t="str">
        <f>IF(ABS('Угол падения геометрический'!AS35)&gt;'Исходные данные'!$B$12,IF('Угол падения геометрический'!AS35&lt;0,"Палуба","Дно"),"Борт")</f>
        <v>Борт</v>
      </c>
      <c r="AT35" t="str">
        <f>IF(ABS('Угол падения геометрический'!AT35)&gt;'Исходные данные'!$B$12,IF('Угол падения геометрический'!AT35&lt;0,"Палуба","Дно"),"Борт")</f>
        <v>Борт</v>
      </c>
      <c r="AU35" t="str">
        <f>IF(ABS('Угол падения геометрический'!AU35)&gt;'Исходные данные'!$B$12,IF('Угол падения геометрический'!AU35&lt;0,"Палуба","Дно"),"Борт")</f>
        <v>Борт</v>
      </c>
      <c r="AV35" t="str">
        <f>IF(ABS('Угол падения геометрический'!AV35)&gt;'Исходные данные'!$B$12,IF('Угол падения геометрический'!AV35&lt;0,"Палуба","Дно"),"Борт")</f>
        <v>Борт</v>
      </c>
      <c r="AW35" t="str">
        <f>IF(ABS('Угол падения геометрический'!AW35)&gt;'Исходные данные'!$B$12,IF('Угол падения геометрический'!AW35&lt;0,"Палуба","Дно"),"Борт")</f>
        <v>Борт</v>
      </c>
      <c r="AX35" t="str">
        <f>IF(ABS('Угол падения геометрический'!AX35)&gt;'Исходные данные'!$B$12,IF('Угол падения геометрический'!AX35&lt;0,"Палуба","Дно"),"Борт")</f>
        <v>Борт</v>
      </c>
      <c r="AY35" t="str">
        <f>IF(ABS('Угол падения геометрический'!AY35)&gt;'Исходные данные'!$B$12,IF('Угол падения геометрический'!AY35&lt;0,"Палуба","Дно"),"Борт")</f>
        <v>Борт</v>
      </c>
      <c r="AZ35" t="str">
        <f>IF(ABS('Угол падения геометрический'!AZ35)&gt;'Исходные данные'!$B$12,IF('Угол падения геометрический'!AZ35&lt;0,"Палуба","Дно"),"Борт")</f>
        <v>Борт</v>
      </c>
      <c r="BA35" t="str">
        <f>IF(ABS('Угол падения геометрический'!BA35)&gt;'Исходные данные'!$B$12,IF('Угол падения геометрический'!BA35&lt;0,"Палуба","Дно"),"Борт")</f>
        <v>Борт</v>
      </c>
      <c r="BB35" t="str">
        <f>IF(ABS('Угол падения геометрический'!BB35)&gt;'Исходные данные'!$B$12,IF('Угол падения геометрический'!BB35&lt;0,"Палуба","Дно"),"Борт")</f>
        <v>Борт</v>
      </c>
      <c r="BC35" t="str">
        <f>IF(ABS('Угол падения геометрический'!BC35)&gt;'Исходные данные'!$B$12,IF('Угол падения геометрический'!BC35&lt;0,"Палуба","Дно"),"Борт")</f>
        <v>Борт</v>
      </c>
      <c r="BD35" t="str">
        <f>IF(ABS('Угол падения геометрический'!BD35)&gt;'Исходные данные'!$B$12,IF('Угол падения геометрический'!BD35&lt;0,"Палуба","Дно"),"Борт")</f>
        <v>Борт</v>
      </c>
      <c r="BE35" t="str">
        <f>IF(ABS('Угол падения геометрический'!BE35)&gt;'Исходные данные'!$B$12,IF('Угол падения геометрический'!BE35&lt;0,"Палуба","Дно"),"Борт")</f>
        <v>Борт</v>
      </c>
      <c r="BF35" t="str">
        <f>IF(ABS('Угол падения геометрический'!BF35)&gt;'Исходные данные'!$B$12,IF('Угол падения геометрический'!BF35&lt;0,"Палуба","Дно"),"Борт")</f>
        <v>Борт</v>
      </c>
      <c r="BG35" t="str">
        <f>IF(ABS('Угол падения геометрический'!BG35)&gt;'Исходные данные'!$B$12,IF('Угол падения геометрический'!BG35&lt;0,"Палуба","Дно"),"Борт")</f>
        <v>Борт</v>
      </c>
      <c r="BH35" t="str">
        <f>IF(ABS('Угол падения геометрический'!BH35)&gt;'Исходные данные'!$B$12,IF('Угол падения геометрический'!BH35&lt;0,"Палуба","Дно"),"Борт")</f>
        <v>Борт</v>
      </c>
      <c r="BI35" t="str">
        <f>IF(ABS('Угол падения геометрический'!BI35)&gt;'Исходные данные'!$B$12,IF('Угол падения геометрический'!BI35&lt;0,"Палуба","Дно"),"Борт")</f>
        <v>Борт</v>
      </c>
      <c r="BJ35" t="str">
        <f>IF(ABS('Угол падения геометрический'!BJ35)&gt;'Исходные данные'!$B$12,IF('Угол падения геометрический'!BJ35&lt;0,"Палуба","Дно"),"Борт")</f>
        <v>Борт</v>
      </c>
      <c r="BK35" t="str">
        <f>IF(ABS('Угол падения геометрический'!BK35)&gt;'Исходные данные'!$B$12,IF('Угол падения геометрический'!BK35&lt;0,"Палуба","Дно"),"Борт")</f>
        <v>Борт</v>
      </c>
      <c r="BL35" t="str">
        <f>IF(ABS('Угол падения геометрический'!BL35)&gt;'Исходные данные'!$B$12,IF('Угол падения геометрический'!BL35&lt;0,"Палуба","Дно"),"Борт")</f>
        <v>Палуба</v>
      </c>
      <c r="BM35" t="str">
        <f>IF(ABS('Угол падения геометрический'!BM35)&gt;'Исходные данные'!$B$12,IF('Угол падения геометрический'!BM35&lt;0,"Палуба","Дно"),"Борт")</f>
        <v>Палуба</v>
      </c>
      <c r="BN35" t="str">
        <f>IF(ABS('Угол падения геометрический'!BN35)&gt;'Исходные данные'!$B$12,IF('Угол падения геометрический'!BN35&lt;0,"Палуба","Дно"),"Борт")</f>
        <v>Палуба</v>
      </c>
      <c r="BO35" t="str">
        <f>IF(ABS('Угол падения геометрический'!BO35)&gt;'Исходные данные'!$B$12,IF('Угол падения геометрический'!BO35&lt;0,"Палуба","Дно"),"Борт")</f>
        <v>Палуба</v>
      </c>
      <c r="BP35" t="str">
        <f>IF(ABS('Угол падения геометрический'!BP35)&gt;'Исходные данные'!$B$12,IF('Угол падения геометрический'!BP35&lt;0,"Палуба","Дно"),"Борт")</f>
        <v>Палуба</v>
      </c>
      <c r="BQ35" t="str">
        <f>IF(ABS('Угол падения геометрический'!BQ35)&gt;'Исходные данные'!$B$12,IF('Угол падения геометрический'!BQ35&lt;0,"Палуба","Дно"),"Борт")</f>
        <v>Палуба</v>
      </c>
      <c r="BR35" t="str">
        <f>IF(ABS('Угол падения геометрический'!BR35)&gt;'Исходные данные'!$B$12,IF('Угол падения геометрический'!BR35&lt;0,"Палуба","Дно"),"Борт")</f>
        <v>Палуба</v>
      </c>
      <c r="BS35" t="str">
        <f>IF(ABS('Угол падения геометрический'!BS35)&gt;'Исходные данные'!$B$12,IF('Угол падения геометрический'!BS35&lt;0,"Палуба","Дно"),"Борт")</f>
        <v>Палуба</v>
      </c>
      <c r="BT35" t="str">
        <f>IF(ABS('Угол падения геометрический'!BT35)&gt;'Исходные данные'!$B$12,IF('Угол падения геометрический'!BT35&lt;0,"Палуба","Дно"),"Борт")</f>
        <v>Палуба</v>
      </c>
      <c r="BU35" t="str">
        <f>IF(ABS('Угол падения геометрический'!BU35)&gt;'Исходные данные'!$B$12,IF('Угол падения геометрический'!BU35&lt;0,"Палуба","Дно"),"Борт")</f>
        <v>Палуба</v>
      </c>
      <c r="BV35" t="str">
        <f>IF(ABS('Угол падения геометрический'!BV35)&gt;'Исходные данные'!$B$12,IF('Угол падения геометрический'!BV35&lt;0,"Палуба","Дно"),"Борт")</f>
        <v>Палуба</v>
      </c>
      <c r="BW35" t="str">
        <f>IF(ABS('Угол падения геометрический'!BW35)&gt;'Исходные данные'!$B$12,IF('Угол падения геометрический'!BW35&lt;0,"Палуба","Дно"),"Борт")</f>
        <v>Палуба</v>
      </c>
      <c r="BX35" t="str">
        <f>IF(ABS('Угол падения геометрический'!BX35)&gt;'Исходные данные'!$B$12,IF('Угол падения геометрический'!BX35&lt;0,"Палуба","Дно"),"Борт")</f>
        <v>Палуба</v>
      </c>
      <c r="BY35" t="str">
        <f>IF(ABS('Угол падения геометрический'!BY35)&gt;'Исходные данные'!$B$12,IF('Угол падения геометрический'!BY35&lt;0,"Палуба","Дно"),"Борт")</f>
        <v>Палуба</v>
      </c>
      <c r="BZ35" t="str">
        <f>IF(ABS('Угол падения геометрический'!BZ35)&gt;'Исходные данные'!$B$12,IF('Угол падения геометрический'!BZ35&lt;0,"Палуба","Дно"),"Борт")</f>
        <v>Палуба</v>
      </c>
      <c r="CA35" t="str">
        <f>IF(ABS('Угол падения геометрический'!CA35)&gt;'Исходные данные'!$B$12,IF('Угол падения геометрический'!CA35&lt;0,"Палуба","Дно"),"Борт")</f>
        <v>Палуба</v>
      </c>
      <c r="CB35" t="str">
        <f>IF(ABS('Угол падения геометрический'!CB35)&gt;'Исходные данные'!$B$12,IF('Угол падения геометрический'!CB35&lt;0,"Палуба","Дно"),"Борт")</f>
        <v>Палуба</v>
      </c>
      <c r="CC35" t="str">
        <f>IF(ABS('Угол падения геометрический'!CC35)&gt;'Исходные данные'!$B$12,IF('Угол падения геометрический'!CC35&lt;0,"Палуба","Дно"),"Борт")</f>
        <v>Палуба</v>
      </c>
    </row>
    <row r="36" spans="1:81" x14ac:dyDescent="0.25">
      <c r="A36">
        <f>'Угол падения геометрический'!A36</f>
        <v>4</v>
      </c>
      <c r="B36" t="str">
        <f>IF(ABS('Угол падения геометрический'!B36)&gt;'Исходные данные'!$B$12,IF('Угол падения геометрический'!B36&lt;0,"Палуба","Дно"),"Борт")</f>
        <v>Дно</v>
      </c>
      <c r="C36" t="str">
        <f>IF(ABS('Угол падения геометрический'!C36)&gt;'Исходные данные'!$B$12,IF('Угол падения геометрический'!C36&lt;0,"Палуба","Дно"),"Борт")</f>
        <v>Дно</v>
      </c>
      <c r="D36" t="str">
        <f>IF(ABS('Угол падения геометрический'!D36)&gt;'Исходные данные'!$B$12,IF('Угол падения геометрический'!D36&lt;0,"Палуба","Дно"),"Борт")</f>
        <v>Дно</v>
      </c>
      <c r="E36" t="str">
        <f>IF(ABS('Угол падения геометрический'!E36)&gt;'Исходные данные'!$B$12,IF('Угол падения геометрический'!E36&lt;0,"Палуба","Дно"),"Борт")</f>
        <v>Дно</v>
      </c>
      <c r="F36" t="str">
        <f>IF(ABS('Угол падения геометрический'!F36)&gt;'Исходные данные'!$B$12,IF('Угол падения геометрический'!F36&lt;0,"Палуба","Дно"),"Борт")</f>
        <v>Дно</v>
      </c>
      <c r="G36" t="str">
        <f>IF(ABS('Угол падения геометрический'!G36)&gt;'Исходные данные'!$B$12,IF('Угол падения геометрический'!G36&lt;0,"Палуба","Дно"),"Борт")</f>
        <v>Дно</v>
      </c>
      <c r="H36" t="str">
        <f>IF(ABS('Угол падения геометрический'!H36)&gt;'Исходные данные'!$B$12,IF('Угол падения геометрический'!H36&lt;0,"Палуба","Дно"),"Борт")</f>
        <v>Дно</v>
      </c>
      <c r="I36" t="str">
        <f>IF(ABS('Угол падения геометрический'!I36)&gt;'Исходные данные'!$B$12,IF('Угол падения геометрический'!I36&lt;0,"Палуба","Дно"),"Борт")</f>
        <v>Дно</v>
      </c>
      <c r="J36" t="str">
        <f>IF(ABS('Угол падения геометрический'!J36)&gt;'Исходные данные'!$B$12,IF('Угол падения геометрический'!J36&lt;0,"Палуба","Дно"),"Борт")</f>
        <v>Дно</v>
      </c>
      <c r="K36" t="str">
        <f>IF(ABS('Угол падения геометрический'!K36)&gt;'Исходные данные'!$B$12,IF('Угол падения геометрический'!K36&lt;0,"Палуба","Дно"),"Борт")</f>
        <v>Дно</v>
      </c>
      <c r="L36" t="str">
        <f>IF(ABS('Угол падения геометрический'!L36)&gt;'Исходные данные'!$B$12,IF('Угол падения геометрический'!L36&lt;0,"Палуба","Дно"),"Борт")</f>
        <v>Борт</v>
      </c>
      <c r="M36" t="str">
        <f>IF(ABS('Угол падения геометрический'!M36)&gt;'Исходные данные'!$B$12,IF('Угол падения геометрический'!M36&lt;0,"Палуба","Дно"),"Борт")</f>
        <v>Борт</v>
      </c>
      <c r="N36" t="str">
        <f>IF(ABS('Угол падения геометрический'!N36)&gt;'Исходные данные'!$B$12,IF('Угол падения геометрический'!N36&lt;0,"Палуба","Дно"),"Борт")</f>
        <v>Борт</v>
      </c>
      <c r="O36" t="str">
        <f>IF(ABS('Угол падения геометрический'!O36)&gt;'Исходные данные'!$B$12,IF('Угол падения геометрический'!O36&lt;0,"Палуба","Дно"),"Борт")</f>
        <v>Борт</v>
      </c>
      <c r="P36" t="str">
        <f>IF(ABS('Угол падения геометрический'!P36)&gt;'Исходные данные'!$B$12,IF('Угол падения геометрический'!P36&lt;0,"Палуба","Дно"),"Борт")</f>
        <v>Борт</v>
      </c>
      <c r="Q36" t="str">
        <f>IF(ABS('Угол падения геометрический'!Q36)&gt;'Исходные данные'!$B$12,IF('Угол падения геометрический'!Q36&lt;0,"Палуба","Дно"),"Борт")</f>
        <v>Борт</v>
      </c>
      <c r="R36" t="str">
        <f>IF(ABS('Угол падения геометрический'!R36)&gt;'Исходные данные'!$B$12,IF('Угол падения геометрический'!R36&lt;0,"Палуба","Дно"),"Борт")</f>
        <v>Борт</v>
      </c>
      <c r="S36" t="str">
        <f>IF(ABS('Угол падения геометрический'!S36)&gt;'Исходные данные'!$B$12,IF('Угол падения геометрический'!S36&lt;0,"Палуба","Дно"),"Борт")</f>
        <v>Борт</v>
      </c>
      <c r="T36" t="str">
        <f>IF(ABS('Угол падения геометрический'!T36)&gt;'Исходные данные'!$B$12,IF('Угол падения геометрический'!T36&lt;0,"Палуба","Дно"),"Борт")</f>
        <v>Борт</v>
      </c>
      <c r="U36" t="str">
        <f>IF(ABS('Угол падения геометрический'!U36)&gt;'Исходные данные'!$B$12,IF('Угол падения геометрический'!U36&lt;0,"Палуба","Дно"),"Борт")</f>
        <v>Борт</v>
      </c>
      <c r="V36" t="str">
        <f>IF(ABS('Угол падения геометрический'!V36)&gt;'Исходные данные'!$B$12,IF('Угол падения геометрический'!V36&lt;0,"Палуба","Дно"),"Борт")</f>
        <v>Борт</v>
      </c>
      <c r="W36" t="str">
        <f>IF(ABS('Угол падения геометрический'!W36)&gt;'Исходные данные'!$B$12,IF('Угол падения геометрический'!W36&lt;0,"Палуба","Дно"),"Борт")</f>
        <v>Борт</v>
      </c>
      <c r="X36" t="str">
        <f>IF(ABS('Угол падения геометрический'!X36)&gt;'Исходные данные'!$B$12,IF('Угол падения геометрический'!X36&lt;0,"Палуба","Дно"),"Борт")</f>
        <v>Борт</v>
      </c>
      <c r="Y36" t="str">
        <f>IF(ABS('Угол падения геометрический'!Y36)&gt;'Исходные данные'!$B$12,IF('Угол падения геометрический'!Y36&lt;0,"Палуба","Дно"),"Борт")</f>
        <v>Борт</v>
      </c>
      <c r="Z36" t="str">
        <f>IF(ABS('Угол падения геометрический'!Z36)&gt;'Исходные данные'!$B$12,IF('Угол падения геометрический'!Z36&lt;0,"Палуба","Дно"),"Борт")</f>
        <v>Борт</v>
      </c>
      <c r="AA36" t="str">
        <f>IF(ABS('Угол падения геометрический'!AA36)&gt;'Исходные данные'!$B$12,IF('Угол падения геометрический'!AA36&lt;0,"Палуба","Дно"),"Борт")</f>
        <v>Борт</v>
      </c>
      <c r="AB36" t="str">
        <f>IF(ABS('Угол падения геометрический'!AB36)&gt;'Исходные данные'!$B$12,IF('Угол падения геометрический'!AB36&lt;0,"Палуба","Дно"),"Борт")</f>
        <v>Борт</v>
      </c>
      <c r="AC36" t="str">
        <f>IF(ABS('Угол падения геометрический'!AC36)&gt;'Исходные данные'!$B$12,IF('Угол падения геометрический'!AC36&lt;0,"Палуба","Дно"),"Борт")</f>
        <v>Борт</v>
      </c>
      <c r="AD36" t="str">
        <f>IF(ABS('Угол падения геометрический'!AD36)&gt;'Исходные данные'!$B$12,IF('Угол падения геометрический'!AD36&lt;0,"Палуба","Дно"),"Борт")</f>
        <v>Борт</v>
      </c>
      <c r="AE36" t="str">
        <f>IF(ABS('Угол падения геометрический'!AE36)&gt;'Исходные данные'!$B$12,IF('Угол падения геометрический'!AE36&lt;0,"Палуба","Дно"),"Борт")</f>
        <v>Борт</v>
      </c>
      <c r="AF36" t="str">
        <f>IF(ABS('Угол падения геометрический'!AF36)&gt;'Исходные данные'!$B$12,IF('Угол падения геометрический'!AF36&lt;0,"Палуба","Дно"),"Борт")</f>
        <v>Борт</v>
      </c>
      <c r="AG36" t="str">
        <f>IF(ABS('Угол падения геометрический'!AG36)&gt;'Исходные данные'!$B$12,IF('Угол падения геометрический'!AG36&lt;0,"Палуба","Дно"),"Борт")</f>
        <v>Борт</v>
      </c>
      <c r="AH36" t="str">
        <f>IF(ABS('Угол падения геометрический'!AH36)&gt;'Исходные данные'!$B$12,IF('Угол падения геометрический'!AH36&lt;0,"Палуба","Дно"),"Борт")</f>
        <v>Борт</v>
      </c>
      <c r="AI36" t="str">
        <f>IF(ABS('Угол падения геометрический'!AI36)&gt;'Исходные данные'!$B$12,IF('Угол падения геометрический'!AI36&lt;0,"Палуба","Дно"),"Борт")</f>
        <v>Борт</v>
      </c>
      <c r="AJ36" t="str">
        <f>IF(ABS('Угол падения геометрический'!AJ36)&gt;'Исходные данные'!$B$12,IF('Угол падения геометрический'!AJ36&lt;0,"Палуба","Дно"),"Борт")</f>
        <v>Борт</v>
      </c>
      <c r="AK36" t="str">
        <f>IF(ABS('Угол падения геометрический'!AK36)&gt;'Исходные данные'!$B$12,IF('Угол падения геометрический'!AK36&lt;0,"Палуба","Дно"),"Борт")</f>
        <v>Борт</v>
      </c>
      <c r="AL36" t="str">
        <f>IF(ABS('Угол падения геометрический'!AL36)&gt;'Исходные данные'!$B$12,IF('Угол падения геометрический'!AL36&lt;0,"Палуба","Дно"),"Борт")</f>
        <v>Борт</v>
      </c>
      <c r="AM36" t="str">
        <f>IF(ABS('Угол падения геометрический'!AM36)&gt;'Исходные данные'!$B$12,IF('Угол падения геометрический'!AM36&lt;0,"Палуба","Дно"),"Борт")</f>
        <v>Борт</v>
      </c>
      <c r="AN36" t="str">
        <f>IF(ABS('Угол падения геометрический'!AN36)&gt;'Исходные данные'!$B$12,IF('Угол падения геометрический'!AN36&lt;0,"Палуба","Дно"),"Борт")</f>
        <v>Борт</v>
      </c>
      <c r="AO36" t="str">
        <f>IF(ABS('Угол падения геометрический'!AO36)&gt;'Исходные данные'!$B$12,IF('Угол падения геометрический'!AO36&lt;0,"Палуба","Дно"),"Борт")</f>
        <v>Борт</v>
      </c>
      <c r="AP36" t="str">
        <f>IF(ABS('Угол падения геометрический'!AP36)&gt;'Исходные данные'!$B$12,IF('Угол падения геометрический'!AP36&lt;0,"Палуба","Дно"),"Борт")</f>
        <v>Борт</v>
      </c>
      <c r="AQ36" t="str">
        <f>IF(ABS('Угол падения геометрический'!AQ36)&gt;'Исходные данные'!$B$12,IF('Угол падения геометрический'!AQ36&lt;0,"Палуба","Дно"),"Борт")</f>
        <v>Борт</v>
      </c>
      <c r="AR36" t="str">
        <f>IF(ABS('Угол падения геометрический'!AR36)&gt;'Исходные данные'!$B$12,IF('Угол падения геометрический'!AR36&lt;0,"Палуба","Дно"),"Борт")</f>
        <v>Борт</v>
      </c>
      <c r="AS36" t="str">
        <f>IF(ABS('Угол падения геометрический'!AS36)&gt;'Исходные данные'!$B$12,IF('Угол падения геометрический'!AS36&lt;0,"Палуба","Дно"),"Борт")</f>
        <v>Борт</v>
      </c>
      <c r="AT36" t="str">
        <f>IF(ABS('Угол падения геометрический'!AT36)&gt;'Исходные данные'!$B$12,IF('Угол падения геометрический'!AT36&lt;0,"Палуба","Дно"),"Борт")</f>
        <v>Борт</v>
      </c>
      <c r="AU36" t="str">
        <f>IF(ABS('Угол падения геометрический'!AU36)&gt;'Исходные данные'!$B$12,IF('Угол падения геометрический'!AU36&lt;0,"Палуба","Дно"),"Борт")</f>
        <v>Борт</v>
      </c>
      <c r="AV36" t="str">
        <f>IF(ABS('Угол падения геометрический'!AV36)&gt;'Исходные данные'!$B$12,IF('Угол падения геометрический'!AV36&lt;0,"Палуба","Дно"),"Борт")</f>
        <v>Борт</v>
      </c>
      <c r="AW36" t="str">
        <f>IF(ABS('Угол падения геометрический'!AW36)&gt;'Исходные данные'!$B$12,IF('Угол падения геометрический'!AW36&lt;0,"Палуба","Дно"),"Борт")</f>
        <v>Борт</v>
      </c>
      <c r="AX36" t="str">
        <f>IF(ABS('Угол падения геометрический'!AX36)&gt;'Исходные данные'!$B$12,IF('Угол падения геометрический'!AX36&lt;0,"Палуба","Дно"),"Борт")</f>
        <v>Борт</v>
      </c>
      <c r="AY36" t="str">
        <f>IF(ABS('Угол падения геометрический'!AY36)&gt;'Исходные данные'!$B$12,IF('Угол падения геометрический'!AY36&lt;0,"Палуба","Дно"),"Борт")</f>
        <v>Борт</v>
      </c>
      <c r="AZ36" t="str">
        <f>IF(ABS('Угол падения геометрический'!AZ36)&gt;'Исходные данные'!$B$12,IF('Угол падения геометрический'!AZ36&lt;0,"Палуба","Дно"),"Борт")</f>
        <v>Борт</v>
      </c>
      <c r="BA36" t="str">
        <f>IF(ABS('Угол падения геометрический'!BA36)&gt;'Исходные данные'!$B$12,IF('Угол падения геометрический'!BA36&lt;0,"Палуба","Дно"),"Борт")</f>
        <v>Борт</v>
      </c>
      <c r="BB36" t="str">
        <f>IF(ABS('Угол падения геометрический'!BB36)&gt;'Исходные данные'!$B$12,IF('Угол падения геометрический'!BB36&lt;0,"Палуба","Дно"),"Борт")</f>
        <v>Борт</v>
      </c>
      <c r="BC36" t="str">
        <f>IF(ABS('Угол падения геометрический'!BC36)&gt;'Исходные данные'!$B$12,IF('Угол падения геометрический'!BC36&lt;0,"Палуба","Дно"),"Борт")</f>
        <v>Борт</v>
      </c>
      <c r="BD36" t="str">
        <f>IF(ABS('Угол падения геометрический'!BD36)&gt;'Исходные данные'!$B$12,IF('Угол падения геометрический'!BD36&lt;0,"Палуба","Дно"),"Борт")</f>
        <v>Борт</v>
      </c>
      <c r="BE36" t="str">
        <f>IF(ABS('Угол падения геометрический'!BE36)&gt;'Исходные данные'!$B$12,IF('Угол падения геометрический'!BE36&lt;0,"Палуба","Дно"),"Борт")</f>
        <v>Борт</v>
      </c>
      <c r="BF36" t="str">
        <f>IF(ABS('Угол падения геометрический'!BF36)&gt;'Исходные данные'!$B$12,IF('Угол падения геометрический'!BF36&lt;0,"Палуба","Дно"),"Борт")</f>
        <v>Борт</v>
      </c>
      <c r="BG36" t="str">
        <f>IF(ABS('Угол падения геометрический'!BG36)&gt;'Исходные данные'!$B$12,IF('Угол падения геометрический'!BG36&lt;0,"Палуба","Дно"),"Борт")</f>
        <v>Борт</v>
      </c>
      <c r="BH36" t="str">
        <f>IF(ABS('Угол падения геометрический'!BH36)&gt;'Исходные данные'!$B$12,IF('Угол падения геометрический'!BH36&lt;0,"Палуба","Дно"),"Борт")</f>
        <v>Борт</v>
      </c>
      <c r="BI36" t="str">
        <f>IF(ABS('Угол падения геометрический'!BI36)&gt;'Исходные данные'!$B$12,IF('Угол падения геометрический'!BI36&lt;0,"Палуба","Дно"),"Борт")</f>
        <v>Борт</v>
      </c>
      <c r="BJ36" t="str">
        <f>IF(ABS('Угол падения геометрический'!BJ36)&gt;'Исходные данные'!$B$12,IF('Угол падения геометрический'!BJ36&lt;0,"Палуба","Дно"),"Борт")</f>
        <v>Борт</v>
      </c>
      <c r="BK36" t="str">
        <f>IF(ABS('Угол падения геометрический'!BK36)&gt;'Исходные данные'!$B$12,IF('Угол падения геометрический'!BK36&lt;0,"Палуба","Дно"),"Борт")</f>
        <v>Борт</v>
      </c>
      <c r="BL36" t="str">
        <f>IF(ABS('Угол падения геометрический'!BL36)&gt;'Исходные данные'!$B$12,IF('Угол падения геометрический'!BL36&lt;0,"Палуба","Дно"),"Борт")</f>
        <v>Борт</v>
      </c>
      <c r="BM36" t="str">
        <f>IF(ABS('Угол падения геометрический'!BM36)&gt;'Исходные данные'!$B$12,IF('Угол падения геометрический'!BM36&lt;0,"Палуба","Дно"),"Борт")</f>
        <v>Палуба</v>
      </c>
      <c r="BN36" t="str">
        <f>IF(ABS('Угол падения геометрический'!BN36)&gt;'Исходные данные'!$B$12,IF('Угол падения геометрический'!BN36&lt;0,"Палуба","Дно"),"Борт")</f>
        <v>Палуба</v>
      </c>
      <c r="BO36" t="str">
        <f>IF(ABS('Угол падения геометрический'!BO36)&gt;'Исходные данные'!$B$12,IF('Угол падения геометрический'!BO36&lt;0,"Палуба","Дно"),"Борт")</f>
        <v>Палуба</v>
      </c>
      <c r="BP36" t="str">
        <f>IF(ABS('Угол падения геометрический'!BP36)&gt;'Исходные данные'!$B$12,IF('Угол падения геометрический'!BP36&lt;0,"Палуба","Дно"),"Борт")</f>
        <v>Палуба</v>
      </c>
      <c r="BQ36" t="str">
        <f>IF(ABS('Угол падения геометрический'!BQ36)&gt;'Исходные данные'!$B$12,IF('Угол падения геометрический'!BQ36&lt;0,"Палуба","Дно"),"Борт")</f>
        <v>Палуба</v>
      </c>
      <c r="BR36" t="str">
        <f>IF(ABS('Угол падения геометрический'!BR36)&gt;'Исходные данные'!$B$12,IF('Угол падения геометрический'!BR36&lt;0,"Палуба","Дно"),"Борт")</f>
        <v>Палуба</v>
      </c>
      <c r="BS36" t="str">
        <f>IF(ABS('Угол падения геометрический'!BS36)&gt;'Исходные данные'!$B$12,IF('Угол падения геометрический'!BS36&lt;0,"Палуба","Дно"),"Борт")</f>
        <v>Палуба</v>
      </c>
      <c r="BT36" t="str">
        <f>IF(ABS('Угол падения геометрический'!BT36)&gt;'Исходные данные'!$B$12,IF('Угол падения геометрический'!BT36&lt;0,"Палуба","Дно"),"Борт")</f>
        <v>Палуба</v>
      </c>
      <c r="BU36" t="str">
        <f>IF(ABS('Угол падения геометрический'!BU36)&gt;'Исходные данные'!$B$12,IF('Угол падения геометрический'!BU36&lt;0,"Палуба","Дно"),"Борт")</f>
        <v>Палуба</v>
      </c>
      <c r="BV36" t="str">
        <f>IF(ABS('Угол падения геометрический'!BV36)&gt;'Исходные данные'!$B$12,IF('Угол падения геометрический'!BV36&lt;0,"Палуба","Дно"),"Борт")</f>
        <v>Палуба</v>
      </c>
      <c r="BW36" t="str">
        <f>IF(ABS('Угол падения геометрический'!BW36)&gt;'Исходные данные'!$B$12,IF('Угол падения геометрический'!BW36&lt;0,"Палуба","Дно"),"Борт")</f>
        <v>Палуба</v>
      </c>
      <c r="BX36" t="str">
        <f>IF(ABS('Угол падения геометрический'!BX36)&gt;'Исходные данные'!$B$12,IF('Угол падения геометрический'!BX36&lt;0,"Палуба","Дно"),"Борт")</f>
        <v>Палуба</v>
      </c>
      <c r="BY36" t="str">
        <f>IF(ABS('Угол падения геометрический'!BY36)&gt;'Исходные данные'!$B$12,IF('Угол падения геометрический'!BY36&lt;0,"Палуба","Дно"),"Борт")</f>
        <v>Палуба</v>
      </c>
      <c r="BZ36" t="str">
        <f>IF(ABS('Угол падения геометрический'!BZ36)&gt;'Исходные данные'!$B$12,IF('Угол падения геометрический'!BZ36&lt;0,"Палуба","Дно"),"Борт")</f>
        <v>Палуба</v>
      </c>
      <c r="CA36" t="str">
        <f>IF(ABS('Угол падения геометрический'!CA36)&gt;'Исходные данные'!$B$12,IF('Угол падения геометрический'!CA36&lt;0,"Палуба","Дно"),"Борт")</f>
        <v>Палуба</v>
      </c>
      <c r="CB36" t="str">
        <f>IF(ABS('Угол падения геометрический'!CB36)&gt;'Исходные данные'!$B$12,IF('Угол падения геометрический'!CB36&lt;0,"Палуба","Дно"),"Борт")</f>
        <v>Палуба</v>
      </c>
      <c r="CC36" t="str">
        <f>IF(ABS('Угол падения геометрический'!CC36)&gt;'Исходные данные'!$B$12,IF('Угол падения геометрический'!CC36&lt;0,"Палуба","Дно"),"Борт")</f>
        <v>Палуба</v>
      </c>
    </row>
    <row r="37" spans="1:81" x14ac:dyDescent="0.25">
      <c r="A37">
        <f>'Угол падения геометрический'!A37</f>
        <v>5</v>
      </c>
      <c r="B37" t="str">
        <f>IF(ABS('Угол падения геометрический'!B37)&gt;'Исходные данные'!$B$12,IF('Угол падения геометрический'!B37&lt;0,"Палуба","Дно"),"Борт")</f>
        <v>Дно</v>
      </c>
      <c r="C37" t="str">
        <f>IF(ABS('Угол падения геометрический'!C37)&gt;'Исходные данные'!$B$12,IF('Угол падения геометрический'!C37&lt;0,"Палуба","Дно"),"Борт")</f>
        <v>Дно</v>
      </c>
      <c r="D37" t="str">
        <f>IF(ABS('Угол падения геометрический'!D37)&gt;'Исходные данные'!$B$12,IF('Угол падения геометрический'!D37&lt;0,"Палуба","Дно"),"Борт")</f>
        <v>Дно</v>
      </c>
      <c r="E37" t="str">
        <f>IF(ABS('Угол падения геометрический'!E37)&gt;'Исходные данные'!$B$12,IF('Угол падения геометрический'!E37&lt;0,"Палуба","Дно"),"Борт")</f>
        <v>Дно</v>
      </c>
      <c r="F37" t="str">
        <f>IF(ABS('Угол падения геометрический'!F37)&gt;'Исходные данные'!$B$12,IF('Угол падения геометрический'!F37&lt;0,"Палуба","Дно"),"Борт")</f>
        <v>Дно</v>
      </c>
      <c r="G37" t="str">
        <f>IF(ABS('Угол падения геометрический'!G37)&gt;'Исходные данные'!$B$12,IF('Угол падения геометрический'!G37&lt;0,"Палуба","Дно"),"Борт")</f>
        <v>Дно</v>
      </c>
      <c r="H37" t="str">
        <f>IF(ABS('Угол падения геометрический'!H37)&gt;'Исходные данные'!$B$12,IF('Угол падения геометрический'!H37&lt;0,"Палуба","Дно"),"Борт")</f>
        <v>Дно</v>
      </c>
      <c r="I37" t="str">
        <f>IF(ABS('Угол падения геометрический'!I37)&gt;'Исходные данные'!$B$12,IF('Угол падения геометрический'!I37&lt;0,"Палуба","Дно"),"Борт")</f>
        <v>Дно</v>
      </c>
      <c r="J37" t="str">
        <f>IF(ABS('Угол падения геометрический'!J37)&gt;'Исходные данные'!$B$12,IF('Угол падения геометрический'!J37&lt;0,"Палуба","Дно"),"Борт")</f>
        <v>Дно</v>
      </c>
      <c r="K37" t="str">
        <f>IF(ABS('Угол падения геометрический'!K37)&gt;'Исходные данные'!$B$12,IF('Угол падения геометрический'!K37&lt;0,"Палуба","Дно"),"Борт")</f>
        <v>Дно</v>
      </c>
      <c r="L37" t="str">
        <f>IF(ABS('Угол падения геометрический'!L37)&gt;'Исходные данные'!$B$12,IF('Угол падения геометрический'!L37&lt;0,"Палуба","Дно"),"Борт")</f>
        <v>Дно</v>
      </c>
      <c r="M37" t="str">
        <f>IF(ABS('Угол падения геометрический'!M37)&gt;'Исходные данные'!$B$12,IF('Угол падения геометрический'!M37&lt;0,"Палуба","Дно"),"Борт")</f>
        <v>Дно</v>
      </c>
      <c r="N37" t="str">
        <f>IF(ABS('Угол падения геометрический'!N37)&gt;'Исходные данные'!$B$12,IF('Угол падения геометрический'!N37&lt;0,"Палуба","Дно"),"Борт")</f>
        <v>Борт</v>
      </c>
      <c r="O37" t="str">
        <f>IF(ABS('Угол падения геометрический'!O37)&gt;'Исходные данные'!$B$12,IF('Угол падения геометрический'!O37&lt;0,"Палуба","Дно"),"Борт")</f>
        <v>Борт</v>
      </c>
      <c r="P37" t="str">
        <f>IF(ABS('Угол падения геометрический'!P37)&gt;'Исходные данные'!$B$12,IF('Угол падения геометрический'!P37&lt;0,"Палуба","Дно"),"Борт")</f>
        <v>Борт</v>
      </c>
      <c r="Q37" t="str">
        <f>IF(ABS('Угол падения геометрический'!Q37)&gt;'Исходные данные'!$B$12,IF('Угол падения геометрический'!Q37&lt;0,"Палуба","Дно"),"Борт")</f>
        <v>Борт</v>
      </c>
      <c r="R37" t="str">
        <f>IF(ABS('Угол падения геометрический'!R37)&gt;'Исходные данные'!$B$12,IF('Угол падения геометрический'!R37&lt;0,"Палуба","Дно"),"Борт")</f>
        <v>Борт</v>
      </c>
      <c r="S37" t="str">
        <f>IF(ABS('Угол падения геометрический'!S37)&gt;'Исходные данные'!$B$12,IF('Угол падения геометрический'!S37&lt;0,"Палуба","Дно"),"Борт")</f>
        <v>Борт</v>
      </c>
      <c r="T37" t="str">
        <f>IF(ABS('Угол падения геометрический'!T37)&gt;'Исходные данные'!$B$12,IF('Угол падения геометрический'!T37&lt;0,"Палуба","Дно"),"Борт")</f>
        <v>Борт</v>
      </c>
      <c r="U37" t="str">
        <f>IF(ABS('Угол падения геометрический'!U37)&gt;'Исходные данные'!$B$12,IF('Угол падения геометрический'!U37&lt;0,"Палуба","Дно"),"Борт")</f>
        <v>Борт</v>
      </c>
      <c r="V37" t="str">
        <f>IF(ABS('Угол падения геометрический'!V37)&gt;'Исходные данные'!$B$12,IF('Угол падения геометрический'!V37&lt;0,"Палуба","Дно"),"Борт")</f>
        <v>Борт</v>
      </c>
      <c r="W37" t="str">
        <f>IF(ABS('Угол падения геометрический'!W37)&gt;'Исходные данные'!$B$12,IF('Угол падения геометрический'!W37&lt;0,"Палуба","Дно"),"Борт")</f>
        <v>Борт</v>
      </c>
      <c r="X37" t="str">
        <f>IF(ABS('Угол падения геометрический'!X37)&gt;'Исходные данные'!$B$12,IF('Угол падения геометрический'!X37&lt;0,"Палуба","Дно"),"Борт")</f>
        <v>Борт</v>
      </c>
      <c r="Y37" t="str">
        <f>IF(ABS('Угол падения геометрический'!Y37)&gt;'Исходные данные'!$B$12,IF('Угол падения геометрический'!Y37&lt;0,"Палуба","Дно"),"Борт")</f>
        <v>Борт</v>
      </c>
      <c r="Z37" t="str">
        <f>IF(ABS('Угол падения геометрический'!Z37)&gt;'Исходные данные'!$B$12,IF('Угол падения геометрический'!Z37&lt;0,"Палуба","Дно"),"Борт")</f>
        <v>Борт</v>
      </c>
      <c r="AA37" t="str">
        <f>IF(ABS('Угол падения геометрический'!AA37)&gt;'Исходные данные'!$B$12,IF('Угол падения геометрический'!AA37&lt;0,"Палуба","Дно"),"Борт")</f>
        <v>Борт</v>
      </c>
      <c r="AB37" t="str">
        <f>IF(ABS('Угол падения геометрический'!AB37)&gt;'Исходные данные'!$B$12,IF('Угол падения геометрический'!AB37&lt;0,"Палуба","Дно"),"Борт")</f>
        <v>Борт</v>
      </c>
      <c r="AC37" t="str">
        <f>IF(ABS('Угол падения геометрический'!AC37)&gt;'Исходные данные'!$B$12,IF('Угол падения геометрический'!AC37&lt;0,"Палуба","Дно"),"Борт")</f>
        <v>Борт</v>
      </c>
      <c r="AD37" t="str">
        <f>IF(ABS('Угол падения геометрический'!AD37)&gt;'Исходные данные'!$B$12,IF('Угол падения геометрический'!AD37&lt;0,"Палуба","Дно"),"Борт")</f>
        <v>Борт</v>
      </c>
      <c r="AE37" t="str">
        <f>IF(ABS('Угол падения геометрический'!AE37)&gt;'Исходные данные'!$B$12,IF('Угол падения геометрический'!AE37&lt;0,"Палуба","Дно"),"Борт")</f>
        <v>Борт</v>
      </c>
      <c r="AF37" t="str">
        <f>IF(ABS('Угол падения геометрический'!AF37)&gt;'Исходные данные'!$B$12,IF('Угол падения геометрический'!AF37&lt;0,"Палуба","Дно"),"Борт")</f>
        <v>Борт</v>
      </c>
      <c r="AG37" t="str">
        <f>IF(ABS('Угол падения геометрический'!AG37)&gt;'Исходные данные'!$B$12,IF('Угол падения геометрический'!AG37&lt;0,"Палуба","Дно"),"Борт")</f>
        <v>Борт</v>
      </c>
      <c r="AH37" t="str">
        <f>IF(ABS('Угол падения геометрический'!AH37)&gt;'Исходные данные'!$B$12,IF('Угол падения геометрический'!AH37&lt;0,"Палуба","Дно"),"Борт")</f>
        <v>Борт</v>
      </c>
      <c r="AI37" t="str">
        <f>IF(ABS('Угол падения геометрический'!AI37)&gt;'Исходные данные'!$B$12,IF('Угол падения геометрический'!AI37&lt;0,"Палуба","Дно"),"Борт")</f>
        <v>Борт</v>
      </c>
      <c r="AJ37" t="str">
        <f>IF(ABS('Угол падения геометрический'!AJ37)&gt;'Исходные данные'!$B$12,IF('Угол падения геометрический'!AJ37&lt;0,"Палуба","Дно"),"Борт")</f>
        <v>Борт</v>
      </c>
      <c r="AK37" t="str">
        <f>IF(ABS('Угол падения геометрический'!AK37)&gt;'Исходные данные'!$B$12,IF('Угол падения геометрический'!AK37&lt;0,"Палуба","Дно"),"Борт")</f>
        <v>Борт</v>
      </c>
      <c r="AL37" t="str">
        <f>IF(ABS('Угол падения геометрический'!AL37)&gt;'Исходные данные'!$B$12,IF('Угол падения геометрический'!AL37&lt;0,"Палуба","Дно"),"Борт")</f>
        <v>Борт</v>
      </c>
      <c r="AM37" t="str">
        <f>IF(ABS('Угол падения геометрический'!AM37)&gt;'Исходные данные'!$B$12,IF('Угол падения геометрический'!AM37&lt;0,"Палуба","Дно"),"Борт")</f>
        <v>Борт</v>
      </c>
      <c r="AN37" t="str">
        <f>IF(ABS('Угол падения геометрический'!AN37)&gt;'Исходные данные'!$B$12,IF('Угол падения геометрический'!AN37&lt;0,"Палуба","Дно"),"Борт")</f>
        <v>Борт</v>
      </c>
      <c r="AO37" t="str">
        <f>IF(ABS('Угол падения геометрический'!AO37)&gt;'Исходные данные'!$B$12,IF('Угол падения геометрический'!AO37&lt;0,"Палуба","Дно"),"Борт")</f>
        <v>Борт</v>
      </c>
      <c r="AP37" t="str">
        <f>IF(ABS('Угол падения геометрический'!AP37)&gt;'Исходные данные'!$B$12,IF('Угол падения геометрический'!AP37&lt;0,"Палуба","Дно"),"Борт")</f>
        <v>Борт</v>
      </c>
      <c r="AQ37" t="str">
        <f>IF(ABS('Угол падения геометрический'!AQ37)&gt;'Исходные данные'!$B$12,IF('Угол падения геометрический'!AQ37&lt;0,"Палуба","Дно"),"Борт")</f>
        <v>Борт</v>
      </c>
      <c r="AR37" t="str">
        <f>IF(ABS('Угол падения геометрический'!AR37)&gt;'Исходные данные'!$B$12,IF('Угол падения геометрический'!AR37&lt;0,"Палуба","Дно"),"Борт")</f>
        <v>Борт</v>
      </c>
      <c r="AS37" t="str">
        <f>IF(ABS('Угол падения геометрический'!AS37)&gt;'Исходные данные'!$B$12,IF('Угол падения геометрический'!AS37&lt;0,"Палуба","Дно"),"Борт")</f>
        <v>Борт</v>
      </c>
      <c r="AT37" t="str">
        <f>IF(ABS('Угол падения геометрический'!AT37)&gt;'Исходные данные'!$B$12,IF('Угол падения геометрический'!AT37&lt;0,"Палуба","Дно"),"Борт")</f>
        <v>Борт</v>
      </c>
      <c r="AU37" t="str">
        <f>IF(ABS('Угол падения геометрический'!AU37)&gt;'Исходные данные'!$B$12,IF('Угол падения геометрический'!AU37&lt;0,"Палуба","Дно"),"Борт")</f>
        <v>Борт</v>
      </c>
      <c r="AV37" t="str">
        <f>IF(ABS('Угол падения геометрический'!AV37)&gt;'Исходные данные'!$B$12,IF('Угол падения геометрический'!AV37&lt;0,"Палуба","Дно"),"Борт")</f>
        <v>Борт</v>
      </c>
      <c r="AW37" t="str">
        <f>IF(ABS('Угол падения геометрический'!AW37)&gt;'Исходные данные'!$B$12,IF('Угол падения геометрический'!AW37&lt;0,"Палуба","Дно"),"Борт")</f>
        <v>Борт</v>
      </c>
      <c r="AX37" t="str">
        <f>IF(ABS('Угол падения геометрический'!AX37)&gt;'Исходные данные'!$B$12,IF('Угол падения геометрический'!AX37&lt;0,"Палуба","Дно"),"Борт")</f>
        <v>Борт</v>
      </c>
      <c r="AY37" t="str">
        <f>IF(ABS('Угол падения геометрический'!AY37)&gt;'Исходные данные'!$B$12,IF('Угол падения геометрический'!AY37&lt;0,"Палуба","Дно"),"Борт")</f>
        <v>Борт</v>
      </c>
      <c r="AZ37" t="str">
        <f>IF(ABS('Угол падения геометрический'!AZ37)&gt;'Исходные данные'!$B$12,IF('Угол падения геометрический'!AZ37&lt;0,"Палуба","Дно"),"Борт")</f>
        <v>Борт</v>
      </c>
      <c r="BA37" t="str">
        <f>IF(ABS('Угол падения геометрический'!BA37)&gt;'Исходные данные'!$B$12,IF('Угол падения геометрический'!BA37&lt;0,"Палуба","Дно"),"Борт")</f>
        <v>Борт</v>
      </c>
      <c r="BB37" t="str">
        <f>IF(ABS('Угол падения геометрический'!BB37)&gt;'Исходные данные'!$B$12,IF('Угол падения геометрический'!BB37&lt;0,"Палуба","Дно"),"Борт")</f>
        <v>Борт</v>
      </c>
      <c r="BC37" t="str">
        <f>IF(ABS('Угол падения геометрический'!BC37)&gt;'Исходные данные'!$B$12,IF('Угол падения геометрический'!BC37&lt;0,"Палуба","Дно"),"Борт")</f>
        <v>Борт</v>
      </c>
      <c r="BD37" t="str">
        <f>IF(ABS('Угол падения геометрический'!BD37)&gt;'Исходные данные'!$B$12,IF('Угол падения геометрический'!BD37&lt;0,"Палуба","Дно"),"Борт")</f>
        <v>Борт</v>
      </c>
      <c r="BE37" t="str">
        <f>IF(ABS('Угол падения геометрический'!BE37)&gt;'Исходные данные'!$B$12,IF('Угол падения геометрический'!BE37&lt;0,"Палуба","Дно"),"Борт")</f>
        <v>Борт</v>
      </c>
      <c r="BF37" t="str">
        <f>IF(ABS('Угол падения геометрический'!BF37)&gt;'Исходные данные'!$B$12,IF('Угол падения геометрический'!BF37&lt;0,"Палуба","Дно"),"Борт")</f>
        <v>Борт</v>
      </c>
      <c r="BG37" t="str">
        <f>IF(ABS('Угол падения геометрический'!BG37)&gt;'Исходные данные'!$B$12,IF('Угол падения геометрический'!BG37&lt;0,"Палуба","Дно"),"Борт")</f>
        <v>Борт</v>
      </c>
      <c r="BH37" t="str">
        <f>IF(ABS('Угол падения геометрический'!BH37)&gt;'Исходные данные'!$B$12,IF('Угол падения геометрический'!BH37&lt;0,"Палуба","Дно"),"Борт")</f>
        <v>Борт</v>
      </c>
      <c r="BI37" t="str">
        <f>IF(ABS('Угол падения геометрический'!BI37)&gt;'Исходные данные'!$B$12,IF('Угол падения геометрический'!BI37&lt;0,"Палуба","Дно"),"Борт")</f>
        <v>Борт</v>
      </c>
      <c r="BJ37" t="str">
        <f>IF(ABS('Угол падения геометрический'!BJ37)&gt;'Исходные данные'!$B$12,IF('Угол падения геометрический'!BJ37&lt;0,"Палуба","Дно"),"Борт")</f>
        <v>Борт</v>
      </c>
      <c r="BK37" t="str">
        <f>IF(ABS('Угол падения геометрический'!BK37)&gt;'Исходные данные'!$B$12,IF('Угол падения геометрический'!BK37&lt;0,"Палуба","Дно"),"Борт")</f>
        <v>Борт</v>
      </c>
      <c r="BL37" t="str">
        <f>IF(ABS('Угол падения геометрический'!BL37)&gt;'Исходные данные'!$B$12,IF('Угол падения геометрический'!BL37&lt;0,"Палуба","Дно"),"Борт")</f>
        <v>Борт</v>
      </c>
      <c r="BM37" t="str">
        <f>IF(ABS('Угол падения геометрический'!BM37)&gt;'Исходные данные'!$B$12,IF('Угол падения геометрический'!BM37&lt;0,"Палуба","Дно"),"Борт")</f>
        <v>Палуба</v>
      </c>
      <c r="BN37" t="str">
        <f>IF(ABS('Угол падения геометрический'!BN37)&gt;'Исходные данные'!$B$12,IF('Угол падения геометрический'!BN37&lt;0,"Палуба","Дно"),"Борт")</f>
        <v>Палуба</v>
      </c>
      <c r="BO37" t="str">
        <f>IF(ABS('Угол падения геометрический'!BO37)&gt;'Исходные данные'!$B$12,IF('Угол падения геометрический'!BO37&lt;0,"Палуба","Дно"),"Борт")</f>
        <v>Палуба</v>
      </c>
      <c r="BP37" t="str">
        <f>IF(ABS('Угол падения геометрический'!BP37)&gt;'Исходные данные'!$B$12,IF('Угол падения геометрический'!BP37&lt;0,"Палуба","Дно"),"Борт")</f>
        <v>Палуба</v>
      </c>
      <c r="BQ37" t="str">
        <f>IF(ABS('Угол падения геометрический'!BQ37)&gt;'Исходные данные'!$B$12,IF('Угол падения геометрический'!BQ37&lt;0,"Палуба","Дно"),"Борт")</f>
        <v>Палуба</v>
      </c>
      <c r="BR37" t="str">
        <f>IF(ABS('Угол падения геометрический'!BR37)&gt;'Исходные данные'!$B$12,IF('Угол падения геометрический'!BR37&lt;0,"Палуба","Дно"),"Борт")</f>
        <v>Палуба</v>
      </c>
      <c r="BS37" t="str">
        <f>IF(ABS('Угол падения геометрический'!BS37)&gt;'Исходные данные'!$B$12,IF('Угол падения геометрический'!BS37&lt;0,"Палуба","Дно"),"Борт")</f>
        <v>Палуба</v>
      </c>
      <c r="BT37" t="str">
        <f>IF(ABS('Угол падения геометрический'!BT37)&gt;'Исходные данные'!$B$12,IF('Угол падения геометрический'!BT37&lt;0,"Палуба","Дно"),"Борт")</f>
        <v>Палуба</v>
      </c>
      <c r="BU37" t="str">
        <f>IF(ABS('Угол падения геометрический'!BU37)&gt;'Исходные данные'!$B$12,IF('Угол падения геометрический'!BU37&lt;0,"Палуба","Дно"),"Борт")</f>
        <v>Палуба</v>
      </c>
      <c r="BV37" t="str">
        <f>IF(ABS('Угол падения геометрический'!BV37)&gt;'Исходные данные'!$B$12,IF('Угол падения геометрический'!BV37&lt;0,"Палуба","Дно"),"Борт")</f>
        <v>Палуба</v>
      </c>
      <c r="BW37" t="str">
        <f>IF(ABS('Угол падения геометрический'!BW37)&gt;'Исходные данные'!$B$12,IF('Угол падения геометрический'!BW37&lt;0,"Палуба","Дно"),"Борт")</f>
        <v>Палуба</v>
      </c>
      <c r="BX37" t="str">
        <f>IF(ABS('Угол падения геометрический'!BX37)&gt;'Исходные данные'!$B$12,IF('Угол падения геометрический'!BX37&lt;0,"Палуба","Дно"),"Борт")</f>
        <v>Палуба</v>
      </c>
      <c r="BY37" t="str">
        <f>IF(ABS('Угол падения геометрический'!BY37)&gt;'Исходные данные'!$B$12,IF('Угол падения геометрический'!BY37&lt;0,"Палуба","Дно"),"Борт")</f>
        <v>Палуба</v>
      </c>
      <c r="BZ37" t="str">
        <f>IF(ABS('Угол падения геометрический'!BZ37)&gt;'Исходные данные'!$B$12,IF('Угол падения геометрический'!BZ37&lt;0,"Палуба","Дно"),"Борт")</f>
        <v>Палуба</v>
      </c>
      <c r="CA37" t="str">
        <f>IF(ABS('Угол падения геометрический'!CA37)&gt;'Исходные данные'!$B$12,IF('Угол падения геометрический'!CA37&lt;0,"Палуба","Дно"),"Борт")</f>
        <v>Палуба</v>
      </c>
      <c r="CB37" t="str">
        <f>IF(ABS('Угол падения геометрический'!CB37)&gt;'Исходные данные'!$B$12,IF('Угол падения геометрический'!CB37&lt;0,"Палуба","Дно"),"Борт")</f>
        <v>Палуба</v>
      </c>
      <c r="CC37" t="str">
        <f>IF(ABS('Угол падения геометрический'!CC37)&gt;'Исходные данные'!$B$12,IF('Угол падения геометрический'!CC37&lt;0,"Палуба","Дно"),"Борт")</f>
        <v>Палуба</v>
      </c>
    </row>
    <row r="38" spans="1:81" x14ac:dyDescent="0.25">
      <c r="A38">
        <f>'Угол падения геометрический'!A38</f>
        <v>6</v>
      </c>
      <c r="B38" t="str">
        <f>IF(ABS('Угол падения геометрический'!B38)&gt;'Исходные данные'!$B$12,IF('Угол падения геометрический'!B38&lt;0,"Палуба","Дно"),"Борт")</f>
        <v>Дно</v>
      </c>
      <c r="C38" t="str">
        <f>IF(ABS('Угол падения геометрический'!C38)&gt;'Исходные данные'!$B$12,IF('Угол падения геометрический'!C38&lt;0,"Палуба","Дно"),"Борт")</f>
        <v>Дно</v>
      </c>
      <c r="D38" t="str">
        <f>IF(ABS('Угол падения геометрический'!D38)&gt;'Исходные данные'!$B$12,IF('Угол падения геометрический'!D38&lt;0,"Палуба","Дно"),"Борт")</f>
        <v>Дно</v>
      </c>
      <c r="E38" t="str">
        <f>IF(ABS('Угол падения геометрический'!E38)&gt;'Исходные данные'!$B$12,IF('Угол падения геометрический'!E38&lt;0,"Палуба","Дно"),"Борт")</f>
        <v>Дно</v>
      </c>
      <c r="F38" t="str">
        <f>IF(ABS('Угол падения геометрический'!F38)&gt;'Исходные данные'!$B$12,IF('Угол падения геометрический'!F38&lt;0,"Палуба","Дно"),"Борт")</f>
        <v>Дно</v>
      </c>
      <c r="G38" t="str">
        <f>IF(ABS('Угол падения геометрический'!G38)&gt;'Исходные данные'!$B$12,IF('Угол падения геометрический'!G38&lt;0,"Палуба","Дно"),"Борт")</f>
        <v>Дно</v>
      </c>
      <c r="H38" t="str">
        <f>IF(ABS('Угол падения геометрический'!H38)&gt;'Исходные данные'!$B$12,IF('Угол падения геометрический'!H38&lt;0,"Палуба","Дно"),"Борт")</f>
        <v>Дно</v>
      </c>
      <c r="I38" t="str">
        <f>IF(ABS('Угол падения геометрический'!I38)&gt;'Исходные данные'!$B$12,IF('Угол падения геометрический'!I38&lt;0,"Палуба","Дно"),"Борт")</f>
        <v>Дно</v>
      </c>
      <c r="J38" t="str">
        <f>IF(ABS('Угол падения геометрический'!J38)&gt;'Исходные данные'!$B$12,IF('Угол падения геометрический'!J38&lt;0,"Палуба","Дно"),"Борт")</f>
        <v>Дно</v>
      </c>
      <c r="K38" t="str">
        <f>IF(ABS('Угол падения геометрический'!K38)&gt;'Исходные данные'!$B$12,IF('Угол падения геометрический'!K38&lt;0,"Палуба","Дно"),"Борт")</f>
        <v>Дно</v>
      </c>
      <c r="L38" t="str">
        <f>IF(ABS('Угол падения геометрический'!L38)&gt;'Исходные данные'!$B$12,IF('Угол падения геометрический'!L38&lt;0,"Палуба","Дно"),"Борт")</f>
        <v>Дно</v>
      </c>
      <c r="M38" t="str">
        <f>IF(ABS('Угол падения геометрический'!M38)&gt;'Исходные данные'!$B$12,IF('Угол падения геометрический'!M38&lt;0,"Палуба","Дно"),"Борт")</f>
        <v>Дно</v>
      </c>
      <c r="N38" t="str">
        <f>IF(ABS('Угол падения геометрический'!N38)&gt;'Исходные данные'!$B$12,IF('Угол падения геометрический'!N38&lt;0,"Палуба","Дно"),"Борт")</f>
        <v>Дно</v>
      </c>
      <c r="O38" t="str">
        <f>IF(ABS('Угол падения геометрический'!O38)&gt;'Исходные данные'!$B$12,IF('Угол падения геометрический'!O38&lt;0,"Палуба","Дно"),"Борт")</f>
        <v>Дно</v>
      </c>
      <c r="P38" t="str">
        <f>IF(ABS('Угол падения геометрический'!P38)&gt;'Исходные данные'!$B$12,IF('Угол падения геометрический'!P38&lt;0,"Палуба","Дно"),"Борт")</f>
        <v>Дно</v>
      </c>
      <c r="Q38" t="str">
        <f>IF(ABS('Угол падения геометрический'!Q38)&gt;'Исходные данные'!$B$12,IF('Угол падения геометрический'!Q38&lt;0,"Палуба","Дно"),"Борт")</f>
        <v>Борт</v>
      </c>
      <c r="R38" t="str">
        <f>IF(ABS('Угол падения геометрический'!R38)&gt;'Исходные данные'!$B$12,IF('Угол падения геометрический'!R38&lt;0,"Палуба","Дно"),"Борт")</f>
        <v>Борт</v>
      </c>
      <c r="S38" t="str">
        <f>IF(ABS('Угол падения геометрический'!S38)&gt;'Исходные данные'!$B$12,IF('Угол падения геометрический'!S38&lt;0,"Палуба","Дно"),"Борт")</f>
        <v>Борт</v>
      </c>
      <c r="T38" t="str">
        <f>IF(ABS('Угол падения геометрический'!T38)&gt;'Исходные данные'!$B$12,IF('Угол падения геометрический'!T38&lt;0,"Палуба","Дно"),"Борт")</f>
        <v>Борт</v>
      </c>
      <c r="U38" t="str">
        <f>IF(ABS('Угол падения геометрический'!U38)&gt;'Исходные данные'!$B$12,IF('Угол падения геометрический'!U38&lt;0,"Палуба","Дно"),"Борт")</f>
        <v>Борт</v>
      </c>
      <c r="V38" t="str">
        <f>IF(ABS('Угол падения геометрический'!V38)&gt;'Исходные данные'!$B$12,IF('Угол падения геометрический'!V38&lt;0,"Палуба","Дно"),"Борт")</f>
        <v>Борт</v>
      </c>
      <c r="W38" t="str">
        <f>IF(ABS('Угол падения геометрический'!W38)&gt;'Исходные данные'!$B$12,IF('Угол падения геометрический'!W38&lt;0,"Палуба","Дно"),"Борт")</f>
        <v>Борт</v>
      </c>
      <c r="X38" t="str">
        <f>IF(ABS('Угол падения геометрический'!X38)&gt;'Исходные данные'!$B$12,IF('Угол падения геометрический'!X38&lt;0,"Палуба","Дно"),"Борт")</f>
        <v>Борт</v>
      </c>
      <c r="Y38" t="str">
        <f>IF(ABS('Угол падения геометрический'!Y38)&gt;'Исходные данные'!$B$12,IF('Угол падения геометрический'!Y38&lt;0,"Палуба","Дно"),"Борт")</f>
        <v>Борт</v>
      </c>
      <c r="Z38" t="str">
        <f>IF(ABS('Угол падения геометрический'!Z38)&gt;'Исходные данные'!$B$12,IF('Угол падения геометрический'!Z38&lt;0,"Палуба","Дно"),"Борт")</f>
        <v>Борт</v>
      </c>
      <c r="AA38" t="str">
        <f>IF(ABS('Угол падения геометрический'!AA38)&gt;'Исходные данные'!$B$12,IF('Угол падения геометрический'!AA38&lt;0,"Палуба","Дно"),"Борт")</f>
        <v>Борт</v>
      </c>
      <c r="AB38" t="str">
        <f>IF(ABS('Угол падения геометрический'!AB38)&gt;'Исходные данные'!$B$12,IF('Угол падения геометрический'!AB38&lt;0,"Палуба","Дно"),"Борт")</f>
        <v>Борт</v>
      </c>
      <c r="AC38" t="str">
        <f>IF(ABS('Угол падения геометрический'!AC38)&gt;'Исходные данные'!$B$12,IF('Угол падения геометрический'!AC38&lt;0,"Палуба","Дно"),"Борт")</f>
        <v>Борт</v>
      </c>
      <c r="AD38" t="str">
        <f>IF(ABS('Угол падения геометрический'!AD38)&gt;'Исходные данные'!$B$12,IF('Угол падения геометрический'!AD38&lt;0,"Палуба","Дно"),"Борт")</f>
        <v>Борт</v>
      </c>
      <c r="AE38" t="str">
        <f>IF(ABS('Угол падения геометрический'!AE38)&gt;'Исходные данные'!$B$12,IF('Угол падения геометрический'!AE38&lt;0,"Палуба","Дно"),"Борт")</f>
        <v>Борт</v>
      </c>
      <c r="AF38" t="str">
        <f>IF(ABS('Угол падения геометрический'!AF38)&gt;'Исходные данные'!$B$12,IF('Угол падения геометрический'!AF38&lt;0,"Палуба","Дно"),"Борт")</f>
        <v>Борт</v>
      </c>
      <c r="AG38" t="str">
        <f>IF(ABS('Угол падения геометрический'!AG38)&gt;'Исходные данные'!$B$12,IF('Угол падения геометрический'!AG38&lt;0,"Палуба","Дно"),"Борт")</f>
        <v>Борт</v>
      </c>
      <c r="AH38" t="str">
        <f>IF(ABS('Угол падения геометрический'!AH38)&gt;'Исходные данные'!$B$12,IF('Угол падения геометрический'!AH38&lt;0,"Палуба","Дно"),"Борт")</f>
        <v>Борт</v>
      </c>
      <c r="AI38" t="str">
        <f>IF(ABS('Угол падения геометрический'!AI38)&gt;'Исходные данные'!$B$12,IF('Угол падения геометрический'!AI38&lt;0,"Палуба","Дно"),"Борт")</f>
        <v>Борт</v>
      </c>
      <c r="AJ38" t="str">
        <f>IF(ABS('Угол падения геометрический'!AJ38)&gt;'Исходные данные'!$B$12,IF('Угол падения геометрический'!AJ38&lt;0,"Палуба","Дно"),"Борт")</f>
        <v>Борт</v>
      </c>
      <c r="AK38" t="str">
        <f>IF(ABS('Угол падения геометрический'!AK38)&gt;'Исходные данные'!$B$12,IF('Угол падения геометрический'!AK38&lt;0,"Палуба","Дно"),"Борт")</f>
        <v>Борт</v>
      </c>
      <c r="AL38" t="str">
        <f>IF(ABS('Угол падения геометрический'!AL38)&gt;'Исходные данные'!$B$12,IF('Угол падения геометрический'!AL38&lt;0,"Палуба","Дно"),"Борт")</f>
        <v>Борт</v>
      </c>
      <c r="AM38" t="str">
        <f>IF(ABS('Угол падения геометрический'!AM38)&gt;'Исходные данные'!$B$12,IF('Угол падения геометрический'!AM38&lt;0,"Палуба","Дно"),"Борт")</f>
        <v>Борт</v>
      </c>
      <c r="AN38" t="str">
        <f>IF(ABS('Угол падения геометрический'!AN38)&gt;'Исходные данные'!$B$12,IF('Угол падения геометрический'!AN38&lt;0,"Палуба","Дно"),"Борт")</f>
        <v>Борт</v>
      </c>
      <c r="AO38" t="str">
        <f>IF(ABS('Угол падения геометрический'!AO38)&gt;'Исходные данные'!$B$12,IF('Угол падения геометрический'!AO38&lt;0,"Палуба","Дно"),"Борт")</f>
        <v>Борт</v>
      </c>
      <c r="AP38" t="str">
        <f>IF(ABS('Угол падения геометрический'!AP38)&gt;'Исходные данные'!$B$12,IF('Угол падения геометрический'!AP38&lt;0,"Палуба","Дно"),"Борт")</f>
        <v>Борт</v>
      </c>
      <c r="AQ38" t="str">
        <f>IF(ABS('Угол падения геометрический'!AQ38)&gt;'Исходные данные'!$B$12,IF('Угол падения геометрический'!AQ38&lt;0,"Палуба","Дно"),"Борт")</f>
        <v>Борт</v>
      </c>
      <c r="AR38" t="str">
        <f>IF(ABS('Угол падения геометрический'!AR38)&gt;'Исходные данные'!$B$12,IF('Угол падения геометрический'!AR38&lt;0,"Палуба","Дно"),"Борт")</f>
        <v>Борт</v>
      </c>
      <c r="AS38" t="str">
        <f>IF(ABS('Угол падения геометрический'!AS38)&gt;'Исходные данные'!$B$12,IF('Угол падения геометрический'!AS38&lt;0,"Палуба","Дно"),"Борт")</f>
        <v>Борт</v>
      </c>
      <c r="AT38" t="str">
        <f>IF(ABS('Угол падения геометрический'!AT38)&gt;'Исходные данные'!$B$12,IF('Угол падения геометрический'!AT38&lt;0,"Палуба","Дно"),"Борт")</f>
        <v>Борт</v>
      </c>
      <c r="AU38" t="str">
        <f>IF(ABS('Угол падения геометрический'!AU38)&gt;'Исходные данные'!$B$12,IF('Угол падения геометрический'!AU38&lt;0,"Палуба","Дно"),"Борт")</f>
        <v>Борт</v>
      </c>
      <c r="AV38" t="str">
        <f>IF(ABS('Угол падения геометрический'!AV38)&gt;'Исходные данные'!$B$12,IF('Угол падения геометрический'!AV38&lt;0,"Палуба","Дно"),"Борт")</f>
        <v>Борт</v>
      </c>
      <c r="AW38" t="str">
        <f>IF(ABS('Угол падения геометрический'!AW38)&gt;'Исходные данные'!$B$12,IF('Угол падения геометрический'!AW38&lt;0,"Палуба","Дно"),"Борт")</f>
        <v>Борт</v>
      </c>
      <c r="AX38" t="str">
        <f>IF(ABS('Угол падения геометрический'!AX38)&gt;'Исходные данные'!$B$12,IF('Угол падения геометрический'!AX38&lt;0,"Палуба","Дно"),"Борт")</f>
        <v>Борт</v>
      </c>
      <c r="AY38" t="str">
        <f>IF(ABS('Угол падения геометрический'!AY38)&gt;'Исходные данные'!$B$12,IF('Угол падения геометрический'!AY38&lt;0,"Палуба","Дно"),"Борт")</f>
        <v>Борт</v>
      </c>
      <c r="AZ38" t="str">
        <f>IF(ABS('Угол падения геометрический'!AZ38)&gt;'Исходные данные'!$B$12,IF('Угол падения геометрический'!AZ38&lt;0,"Палуба","Дно"),"Борт")</f>
        <v>Борт</v>
      </c>
      <c r="BA38" t="str">
        <f>IF(ABS('Угол падения геометрический'!BA38)&gt;'Исходные данные'!$B$12,IF('Угол падения геометрический'!BA38&lt;0,"Палуба","Дно"),"Борт")</f>
        <v>Борт</v>
      </c>
      <c r="BB38" t="str">
        <f>IF(ABS('Угол падения геометрический'!BB38)&gt;'Исходные данные'!$B$12,IF('Угол падения геометрический'!BB38&lt;0,"Палуба","Дно"),"Борт")</f>
        <v>Борт</v>
      </c>
      <c r="BC38" t="str">
        <f>IF(ABS('Угол падения геометрический'!BC38)&gt;'Исходные данные'!$B$12,IF('Угол падения геометрический'!BC38&lt;0,"Палуба","Дно"),"Борт")</f>
        <v>Борт</v>
      </c>
      <c r="BD38" t="str">
        <f>IF(ABS('Угол падения геометрический'!BD38)&gt;'Исходные данные'!$B$12,IF('Угол падения геометрический'!BD38&lt;0,"Палуба","Дно"),"Борт")</f>
        <v>Борт</v>
      </c>
      <c r="BE38" t="str">
        <f>IF(ABS('Угол падения геометрический'!BE38)&gt;'Исходные данные'!$B$12,IF('Угол падения геометрический'!BE38&lt;0,"Палуба","Дно"),"Борт")</f>
        <v>Борт</v>
      </c>
      <c r="BF38" t="str">
        <f>IF(ABS('Угол падения геометрический'!BF38)&gt;'Исходные данные'!$B$12,IF('Угол падения геометрический'!BF38&lt;0,"Палуба","Дно"),"Борт")</f>
        <v>Борт</v>
      </c>
      <c r="BG38" t="str">
        <f>IF(ABS('Угол падения геометрический'!BG38)&gt;'Исходные данные'!$B$12,IF('Угол падения геометрический'!BG38&lt;0,"Палуба","Дно"),"Борт")</f>
        <v>Борт</v>
      </c>
      <c r="BH38" t="str">
        <f>IF(ABS('Угол падения геометрический'!BH38)&gt;'Исходные данные'!$B$12,IF('Угол падения геометрический'!BH38&lt;0,"Палуба","Дно"),"Борт")</f>
        <v>Борт</v>
      </c>
      <c r="BI38" t="str">
        <f>IF(ABS('Угол падения геометрический'!BI38)&gt;'Исходные данные'!$B$12,IF('Угол падения геометрический'!BI38&lt;0,"Палуба","Дно"),"Борт")</f>
        <v>Борт</v>
      </c>
      <c r="BJ38" t="str">
        <f>IF(ABS('Угол падения геометрический'!BJ38)&gt;'Исходные данные'!$B$12,IF('Угол падения геометрический'!BJ38&lt;0,"Палуба","Дно"),"Борт")</f>
        <v>Борт</v>
      </c>
      <c r="BK38" t="str">
        <f>IF(ABS('Угол падения геометрический'!BK38)&gt;'Исходные данные'!$B$12,IF('Угол падения геометрический'!BK38&lt;0,"Палуба","Дно"),"Борт")</f>
        <v>Борт</v>
      </c>
      <c r="BL38" t="str">
        <f>IF(ABS('Угол падения геометрический'!BL38)&gt;'Исходные данные'!$B$12,IF('Угол падения геометрический'!BL38&lt;0,"Палуба","Дно"),"Борт")</f>
        <v>Борт</v>
      </c>
      <c r="BM38" t="str">
        <f>IF(ABS('Угол падения геометрический'!BM38)&gt;'Исходные данные'!$B$12,IF('Угол падения геометрический'!BM38&lt;0,"Палуба","Дно"),"Борт")</f>
        <v>Палуба</v>
      </c>
      <c r="BN38" t="str">
        <f>IF(ABS('Угол падения геометрический'!BN38)&gt;'Исходные данные'!$B$12,IF('Угол падения геометрический'!BN38&lt;0,"Палуба","Дно"),"Борт")</f>
        <v>Палуба</v>
      </c>
      <c r="BO38" t="str">
        <f>IF(ABS('Угол падения геометрический'!BO38)&gt;'Исходные данные'!$B$12,IF('Угол падения геометрический'!BO38&lt;0,"Палуба","Дно"),"Борт")</f>
        <v>Палуба</v>
      </c>
      <c r="BP38" t="str">
        <f>IF(ABS('Угол падения геометрический'!BP38)&gt;'Исходные данные'!$B$12,IF('Угол падения геометрический'!BP38&lt;0,"Палуба","Дно"),"Борт")</f>
        <v>Палуба</v>
      </c>
      <c r="BQ38" t="str">
        <f>IF(ABS('Угол падения геометрический'!BQ38)&gt;'Исходные данные'!$B$12,IF('Угол падения геометрический'!BQ38&lt;0,"Палуба","Дно"),"Борт")</f>
        <v>Палуба</v>
      </c>
      <c r="BR38" t="str">
        <f>IF(ABS('Угол падения геометрический'!BR38)&gt;'Исходные данные'!$B$12,IF('Угол падения геометрический'!BR38&lt;0,"Палуба","Дно"),"Борт")</f>
        <v>Палуба</v>
      </c>
      <c r="BS38" t="str">
        <f>IF(ABS('Угол падения геометрический'!BS38)&gt;'Исходные данные'!$B$12,IF('Угол падения геометрический'!BS38&lt;0,"Палуба","Дно"),"Борт")</f>
        <v>Палуба</v>
      </c>
      <c r="BT38" t="str">
        <f>IF(ABS('Угол падения геометрический'!BT38)&gt;'Исходные данные'!$B$12,IF('Угол падения геометрический'!BT38&lt;0,"Палуба","Дно"),"Борт")</f>
        <v>Палуба</v>
      </c>
      <c r="BU38" t="str">
        <f>IF(ABS('Угол падения геометрический'!BU38)&gt;'Исходные данные'!$B$12,IF('Угол падения геометрический'!BU38&lt;0,"Палуба","Дно"),"Борт")</f>
        <v>Палуба</v>
      </c>
      <c r="BV38" t="str">
        <f>IF(ABS('Угол падения геометрический'!BV38)&gt;'Исходные данные'!$B$12,IF('Угол падения геометрический'!BV38&lt;0,"Палуба","Дно"),"Борт")</f>
        <v>Палуба</v>
      </c>
      <c r="BW38" t="str">
        <f>IF(ABS('Угол падения геометрический'!BW38)&gt;'Исходные данные'!$B$12,IF('Угол падения геометрический'!BW38&lt;0,"Палуба","Дно"),"Борт")</f>
        <v>Палуба</v>
      </c>
      <c r="BX38" t="str">
        <f>IF(ABS('Угол падения геометрический'!BX38)&gt;'Исходные данные'!$B$12,IF('Угол падения геометрический'!BX38&lt;0,"Палуба","Дно"),"Борт")</f>
        <v>Палуба</v>
      </c>
      <c r="BY38" t="str">
        <f>IF(ABS('Угол падения геометрический'!BY38)&gt;'Исходные данные'!$B$12,IF('Угол падения геометрический'!BY38&lt;0,"Палуба","Дно"),"Борт")</f>
        <v>Палуба</v>
      </c>
      <c r="BZ38" t="str">
        <f>IF(ABS('Угол падения геометрический'!BZ38)&gt;'Исходные данные'!$B$12,IF('Угол падения геометрический'!BZ38&lt;0,"Палуба","Дно"),"Борт")</f>
        <v>Палуба</v>
      </c>
      <c r="CA38" t="str">
        <f>IF(ABS('Угол падения геометрический'!CA38)&gt;'Исходные данные'!$B$12,IF('Угол падения геометрический'!CA38&lt;0,"Палуба","Дно"),"Борт")</f>
        <v>Палуба</v>
      </c>
      <c r="CB38" t="str">
        <f>IF(ABS('Угол падения геометрический'!CB38)&gt;'Исходные данные'!$B$12,IF('Угол падения геометрический'!CB38&lt;0,"Палуба","Дно"),"Борт")</f>
        <v>Палуба</v>
      </c>
      <c r="CC38" t="e">
        <f>IF(ABS('Угол падения геометрический'!CC38)&gt;'Исходные данные'!$B$12,IF('Угол падения геометрический'!CC38&lt;0,"Палуба","Дно"),"Борт")</f>
        <v>#VALUE!</v>
      </c>
    </row>
    <row r="39" spans="1:81" x14ac:dyDescent="0.25">
      <c r="A39">
        <f>'Угол падения геометрический'!A39</f>
        <v>7</v>
      </c>
      <c r="B39" t="str">
        <f>IF(ABS('Угол падения геометрический'!B39)&gt;'Исходные данные'!$B$12,IF('Угол падения геометрический'!B39&lt;0,"Палуба","Дно"),"Борт")</f>
        <v>Дно</v>
      </c>
      <c r="C39" t="str">
        <f>IF(ABS('Угол падения геометрический'!C39)&gt;'Исходные данные'!$B$12,IF('Угол падения геометрический'!C39&lt;0,"Палуба","Дно"),"Борт")</f>
        <v>Дно</v>
      </c>
      <c r="D39" t="str">
        <f>IF(ABS('Угол падения геометрический'!D39)&gt;'Исходные данные'!$B$12,IF('Угол падения геометрический'!D39&lt;0,"Палуба","Дно"),"Борт")</f>
        <v>Дно</v>
      </c>
      <c r="E39" t="str">
        <f>IF(ABS('Угол падения геометрический'!E39)&gt;'Исходные данные'!$B$12,IF('Угол падения геометрический'!E39&lt;0,"Палуба","Дно"),"Борт")</f>
        <v>Дно</v>
      </c>
      <c r="F39" t="str">
        <f>IF(ABS('Угол падения геометрический'!F39)&gt;'Исходные данные'!$B$12,IF('Угол падения геометрический'!F39&lt;0,"Палуба","Дно"),"Борт")</f>
        <v>Дно</v>
      </c>
      <c r="G39" t="str">
        <f>IF(ABS('Угол падения геометрический'!G39)&gt;'Исходные данные'!$B$12,IF('Угол падения геометрический'!G39&lt;0,"Палуба","Дно"),"Борт")</f>
        <v>Дно</v>
      </c>
      <c r="H39" t="str">
        <f>IF(ABS('Угол падения геометрический'!H39)&gt;'Исходные данные'!$B$12,IF('Угол падения геометрический'!H39&lt;0,"Палуба","Дно"),"Борт")</f>
        <v>Дно</v>
      </c>
      <c r="I39" t="str">
        <f>IF(ABS('Угол падения геометрический'!I39)&gt;'Исходные данные'!$B$12,IF('Угол падения геометрический'!I39&lt;0,"Палуба","Дно"),"Борт")</f>
        <v>Дно</v>
      </c>
      <c r="J39" t="str">
        <f>IF(ABS('Угол падения геометрический'!J39)&gt;'Исходные данные'!$B$12,IF('Угол падения геометрический'!J39&lt;0,"Палуба","Дно"),"Борт")</f>
        <v>Дно</v>
      </c>
      <c r="K39" t="str">
        <f>IF(ABS('Угол падения геометрический'!K39)&gt;'Исходные данные'!$B$12,IF('Угол падения геометрический'!K39&lt;0,"Палуба","Дно"),"Борт")</f>
        <v>Дно</v>
      </c>
      <c r="L39" t="str">
        <f>IF(ABS('Угол падения геометрический'!L39)&gt;'Исходные данные'!$B$12,IF('Угол падения геометрический'!L39&lt;0,"Палуба","Дно"),"Борт")</f>
        <v>Дно</v>
      </c>
      <c r="M39" t="str">
        <f>IF(ABS('Угол падения геометрический'!M39)&gt;'Исходные данные'!$B$12,IF('Угол падения геометрический'!M39&lt;0,"Палуба","Дно"),"Борт")</f>
        <v>Дно</v>
      </c>
      <c r="N39" t="str">
        <f>IF(ABS('Угол падения геометрический'!N39)&gt;'Исходные данные'!$B$12,IF('Угол падения геометрический'!N39&lt;0,"Палуба","Дно"),"Борт")</f>
        <v>Дно</v>
      </c>
      <c r="O39" t="str">
        <f>IF(ABS('Угол падения геометрический'!O39)&gt;'Исходные данные'!$B$12,IF('Угол падения геометрический'!O39&lt;0,"Палуба","Дно"),"Борт")</f>
        <v>Дно</v>
      </c>
      <c r="P39" t="str">
        <f>IF(ABS('Угол падения геометрический'!P39)&gt;'Исходные данные'!$B$12,IF('Угол падения геометрический'!P39&lt;0,"Палуба","Дно"),"Борт")</f>
        <v>Дно</v>
      </c>
      <c r="Q39" t="str">
        <f>IF(ABS('Угол падения геометрический'!Q39)&gt;'Исходные данные'!$B$12,IF('Угол падения геометрический'!Q39&lt;0,"Палуба","Дно"),"Борт")</f>
        <v>Дно</v>
      </c>
      <c r="R39" t="str">
        <f>IF(ABS('Угол падения геометрический'!R39)&gt;'Исходные данные'!$B$12,IF('Угол падения геометрический'!R39&lt;0,"Палуба","Дно"),"Борт")</f>
        <v>Дно</v>
      </c>
      <c r="S39" t="str">
        <f>IF(ABS('Угол падения геометрический'!S39)&gt;'Исходные данные'!$B$12,IF('Угол падения геометрический'!S39&lt;0,"Палуба","Дно"),"Борт")</f>
        <v>Борт</v>
      </c>
      <c r="T39" t="str">
        <f>IF(ABS('Угол падения геометрический'!T39)&gt;'Исходные данные'!$B$12,IF('Угол падения геометрический'!T39&lt;0,"Палуба","Дно"),"Борт")</f>
        <v>Борт</v>
      </c>
      <c r="U39" t="str">
        <f>IF(ABS('Угол падения геометрический'!U39)&gt;'Исходные данные'!$B$12,IF('Угол падения геометрический'!U39&lt;0,"Палуба","Дно"),"Борт")</f>
        <v>Борт</v>
      </c>
      <c r="V39" t="str">
        <f>IF(ABS('Угол падения геометрический'!V39)&gt;'Исходные данные'!$B$12,IF('Угол падения геометрический'!V39&lt;0,"Палуба","Дно"),"Борт")</f>
        <v>Борт</v>
      </c>
      <c r="W39" t="str">
        <f>IF(ABS('Угол падения геометрический'!W39)&gt;'Исходные данные'!$B$12,IF('Угол падения геометрический'!W39&lt;0,"Палуба","Дно"),"Борт")</f>
        <v>Борт</v>
      </c>
      <c r="X39" t="str">
        <f>IF(ABS('Угол падения геометрический'!X39)&gt;'Исходные данные'!$B$12,IF('Угол падения геометрический'!X39&lt;0,"Палуба","Дно"),"Борт")</f>
        <v>Борт</v>
      </c>
      <c r="Y39" t="str">
        <f>IF(ABS('Угол падения геометрический'!Y39)&gt;'Исходные данные'!$B$12,IF('Угол падения геометрический'!Y39&lt;0,"Палуба","Дно"),"Борт")</f>
        <v>Борт</v>
      </c>
      <c r="Z39" t="str">
        <f>IF(ABS('Угол падения геометрический'!Z39)&gt;'Исходные данные'!$B$12,IF('Угол падения геометрический'!Z39&lt;0,"Палуба","Дно"),"Борт")</f>
        <v>Борт</v>
      </c>
      <c r="AA39" t="str">
        <f>IF(ABS('Угол падения геометрический'!AA39)&gt;'Исходные данные'!$B$12,IF('Угол падения геометрический'!AA39&lt;0,"Палуба","Дно"),"Борт")</f>
        <v>Борт</v>
      </c>
      <c r="AB39" t="str">
        <f>IF(ABS('Угол падения геометрический'!AB39)&gt;'Исходные данные'!$B$12,IF('Угол падения геометрический'!AB39&lt;0,"Палуба","Дно"),"Борт")</f>
        <v>Борт</v>
      </c>
      <c r="AC39" t="str">
        <f>IF(ABS('Угол падения геометрический'!AC39)&gt;'Исходные данные'!$B$12,IF('Угол падения геометрический'!AC39&lt;0,"Палуба","Дно"),"Борт")</f>
        <v>Борт</v>
      </c>
      <c r="AD39" t="str">
        <f>IF(ABS('Угол падения геометрический'!AD39)&gt;'Исходные данные'!$B$12,IF('Угол падения геометрический'!AD39&lt;0,"Палуба","Дно"),"Борт")</f>
        <v>Борт</v>
      </c>
      <c r="AE39" t="str">
        <f>IF(ABS('Угол падения геометрический'!AE39)&gt;'Исходные данные'!$B$12,IF('Угол падения геометрический'!AE39&lt;0,"Палуба","Дно"),"Борт")</f>
        <v>Борт</v>
      </c>
      <c r="AF39" t="str">
        <f>IF(ABS('Угол падения геометрический'!AF39)&gt;'Исходные данные'!$B$12,IF('Угол падения геометрический'!AF39&lt;0,"Палуба","Дно"),"Борт")</f>
        <v>Борт</v>
      </c>
      <c r="AG39" t="str">
        <f>IF(ABS('Угол падения геометрический'!AG39)&gt;'Исходные данные'!$B$12,IF('Угол падения геометрический'!AG39&lt;0,"Палуба","Дно"),"Борт")</f>
        <v>Борт</v>
      </c>
      <c r="AH39" t="str">
        <f>IF(ABS('Угол падения геометрический'!AH39)&gt;'Исходные данные'!$B$12,IF('Угол падения геометрический'!AH39&lt;0,"Палуба","Дно"),"Борт")</f>
        <v>Борт</v>
      </c>
      <c r="AI39" t="str">
        <f>IF(ABS('Угол падения геометрический'!AI39)&gt;'Исходные данные'!$B$12,IF('Угол падения геометрический'!AI39&lt;0,"Палуба","Дно"),"Борт")</f>
        <v>Борт</v>
      </c>
      <c r="AJ39" t="str">
        <f>IF(ABS('Угол падения геометрический'!AJ39)&gt;'Исходные данные'!$B$12,IF('Угол падения геометрический'!AJ39&lt;0,"Палуба","Дно"),"Борт")</f>
        <v>Борт</v>
      </c>
      <c r="AK39" t="str">
        <f>IF(ABS('Угол падения геометрический'!AK39)&gt;'Исходные данные'!$B$12,IF('Угол падения геометрический'!AK39&lt;0,"Палуба","Дно"),"Борт")</f>
        <v>Борт</v>
      </c>
      <c r="AL39" t="str">
        <f>IF(ABS('Угол падения геометрический'!AL39)&gt;'Исходные данные'!$B$12,IF('Угол падения геометрический'!AL39&lt;0,"Палуба","Дно"),"Борт")</f>
        <v>Борт</v>
      </c>
      <c r="AM39" t="str">
        <f>IF(ABS('Угол падения геометрический'!AM39)&gt;'Исходные данные'!$B$12,IF('Угол падения геометрический'!AM39&lt;0,"Палуба","Дно"),"Борт")</f>
        <v>Борт</v>
      </c>
      <c r="AN39" t="str">
        <f>IF(ABS('Угол падения геометрический'!AN39)&gt;'Исходные данные'!$B$12,IF('Угол падения геометрический'!AN39&lt;0,"Палуба","Дно"),"Борт")</f>
        <v>Борт</v>
      </c>
      <c r="AO39" t="str">
        <f>IF(ABS('Угол падения геометрический'!AO39)&gt;'Исходные данные'!$B$12,IF('Угол падения геометрический'!AO39&lt;0,"Палуба","Дно"),"Борт")</f>
        <v>Борт</v>
      </c>
      <c r="AP39" t="str">
        <f>IF(ABS('Угол падения геометрический'!AP39)&gt;'Исходные данные'!$B$12,IF('Угол падения геометрический'!AP39&lt;0,"Палуба","Дно"),"Борт")</f>
        <v>Борт</v>
      </c>
      <c r="AQ39" t="str">
        <f>IF(ABS('Угол падения геометрический'!AQ39)&gt;'Исходные данные'!$B$12,IF('Угол падения геометрический'!AQ39&lt;0,"Палуба","Дно"),"Борт")</f>
        <v>Борт</v>
      </c>
      <c r="AR39" t="str">
        <f>IF(ABS('Угол падения геометрический'!AR39)&gt;'Исходные данные'!$B$12,IF('Угол падения геометрический'!AR39&lt;0,"Палуба","Дно"),"Борт")</f>
        <v>Борт</v>
      </c>
      <c r="AS39" t="str">
        <f>IF(ABS('Угол падения геометрический'!AS39)&gt;'Исходные данные'!$B$12,IF('Угол падения геометрический'!AS39&lt;0,"Палуба","Дно"),"Борт")</f>
        <v>Борт</v>
      </c>
      <c r="AT39" t="str">
        <f>IF(ABS('Угол падения геометрический'!AT39)&gt;'Исходные данные'!$B$12,IF('Угол падения геометрический'!AT39&lt;0,"Палуба","Дно"),"Борт")</f>
        <v>Борт</v>
      </c>
      <c r="AU39" t="str">
        <f>IF(ABS('Угол падения геометрический'!AU39)&gt;'Исходные данные'!$B$12,IF('Угол падения геометрический'!AU39&lt;0,"Палуба","Дно"),"Борт")</f>
        <v>Борт</v>
      </c>
      <c r="AV39" t="str">
        <f>IF(ABS('Угол падения геометрический'!AV39)&gt;'Исходные данные'!$B$12,IF('Угол падения геометрический'!AV39&lt;0,"Палуба","Дно"),"Борт")</f>
        <v>Борт</v>
      </c>
      <c r="AW39" t="str">
        <f>IF(ABS('Угол падения геометрический'!AW39)&gt;'Исходные данные'!$B$12,IF('Угол падения геометрический'!AW39&lt;0,"Палуба","Дно"),"Борт")</f>
        <v>Борт</v>
      </c>
      <c r="AX39" t="str">
        <f>IF(ABS('Угол падения геометрический'!AX39)&gt;'Исходные данные'!$B$12,IF('Угол падения геометрический'!AX39&lt;0,"Палуба","Дно"),"Борт")</f>
        <v>Борт</v>
      </c>
      <c r="AY39" t="str">
        <f>IF(ABS('Угол падения геометрический'!AY39)&gt;'Исходные данные'!$B$12,IF('Угол падения геометрический'!AY39&lt;0,"Палуба","Дно"),"Борт")</f>
        <v>Борт</v>
      </c>
      <c r="AZ39" t="str">
        <f>IF(ABS('Угол падения геометрический'!AZ39)&gt;'Исходные данные'!$B$12,IF('Угол падения геометрический'!AZ39&lt;0,"Палуба","Дно"),"Борт")</f>
        <v>Борт</v>
      </c>
      <c r="BA39" t="str">
        <f>IF(ABS('Угол падения геометрический'!BA39)&gt;'Исходные данные'!$B$12,IF('Угол падения геометрический'!BA39&lt;0,"Палуба","Дно"),"Борт")</f>
        <v>Борт</v>
      </c>
      <c r="BB39" t="str">
        <f>IF(ABS('Угол падения геометрический'!BB39)&gt;'Исходные данные'!$B$12,IF('Угол падения геометрический'!BB39&lt;0,"Палуба","Дно"),"Борт")</f>
        <v>Борт</v>
      </c>
      <c r="BC39" t="str">
        <f>IF(ABS('Угол падения геометрический'!BC39)&gt;'Исходные данные'!$B$12,IF('Угол падения геометрический'!BC39&lt;0,"Палуба","Дно"),"Борт")</f>
        <v>Борт</v>
      </c>
      <c r="BD39" t="str">
        <f>IF(ABS('Угол падения геометрический'!BD39)&gt;'Исходные данные'!$B$12,IF('Угол падения геометрический'!BD39&lt;0,"Палуба","Дно"),"Борт")</f>
        <v>Борт</v>
      </c>
      <c r="BE39" t="str">
        <f>IF(ABS('Угол падения геометрический'!BE39)&gt;'Исходные данные'!$B$12,IF('Угол падения геометрический'!BE39&lt;0,"Палуба","Дно"),"Борт")</f>
        <v>Борт</v>
      </c>
      <c r="BF39" t="str">
        <f>IF(ABS('Угол падения геометрический'!BF39)&gt;'Исходные данные'!$B$12,IF('Угол падения геометрический'!BF39&lt;0,"Палуба","Дно"),"Борт")</f>
        <v>Борт</v>
      </c>
      <c r="BG39" t="str">
        <f>IF(ABS('Угол падения геометрический'!BG39)&gt;'Исходные данные'!$B$12,IF('Угол падения геометрический'!BG39&lt;0,"Палуба","Дно"),"Борт")</f>
        <v>Борт</v>
      </c>
      <c r="BH39" t="str">
        <f>IF(ABS('Угол падения геометрический'!BH39)&gt;'Исходные данные'!$B$12,IF('Угол падения геометрический'!BH39&lt;0,"Палуба","Дно"),"Борт")</f>
        <v>Борт</v>
      </c>
      <c r="BI39" t="str">
        <f>IF(ABS('Угол падения геометрический'!BI39)&gt;'Исходные данные'!$B$12,IF('Угол падения геометрический'!BI39&lt;0,"Палуба","Дно"),"Борт")</f>
        <v>Борт</v>
      </c>
      <c r="BJ39" t="str">
        <f>IF(ABS('Угол падения геометрический'!BJ39)&gt;'Исходные данные'!$B$12,IF('Угол падения геометрический'!BJ39&lt;0,"Палуба","Дно"),"Борт")</f>
        <v>Борт</v>
      </c>
      <c r="BK39" t="str">
        <f>IF(ABS('Угол падения геометрический'!BK39)&gt;'Исходные данные'!$B$12,IF('Угол падения геометрический'!BK39&lt;0,"Палуба","Дно"),"Борт")</f>
        <v>Борт</v>
      </c>
      <c r="BL39" t="str">
        <f>IF(ABS('Угол падения геометрический'!BL39)&gt;'Исходные данные'!$B$12,IF('Угол падения геометрический'!BL39&lt;0,"Палуба","Дно"),"Борт")</f>
        <v>Борт</v>
      </c>
      <c r="BM39" t="str">
        <f>IF(ABS('Угол падения геометрический'!BM39)&gt;'Исходные данные'!$B$12,IF('Угол падения геометрический'!BM39&lt;0,"Палуба","Дно"),"Борт")</f>
        <v>Борт</v>
      </c>
      <c r="BN39" t="str">
        <f>IF(ABS('Угол падения геометрический'!BN39)&gt;'Исходные данные'!$B$12,IF('Угол падения геометрический'!BN39&lt;0,"Палуба","Дно"),"Борт")</f>
        <v>Палуба</v>
      </c>
      <c r="BO39" t="str">
        <f>IF(ABS('Угол падения геометрический'!BO39)&gt;'Исходные данные'!$B$12,IF('Угол падения геометрический'!BO39&lt;0,"Палуба","Дно"),"Борт")</f>
        <v>Палуба</v>
      </c>
      <c r="BP39" t="str">
        <f>IF(ABS('Угол падения геометрический'!BP39)&gt;'Исходные данные'!$B$12,IF('Угол падения геометрический'!BP39&lt;0,"Палуба","Дно"),"Борт")</f>
        <v>Палуба</v>
      </c>
      <c r="BQ39" t="str">
        <f>IF(ABS('Угол падения геометрический'!BQ39)&gt;'Исходные данные'!$B$12,IF('Угол падения геометрический'!BQ39&lt;0,"Палуба","Дно"),"Борт")</f>
        <v>Палуба</v>
      </c>
      <c r="BR39" t="str">
        <f>IF(ABS('Угол падения геометрический'!BR39)&gt;'Исходные данные'!$B$12,IF('Угол падения геометрический'!BR39&lt;0,"Палуба","Дно"),"Борт")</f>
        <v>Палуба</v>
      </c>
      <c r="BS39" t="str">
        <f>IF(ABS('Угол падения геометрический'!BS39)&gt;'Исходные данные'!$B$12,IF('Угол падения геометрический'!BS39&lt;0,"Палуба","Дно"),"Борт")</f>
        <v>Палуба</v>
      </c>
      <c r="BT39" t="str">
        <f>IF(ABS('Угол падения геометрический'!BT39)&gt;'Исходные данные'!$B$12,IF('Угол падения геометрический'!BT39&lt;0,"Палуба","Дно"),"Борт")</f>
        <v>Палуба</v>
      </c>
      <c r="BU39" t="str">
        <f>IF(ABS('Угол падения геометрический'!BU39)&gt;'Исходные данные'!$B$12,IF('Угол падения геометрический'!BU39&lt;0,"Палуба","Дно"),"Борт")</f>
        <v>Палуба</v>
      </c>
      <c r="BV39" t="str">
        <f>IF(ABS('Угол падения геометрический'!BV39)&gt;'Исходные данные'!$B$12,IF('Угол падения геометрический'!BV39&lt;0,"Палуба","Дно"),"Борт")</f>
        <v>Палуба</v>
      </c>
      <c r="BW39" t="str">
        <f>IF(ABS('Угол падения геометрический'!BW39)&gt;'Исходные данные'!$B$12,IF('Угол падения геометрический'!BW39&lt;0,"Палуба","Дно"),"Борт")</f>
        <v>Палуба</v>
      </c>
      <c r="BX39" t="str">
        <f>IF(ABS('Угол падения геометрический'!BX39)&gt;'Исходные данные'!$B$12,IF('Угол падения геометрический'!BX39&lt;0,"Палуба","Дно"),"Борт")</f>
        <v>Палуба</v>
      </c>
      <c r="BY39" t="str">
        <f>IF(ABS('Угол падения геометрический'!BY39)&gt;'Исходные данные'!$B$12,IF('Угол падения геометрический'!BY39&lt;0,"Палуба","Дно"),"Борт")</f>
        <v>Палуба</v>
      </c>
      <c r="BZ39" t="str">
        <f>IF(ABS('Угол падения геометрический'!BZ39)&gt;'Исходные данные'!$B$12,IF('Угол падения геометрический'!BZ39&lt;0,"Палуба","Дно"),"Борт")</f>
        <v>Палуба</v>
      </c>
      <c r="CA39" t="str">
        <f>IF(ABS('Угол падения геометрический'!CA39)&gt;'Исходные данные'!$B$12,IF('Угол падения геометрический'!CA39&lt;0,"Палуба","Дно"),"Борт")</f>
        <v>Палуба</v>
      </c>
      <c r="CB39" t="str">
        <f>IF(ABS('Угол падения геометрический'!CB39)&gt;'Исходные данные'!$B$12,IF('Угол падения геометрический'!CB39&lt;0,"Палуба","Дно"),"Борт")</f>
        <v>Палуба</v>
      </c>
      <c r="CC39" t="e">
        <f>IF(ABS('Угол падения геометрический'!CC39)&gt;'Исходные данные'!$B$12,IF('Угол падения геометрический'!CC39&lt;0,"Палуба","Дно"),"Борт")</f>
        <v>#VALUE!</v>
      </c>
    </row>
    <row r="40" spans="1:81" x14ac:dyDescent="0.25">
      <c r="A40">
        <f>'Угол падения геометрический'!A40</f>
        <v>8</v>
      </c>
      <c r="B40" t="str">
        <f>IF(ABS('Угол падения геометрический'!B40)&gt;'Исходные данные'!$B$12,IF('Угол падения геометрический'!B40&lt;0,"Палуба","Дно"),"Борт")</f>
        <v>Дно</v>
      </c>
      <c r="C40" t="str">
        <f>IF(ABS('Угол падения геометрический'!C40)&gt;'Исходные данные'!$B$12,IF('Угол падения геометрический'!C40&lt;0,"Палуба","Дно"),"Борт")</f>
        <v>Дно</v>
      </c>
      <c r="D40" t="str">
        <f>IF(ABS('Угол падения геометрический'!D40)&gt;'Исходные данные'!$B$12,IF('Угол падения геометрический'!D40&lt;0,"Палуба","Дно"),"Борт")</f>
        <v>Дно</v>
      </c>
      <c r="E40" t="str">
        <f>IF(ABS('Угол падения геометрический'!E40)&gt;'Исходные данные'!$B$12,IF('Угол падения геометрический'!E40&lt;0,"Палуба","Дно"),"Борт")</f>
        <v>Дно</v>
      </c>
      <c r="F40" t="str">
        <f>IF(ABS('Угол падения геометрический'!F40)&gt;'Исходные данные'!$B$12,IF('Угол падения геометрический'!F40&lt;0,"Палуба","Дно"),"Борт")</f>
        <v>Дно</v>
      </c>
      <c r="G40" t="str">
        <f>IF(ABS('Угол падения геометрический'!G40)&gt;'Исходные данные'!$B$12,IF('Угол падения геометрический'!G40&lt;0,"Палуба","Дно"),"Борт")</f>
        <v>Дно</v>
      </c>
      <c r="H40" t="str">
        <f>IF(ABS('Угол падения геометрический'!H40)&gt;'Исходные данные'!$B$12,IF('Угол падения геометрический'!H40&lt;0,"Палуба","Дно"),"Борт")</f>
        <v>Дно</v>
      </c>
      <c r="I40" t="str">
        <f>IF(ABS('Угол падения геометрический'!I40)&gt;'Исходные данные'!$B$12,IF('Угол падения геометрический'!I40&lt;0,"Палуба","Дно"),"Борт")</f>
        <v>Дно</v>
      </c>
      <c r="J40" t="str">
        <f>IF(ABS('Угол падения геометрический'!J40)&gt;'Исходные данные'!$B$12,IF('Угол падения геометрический'!J40&lt;0,"Палуба","Дно"),"Борт")</f>
        <v>Дно</v>
      </c>
      <c r="K40" t="str">
        <f>IF(ABS('Угол падения геометрический'!K40)&gt;'Исходные данные'!$B$12,IF('Угол падения геометрический'!K40&lt;0,"Палуба","Дно"),"Борт")</f>
        <v>Дно</v>
      </c>
      <c r="L40" t="str">
        <f>IF(ABS('Угол падения геометрический'!L40)&gt;'Исходные данные'!$B$12,IF('Угол падения геометрический'!L40&lt;0,"Палуба","Дно"),"Борт")</f>
        <v>Дно</v>
      </c>
      <c r="M40" t="str">
        <f>IF(ABS('Угол падения геометрический'!M40)&gt;'Исходные данные'!$B$12,IF('Угол падения геометрический'!M40&lt;0,"Палуба","Дно"),"Борт")</f>
        <v>Дно</v>
      </c>
      <c r="N40" t="str">
        <f>IF(ABS('Угол падения геометрический'!N40)&gt;'Исходные данные'!$B$12,IF('Угол падения геометрический'!N40&lt;0,"Палуба","Дно"),"Борт")</f>
        <v>Дно</v>
      </c>
      <c r="O40" t="str">
        <f>IF(ABS('Угол падения геометрический'!O40)&gt;'Исходные данные'!$B$12,IF('Угол падения геометрический'!O40&lt;0,"Палуба","Дно"),"Борт")</f>
        <v>Дно</v>
      </c>
      <c r="P40" t="str">
        <f>IF(ABS('Угол падения геометрический'!P40)&gt;'Исходные данные'!$B$12,IF('Угол падения геометрический'!P40&lt;0,"Палуба","Дно"),"Борт")</f>
        <v>Дно</v>
      </c>
      <c r="Q40" t="str">
        <f>IF(ABS('Угол падения геометрический'!Q40)&gt;'Исходные данные'!$B$12,IF('Угол падения геометрический'!Q40&lt;0,"Палуба","Дно"),"Борт")</f>
        <v>Дно</v>
      </c>
      <c r="R40" t="str">
        <f>IF(ABS('Угол падения геометрический'!R40)&gt;'Исходные данные'!$B$12,IF('Угол падения геометрический'!R40&lt;0,"Палуба","Дно"),"Борт")</f>
        <v>Дно</v>
      </c>
      <c r="S40" t="str">
        <f>IF(ABS('Угол падения геометрический'!S40)&gt;'Исходные данные'!$B$12,IF('Угол падения геометрический'!S40&lt;0,"Палуба","Дно"),"Борт")</f>
        <v>Дно</v>
      </c>
      <c r="T40" t="str">
        <f>IF(ABS('Угол падения геометрический'!T40)&gt;'Исходные данные'!$B$12,IF('Угол падения геометрический'!T40&lt;0,"Палуба","Дно"),"Борт")</f>
        <v>Дно</v>
      </c>
      <c r="U40" t="str">
        <f>IF(ABS('Угол падения геометрический'!U40)&gt;'Исходные данные'!$B$12,IF('Угол падения геометрический'!U40&lt;0,"Палуба","Дно"),"Борт")</f>
        <v>Борт</v>
      </c>
      <c r="V40" t="str">
        <f>IF(ABS('Угол падения геометрический'!V40)&gt;'Исходные данные'!$B$12,IF('Угол падения геометрический'!V40&lt;0,"Палуба","Дно"),"Борт")</f>
        <v>Борт</v>
      </c>
      <c r="W40" t="str">
        <f>IF(ABS('Угол падения геометрический'!W40)&gt;'Исходные данные'!$B$12,IF('Угол падения геометрический'!W40&lt;0,"Палуба","Дно"),"Борт")</f>
        <v>Борт</v>
      </c>
      <c r="X40" t="str">
        <f>IF(ABS('Угол падения геометрический'!X40)&gt;'Исходные данные'!$B$12,IF('Угол падения геометрический'!X40&lt;0,"Палуба","Дно"),"Борт")</f>
        <v>Борт</v>
      </c>
      <c r="Y40" t="str">
        <f>IF(ABS('Угол падения геометрический'!Y40)&gt;'Исходные данные'!$B$12,IF('Угол падения геометрический'!Y40&lt;0,"Палуба","Дно"),"Борт")</f>
        <v>Борт</v>
      </c>
      <c r="Z40" t="str">
        <f>IF(ABS('Угол падения геометрический'!Z40)&gt;'Исходные данные'!$B$12,IF('Угол падения геометрический'!Z40&lt;0,"Палуба","Дно"),"Борт")</f>
        <v>Борт</v>
      </c>
      <c r="AA40" t="str">
        <f>IF(ABS('Угол падения геометрический'!AA40)&gt;'Исходные данные'!$B$12,IF('Угол падения геометрический'!AA40&lt;0,"Палуба","Дно"),"Борт")</f>
        <v>Борт</v>
      </c>
      <c r="AB40" t="str">
        <f>IF(ABS('Угол падения геометрический'!AB40)&gt;'Исходные данные'!$B$12,IF('Угол падения геометрический'!AB40&lt;0,"Палуба","Дно"),"Борт")</f>
        <v>Борт</v>
      </c>
      <c r="AC40" t="str">
        <f>IF(ABS('Угол падения геометрический'!AC40)&gt;'Исходные данные'!$B$12,IF('Угол падения геометрический'!AC40&lt;0,"Палуба","Дно"),"Борт")</f>
        <v>Борт</v>
      </c>
      <c r="AD40" t="str">
        <f>IF(ABS('Угол падения геометрический'!AD40)&gt;'Исходные данные'!$B$12,IF('Угол падения геометрический'!AD40&lt;0,"Палуба","Дно"),"Борт")</f>
        <v>Борт</v>
      </c>
      <c r="AE40" t="str">
        <f>IF(ABS('Угол падения геометрический'!AE40)&gt;'Исходные данные'!$B$12,IF('Угол падения геометрический'!AE40&lt;0,"Палуба","Дно"),"Борт")</f>
        <v>Борт</v>
      </c>
      <c r="AF40" t="str">
        <f>IF(ABS('Угол падения геометрический'!AF40)&gt;'Исходные данные'!$B$12,IF('Угол падения геометрический'!AF40&lt;0,"Палуба","Дно"),"Борт")</f>
        <v>Борт</v>
      </c>
      <c r="AG40" t="str">
        <f>IF(ABS('Угол падения геометрический'!AG40)&gt;'Исходные данные'!$B$12,IF('Угол падения геометрический'!AG40&lt;0,"Палуба","Дно"),"Борт")</f>
        <v>Борт</v>
      </c>
      <c r="AH40" t="str">
        <f>IF(ABS('Угол падения геометрический'!AH40)&gt;'Исходные данные'!$B$12,IF('Угол падения геометрический'!AH40&lt;0,"Палуба","Дно"),"Борт")</f>
        <v>Борт</v>
      </c>
      <c r="AI40" t="str">
        <f>IF(ABS('Угол падения геометрический'!AI40)&gt;'Исходные данные'!$B$12,IF('Угол падения геометрический'!AI40&lt;0,"Палуба","Дно"),"Борт")</f>
        <v>Борт</v>
      </c>
      <c r="AJ40" t="str">
        <f>IF(ABS('Угол падения геометрический'!AJ40)&gt;'Исходные данные'!$B$12,IF('Угол падения геометрический'!AJ40&lt;0,"Палуба","Дно"),"Борт")</f>
        <v>Борт</v>
      </c>
      <c r="AK40" t="str">
        <f>IF(ABS('Угол падения геометрический'!AK40)&gt;'Исходные данные'!$B$12,IF('Угол падения геометрический'!AK40&lt;0,"Палуба","Дно"),"Борт")</f>
        <v>Борт</v>
      </c>
      <c r="AL40" t="str">
        <f>IF(ABS('Угол падения геометрический'!AL40)&gt;'Исходные данные'!$B$12,IF('Угол падения геометрический'!AL40&lt;0,"Палуба","Дно"),"Борт")</f>
        <v>Борт</v>
      </c>
      <c r="AM40" t="str">
        <f>IF(ABS('Угол падения геометрический'!AM40)&gt;'Исходные данные'!$B$12,IF('Угол падения геометрический'!AM40&lt;0,"Палуба","Дно"),"Борт")</f>
        <v>Борт</v>
      </c>
      <c r="AN40" t="str">
        <f>IF(ABS('Угол падения геометрический'!AN40)&gt;'Исходные данные'!$B$12,IF('Угол падения геометрический'!AN40&lt;0,"Палуба","Дно"),"Борт")</f>
        <v>Борт</v>
      </c>
      <c r="AO40" t="str">
        <f>IF(ABS('Угол падения геометрический'!AO40)&gt;'Исходные данные'!$B$12,IF('Угол падения геометрический'!AO40&lt;0,"Палуба","Дно"),"Борт")</f>
        <v>Борт</v>
      </c>
      <c r="AP40" t="str">
        <f>IF(ABS('Угол падения геометрический'!AP40)&gt;'Исходные данные'!$B$12,IF('Угол падения геометрический'!AP40&lt;0,"Палуба","Дно"),"Борт")</f>
        <v>Борт</v>
      </c>
      <c r="AQ40" t="str">
        <f>IF(ABS('Угол падения геометрический'!AQ40)&gt;'Исходные данные'!$B$12,IF('Угол падения геометрический'!AQ40&lt;0,"Палуба","Дно"),"Борт")</f>
        <v>Борт</v>
      </c>
      <c r="AR40" t="str">
        <f>IF(ABS('Угол падения геометрический'!AR40)&gt;'Исходные данные'!$B$12,IF('Угол падения геометрический'!AR40&lt;0,"Палуба","Дно"),"Борт")</f>
        <v>Борт</v>
      </c>
      <c r="AS40" t="str">
        <f>IF(ABS('Угол падения геометрический'!AS40)&gt;'Исходные данные'!$B$12,IF('Угол падения геометрический'!AS40&lt;0,"Палуба","Дно"),"Борт")</f>
        <v>Борт</v>
      </c>
      <c r="AT40" t="str">
        <f>IF(ABS('Угол падения геометрический'!AT40)&gt;'Исходные данные'!$B$12,IF('Угол падения геометрический'!AT40&lt;0,"Палуба","Дно"),"Борт")</f>
        <v>Борт</v>
      </c>
      <c r="AU40" t="str">
        <f>IF(ABS('Угол падения геометрический'!AU40)&gt;'Исходные данные'!$B$12,IF('Угол падения геометрический'!AU40&lt;0,"Палуба","Дно"),"Борт")</f>
        <v>Борт</v>
      </c>
      <c r="AV40" t="str">
        <f>IF(ABS('Угол падения геометрический'!AV40)&gt;'Исходные данные'!$B$12,IF('Угол падения геометрический'!AV40&lt;0,"Палуба","Дно"),"Борт")</f>
        <v>Борт</v>
      </c>
      <c r="AW40" t="str">
        <f>IF(ABS('Угол падения геометрический'!AW40)&gt;'Исходные данные'!$B$12,IF('Угол падения геометрический'!AW40&lt;0,"Палуба","Дно"),"Борт")</f>
        <v>Борт</v>
      </c>
      <c r="AX40" t="str">
        <f>IF(ABS('Угол падения геометрический'!AX40)&gt;'Исходные данные'!$B$12,IF('Угол падения геометрический'!AX40&lt;0,"Палуба","Дно"),"Борт")</f>
        <v>Борт</v>
      </c>
      <c r="AY40" t="str">
        <f>IF(ABS('Угол падения геометрический'!AY40)&gt;'Исходные данные'!$B$12,IF('Угол падения геометрический'!AY40&lt;0,"Палуба","Дно"),"Борт")</f>
        <v>Борт</v>
      </c>
      <c r="AZ40" t="str">
        <f>IF(ABS('Угол падения геометрический'!AZ40)&gt;'Исходные данные'!$B$12,IF('Угол падения геометрический'!AZ40&lt;0,"Палуба","Дно"),"Борт")</f>
        <v>Борт</v>
      </c>
      <c r="BA40" t="str">
        <f>IF(ABS('Угол падения геометрический'!BA40)&gt;'Исходные данные'!$B$12,IF('Угол падения геометрический'!BA40&lt;0,"Палуба","Дно"),"Борт")</f>
        <v>Борт</v>
      </c>
      <c r="BB40" t="str">
        <f>IF(ABS('Угол падения геометрический'!BB40)&gt;'Исходные данные'!$B$12,IF('Угол падения геометрический'!BB40&lt;0,"Палуба","Дно"),"Борт")</f>
        <v>Борт</v>
      </c>
      <c r="BC40" t="str">
        <f>IF(ABS('Угол падения геометрический'!BC40)&gt;'Исходные данные'!$B$12,IF('Угол падения геометрический'!BC40&lt;0,"Палуба","Дно"),"Борт")</f>
        <v>Борт</v>
      </c>
      <c r="BD40" t="str">
        <f>IF(ABS('Угол падения геометрический'!BD40)&gt;'Исходные данные'!$B$12,IF('Угол падения геометрический'!BD40&lt;0,"Палуба","Дно"),"Борт")</f>
        <v>Борт</v>
      </c>
      <c r="BE40" t="str">
        <f>IF(ABS('Угол падения геометрический'!BE40)&gt;'Исходные данные'!$B$12,IF('Угол падения геометрический'!BE40&lt;0,"Палуба","Дно"),"Борт")</f>
        <v>Борт</v>
      </c>
      <c r="BF40" t="str">
        <f>IF(ABS('Угол падения геометрический'!BF40)&gt;'Исходные данные'!$B$12,IF('Угол падения геометрический'!BF40&lt;0,"Палуба","Дно"),"Борт")</f>
        <v>Борт</v>
      </c>
      <c r="BG40" t="str">
        <f>IF(ABS('Угол падения геометрический'!BG40)&gt;'Исходные данные'!$B$12,IF('Угол падения геометрический'!BG40&lt;0,"Палуба","Дно"),"Борт")</f>
        <v>Борт</v>
      </c>
      <c r="BH40" t="str">
        <f>IF(ABS('Угол падения геометрический'!BH40)&gt;'Исходные данные'!$B$12,IF('Угол падения геометрический'!BH40&lt;0,"Палуба","Дно"),"Борт")</f>
        <v>Борт</v>
      </c>
      <c r="BI40" t="str">
        <f>IF(ABS('Угол падения геометрический'!BI40)&gt;'Исходные данные'!$B$12,IF('Угол падения геометрический'!BI40&lt;0,"Палуба","Дно"),"Борт")</f>
        <v>Борт</v>
      </c>
      <c r="BJ40" t="str">
        <f>IF(ABS('Угол падения геометрический'!BJ40)&gt;'Исходные данные'!$B$12,IF('Угол падения геометрический'!BJ40&lt;0,"Палуба","Дно"),"Борт")</f>
        <v>Борт</v>
      </c>
      <c r="BK40" t="str">
        <f>IF(ABS('Угол падения геометрический'!BK40)&gt;'Исходные данные'!$B$12,IF('Угол падения геометрический'!BK40&lt;0,"Палуба","Дно"),"Борт")</f>
        <v>Борт</v>
      </c>
      <c r="BL40" t="str">
        <f>IF(ABS('Угол падения геометрический'!BL40)&gt;'Исходные данные'!$B$12,IF('Угол падения геометрический'!BL40&lt;0,"Палуба","Дно"),"Борт")</f>
        <v>Борт</v>
      </c>
      <c r="BM40" t="str">
        <f>IF(ABS('Угол падения геометрический'!BM40)&gt;'Исходные данные'!$B$12,IF('Угол падения геометрический'!BM40&lt;0,"Палуба","Дно"),"Борт")</f>
        <v>Борт</v>
      </c>
      <c r="BN40" t="str">
        <f>IF(ABS('Угол падения геометрический'!BN40)&gt;'Исходные данные'!$B$12,IF('Угол падения геометрический'!BN40&lt;0,"Палуба","Дно"),"Борт")</f>
        <v>Палуба</v>
      </c>
      <c r="BO40" t="str">
        <f>IF(ABS('Угол падения геометрический'!BO40)&gt;'Исходные данные'!$B$12,IF('Угол падения геометрический'!BO40&lt;0,"Палуба","Дно"),"Борт")</f>
        <v>Палуба</v>
      </c>
      <c r="BP40" t="str">
        <f>IF(ABS('Угол падения геометрический'!BP40)&gt;'Исходные данные'!$B$12,IF('Угол падения геометрический'!BP40&lt;0,"Палуба","Дно"),"Борт")</f>
        <v>Палуба</v>
      </c>
      <c r="BQ40" t="str">
        <f>IF(ABS('Угол падения геометрический'!BQ40)&gt;'Исходные данные'!$B$12,IF('Угол падения геометрический'!BQ40&lt;0,"Палуба","Дно"),"Борт")</f>
        <v>Палуба</v>
      </c>
      <c r="BR40" t="str">
        <f>IF(ABS('Угол падения геометрический'!BR40)&gt;'Исходные данные'!$B$12,IF('Угол падения геометрический'!BR40&lt;0,"Палуба","Дно"),"Борт")</f>
        <v>Палуба</v>
      </c>
      <c r="BS40" t="str">
        <f>IF(ABS('Угол падения геометрический'!BS40)&gt;'Исходные данные'!$B$12,IF('Угол падения геометрический'!BS40&lt;0,"Палуба","Дно"),"Борт")</f>
        <v>Палуба</v>
      </c>
      <c r="BT40" t="str">
        <f>IF(ABS('Угол падения геометрический'!BT40)&gt;'Исходные данные'!$B$12,IF('Угол падения геометрический'!BT40&lt;0,"Палуба","Дно"),"Борт")</f>
        <v>Палуба</v>
      </c>
      <c r="BU40" t="str">
        <f>IF(ABS('Угол падения геометрический'!BU40)&gt;'Исходные данные'!$B$12,IF('Угол падения геометрический'!BU40&lt;0,"Палуба","Дно"),"Борт")</f>
        <v>Палуба</v>
      </c>
      <c r="BV40" t="str">
        <f>IF(ABS('Угол падения геометрический'!BV40)&gt;'Исходные данные'!$B$12,IF('Угол падения геометрический'!BV40&lt;0,"Палуба","Дно"),"Борт")</f>
        <v>Палуба</v>
      </c>
      <c r="BW40" t="str">
        <f>IF(ABS('Угол падения геометрический'!BW40)&gt;'Исходные данные'!$B$12,IF('Угол падения геометрический'!BW40&lt;0,"Палуба","Дно"),"Борт")</f>
        <v>Палуба</v>
      </c>
      <c r="BX40" t="str">
        <f>IF(ABS('Угол падения геометрический'!BX40)&gt;'Исходные данные'!$B$12,IF('Угол падения геометрический'!BX40&lt;0,"Палуба","Дно"),"Борт")</f>
        <v>Палуба</v>
      </c>
      <c r="BY40" t="str">
        <f>IF(ABS('Угол падения геометрический'!BY40)&gt;'Исходные данные'!$B$12,IF('Угол падения геометрический'!BY40&lt;0,"Палуба","Дно"),"Борт")</f>
        <v>Палуба</v>
      </c>
      <c r="BZ40" t="str">
        <f>IF(ABS('Угол падения геометрический'!BZ40)&gt;'Исходные данные'!$B$12,IF('Угол падения геометрический'!BZ40&lt;0,"Палуба","Дно"),"Борт")</f>
        <v>Палуба</v>
      </c>
      <c r="CA40" t="str">
        <f>IF(ABS('Угол падения геометрический'!CA40)&gt;'Исходные данные'!$B$12,IF('Угол падения геометрический'!CA40&lt;0,"Палуба","Дно"),"Борт")</f>
        <v>Палуба</v>
      </c>
      <c r="CB40" t="e">
        <f>IF(ABS('Угол падения геометрический'!CB40)&gt;'Исходные данные'!$B$12,IF('Угол падения геометрический'!CB40&lt;0,"Палуба","Дно"),"Борт")</f>
        <v>#VALUE!</v>
      </c>
      <c r="CC40" t="e">
        <f>IF(ABS('Угол падения геометрический'!CC40)&gt;'Исходные данные'!$B$12,IF('Угол падения геометрический'!CC40&lt;0,"Палуба","Дно"),"Борт")</f>
        <v>#VALUE!</v>
      </c>
    </row>
    <row r="41" spans="1:81" x14ac:dyDescent="0.25">
      <c r="A41">
        <f>'Угол падения геометрический'!A41</f>
        <v>9</v>
      </c>
      <c r="B41" t="str">
        <f>IF(ABS('Угол падения геометрический'!B41)&gt;'Исходные данные'!$B$12,IF('Угол падения геометрический'!B41&lt;0,"Палуба","Дно"),"Борт")</f>
        <v>Дно</v>
      </c>
      <c r="C41" t="str">
        <f>IF(ABS('Угол падения геометрический'!C41)&gt;'Исходные данные'!$B$12,IF('Угол падения геометрический'!C41&lt;0,"Палуба","Дно"),"Борт")</f>
        <v>Дно</v>
      </c>
      <c r="D41" t="str">
        <f>IF(ABS('Угол падения геометрический'!D41)&gt;'Исходные данные'!$B$12,IF('Угол падения геометрический'!D41&lt;0,"Палуба","Дно"),"Борт")</f>
        <v>Дно</v>
      </c>
      <c r="E41" t="str">
        <f>IF(ABS('Угол падения геометрический'!E41)&gt;'Исходные данные'!$B$12,IF('Угол падения геометрический'!E41&lt;0,"Палуба","Дно"),"Борт")</f>
        <v>Дно</v>
      </c>
      <c r="F41" t="str">
        <f>IF(ABS('Угол падения геометрический'!F41)&gt;'Исходные данные'!$B$12,IF('Угол падения геометрический'!F41&lt;0,"Палуба","Дно"),"Борт")</f>
        <v>Дно</v>
      </c>
      <c r="G41" t="str">
        <f>IF(ABS('Угол падения геометрический'!G41)&gt;'Исходные данные'!$B$12,IF('Угол падения геометрический'!G41&lt;0,"Палуба","Дно"),"Борт")</f>
        <v>Дно</v>
      </c>
      <c r="H41" t="str">
        <f>IF(ABS('Угол падения геометрический'!H41)&gt;'Исходные данные'!$B$12,IF('Угол падения геометрический'!H41&lt;0,"Палуба","Дно"),"Борт")</f>
        <v>Дно</v>
      </c>
      <c r="I41" t="str">
        <f>IF(ABS('Угол падения геометрический'!I41)&gt;'Исходные данные'!$B$12,IF('Угол падения геометрический'!I41&lt;0,"Палуба","Дно"),"Борт")</f>
        <v>Дно</v>
      </c>
      <c r="J41" t="str">
        <f>IF(ABS('Угол падения геометрический'!J41)&gt;'Исходные данные'!$B$12,IF('Угол падения геометрический'!J41&lt;0,"Палуба","Дно"),"Борт")</f>
        <v>Дно</v>
      </c>
      <c r="K41" t="str">
        <f>IF(ABS('Угол падения геометрический'!K41)&gt;'Исходные данные'!$B$12,IF('Угол падения геометрический'!K41&lt;0,"Палуба","Дно"),"Борт")</f>
        <v>Дно</v>
      </c>
      <c r="L41" t="str">
        <f>IF(ABS('Угол падения геометрический'!L41)&gt;'Исходные данные'!$B$12,IF('Угол падения геометрический'!L41&lt;0,"Палуба","Дно"),"Борт")</f>
        <v>Дно</v>
      </c>
      <c r="M41" t="str">
        <f>IF(ABS('Угол падения геометрический'!M41)&gt;'Исходные данные'!$B$12,IF('Угол падения геометрический'!M41&lt;0,"Палуба","Дно"),"Борт")</f>
        <v>Дно</v>
      </c>
      <c r="N41" t="str">
        <f>IF(ABS('Угол падения геометрический'!N41)&gt;'Исходные данные'!$B$12,IF('Угол падения геометрический'!N41&lt;0,"Палуба","Дно"),"Борт")</f>
        <v>Дно</v>
      </c>
      <c r="O41" t="str">
        <f>IF(ABS('Угол падения геометрический'!O41)&gt;'Исходные данные'!$B$12,IF('Угол падения геометрический'!O41&lt;0,"Палуба","Дно"),"Борт")</f>
        <v>Дно</v>
      </c>
      <c r="P41" t="str">
        <f>IF(ABS('Угол падения геометрический'!P41)&gt;'Исходные данные'!$B$12,IF('Угол падения геометрический'!P41&lt;0,"Палуба","Дно"),"Борт")</f>
        <v>Дно</v>
      </c>
      <c r="Q41" t="str">
        <f>IF(ABS('Угол падения геометрический'!Q41)&gt;'Исходные данные'!$B$12,IF('Угол падения геометрический'!Q41&lt;0,"Палуба","Дно"),"Борт")</f>
        <v>Дно</v>
      </c>
      <c r="R41" t="str">
        <f>IF(ABS('Угол падения геометрический'!R41)&gt;'Исходные данные'!$B$12,IF('Угол падения геометрический'!R41&lt;0,"Палуба","Дно"),"Борт")</f>
        <v>Дно</v>
      </c>
      <c r="S41" t="str">
        <f>IF(ABS('Угол падения геометрический'!S41)&gt;'Исходные данные'!$B$12,IF('Угол падения геометрический'!S41&lt;0,"Палуба","Дно"),"Борт")</f>
        <v>Дно</v>
      </c>
      <c r="T41" t="str">
        <f>IF(ABS('Угол падения геометрический'!T41)&gt;'Исходные данные'!$B$12,IF('Угол падения геометрический'!T41&lt;0,"Палуба","Дно"),"Борт")</f>
        <v>Дно</v>
      </c>
      <c r="U41" t="str">
        <f>IF(ABS('Угол падения геометрический'!U41)&gt;'Исходные данные'!$B$12,IF('Угол падения геометрический'!U41&lt;0,"Палуба","Дно"),"Борт")</f>
        <v>Дно</v>
      </c>
      <c r="V41" t="str">
        <f>IF(ABS('Угол падения геометрический'!V41)&gt;'Исходные данные'!$B$12,IF('Угол падения геометрический'!V41&lt;0,"Палуба","Дно"),"Борт")</f>
        <v>Дно</v>
      </c>
      <c r="W41" t="str">
        <f>IF(ABS('Угол падения геометрический'!W41)&gt;'Исходные данные'!$B$12,IF('Угол падения геометрический'!W41&lt;0,"Палуба","Дно"),"Борт")</f>
        <v>Борт</v>
      </c>
      <c r="X41" t="str">
        <f>IF(ABS('Угол падения геометрический'!X41)&gt;'Исходные данные'!$B$12,IF('Угол падения геометрический'!X41&lt;0,"Палуба","Дно"),"Борт")</f>
        <v>Борт</v>
      </c>
      <c r="Y41" t="str">
        <f>IF(ABS('Угол падения геометрический'!Y41)&gt;'Исходные данные'!$B$12,IF('Угол падения геометрический'!Y41&lt;0,"Палуба","Дно"),"Борт")</f>
        <v>Борт</v>
      </c>
      <c r="Z41" t="str">
        <f>IF(ABS('Угол падения геометрический'!Z41)&gt;'Исходные данные'!$B$12,IF('Угол падения геометрический'!Z41&lt;0,"Палуба","Дно"),"Борт")</f>
        <v>Борт</v>
      </c>
      <c r="AA41" t="str">
        <f>IF(ABS('Угол падения геометрический'!AA41)&gt;'Исходные данные'!$B$12,IF('Угол падения геометрический'!AA41&lt;0,"Палуба","Дно"),"Борт")</f>
        <v>Борт</v>
      </c>
      <c r="AB41" t="str">
        <f>IF(ABS('Угол падения геометрический'!AB41)&gt;'Исходные данные'!$B$12,IF('Угол падения геометрический'!AB41&lt;0,"Палуба","Дно"),"Борт")</f>
        <v>Борт</v>
      </c>
      <c r="AC41" t="str">
        <f>IF(ABS('Угол падения геометрический'!AC41)&gt;'Исходные данные'!$B$12,IF('Угол падения геометрический'!AC41&lt;0,"Палуба","Дно"),"Борт")</f>
        <v>Борт</v>
      </c>
      <c r="AD41" t="str">
        <f>IF(ABS('Угол падения геометрический'!AD41)&gt;'Исходные данные'!$B$12,IF('Угол падения геометрический'!AD41&lt;0,"Палуба","Дно"),"Борт")</f>
        <v>Борт</v>
      </c>
      <c r="AE41" t="str">
        <f>IF(ABS('Угол падения геометрический'!AE41)&gt;'Исходные данные'!$B$12,IF('Угол падения геометрический'!AE41&lt;0,"Палуба","Дно"),"Борт")</f>
        <v>Борт</v>
      </c>
      <c r="AF41" t="str">
        <f>IF(ABS('Угол падения геометрический'!AF41)&gt;'Исходные данные'!$B$12,IF('Угол падения геометрический'!AF41&lt;0,"Палуба","Дно"),"Борт")</f>
        <v>Борт</v>
      </c>
      <c r="AG41" t="str">
        <f>IF(ABS('Угол падения геометрический'!AG41)&gt;'Исходные данные'!$B$12,IF('Угол падения геометрический'!AG41&lt;0,"Палуба","Дно"),"Борт")</f>
        <v>Борт</v>
      </c>
      <c r="AH41" t="str">
        <f>IF(ABS('Угол падения геометрический'!AH41)&gt;'Исходные данные'!$B$12,IF('Угол падения геометрический'!AH41&lt;0,"Палуба","Дно"),"Борт")</f>
        <v>Борт</v>
      </c>
      <c r="AI41" t="str">
        <f>IF(ABS('Угол падения геометрический'!AI41)&gt;'Исходные данные'!$B$12,IF('Угол падения геометрический'!AI41&lt;0,"Палуба","Дно"),"Борт")</f>
        <v>Борт</v>
      </c>
      <c r="AJ41" t="str">
        <f>IF(ABS('Угол падения геометрический'!AJ41)&gt;'Исходные данные'!$B$12,IF('Угол падения геометрический'!AJ41&lt;0,"Палуба","Дно"),"Борт")</f>
        <v>Борт</v>
      </c>
      <c r="AK41" t="str">
        <f>IF(ABS('Угол падения геометрический'!AK41)&gt;'Исходные данные'!$B$12,IF('Угол падения геометрический'!AK41&lt;0,"Палуба","Дно"),"Борт")</f>
        <v>Борт</v>
      </c>
      <c r="AL41" t="str">
        <f>IF(ABS('Угол падения геометрический'!AL41)&gt;'Исходные данные'!$B$12,IF('Угол падения геометрический'!AL41&lt;0,"Палуба","Дно"),"Борт")</f>
        <v>Борт</v>
      </c>
      <c r="AM41" t="str">
        <f>IF(ABS('Угол падения геометрический'!AM41)&gt;'Исходные данные'!$B$12,IF('Угол падения геометрический'!AM41&lt;0,"Палуба","Дно"),"Борт")</f>
        <v>Борт</v>
      </c>
      <c r="AN41" t="str">
        <f>IF(ABS('Угол падения геометрический'!AN41)&gt;'Исходные данные'!$B$12,IF('Угол падения геометрический'!AN41&lt;0,"Палуба","Дно"),"Борт")</f>
        <v>Борт</v>
      </c>
      <c r="AO41" t="str">
        <f>IF(ABS('Угол падения геометрический'!AO41)&gt;'Исходные данные'!$B$12,IF('Угол падения геометрический'!AO41&lt;0,"Палуба","Дно"),"Борт")</f>
        <v>Борт</v>
      </c>
      <c r="AP41" t="str">
        <f>IF(ABS('Угол падения геометрический'!AP41)&gt;'Исходные данные'!$B$12,IF('Угол падения геометрический'!AP41&lt;0,"Палуба","Дно"),"Борт")</f>
        <v>Борт</v>
      </c>
      <c r="AQ41" t="str">
        <f>IF(ABS('Угол падения геометрический'!AQ41)&gt;'Исходные данные'!$B$12,IF('Угол падения геометрический'!AQ41&lt;0,"Палуба","Дно"),"Борт")</f>
        <v>Борт</v>
      </c>
      <c r="AR41" t="str">
        <f>IF(ABS('Угол падения геометрический'!AR41)&gt;'Исходные данные'!$B$12,IF('Угол падения геометрический'!AR41&lt;0,"Палуба","Дно"),"Борт")</f>
        <v>Борт</v>
      </c>
      <c r="AS41" t="str">
        <f>IF(ABS('Угол падения геометрический'!AS41)&gt;'Исходные данные'!$B$12,IF('Угол падения геометрический'!AS41&lt;0,"Палуба","Дно"),"Борт")</f>
        <v>Борт</v>
      </c>
      <c r="AT41" t="str">
        <f>IF(ABS('Угол падения геометрический'!AT41)&gt;'Исходные данные'!$B$12,IF('Угол падения геометрический'!AT41&lt;0,"Палуба","Дно"),"Борт")</f>
        <v>Борт</v>
      </c>
      <c r="AU41" t="str">
        <f>IF(ABS('Угол падения геометрический'!AU41)&gt;'Исходные данные'!$B$12,IF('Угол падения геометрический'!AU41&lt;0,"Палуба","Дно"),"Борт")</f>
        <v>Борт</v>
      </c>
      <c r="AV41" t="str">
        <f>IF(ABS('Угол падения геометрический'!AV41)&gt;'Исходные данные'!$B$12,IF('Угол падения геометрический'!AV41&lt;0,"Палуба","Дно"),"Борт")</f>
        <v>Борт</v>
      </c>
      <c r="AW41" t="str">
        <f>IF(ABS('Угол падения геометрический'!AW41)&gt;'Исходные данные'!$B$12,IF('Угол падения геометрический'!AW41&lt;0,"Палуба","Дно"),"Борт")</f>
        <v>Борт</v>
      </c>
      <c r="AX41" t="str">
        <f>IF(ABS('Угол падения геометрический'!AX41)&gt;'Исходные данные'!$B$12,IF('Угол падения геометрический'!AX41&lt;0,"Палуба","Дно"),"Борт")</f>
        <v>Борт</v>
      </c>
      <c r="AY41" t="str">
        <f>IF(ABS('Угол падения геометрический'!AY41)&gt;'Исходные данные'!$B$12,IF('Угол падения геометрический'!AY41&lt;0,"Палуба","Дно"),"Борт")</f>
        <v>Борт</v>
      </c>
      <c r="AZ41" t="str">
        <f>IF(ABS('Угол падения геометрический'!AZ41)&gt;'Исходные данные'!$B$12,IF('Угол падения геометрический'!AZ41&lt;0,"Палуба","Дно"),"Борт")</f>
        <v>Борт</v>
      </c>
      <c r="BA41" t="str">
        <f>IF(ABS('Угол падения геометрический'!BA41)&gt;'Исходные данные'!$B$12,IF('Угол падения геометрический'!BA41&lt;0,"Палуба","Дно"),"Борт")</f>
        <v>Борт</v>
      </c>
      <c r="BB41" t="str">
        <f>IF(ABS('Угол падения геометрический'!BB41)&gt;'Исходные данные'!$B$12,IF('Угол падения геометрический'!BB41&lt;0,"Палуба","Дно"),"Борт")</f>
        <v>Борт</v>
      </c>
      <c r="BC41" t="str">
        <f>IF(ABS('Угол падения геометрический'!BC41)&gt;'Исходные данные'!$B$12,IF('Угол падения геометрический'!BC41&lt;0,"Палуба","Дно"),"Борт")</f>
        <v>Борт</v>
      </c>
      <c r="BD41" t="str">
        <f>IF(ABS('Угол падения геометрический'!BD41)&gt;'Исходные данные'!$B$12,IF('Угол падения геометрический'!BD41&lt;0,"Палуба","Дно"),"Борт")</f>
        <v>Борт</v>
      </c>
      <c r="BE41" t="str">
        <f>IF(ABS('Угол падения геометрический'!BE41)&gt;'Исходные данные'!$B$12,IF('Угол падения геометрический'!BE41&lt;0,"Палуба","Дно"),"Борт")</f>
        <v>Борт</v>
      </c>
      <c r="BF41" t="str">
        <f>IF(ABS('Угол падения геометрический'!BF41)&gt;'Исходные данные'!$B$12,IF('Угол падения геометрический'!BF41&lt;0,"Палуба","Дно"),"Борт")</f>
        <v>Борт</v>
      </c>
      <c r="BG41" t="str">
        <f>IF(ABS('Угол падения геометрический'!BG41)&gt;'Исходные данные'!$B$12,IF('Угол падения геометрический'!BG41&lt;0,"Палуба","Дно"),"Борт")</f>
        <v>Борт</v>
      </c>
      <c r="BH41" t="str">
        <f>IF(ABS('Угол падения геометрический'!BH41)&gt;'Исходные данные'!$B$12,IF('Угол падения геометрический'!BH41&lt;0,"Палуба","Дно"),"Борт")</f>
        <v>Борт</v>
      </c>
      <c r="BI41" t="str">
        <f>IF(ABS('Угол падения геометрический'!BI41)&gt;'Исходные данные'!$B$12,IF('Угол падения геометрический'!BI41&lt;0,"Палуба","Дно"),"Борт")</f>
        <v>Борт</v>
      </c>
      <c r="BJ41" t="str">
        <f>IF(ABS('Угол падения геометрический'!BJ41)&gt;'Исходные данные'!$B$12,IF('Угол падения геометрический'!BJ41&lt;0,"Палуба","Дно"),"Борт")</f>
        <v>Борт</v>
      </c>
      <c r="BK41" t="str">
        <f>IF(ABS('Угол падения геометрический'!BK41)&gt;'Исходные данные'!$B$12,IF('Угол падения геометрический'!BK41&lt;0,"Палуба","Дно"),"Борт")</f>
        <v>Борт</v>
      </c>
      <c r="BL41" t="str">
        <f>IF(ABS('Угол падения геометрический'!BL41)&gt;'Исходные данные'!$B$12,IF('Угол падения геометрический'!BL41&lt;0,"Палуба","Дно"),"Борт")</f>
        <v>Борт</v>
      </c>
      <c r="BM41" t="str">
        <f>IF(ABS('Угол падения геометрический'!BM41)&gt;'Исходные данные'!$B$12,IF('Угол падения геометрический'!BM41&lt;0,"Палуба","Дно"),"Борт")</f>
        <v>Борт</v>
      </c>
      <c r="BN41" t="str">
        <f>IF(ABS('Угол падения геометрический'!BN41)&gt;'Исходные данные'!$B$12,IF('Угол падения геометрический'!BN41&lt;0,"Палуба","Дно"),"Борт")</f>
        <v>Палуба</v>
      </c>
      <c r="BO41" t="str">
        <f>IF(ABS('Угол падения геометрический'!BO41)&gt;'Исходные данные'!$B$12,IF('Угол падения геометрический'!BO41&lt;0,"Палуба","Дно"),"Борт")</f>
        <v>Палуба</v>
      </c>
      <c r="BP41" t="str">
        <f>IF(ABS('Угол падения геометрический'!BP41)&gt;'Исходные данные'!$B$12,IF('Угол падения геометрический'!BP41&lt;0,"Палуба","Дно"),"Борт")</f>
        <v>Палуба</v>
      </c>
      <c r="BQ41" t="str">
        <f>IF(ABS('Угол падения геометрический'!BQ41)&gt;'Исходные данные'!$B$12,IF('Угол падения геометрический'!BQ41&lt;0,"Палуба","Дно"),"Борт")</f>
        <v>Палуба</v>
      </c>
      <c r="BR41" t="str">
        <f>IF(ABS('Угол падения геометрический'!BR41)&gt;'Исходные данные'!$B$12,IF('Угол падения геометрический'!BR41&lt;0,"Палуба","Дно"),"Борт")</f>
        <v>Палуба</v>
      </c>
      <c r="BS41" t="str">
        <f>IF(ABS('Угол падения геометрический'!BS41)&gt;'Исходные данные'!$B$12,IF('Угол падения геометрический'!BS41&lt;0,"Палуба","Дно"),"Борт")</f>
        <v>Палуба</v>
      </c>
      <c r="BT41" t="str">
        <f>IF(ABS('Угол падения геометрический'!BT41)&gt;'Исходные данные'!$B$12,IF('Угол падения геометрический'!BT41&lt;0,"Палуба","Дно"),"Борт")</f>
        <v>Палуба</v>
      </c>
      <c r="BU41" t="str">
        <f>IF(ABS('Угол падения геометрический'!BU41)&gt;'Исходные данные'!$B$12,IF('Угол падения геометрический'!BU41&lt;0,"Палуба","Дно"),"Борт")</f>
        <v>Палуба</v>
      </c>
      <c r="BV41" t="str">
        <f>IF(ABS('Угол падения геометрический'!BV41)&gt;'Исходные данные'!$B$12,IF('Угол падения геометрический'!BV41&lt;0,"Палуба","Дно"),"Борт")</f>
        <v>Палуба</v>
      </c>
      <c r="BW41" t="str">
        <f>IF(ABS('Угол падения геометрический'!BW41)&gt;'Исходные данные'!$B$12,IF('Угол падения геометрический'!BW41&lt;0,"Палуба","Дно"),"Борт")</f>
        <v>Палуба</v>
      </c>
      <c r="BX41" t="str">
        <f>IF(ABS('Угол падения геометрический'!BX41)&gt;'Исходные данные'!$B$12,IF('Угол падения геометрический'!BX41&lt;0,"Палуба","Дно"),"Борт")</f>
        <v>Палуба</v>
      </c>
      <c r="BY41" t="str">
        <f>IF(ABS('Угол падения геометрический'!BY41)&gt;'Исходные данные'!$B$12,IF('Угол падения геометрический'!BY41&lt;0,"Палуба","Дно"),"Борт")</f>
        <v>Палуба</v>
      </c>
      <c r="BZ41" t="str">
        <f>IF(ABS('Угол падения геометрический'!BZ41)&gt;'Исходные данные'!$B$12,IF('Угол падения геометрический'!BZ41&lt;0,"Палуба","Дно"),"Борт")</f>
        <v>Палуба</v>
      </c>
      <c r="CA41" t="str">
        <f>IF(ABS('Угол падения геометрический'!CA41)&gt;'Исходные данные'!$B$12,IF('Угол падения геометрический'!CA41&lt;0,"Палуба","Дно"),"Борт")</f>
        <v>Палуба</v>
      </c>
      <c r="CB41" t="e">
        <f>IF(ABS('Угол падения геометрический'!CB41)&gt;'Исходные данные'!$B$12,IF('Угол падения геометрический'!CB41&lt;0,"Палуба","Дно"),"Борт")</f>
        <v>#VALUE!</v>
      </c>
      <c r="CC41" t="e">
        <f>IF(ABS('Угол падения геометрический'!CC41)&gt;'Исходные данные'!$B$12,IF('Угол падения геометрический'!CC41&lt;0,"Палуба","Дно"),"Борт")</f>
        <v>#VALUE!</v>
      </c>
    </row>
    <row r="42" spans="1:81" x14ac:dyDescent="0.25">
      <c r="A42">
        <f>'Угол падения геометрический'!A42</f>
        <v>10</v>
      </c>
      <c r="B42" t="str">
        <f>IF(ABS('Угол падения геометрический'!B42)&gt;'Исходные данные'!$B$12,IF('Угол падения геометрический'!B42&lt;0,"Палуба","Дно"),"Борт")</f>
        <v>Дно</v>
      </c>
      <c r="C42" t="str">
        <f>IF(ABS('Угол падения геометрический'!C42)&gt;'Исходные данные'!$B$12,IF('Угол падения геометрический'!C42&lt;0,"Палуба","Дно"),"Борт")</f>
        <v>Дно</v>
      </c>
      <c r="D42" t="str">
        <f>IF(ABS('Угол падения геометрический'!D42)&gt;'Исходные данные'!$B$12,IF('Угол падения геометрический'!D42&lt;0,"Палуба","Дно"),"Борт")</f>
        <v>Дно</v>
      </c>
      <c r="E42" t="str">
        <f>IF(ABS('Угол падения геометрический'!E42)&gt;'Исходные данные'!$B$12,IF('Угол падения геометрический'!E42&lt;0,"Палуба","Дно"),"Борт")</f>
        <v>Дно</v>
      </c>
      <c r="F42" t="str">
        <f>IF(ABS('Угол падения геометрический'!F42)&gt;'Исходные данные'!$B$12,IF('Угол падения геометрический'!F42&lt;0,"Палуба","Дно"),"Борт")</f>
        <v>Дно</v>
      </c>
      <c r="G42" t="str">
        <f>IF(ABS('Угол падения геометрический'!G42)&gt;'Исходные данные'!$B$12,IF('Угол падения геометрический'!G42&lt;0,"Палуба","Дно"),"Борт")</f>
        <v>Дно</v>
      </c>
      <c r="H42" t="str">
        <f>IF(ABS('Угол падения геометрический'!H42)&gt;'Исходные данные'!$B$12,IF('Угол падения геометрический'!H42&lt;0,"Палуба","Дно"),"Борт")</f>
        <v>Дно</v>
      </c>
      <c r="I42" t="str">
        <f>IF(ABS('Угол падения геометрический'!I42)&gt;'Исходные данные'!$B$12,IF('Угол падения геометрический'!I42&lt;0,"Палуба","Дно"),"Борт")</f>
        <v>Дно</v>
      </c>
      <c r="J42" t="str">
        <f>IF(ABS('Угол падения геометрический'!J42)&gt;'Исходные данные'!$B$12,IF('Угол падения геометрический'!J42&lt;0,"Палуба","Дно"),"Борт")</f>
        <v>Дно</v>
      </c>
      <c r="K42" t="str">
        <f>IF(ABS('Угол падения геометрический'!K42)&gt;'Исходные данные'!$B$12,IF('Угол падения геометрический'!K42&lt;0,"Палуба","Дно"),"Борт")</f>
        <v>Дно</v>
      </c>
      <c r="L42" t="str">
        <f>IF(ABS('Угол падения геометрический'!L42)&gt;'Исходные данные'!$B$12,IF('Угол падения геометрический'!L42&lt;0,"Палуба","Дно"),"Борт")</f>
        <v>Дно</v>
      </c>
      <c r="M42" t="str">
        <f>IF(ABS('Угол падения геометрический'!M42)&gt;'Исходные данные'!$B$12,IF('Угол падения геометрический'!M42&lt;0,"Палуба","Дно"),"Борт")</f>
        <v>Дно</v>
      </c>
      <c r="N42" t="str">
        <f>IF(ABS('Угол падения геометрический'!N42)&gt;'Исходные данные'!$B$12,IF('Угол падения геометрический'!N42&lt;0,"Палуба","Дно"),"Борт")</f>
        <v>Дно</v>
      </c>
      <c r="O42" t="str">
        <f>IF(ABS('Угол падения геометрический'!O42)&gt;'Исходные данные'!$B$12,IF('Угол падения геометрический'!O42&lt;0,"Палуба","Дно"),"Борт")</f>
        <v>Дно</v>
      </c>
      <c r="P42" t="str">
        <f>IF(ABS('Угол падения геометрический'!P42)&gt;'Исходные данные'!$B$12,IF('Угол падения геометрический'!P42&lt;0,"Палуба","Дно"),"Борт")</f>
        <v>Дно</v>
      </c>
      <c r="Q42" t="str">
        <f>IF(ABS('Угол падения геометрический'!Q42)&gt;'Исходные данные'!$B$12,IF('Угол падения геометрический'!Q42&lt;0,"Палуба","Дно"),"Борт")</f>
        <v>Дно</v>
      </c>
      <c r="R42" t="str">
        <f>IF(ABS('Угол падения геометрический'!R42)&gt;'Исходные данные'!$B$12,IF('Угол падения геометрический'!R42&lt;0,"Палуба","Дно"),"Борт")</f>
        <v>Дно</v>
      </c>
      <c r="S42" t="str">
        <f>IF(ABS('Угол падения геометрический'!S42)&gt;'Исходные данные'!$B$12,IF('Угол падения геометрический'!S42&lt;0,"Палуба","Дно"),"Борт")</f>
        <v>Дно</v>
      </c>
      <c r="T42" t="str">
        <f>IF(ABS('Угол падения геометрический'!T42)&gt;'Исходные данные'!$B$12,IF('Угол падения геометрический'!T42&lt;0,"Палуба","Дно"),"Борт")</f>
        <v>Дно</v>
      </c>
      <c r="U42" t="str">
        <f>IF(ABS('Угол падения геометрический'!U42)&gt;'Исходные данные'!$B$12,IF('Угол падения геометрический'!U42&lt;0,"Палуба","Дно"),"Борт")</f>
        <v>Дно</v>
      </c>
      <c r="V42" t="str">
        <f>IF(ABS('Угол падения геометрический'!V42)&gt;'Исходные данные'!$B$12,IF('Угол падения геометрический'!V42&lt;0,"Палуба","Дно"),"Борт")</f>
        <v>Дно</v>
      </c>
      <c r="W42" t="str">
        <f>IF(ABS('Угол падения геометрический'!W42)&gt;'Исходные данные'!$B$12,IF('Угол падения геометрический'!W42&lt;0,"Палуба","Дно"),"Борт")</f>
        <v>Дно</v>
      </c>
      <c r="X42" t="str">
        <f>IF(ABS('Угол падения геометрический'!X42)&gt;'Исходные данные'!$B$12,IF('Угол падения геометрический'!X42&lt;0,"Палуба","Дно"),"Борт")</f>
        <v>Дно</v>
      </c>
      <c r="Y42" t="str">
        <f>IF(ABS('Угол падения геометрический'!Y42)&gt;'Исходные данные'!$B$12,IF('Угол падения геометрический'!Y42&lt;0,"Палуба","Дно"),"Борт")</f>
        <v>Борт</v>
      </c>
      <c r="Z42" t="str">
        <f>IF(ABS('Угол падения геометрический'!Z42)&gt;'Исходные данные'!$B$12,IF('Угол падения геометрический'!Z42&lt;0,"Палуба","Дно"),"Борт")</f>
        <v>Борт</v>
      </c>
      <c r="AA42" t="str">
        <f>IF(ABS('Угол падения геометрический'!AA42)&gt;'Исходные данные'!$B$12,IF('Угол падения геометрический'!AA42&lt;0,"Палуба","Дно"),"Борт")</f>
        <v>Борт</v>
      </c>
      <c r="AB42" t="str">
        <f>IF(ABS('Угол падения геометрический'!AB42)&gt;'Исходные данные'!$B$12,IF('Угол падения геометрический'!AB42&lt;0,"Палуба","Дно"),"Борт")</f>
        <v>Борт</v>
      </c>
      <c r="AC42" t="str">
        <f>IF(ABS('Угол падения геометрический'!AC42)&gt;'Исходные данные'!$B$12,IF('Угол падения геометрический'!AC42&lt;0,"Палуба","Дно"),"Борт")</f>
        <v>Борт</v>
      </c>
      <c r="AD42" t="str">
        <f>IF(ABS('Угол падения геометрический'!AD42)&gt;'Исходные данные'!$B$12,IF('Угол падения геометрический'!AD42&lt;0,"Палуба","Дно"),"Борт")</f>
        <v>Борт</v>
      </c>
      <c r="AE42" t="str">
        <f>IF(ABS('Угол падения геометрический'!AE42)&gt;'Исходные данные'!$B$12,IF('Угол падения геометрический'!AE42&lt;0,"Палуба","Дно"),"Борт")</f>
        <v>Борт</v>
      </c>
      <c r="AF42" t="str">
        <f>IF(ABS('Угол падения геометрический'!AF42)&gt;'Исходные данные'!$B$12,IF('Угол падения геометрический'!AF42&lt;0,"Палуба","Дно"),"Борт")</f>
        <v>Борт</v>
      </c>
      <c r="AG42" t="str">
        <f>IF(ABS('Угол падения геометрический'!AG42)&gt;'Исходные данные'!$B$12,IF('Угол падения геометрический'!AG42&lt;0,"Палуба","Дно"),"Борт")</f>
        <v>Борт</v>
      </c>
      <c r="AH42" t="str">
        <f>IF(ABS('Угол падения геометрический'!AH42)&gt;'Исходные данные'!$B$12,IF('Угол падения геометрический'!AH42&lt;0,"Палуба","Дно"),"Борт")</f>
        <v>Борт</v>
      </c>
      <c r="AI42" t="str">
        <f>IF(ABS('Угол падения геометрический'!AI42)&gt;'Исходные данные'!$B$12,IF('Угол падения геометрический'!AI42&lt;0,"Палуба","Дно"),"Борт")</f>
        <v>Борт</v>
      </c>
      <c r="AJ42" t="str">
        <f>IF(ABS('Угол падения геометрический'!AJ42)&gt;'Исходные данные'!$B$12,IF('Угол падения геометрический'!AJ42&lt;0,"Палуба","Дно"),"Борт")</f>
        <v>Борт</v>
      </c>
      <c r="AK42" t="str">
        <f>IF(ABS('Угол падения геометрический'!AK42)&gt;'Исходные данные'!$B$12,IF('Угол падения геометрический'!AK42&lt;0,"Палуба","Дно"),"Борт")</f>
        <v>Борт</v>
      </c>
      <c r="AL42" t="str">
        <f>IF(ABS('Угол падения геометрический'!AL42)&gt;'Исходные данные'!$B$12,IF('Угол падения геометрический'!AL42&lt;0,"Палуба","Дно"),"Борт")</f>
        <v>Борт</v>
      </c>
      <c r="AM42" t="str">
        <f>IF(ABS('Угол падения геометрический'!AM42)&gt;'Исходные данные'!$B$12,IF('Угол падения геометрический'!AM42&lt;0,"Палуба","Дно"),"Борт")</f>
        <v>Борт</v>
      </c>
      <c r="AN42" t="str">
        <f>IF(ABS('Угол падения геометрический'!AN42)&gt;'Исходные данные'!$B$12,IF('Угол падения геометрический'!AN42&lt;0,"Палуба","Дно"),"Борт")</f>
        <v>Борт</v>
      </c>
      <c r="AO42" t="str">
        <f>IF(ABS('Угол падения геометрический'!AO42)&gt;'Исходные данные'!$B$12,IF('Угол падения геометрический'!AO42&lt;0,"Палуба","Дно"),"Борт")</f>
        <v>Борт</v>
      </c>
      <c r="AP42" t="str">
        <f>IF(ABS('Угол падения геометрический'!AP42)&gt;'Исходные данные'!$B$12,IF('Угол падения геометрический'!AP42&lt;0,"Палуба","Дно"),"Борт")</f>
        <v>Борт</v>
      </c>
      <c r="AQ42" t="str">
        <f>IF(ABS('Угол падения геометрический'!AQ42)&gt;'Исходные данные'!$B$12,IF('Угол падения геометрический'!AQ42&lt;0,"Палуба","Дно"),"Борт")</f>
        <v>Борт</v>
      </c>
      <c r="AR42" t="str">
        <f>IF(ABS('Угол падения геометрический'!AR42)&gt;'Исходные данные'!$B$12,IF('Угол падения геометрический'!AR42&lt;0,"Палуба","Дно"),"Борт")</f>
        <v>Борт</v>
      </c>
      <c r="AS42" t="str">
        <f>IF(ABS('Угол падения геометрический'!AS42)&gt;'Исходные данные'!$B$12,IF('Угол падения геометрический'!AS42&lt;0,"Палуба","Дно"),"Борт")</f>
        <v>Борт</v>
      </c>
      <c r="AT42" t="str">
        <f>IF(ABS('Угол падения геометрический'!AT42)&gt;'Исходные данные'!$B$12,IF('Угол падения геометрический'!AT42&lt;0,"Палуба","Дно"),"Борт")</f>
        <v>Борт</v>
      </c>
      <c r="AU42" t="str">
        <f>IF(ABS('Угол падения геометрический'!AU42)&gt;'Исходные данные'!$B$12,IF('Угол падения геометрический'!AU42&lt;0,"Палуба","Дно"),"Борт")</f>
        <v>Борт</v>
      </c>
      <c r="AV42" t="str">
        <f>IF(ABS('Угол падения геометрический'!AV42)&gt;'Исходные данные'!$B$12,IF('Угол падения геометрический'!AV42&lt;0,"Палуба","Дно"),"Борт")</f>
        <v>Борт</v>
      </c>
      <c r="AW42" t="str">
        <f>IF(ABS('Угол падения геометрический'!AW42)&gt;'Исходные данные'!$B$12,IF('Угол падения геометрический'!AW42&lt;0,"Палуба","Дно"),"Борт")</f>
        <v>Борт</v>
      </c>
      <c r="AX42" t="str">
        <f>IF(ABS('Угол падения геометрический'!AX42)&gt;'Исходные данные'!$B$12,IF('Угол падения геометрический'!AX42&lt;0,"Палуба","Дно"),"Борт")</f>
        <v>Борт</v>
      </c>
      <c r="AY42" t="str">
        <f>IF(ABS('Угол падения геометрический'!AY42)&gt;'Исходные данные'!$B$12,IF('Угол падения геометрический'!AY42&lt;0,"Палуба","Дно"),"Борт")</f>
        <v>Борт</v>
      </c>
      <c r="AZ42" t="str">
        <f>IF(ABS('Угол падения геометрический'!AZ42)&gt;'Исходные данные'!$B$12,IF('Угол падения геометрический'!AZ42&lt;0,"Палуба","Дно"),"Борт")</f>
        <v>Борт</v>
      </c>
      <c r="BA42" t="str">
        <f>IF(ABS('Угол падения геометрический'!BA42)&gt;'Исходные данные'!$B$12,IF('Угол падения геометрический'!BA42&lt;0,"Палуба","Дно"),"Борт")</f>
        <v>Борт</v>
      </c>
      <c r="BB42" t="str">
        <f>IF(ABS('Угол падения геометрический'!BB42)&gt;'Исходные данные'!$B$12,IF('Угол падения геометрический'!BB42&lt;0,"Палуба","Дно"),"Борт")</f>
        <v>Борт</v>
      </c>
      <c r="BC42" t="str">
        <f>IF(ABS('Угол падения геометрический'!BC42)&gt;'Исходные данные'!$B$12,IF('Угол падения геометрический'!BC42&lt;0,"Палуба","Дно"),"Борт")</f>
        <v>Борт</v>
      </c>
      <c r="BD42" t="str">
        <f>IF(ABS('Угол падения геометрический'!BD42)&gt;'Исходные данные'!$B$12,IF('Угол падения геометрический'!BD42&lt;0,"Палуба","Дно"),"Борт")</f>
        <v>Борт</v>
      </c>
      <c r="BE42" t="str">
        <f>IF(ABS('Угол падения геометрический'!BE42)&gt;'Исходные данные'!$B$12,IF('Угол падения геометрический'!BE42&lt;0,"Палуба","Дно"),"Борт")</f>
        <v>Борт</v>
      </c>
      <c r="BF42" t="str">
        <f>IF(ABS('Угол падения геометрический'!BF42)&gt;'Исходные данные'!$B$12,IF('Угол падения геометрический'!BF42&lt;0,"Палуба","Дно"),"Борт")</f>
        <v>Борт</v>
      </c>
      <c r="BG42" t="str">
        <f>IF(ABS('Угол падения геометрический'!BG42)&gt;'Исходные данные'!$B$12,IF('Угол падения геометрический'!BG42&lt;0,"Палуба","Дно"),"Борт")</f>
        <v>Борт</v>
      </c>
      <c r="BH42" t="str">
        <f>IF(ABS('Угол падения геометрический'!BH42)&gt;'Исходные данные'!$B$12,IF('Угол падения геометрический'!BH42&lt;0,"Палуба","Дно"),"Борт")</f>
        <v>Борт</v>
      </c>
      <c r="BI42" t="str">
        <f>IF(ABS('Угол падения геометрический'!BI42)&gt;'Исходные данные'!$B$12,IF('Угол падения геометрический'!BI42&lt;0,"Палуба","Дно"),"Борт")</f>
        <v>Борт</v>
      </c>
      <c r="BJ42" t="str">
        <f>IF(ABS('Угол падения геометрический'!BJ42)&gt;'Исходные данные'!$B$12,IF('Угол падения геометрический'!BJ42&lt;0,"Палуба","Дно"),"Борт")</f>
        <v>Борт</v>
      </c>
      <c r="BK42" t="str">
        <f>IF(ABS('Угол падения геометрический'!BK42)&gt;'Исходные данные'!$B$12,IF('Угол падения геометрический'!BK42&lt;0,"Палуба","Дно"),"Борт")</f>
        <v>Борт</v>
      </c>
      <c r="BL42" t="str">
        <f>IF(ABS('Угол падения геометрический'!BL42)&gt;'Исходные данные'!$B$12,IF('Угол падения геометрический'!BL42&lt;0,"Палуба","Дно"),"Борт")</f>
        <v>Борт</v>
      </c>
      <c r="BM42" t="str">
        <f>IF(ABS('Угол падения геометрический'!BM42)&gt;'Исходные данные'!$B$12,IF('Угол падения геометрический'!BM42&lt;0,"Палуба","Дно"),"Борт")</f>
        <v>Борт</v>
      </c>
      <c r="BN42" t="str">
        <f>IF(ABS('Угол падения геометрический'!BN42)&gt;'Исходные данные'!$B$12,IF('Угол падения геометрический'!BN42&lt;0,"Палуба","Дно"),"Борт")</f>
        <v>Палуба</v>
      </c>
      <c r="BO42" t="str">
        <f>IF(ABS('Угол падения геометрический'!BO42)&gt;'Исходные данные'!$B$12,IF('Угол падения геометрический'!BO42&lt;0,"Палуба","Дно"),"Борт")</f>
        <v>Палуба</v>
      </c>
      <c r="BP42" t="str">
        <f>IF(ABS('Угол падения геометрический'!BP42)&gt;'Исходные данные'!$B$12,IF('Угол падения геометрический'!BP42&lt;0,"Палуба","Дно"),"Борт")</f>
        <v>Палуба</v>
      </c>
      <c r="BQ42" t="str">
        <f>IF(ABS('Угол падения геометрический'!BQ42)&gt;'Исходные данные'!$B$12,IF('Угол падения геометрический'!BQ42&lt;0,"Палуба","Дно"),"Борт")</f>
        <v>Палуба</v>
      </c>
      <c r="BR42" t="str">
        <f>IF(ABS('Угол падения геометрический'!BR42)&gt;'Исходные данные'!$B$12,IF('Угол падения геометрический'!BR42&lt;0,"Палуба","Дно"),"Борт")</f>
        <v>Палуба</v>
      </c>
      <c r="BS42" t="str">
        <f>IF(ABS('Угол падения геометрический'!BS42)&gt;'Исходные данные'!$B$12,IF('Угол падения геометрический'!BS42&lt;0,"Палуба","Дно"),"Борт")</f>
        <v>Палуба</v>
      </c>
      <c r="BT42" t="str">
        <f>IF(ABS('Угол падения геометрический'!BT42)&gt;'Исходные данные'!$B$12,IF('Угол падения геометрический'!BT42&lt;0,"Палуба","Дно"),"Борт")</f>
        <v>Палуба</v>
      </c>
      <c r="BU42" t="str">
        <f>IF(ABS('Угол падения геометрический'!BU42)&gt;'Исходные данные'!$B$12,IF('Угол падения геометрический'!BU42&lt;0,"Палуба","Дно"),"Борт")</f>
        <v>Палуба</v>
      </c>
      <c r="BV42" t="str">
        <f>IF(ABS('Угол падения геометрический'!BV42)&gt;'Исходные данные'!$B$12,IF('Угол падения геометрический'!BV42&lt;0,"Палуба","Дно"),"Борт")</f>
        <v>Палуба</v>
      </c>
      <c r="BW42" t="str">
        <f>IF(ABS('Угол падения геометрический'!BW42)&gt;'Исходные данные'!$B$12,IF('Угол падения геометрический'!BW42&lt;0,"Палуба","Дно"),"Борт")</f>
        <v>Палуба</v>
      </c>
      <c r="BX42" t="str">
        <f>IF(ABS('Угол падения геометрический'!BX42)&gt;'Исходные данные'!$B$12,IF('Угол падения геометрический'!BX42&lt;0,"Палуба","Дно"),"Борт")</f>
        <v>Палуба</v>
      </c>
      <c r="BY42" t="str">
        <f>IF(ABS('Угол падения геометрический'!BY42)&gt;'Исходные данные'!$B$12,IF('Угол падения геометрический'!BY42&lt;0,"Палуба","Дно"),"Борт")</f>
        <v>Палуба</v>
      </c>
      <c r="BZ42" t="str">
        <f>IF(ABS('Угол падения геометрический'!BZ42)&gt;'Исходные данные'!$B$12,IF('Угол падения геометрический'!BZ42&lt;0,"Палуба","Дно"),"Борт")</f>
        <v>Палуба</v>
      </c>
      <c r="CA42" t="e">
        <f>IF(ABS('Угол падения геометрический'!CA42)&gt;'Исходные данные'!$B$12,IF('Угол падения геометрический'!CA42&lt;0,"Палуба","Дно"),"Борт")</f>
        <v>#VALUE!</v>
      </c>
      <c r="CB42" t="e">
        <f>IF(ABS('Угол падения геометрический'!CB42)&gt;'Исходные данные'!$B$12,IF('Угол падения геометрический'!CB42&lt;0,"Палуба","Дно"),"Борт")</f>
        <v>#VALUE!</v>
      </c>
      <c r="CC42" t="e">
        <f>IF(ABS('Угол падения геометрический'!CC42)&gt;'Исходные данные'!$B$12,IF('Угол падения геометрический'!CC42&lt;0,"Палуба","Дно"),"Борт")</f>
        <v>#VALUE!</v>
      </c>
    </row>
    <row r="43" spans="1:81" x14ac:dyDescent="0.25">
      <c r="A43">
        <f>'Угол падения геометрический'!A43</f>
        <v>11</v>
      </c>
      <c r="B43" t="str">
        <f>IF(ABS('Угол падения геометрический'!B43)&gt;'Исходные данные'!$B$12,IF('Угол падения геометрический'!B43&lt;0,"Палуба","Дно"),"Борт")</f>
        <v>Дно</v>
      </c>
      <c r="C43" t="str">
        <f>IF(ABS('Угол падения геометрический'!C43)&gt;'Исходные данные'!$B$12,IF('Угол падения геометрический'!C43&lt;0,"Палуба","Дно"),"Борт")</f>
        <v>Дно</v>
      </c>
      <c r="D43" t="str">
        <f>IF(ABS('Угол падения геометрический'!D43)&gt;'Исходные данные'!$B$12,IF('Угол падения геометрический'!D43&lt;0,"Палуба","Дно"),"Борт")</f>
        <v>Дно</v>
      </c>
      <c r="E43" t="str">
        <f>IF(ABS('Угол падения геометрический'!E43)&gt;'Исходные данные'!$B$12,IF('Угол падения геометрический'!E43&lt;0,"Палуба","Дно"),"Борт")</f>
        <v>Дно</v>
      </c>
      <c r="F43" t="str">
        <f>IF(ABS('Угол падения геометрический'!F43)&gt;'Исходные данные'!$B$12,IF('Угол падения геометрический'!F43&lt;0,"Палуба","Дно"),"Борт")</f>
        <v>Дно</v>
      </c>
      <c r="G43" t="str">
        <f>IF(ABS('Угол падения геометрический'!G43)&gt;'Исходные данные'!$B$12,IF('Угол падения геометрический'!G43&lt;0,"Палуба","Дно"),"Борт")</f>
        <v>Дно</v>
      </c>
      <c r="H43" t="str">
        <f>IF(ABS('Угол падения геометрический'!H43)&gt;'Исходные данные'!$B$12,IF('Угол падения геометрический'!H43&lt;0,"Палуба","Дно"),"Борт")</f>
        <v>Дно</v>
      </c>
      <c r="I43" t="str">
        <f>IF(ABS('Угол падения геометрический'!I43)&gt;'Исходные данные'!$B$12,IF('Угол падения геометрический'!I43&lt;0,"Палуба","Дно"),"Борт")</f>
        <v>Дно</v>
      </c>
      <c r="J43" t="str">
        <f>IF(ABS('Угол падения геометрический'!J43)&gt;'Исходные данные'!$B$12,IF('Угол падения геометрический'!J43&lt;0,"Палуба","Дно"),"Борт")</f>
        <v>Дно</v>
      </c>
      <c r="K43" t="str">
        <f>IF(ABS('Угол падения геометрический'!K43)&gt;'Исходные данные'!$B$12,IF('Угол падения геометрический'!K43&lt;0,"Палуба","Дно"),"Борт")</f>
        <v>Дно</v>
      </c>
      <c r="L43" t="str">
        <f>IF(ABS('Угол падения геометрический'!L43)&gt;'Исходные данные'!$B$12,IF('Угол падения геометрический'!L43&lt;0,"Палуба","Дно"),"Борт")</f>
        <v>Дно</v>
      </c>
      <c r="M43" t="str">
        <f>IF(ABS('Угол падения геометрический'!M43)&gt;'Исходные данные'!$B$12,IF('Угол падения геометрический'!M43&lt;0,"Палуба","Дно"),"Борт")</f>
        <v>Дно</v>
      </c>
      <c r="N43" t="str">
        <f>IF(ABS('Угол падения геометрический'!N43)&gt;'Исходные данные'!$B$12,IF('Угол падения геометрический'!N43&lt;0,"Палуба","Дно"),"Борт")</f>
        <v>Дно</v>
      </c>
      <c r="O43" t="str">
        <f>IF(ABS('Угол падения геометрический'!O43)&gt;'Исходные данные'!$B$12,IF('Угол падения геометрический'!O43&lt;0,"Палуба","Дно"),"Борт")</f>
        <v>Дно</v>
      </c>
      <c r="P43" t="str">
        <f>IF(ABS('Угол падения геометрический'!P43)&gt;'Исходные данные'!$B$12,IF('Угол падения геометрический'!P43&lt;0,"Палуба","Дно"),"Борт")</f>
        <v>Дно</v>
      </c>
      <c r="Q43" t="str">
        <f>IF(ABS('Угол падения геометрический'!Q43)&gt;'Исходные данные'!$B$12,IF('Угол падения геометрический'!Q43&lt;0,"Палуба","Дно"),"Борт")</f>
        <v>Дно</v>
      </c>
      <c r="R43" t="str">
        <f>IF(ABS('Угол падения геометрический'!R43)&gt;'Исходные данные'!$B$12,IF('Угол падения геометрический'!R43&lt;0,"Палуба","Дно"),"Борт")</f>
        <v>Дно</v>
      </c>
      <c r="S43" t="str">
        <f>IF(ABS('Угол падения геометрический'!S43)&gt;'Исходные данные'!$B$12,IF('Угол падения геометрический'!S43&lt;0,"Палуба","Дно"),"Борт")</f>
        <v>Дно</v>
      </c>
      <c r="T43" t="str">
        <f>IF(ABS('Угол падения геометрический'!T43)&gt;'Исходные данные'!$B$12,IF('Угол падения геометрический'!T43&lt;0,"Палуба","Дно"),"Борт")</f>
        <v>Дно</v>
      </c>
      <c r="U43" t="str">
        <f>IF(ABS('Угол падения геометрический'!U43)&gt;'Исходные данные'!$B$12,IF('Угол падения геометрический'!U43&lt;0,"Палуба","Дно"),"Борт")</f>
        <v>Дно</v>
      </c>
      <c r="V43" t="str">
        <f>IF(ABS('Угол падения геометрический'!V43)&gt;'Исходные данные'!$B$12,IF('Угол падения геометрический'!V43&lt;0,"Палуба","Дно"),"Борт")</f>
        <v>Дно</v>
      </c>
      <c r="W43" t="str">
        <f>IF(ABS('Угол падения геометрический'!W43)&gt;'Исходные данные'!$B$12,IF('Угол падения геометрический'!W43&lt;0,"Палуба","Дно"),"Борт")</f>
        <v>Дно</v>
      </c>
      <c r="X43" t="str">
        <f>IF(ABS('Угол падения геометрический'!X43)&gt;'Исходные данные'!$B$12,IF('Угол падения геометрический'!X43&lt;0,"Палуба","Дно"),"Борт")</f>
        <v>Дно</v>
      </c>
      <c r="Y43" t="str">
        <f>IF(ABS('Угол падения геометрический'!Y43)&gt;'Исходные данные'!$B$12,IF('Угол падения геометрический'!Y43&lt;0,"Палуба","Дно"),"Борт")</f>
        <v>Дно</v>
      </c>
      <c r="Z43" t="str">
        <f>IF(ABS('Угол падения геометрический'!Z43)&gt;'Исходные данные'!$B$12,IF('Угол падения геометрический'!Z43&lt;0,"Палуба","Дно"),"Борт")</f>
        <v>Дно</v>
      </c>
      <c r="AA43" t="str">
        <f>IF(ABS('Угол падения геометрический'!AA43)&gt;'Исходные данные'!$B$12,IF('Угол падения геометрический'!AA43&lt;0,"Палуба","Дно"),"Борт")</f>
        <v>Борт</v>
      </c>
      <c r="AB43" t="str">
        <f>IF(ABS('Угол падения геометрический'!AB43)&gt;'Исходные данные'!$B$12,IF('Угол падения геометрический'!AB43&lt;0,"Палуба","Дно"),"Борт")</f>
        <v>Борт</v>
      </c>
      <c r="AC43" t="str">
        <f>IF(ABS('Угол падения геометрический'!AC43)&gt;'Исходные данные'!$B$12,IF('Угол падения геометрический'!AC43&lt;0,"Палуба","Дно"),"Борт")</f>
        <v>Борт</v>
      </c>
      <c r="AD43" t="str">
        <f>IF(ABS('Угол падения геометрический'!AD43)&gt;'Исходные данные'!$B$12,IF('Угол падения геометрический'!AD43&lt;0,"Палуба","Дно"),"Борт")</f>
        <v>Борт</v>
      </c>
      <c r="AE43" t="str">
        <f>IF(ABS('Угол падения геометрический'!AE43)&gt;'Исходные данные'!$B$12,IF('Угол падения геометрический'!AE43&lt;0,"Палуба","Дно"),"Борт")</f>
        <v>Борт</v>
      </c>
      <c r="AF43" t="str">
        <f>IF(ABS('Угол падения геометрический'!AF43)&gt;'Исходные данные'!$B$12,IF('Угол падения геометрический'!AF43&lt;0,"Палуба","Дно"),"Борт")</f>
        <v>Борт</v>
      </c>
      <c r="AG43" t="str">
        <f>IF(ABS('Угол падения геометрический'!AG43)&gt;'Исходные данные'!$B$12,IF('Угол падения геометрический'!AG43&lt;0,"Палуба","Дно"),"Борт")</f>
        <v>Борт</v>
      </c>
      <c r="AH43" t="str">
        <f>IF(ABS('Угол падения геометрический'!AH43)&gt;'Исходные данные'!$B$12,IF('Угол падения геометрический'!AH43&lt;0,"Палуба","Дно"),"Борт")</f>
        <v>Борт</v>
      </c>
      <c r="AI43" t="str">
        <f>IF(ABS('Угол падения геометрический'!AI43)&gt;'Исходные данные'!$B$12,IF('Угол падения геометрический'!AI43&lt;0,"Палуба","Дно"),"Борт")</f>
        <v>Борт</v>
      </c>
      <c r="AJ43" t="str">
        <f>IF(ABS('Угол падения геометрический'!AJ43)&gt;'Исходные данные'!$B$12,IF('Угол падения геометрический'!AJ43&lt;0,"Палуба","Дно"),"Борт")</f>
        <v>Борт</v>
      </c>
      <c r="AK43" t="str">
        <f>IF(ABS('Угол падения геометрический'!AK43)&gt;'Исходные данные'!$B$12,IF('Угол падения геометрический'!AK43&lt;0,"Палуба","Дно"),"Борт")</f>
        <v>Борт</v>
      </c>
      <c r="AL43" t="str">
        <f>IF(ABS('Угол падения геометрический'!AL43)&gt;'Исходные данные'!$B$12,IF('Угол падения геометрический'!AL43&lt;0,"Палуба","Дно"),"Борт")</f>
        <v>Борт</v>
      </c>
      <c r="AM43" t="str">
        <f>IF(ABS('Угол падения геометрический'!AM43)&gt;'Исходные данные'!$B$12,IF('Угол падения геометрический'!AM43&lt;0,"Палуба","Дно"),"Борт")</f>
        <v>Борт</v>
      </c>
      <c r="AN43" t="str">
        <f>IF(ABS('Угол падения геометрический'!AN43)&gt;'Исходные данные'!$B$12,IF('Угол падения геометрический'!AN43&lt;0,"Палуба","Дно"),"Борт")</f>
        <v>Борт</v>
      </c>
      <c r="AO43" t="str">
        <f>IF(ABS('Угол падения геометрический'!AO43)&gt;'Исходные данные'!$B$12,IF('Угол падения геометрический'!AO43&lt;0,"Палуба","Дно"),"Борт")</f>
        <v>Борт</v>
      </c>
      <c r="AP43" t="str">
        <f>IF(ABS('Угол падения геометрический'!AP43)&gt;'Исходные данные'!$B$12,IF('Угол падения геометрический'!AP43&lt;0,"Палуба","Дно"),"Борт")</f>
        <v>Борт</v>
      </c>
      <c r="AQ43" t="str">
        <f>IF(ABS('Угол падения геометрический'!AQ43)&gt;'Исходные данные'!$B$12,IF('Угол падения геометрический'!AQ43&lt;0,"Палуба","Дно"),"Борт")</f>
        <v>Борт</v>
      </c>
      <c r="AR43" t="str">
        <f>IF(ABS('Угол падения геометрический'!AR43)&gt;'Исходные данные'!$B$12,IF('Угол падения геометрический'!AR43&lt;0,"Палуба","Дно"),"Борт")</f>
        <v>Борт</v>
      </c>
      <c r="AS43" t="str">
        <f>IF(ABS('Угол падения геометрический'!AS43)&gt;'Исходные данные'!$B$12,IF('Угол падения геометрический'!AS43&lt;0,"Палуба","Дно"),"Борт")</f>
        <v>Борт</v>
      </c>
      <c r="AT43" t="str">
        <f>IF(ABS('Угол падения геометрический'!AT43)&gt;'Исходные данные'!$B$12,IF('Угол падения геометрический'!AT43&lt;0,"Палуба","Дно"),"Борт")</f>
        <v>Борт</v>
      </c>
      <c r="AU43" t="str">
        <f>IF(ABS('Угол падения геометрический'!AU43)&gt;'Исходные данные'!$B$12,IF('Угол падения геометрический'!AU43&lt;0,"Палуба","Дно"),"Борт")</f>
        <v>Борт</v>
      </c>
      <c r="AV43" t="str">
        <f>IF(ABS('Угол падения геометрический'!AV43)&gt;'Исходные данные'!$B$12,IF('Угол падения геометрический'!AV43&lt;0,"Палуба","Дно"),"Борт")</f>
        <v>Борт</v>
      </c>
      <c r="AW43" t="str">
        <f>IF(ABS('Угол падения геометрический'!AW43)&gt;'Исходные данные'!$B$12,IF('Угол падения геометрический'!AW43&lt;0,"Палуба","Дно"),"Борт")</f>
        <v>Борт</v>
      </c>
      <c r="AX43" t="str">
        <f>IF(ABS('Угол падения геометрический'!AX43)&gt;'Исходные данные'!$B$12,IF('Угол падения геометрический'!AX43&lt;0,"Палуба","Дно"),"Борт")</f>
        <v>Борт</v>
      </c>
      <c r="AY43" t="str">
        <f>IF(ABS('Угол падения геометрический'!AY43)&gt;'Исходные данные'!$B$12,IF('Угол падения геометрический'!AY43&lt;0,"Палуба","Дно"),"Борт")</f>
        <v>Борт</v>
      </c>
      <c r="AZ43" t="str">
        <f>IF(ABS('Угол падения геометрический'!AZ43)&gt;'Исходные данные'!$B$12,IF('Угол падения геометрический'!AZ43&lt;0,"Палуба","Дно"),"Борт")</f>
        <v>Борт</v>
      </c>
      <c r="BA43" t="str">
        <f>IF(ABS('Угол падения геометрический'!BA43)&gt;'Исходные данные'!$B$12,IF('Угол падения геометрический'!BA43&lt;0,"Палуба","Дно"),"Борт")</f>
        <v>Борт</v>
      </c>
      <c r="BB43" t="str">
        <f>IF(ABS('Угол падения геометрический'!BB43)&gt;'Исходные данные'!$B$12,IF('Угол падения геометрический'!BB43&lt;0,"Палуба","Дно"),"Борт")</f>
        <v>Борт</v>
      </c>
      <c r="BC43" t="str">
        <f>IF(ABS('Угол падения геометрический'!BC43)&gt;'Исходные данные'!$B$12,IF('Угол падения геометрический'!BC43&lt;0,"Палуба","Дно"),"Борт")</f>
        <v>Борт</v>
      </c>
      <c r="BD43" t="str">
        <f>IF(ABS('Угол падения геометрический'!BD43)&gt;'Исходные данные'!$B$12,IF('Угол падения геометрический'!BD43&lt;0,"Палуба","Дно"),"Борт")</f>
        <v>Борт</v>
      </c>
      <c r="BE43" t="str">
        <f>IF(ABS('Угол падения геометрический'!BE43)&gt;'Исходные данные'!$B$12,IF('Угол падения геометрический'!BE43&lt;0,"Палуба","Дно"),"Борт")</f>
        <v>Борт</v>
      </c>
      <c r="BF43" t="str">
        <f>IF(ABS('Угол падения геометрический'!BF43)&gt;'Исходные данные'!$B$12,IF('Угол падения геометрический'!BF43&lt;0,"Палуба","Дно"),"Борт")</f>
        <v>Борт</v>
      </c>
      <c r="BG43" t="str">
        <f>IF(ABS('Угол падения геометрический'!BG43)&gt;'Исходные данные'!$B$12,IF('Угол падения геометрический'!BG43&lt;0,"Палуба","Дно"),"Борт")</f>
        <v>Борт</v>
      </c>
      <c r="BH43" t="str">
        <f>IF(ABS('Угол падения геометрический'!BH43)&gt;'Исходные данные'!$B$12,IF('Угол падения геометрический'!BH43&lt;0,"Палуба","Дно"),"Борт")</f>
        <v>Борт</v>
      </c>
      <c r="BI43" t="str">
        <f>IF(ABS('Угол падения геометрический'!BI43)&gt;'Исходные данные'!$B$12,IF('Угол падения геометрический'!BI43&lt;0,"Палуба","Дно"),"Борт")</f>
        <v>Борт</v>
      </c>
      <c r="BJ43" t="str">
        <f>IF(ABS('Угол падения геометрический'!BJ43)&gt;'Исходные данные'!$B$12,IF('Угол падения геометрический'!BJ43&lt;0,"Палуба","Дно"),"Борт")</f>
        <v>Борт</v>
      </c>
      <c r="BK43" t="str">
        <f>IF(ABS('Угол падения геометрический'!BK43)&gt;'Исходные данные'!$B$12,IF('Угол падения геометрический'!BK43&lt;0,"Палуба","Дно"),"Борт")</f>
        <v>Борт</v>
      </c>
      <c r="BL43" t="str">
        <f>IF(ABS('Угол падения геометрический'!BL43)&gt;'Исходные данные'!$B$12,IF('Угол падения геометрический'!BL43&lt;0,"Палуба","Дно"),"Борт")</f>
        <v>Борт</v>
      </c>
      <c r="BM43" t="str">
        <f>IF(ABS('Угол падения геометрический'!BM43)&gt;'Исходные данные'!$B$12,IF('Угол падения геометрический'!BM43&lt;0,"Палуба","Дно"),"Борт")</f>
        <v>Борт</v>
      </c>
      <c r="BN43" t="str">
        <f>IF(ABS('Угол падения геометрический'!BN43)&gt;'Исходные данные'!$B$12,IF('Угол падения геометрический'!BN43&lt;0,"Палуба","Дно"),"Борт")</f>
        <v>Палуба</v>
      </c>
      <c r="BO43" t="str">
        <f>IF(ABS('Угол падения геометрический'!BO43)&gt;'Исходные данные'!$B$12,IF('Угол падения геометрический'!BO43&lt;0,"Палуба","Дно"),"Борт")</f>
        <v>Палуба</v>
      </c>
      <c r="BP43" t="str">
        <f>IF(ABS('Угол падения геометрический'!BP43)&gt;'Исходные данные'!$B$12,IF('Угол падения геометрический'!BP43&lt;0,"Палуба","Дно"),"Борт")</f>
        <v>Палуба</v>
      </c>
      <c r="BQ43" t="str">
        <f>IF(ABS('Угол падения геометрический'!BQ43)&gt;'Исходные данные'!$B$12,IF('Угол падения геометрический'!BQ43&lt;0,"Палуба","Дно"),"Борт")</f>
        <v>Палуба</v>
      </c>
      <c r="BR43" t="str">
        <f>IF(ABS('Угол падения геометрический'!BR43)&gt;'Исходные данные'!$B$12,IF('Угол падения геометрический'!BR43&lt;0,"Палуба","Дно"),"Борт")</f>
        <v>Палуба</v>
      </c>
      <c r="BS43" t="str">
        <f>IF(ABS('Угол падения геометрический'!BS43)&gt;'Исходные данные'!$B$12,IF('Угол падения геометрический'!BS43&lt;0,"Палуба","Дно"),"Борт")</f>
        <v>Палуба</v>
      </c>
      <c r="BT43" t="str">
        <f>IF(ABS('Угол падения геометрический'!BT43)&gt;'Исходные данные'!$B$12,IF('Угол падения геометрический'!BT43&lt;0,"Палуба","Дно"),"Борт")</f>
        <v>Палуба</v>
      </c>
      <c r="BU43" t="str">
        <f>IF(ABS('Угол падения геометрический'!BU43)&gt;'Исходные данные'!$B$12,IF('Угол падения геометрический'!BU43&lt;0,"Палуба","Дно"),"Борт")</f>
        <v>Палуба</v>
      </c>
      <c r="BV43" t="str">
        <f>IF(ABS('Угол падения геометрический'!BV43)&gt;'Исходные данные'!$B$12,IF('Угол падения геометрический'!BV43&lt;0,"Палуба","Дно"),"Борт")</f>
        <v>Палуба</v>
      </c>
      <c r="BW43" t="str">
        <f>IF(ABS('Угол падения геометрический'!BW43)&gt;'Исходные данные'!$B$12,IF('Угол падения геометрический'!BW43&lt;0,"Палуба","Дно"),"Борт")</f>
        <v>Палуба</v>
      </c>
      <c r="BX43" t="str">
        <f>IF(ABS('Угол падения геометрический'!BX43)&gt;'Исходные данные'!$B$12,IF('Угол падения геометрический'!BX43&lt;0,"Палуба","Дно"),"Борт")</f>
        <v>Палуба</v>
      </c>
      <c r="BY43" t="str">
        <f>IF(ABS('Угол падения геометрический'!BY43)&gt;'Исходные данные'!$B$12,IF('Угол падения геометрический'!BY43&lt;0,"Палуба","Дно"),"Борт")</f>
        <v>Палуба</v>
      </c>
      <c r="BZ43" t="str">
        <f>IF(ABS('Угол падения геометрический'!BZ43)&gt;'Исходные данные'!$B$12,IF('Угол падения геометрический'!BZ43&lt;0,"Палуба","Дно"),"Борт")</f>
        <v>Палуба</v>
      </c>
      <c r="CA43" t="e">
        <f>IF(ABS('Угол падения геометрический'!CA43)&gt;'Исходные данные'!$B$12,IF('Угол падения геометрический'!CA43&lt;0,"Палуба","Дно"),"Борт")</f>
        <v>#VALUE!</v>
      </c>
      <c r="CB43" t="e">
        <f>IF(ABS('Угол падения геометрический'!CB43)&gt;'Исходные данные'!$B$12,IF('Угол падения геометрический'!CB43&lt;0,"Палуба","Дно"),"Борт")</f>
        <v>#VALUE!</v>
      </c>
      <c r="CC43" t="e">
        <f>IF(ABS('Угол падения геометрический'!CC43)&gt;'Исходные данные'!$B$12,IF('Угол падения геометрический'!CC43&lt;0,"Палуба","Дно"),"Борт")</f>
        <v>#VALUE!</v>
      </c>
    </row>
    <row r="44" spans="1:81" x14ac:dyDescent="0.25">
      <c r="A44">
        <f>'Угол падения геометрический'!A44</f>
        <v>12</v>
      </c>
      <c r="B44" t="str">
        <f>IF(ABS('Угол падения геометрический'!B44)&gt;'Исходные данные'!$B$12,IF('Угол падения геометрический'!B44&lt;0,"Палуба","Дно"),"Борт")</f>
        <v>Дно</v>
      </c>
      <c r="C44" t="str">
        <f>IF(ABS('Угол падения геометрический'!C44)&gt;'Исходные данные'!$B$12,IF('Угол падения геометрический'!C44&lt;0,"Палуба","Дно"),"Борт")</f>
        <v>Дно</v>
      </c>
      <c r="D44" t="str">
        <f>IF(ABS('Угол падения геометрический'!D44)&gt;'Исходные данные'!$B$12,IF('Угол падения геометрический'!D44&lt;0,"Палуба","Дно"),"Борт")</f>
        <v>Дно</v>
      </c>
      <c r="E44" t="str">
        <f>IF(ABS('Угол падения геометрический'!E44)&gt;'Исходные данные'!$B$12,IF('Угол падения геометрический'!E44&lt;0,"Палуба","Дно"),"Борт")</f>
        <v>Дно</v>
      </c>
      <c r="F44" t="str">
        <f>IF(ABS('Угол падения геометрический'!F44)&gt;'Исходные данные'!$B$12,IF('Угол падения геометрический'!F44&lt;0,"Палуба","Дно"),"Борт")</f>
        <v>Дно</v>
      </c>
      <c r="G44" t="str">
        <f>IF(ABS('Угол падения геометрический'!G44)&gt;'Исходные данные'!$B$12,IF('Угол падения геометрический'!G44&lt;0,"Палуба","Дно"),"Борт")</f>
        <v>Дно</v>
      </c>
      <c r="H44" t="str">
        <f>IF(ABS('Угол падения геометрический'!H44)&gt;'Исходные данные'!$B$12,IF('Угол падения геометрический'!H44&lt;0,"Палуба","Дно"),"Борт")</f>
        <v>Дно</v>
      </c>
      <c r="I44" t="str">
        <f>IF(ABS('Угол падения геометрический'!I44)&gt;'Исходные данные'!$B$12,IF('Угол падения геометрический'!I44&lt;0,"Палуба","Дно"),"Борт")</f>
        <v>Дно</v>
      </c>
      <c r="J44" t="str">
        <f>IF(ABS('Угол падения геометрический'!J44)&gt;'Исходные данные'!$B$12,IF('Угол падения геометрический'!J44&lt;0,"Палуба","Дно"),"Борт")</f>
        <v>Дно</v>
      </c>
      <c r="K44" t="str">
        <f>IF(ABS('Угол падения геометрический'!K44)&gt;'Исходные данные'!$B$12,IF('Угол падения геометрический'!K44&lt;0,"Палуба","Дно"),"Борт")</f>
        <v>Дно</v>
      </c>
      <c r="L44" t="str">
        <f>IF(ABS('Угол падения геометрический'!L44)&gt;'Исходные данные'!$B$12,IF('Угол падения геометрический'!L44&lt;0,"Палуба","Дно"),"Борт")</f>
        <v>Дно</v>
      </c>
      <c r="M44" t="str">
        <f>IF(ABS('Угол падения геометрический'!M44)&gt;'Исходные данные'!$B$12,IF('Угол падения геометрический'!M44&lt;0,"Палуба","Дно"),"Борт")</f>
        <v>Дно</v>
      </c>
      <c r="N44" t="str">
        <f>IF(ABS('Угол падения геометрический'!N44)&gt;'Исходные данные'!$B$12,IF('Угол падения геометрический'!N44&lt;0,"Палуба","Дно"),"Борт")</f>
        <v>Дно</v>
      </c>
      <c r="O44" t="str">
        <f>IF(ABS('Угол падения геометрический'!O44)&gt;'Исходные данные'!$B$12,IF('Угол падения геометрический'!O44&lt;0,"Палуба","Дно"),"Борт")</f>
        <v>Дно</v>
      </c>
      <c r="P44" t="str">
        <f>IF(ABS('Угол падения геометрический'!P44)&gt;'Исходные данные'!$B$12,IF('Угол падения геометрический'!P44&lt;0,"Палуба","Дно"),"Борт")</f>
        <v>Дно</v>
      </c>
      <c r="Q44" t="str">
        <f>IF(ABS('Угол падения геометрический'!Q44)&gt;'Исходные данные'!$B$12,IF('Угол падения геометрический'!Q44&lt;0,"Палуба","Дно"),"Борт")</f>
        <v>Дно</v>
      </c>
      <c r="R44" t="str">
        <f>IF(ABS('Угол падения геометрический'!R44)&gt;'Исходные данные'!$B$12,IF('Угол падения геометрический'!R44&lt;0,"Палуба","Дно"),"Борт")</f>
        <v>Дно</v>
      </c>
      <c r="S44" t="str">
        <f>IF(ABS('Угол падения геометрический'!S44)&gt;'Исходные данные'!$B$12,IF('Угол падения геометрический'!S44&lt;0,"Палуба","Дно"),"Борт")</f>
        <v>Дно</v>
      </c>
      <c r="T44" t="str">
        <f>IF(ABS('Угол падения геометрический'!T44)&gt;'Исходные данные'!$B$12,IF('Угол падения геометрический'!T44&lt;0,"Палуба","Дно"),"Борт")</f>
        <v>Дно</v>
      </c>
      <c r="U44" t="str">
        <f>IF(ABS('Угол падения геометрический'!U44)&gt;'Исходные данные'!$B$12,IF('Угол падения геометрический'!U44&lt;0,"Палуба","Дно"),"Борт")</f>
        <v>Дно</v>
      </c>
      <c r="V44" t="str">
        <f>IF(ABS('Угол падения геометрический'!V44)&gt;'Исходные данные'!$B$12,IF('Угол падения геометрический'!V44&lt;0,"Палуба","Дно"),"Борт")</f>
        <v>Дно</v>
      </c>
      <c r="W44" t="str">
        <f>IF(ABS('Угол падения геометрический'!W44)&gt;'Исходные данные'!$B$12,IF('Угол падения геометрический'!W44&lt;0,"Палуба","Дно"),"Борт")</f>
        <v>Дно</v>
      </c>
      <c r="X44" t="str">
        <f>IF(ABS('Угол падения геометрический'!X44)&gt;'Исходные данные'!$B$12,IF('Угол падения геометрический'!X44&lt;0,"Палуба","Дно"),"Борт")</f>
        <v>Дно</v>
      </c>
      <c r="Y44" t="str">
        <f>IF(ABS('Угол падения геометрический'!Y44)&gt;'Исходные данные'!$B$12,IF('Угол падения геометрический'!Y44&lt;0,"Палуба","Дно"),"Борт")</f>
        <v>Дно</v>
      </c>
      <c r="Z44" t="str">
        <f>IF(ABS('Угол падения геометрический'!Z44)&gt;'Исходные данные'!$B$12,IF('Угол падения геометрический'!Z44&lt;0,"Палуба","Дно"),"Борт")</f>
        <v>Дно</v>
      </c>
      <c r="AA44" t="str">
        <f>IF(ABS('Угол падения геометрический'!AA44)&gt;'Исходные данные'!$B$12,IF('Угол падения геометрический'!AA44&lt;0,"Палуба","Дно"),"Борт")</f>
        <v>Дно</v>
      </c>
      <c r="AB44" t="str">
        <f>IF(ABS('Угол падения геометрический'!AB44)&gt;'Исходные данные'!$B$12,IF('Угол падения геометрический'!AB44&lt;0,"Палуба","Дно"),"Борт")</f>
        <v>Борт</v>
      </c>
      <c r="AC44" t="str">
        <f>IF(ABS('Угол падения геометрический'!AC44)&gt;'Исходные данные'!$B$12,IF('Угол падения геометрический'!AC44&lt;0,"Палуба","Дно"),"Борт")</f>
        <v>Борт</v>
      </c>
      <c r="AD44" t="str">
        <f>IF(ABS('Угол падения геометрический'!AD44)&gt;'Исходные данные'!$B$12,IF('Угол падения геометрический'!AD44&lt;0,"Палуба","Дно"),"Борт")</f>
        <v>Борт</v>
      </c>
      <c r="AE44" t="str">
        <f>IF(ABS('Угол падения геометрический'!AE44)&gt;'Исходные данные'!$B$12,IF('Угол падения геометрический'!AE44&lt;0,"Палуба","Дно"),"Борт")</f>
        <v>Борт</v>
      </c>
      <c r="AF44" t="str">
        <f>IF(ABS('Угол падения геометрический'!AF44)&gt;'Исходные данные'!$B$12,IF('Угол падения геометрический'!AF44&lt;0,"Палуба","Дно"),"Борт")</f>
        <v>Борт</v>
      </c>
      <c r="AG44" t="str">
        <f>IF(ABS('Угол падения геометрический'!AG44)&gt;'Исходные данные'!$B$12,IF('Угол падения геометрический'!AG44&lt;0,"Палуба","Дно"),"Борт")</f>
        <v>Борт</v>
      </c>
      <c r="AH44" t="str">
        <f>IF(ABS('Угол падения геометрический'!AH44)&gt;'Исходные данные'!$B$12,IF('Угол падения геометрический'!AH44&lt;0,"Палуба","Дно"),"Борт")</f>
        <v>Борт</v>
      </c>
      <c r="AI44" t="str">
        <f>IF(ABS('Угол падения геометрический'!AI44)&gt;'Исходные данные'!$B$12,IF('Угол падения геометрический'!AI44&lt;0,"Палуба","Дно"),"Борт")</f>
        <v>Борт</v>
      </c>
      <c r="AJ44" t="str">
        <f>IF(ABS('Угол падения геометрический'!AJ44)&gt;'Исходные данные'!$B$12,IF('Угол падения геометрический'!AJ44&lt;0,"Палуба","Дно"),"Борт")</f>
        <v>Борт</v>
      </c>
      <c r="AK44" t="str">
        <f>IF(ABS('Угол падения геометрический'!AK44)&gt;'Исходные данные'!$B$12,IF('Угол падения геометрический'!AK44&lt;0,"Палуба","Дно"),"Борт")</f>
        <v>Борт</v>
      </c>
      <c r="AL44" t="str">
        <f>IF(ABS('Угол падения геометрический'!AL44)&gt;'Исходные данные'!$B$12,IF('Угол падения геометрический'!AL44&lt;0,"Палуба","Дно"),"Борт")</f>
        <v>Борт</v>
      </c>
      <c r="AM44" t="str">
        <f>IF(ABS('Угол падения геометрический'!AM44)&gt;'Исходные данные'!$B$12,IF('Угол падения геометрический'!AM44&lt;0,"Палуба","Дно"),"Борт")</f>
        <v>Борт</v>
      </c>
      <c r="AN44" t="str">
        <f>IF(ABS('Угол падения геометрический'!AN44)&gt;'Исходные данные'!$B$12,IF('Угол падения геометрический'!AN44&lt;0,"Палуба","Дно"),"Борт")</f>
        <v>Борт</v>
      </c>
      <c r="AO44" t="str">
        <f>IF(ABS('Угол падения геометрический'!AO44)&gt;'Исходные данные'!$B$12,IF('Угол падения геометрический'!AO44&lt;0,"Палуба","Дно"),"Борт")</f>
        <v>Борт</v>
      </c>
      <c r="AP44" t="str">
        <f>IF(ABS('Угол падения геометрический'!AP44)&gt;'Исходные данные'!$B$12,IF('Угол падения геометрический'!AP44&lt;0,"Палуба","Дно"),"Борт")</f>
        <v>Борт</v>
      </c>
      <c r="AQ44" t="str">
        <f>IF(ABS('Угол падения геометрический'!AQ44)&gt;'Исходные данные'!$B$12,IF('Угол падения геометрический'!AQ44&lt;0,"Палуба","Дно"),"Борт")</f>
        <v>Борт</v>
      </c>
      <c r="AR44" t="str">
        <f>IF(ABS('Угол падения геометрический'!AR44)&gt;'Исходные данные'!$B$12,IF('Угол падения геометрический'!AR44&lt;0,"Палуба","Дно"),"Борт")</f>
        <v>Борт</v>
      </c>
      <c r="AS44" t="str">
        <f>IF(ABS('Угол падения геометрический'!AS44)&gt;'Исходные данные'!$B$12,IF('Угол падения геометрический'!AS44&lt;0,"Палуба","Дно"),"Борт")</f>
        <v>Борт</v>
      </c>
      <c r="AT44" t="str">
        <f>IF(ABS('Угол падения геометрический'!AT44)&gt;'Исходные данные'!$B$12,IF('Угол падения геометрический'!AT44&lt;0,"Палуба","Дно"),"Борт")</f>
        <v>Борт</v>
      </c>
      <c r="AU44" t="str">
        <f>IF(ABS('Угол падения геометрический'!AU44)&gt;'Исходные данные'!$B$12,IF('Угол падения геометрический'!AU44&lt;0,"Палуба","Дно"),"Борт")</f>
        <v>Борт</v>
      </c>
      <c r="AV44" t="str">
        <f>IF(ABS('Угол падения геометрический'!AV44)&gt;'Исходные данные'!$B$12,IF('Угол падения геометрический'!AV44&lt;0,"Палуба","Дно"),"Борт")</f>
        <v>Борт</v>
      </c>
      <c r="AW44" t="str">
        <f>IF(ABS('Угол падения геометрический'!AW44)&gt;'Исходные данные'!$B$12,IF('Угол падения геометрический'!AW44&lt;0,"Палуба","Дно"),"Борт")</f>
        <v>Борт</v>
      </c>
      <c r="AX44" t="str">
        <f>IF(ABS('Угол падения геометрический'!AX44)&gt;'Исходные данные'!$B$12,IF('Угол падения геометрический'!AX44&lt;0,"Палуба","Дно"),"Борт")</f>
        <v>Борт</v>
      </c>
      <c r="AY44" t="str">
        <f>IF(ABS('Угол падения геометрический'!AY44)&gt;'Исходные данные'!$B$12,IF('Угол падения геометрический'!AY44&lt;0,"Палуба","Дно"),"Борт")</f>
        <v>Борт</v>
      </c>
      <c r="AZ44" t="str">
        <f>IF(ABS('Угол падения геометрический'!AZ44)&gt;'Исходные данные'!$B$12,IF('Угол падения геометрический'!AZ44&lt;0,"Палуба","Дно"),"Борт")</f>
        <v>Борт</v>
      </c>
      <c r="BA44" t="str">
        <f>IF(ABS('Угол падения геометрический'!BA44)&gt;'Исходные данные'!$B$12,IF('Угол падения геометрический'!BA44&lt;0,"Палуба","Дно"),"Борт")</f>
        <v>Борт</v>
      </c>
      <c r="BB44" t="str">
        <f>IF(ABS('Угол падения геометрический'!BB44)&gt;'Исходные данные'!$B$12,IF('Угол падения геометрический'!BB44&lt;0,"Палуба","Дно"),"Борт")</f>
        <v>Борт</v>
      </c>
      <c r="BC44" t="str">
        <f>IF(ABS('Угол падения геометрический'!BC44)&gt;'Исходные данные'!$B$12,IF('Угол падения геометрический'!BC44&lt;0,"Палуба","Дно"),"Борт")</f>
        <v>Борт</v>
      </c>
      <c r="BD44" t="str">
        <f>IF(ABS('Угол падения геометрический'!BD44)&gt;'Исходные данные'!$B$12,IF('Угол падения геометрический'!BD44&lt;0,"Палуба","Дно"),"Борт")</f>
        <v>Борт</v>
      </c>
      <c r="BE44" t="str">
        <f>IF(ABS('Угол падения геометрический'!BE44)&gt;'Исходные данные'!$B$12,IF('Угол падения геометрический'!BE44&lt;0,"Палуба","Дно"),"Борт")</f>
        <v>Борт</v>
      </c>
      <c r="BF44" t="str">
        <f>IF(ABS('Угол падения геометрический'!BF44)&gt;'Исходные данные'!$B$12,IF('Угол падения геометрический'!BF44&lt;0,"Палуба","Дно"),"Борт")</f>
        <v>Борт</v>
      </c>
      <c r="BG44" t="str">
        <f>IF(ABS('Угол падения геометрический'!BG44)&gt;'Исходные данные'!$B$12,IF('Угол падения геометрический'!BG44&lt;0,"Палуба","Дно"),"Борт")</f>
        <v>Борт</v>
      </c>
      <c r="BH44" t="str">
        <f>IF(ABS('Угол падения геометрический'!BH44)&gt;'Исходные данные'!$B$12,IF('Угол падения геометрический'!BH44&lt;0,"Палуба","Дно"),"Борт")</f>
        <v>Борт</v>
      </c>
      <c r="BI44" t="str">
        <f>IF(ABS('Угол падения геометрический'!BI44)&gt;'Исходные данные'!$B$12,IF('Угол падения геометрический'!BI44&lt;0,"Палуба","Дно"),"Борт")</f>
        <v>Борт</v>
      </c>
      <c r="BJ44" t="str">
        <f>IF(ABS('Угол падения геометрический'!BJ44)&gt;'Исходные данные'!$B$12,IF('Угол падения геометрический'!BJ44&lt;0,"Палуба","Дно"),"Борт")</f>
        <v>Борт</v>
      </c>
      <c r="BK44" t="str">
        <f>IF(ABS('Угол падения геометрический'!BK44)&gt;'Исходные данные'!$B$12,IF('Угол падения геометрический'!BK44&lt;0,"Палуба","Дно"),"Борт")</f>
        <v>Борт</v>
      </c>
      <c r="BL44" t="str">
        <f>IF(ABS('Угол падения геометрический'!BL44)&gt;'Исходные данные'!$B$12,IF('Угол падения геометрический'!BL44&lt;0,"Палуба","Дно"),"Борт")</f>
        <v>Борт</v>
      </c>
      <c r="BM44" t="str">
        <f>IF(ABS('Угол падения геометрический'!BM44)&gt;'Исходные данные'!$B$12,IF('Угол падения геометрический'!BM44&lt;0,"Палуба","Дно"),"Борт")</f>
        <v>Борт</v>
      </c>
      <c r="BN44" t="str">
        <f>IF(ABS('Угол падения геометрический'!BN44)&gt;'Исходные данные'!$B$12,IF('Угол падения геометрический'!BN44&lt;0,"Палуба","Дно"),"Борт")</f>
        <v>Борт</v>
      </c>
      <c r="BO44" t="str">
        <f>IF(ABS('Угол падения геометрический'!BO44)&gt;'Исходные данные'!$B$12,IF('Угол падения геометрический'!BO44&lt;0,"Палуба","Дно"),"Борт")</f>
        <v>Палуба</v>
      </c>
      <c r="BP44" t="str">
        <f>IF(ABS('Угол падения геометрический'!BP44)&gt;'Исходные данные'!$B$12,IF('Угол падения геометрический'!BP44&lt;0,"Палуба","Дно"),"Борт")</f>
        <v>Палуба</v>
      </c>
      <c r="BQ44" t="str">
        <f>IF(ABS('Угол падения геометрический'!BQ44)&gt;'Исходные данные'!$B$12,IF('Угол падения геометрический'!BQ44&lt;0,"Палуба","Дно"),"Борт")</f>
        <v>Палуба</v>
      </c>
      <c r="BR44" t="str">
        <f>IF(ABS('Угол падения геометрический'!BR44)&gt;'Исходные данные'!$B$12,IF('Угол падения геометрический'!BR44&lt;0,"Палуба","Дно"),"Борт")</f>
        <v>Палуба</v>
      </c>
      <c r="BS44" t="str">
        <f>IF(ABS('Угол падения геометрический'!BS44)&gt;'Исходные данные'!$B$12,IF('Угол падения геометрический'!BS44&lt;0,"Палуба","Дно"),"Борт")</f>
        <v>Палуба</v>
      </c>
      <c r="BT44" t="str">
        <f>IF(ABS('Угол падения геометрический'!BT44)&gt;'Исходные данные'!$B$12,IF('Угол падения геометрический'!BT44&lt;0,"Палуба","Дно"),"Борт")</f>
        <v>Палуба</v>
      </c>
      <c r="BU44" t="str">
        <f>IF(ABS('Угол падения геометрический'!BU44)&gt;'Исходные данные'!$B$12,IF('Угол падения геометрический'!BU44&lt;0,"Палуба","Дно"),"Борт")</f>
        <v>Палуба</v>
      </c>
      <c r="BV44" t="str">
        <f>IF(ABS('Угол падения геометрический'!BV44)&gt;'Исходные данные'!$B$12,IF('Угол падения геометрический'!BV44&lt;0,"Палуба","Дно"),"Борт")</f>
        <v>Палуба</v>
      </c>
      <c r="BW44" t="str">
        <f>IF(ABS('Угол падения геометрический'!BW44)&gt;'Исходные данные'!$B$12,IF('Угол падения геометрический'!BW44&lt;0,"Палуба","Дно"),"Борт")</f>
        <v>Палуба</v>
      </c>
      <c r="BX44" t="str">
        <f>IF(ABS('Угол падения геометрический'!BX44)&gt;'Исходные данные'!$B$12,IF('Угол падения геометрический'!BX44&lt;0,"Палуба","Дно"),"Борт")</f>
        <v>Палуба</v>
      </c>
      <c r="BY44" t="str">
        <f>IF(ABS('Угол падения геометрический'!BY44)&gt;'Исходные данные'!$B$12,IF('Угол падения геометрический'!BY44&lt;0,"Палуба","Дно"),"Борт")</f>
        <v>Палуба</v>
      </c>
      <c r="BZ44" t="e">
        <f>IF(ABS('Угол падения геометрический'!BZ44)&gt;'Исходные данные'!$B$12,IF('Угол падения геометрический'!BZ44&lt;0,"Палуба","Дно"),"Борт")</f>
        <v>#VALUE!</v>
      </c>
      <c r="CA44" t="e">
        <f>IF(ABS('Угол падения геометрический'!CA44)&gt;'Исходные данные'!$B$12,IF('Угол падения геометрический'!CA44&lt;0,"Палуба","Дно"),"Борт")</f>
        <v>#VALUE!</v>
      </c>
      <c r="CB44" t="e">
        <f>IF(ABS('Угол падения геометрический'!CB44)&gt;'Исходные данные'!$B$12,IF('Угол падения геометрический'!CB44&lt;0,"Палуба","Дно"),"Борт")</f>
        <v>#VALUE!</v>
      </c>
      <c r="CC44" t="e">
        <f>IF(ABS('Угол падения геометрический'!CC44)&gt;'Исходные данные'!$B$12,IF('Угол падения геометрический'!CC44&lt;0,"Палуба","Дно"),"Борт")</f>
        <v>#VALUE!</v>
      </c>
    </row>
    <row r="45" spans="1:81" x14ac:dyDescent="0.25">
      <c r="A45">
        <f>'Угол падения геометрический'!A45</f>
        <v>13</v>
      </c>
      <c r="B45" t="str">
        <f>IF(ABS('Угол падения геометрический'!B45)&gt;'Исходные данные'!$B$12,IF('Угол падения геометрический'!B45&lt;0,"Палуба","Дно"),"Борт")</f>
        <v>Дно</v>
      </c>
      <c r="C45" t="str">
        <f>IF(ABS('Угол падения геометрический'!C45)&gt;'Исходные данные'!$B$12,IF('Угол падения геометрический'!C45&lt;0,"Палуба","Дно"),"Борт")</f>
        <v>Дно</v>
      </c>
      <c r="D45" t="str">
        <f>IF(ABS('Угол падения геометрический'!D45)&gt;'Исходные данные'!$B$12,IF('Угол падения геометрический'!D45&lt;0,"Палуба","Дно"),"Борт")</f>
        <v>Дно</v>
      </c>
      <c r="E45" t="str">
        <f>IF(ABS('Угол падения геометрический'!E45)&gt;'Исходные данные'!$B$12,IF('Угол падения геометрический'!E45&lt;0,"Палуба","Дно"),"Борт")</f>
        <v>Дно</v>
      </c>
      <c r="F45" t="str">
        <f>IF(ABS('Угол падения геометрический'!F45)&gt;'Исходные данные'!$B$12,IF('Угол падения геометрический'!F45&lt;0,"Палуба","Дно"),"Борт")</f>
        <v>Дно</v>
      </c>
      <c r="G45" t="str">
        <f>IF(ABS('Угол падения геометрический'!G45)&gt;'Исходные данные'!$B$12,IF('Угол падения геометрический'!G45&lt;0,"Палуба","Дно"),"Борт")</f>
        <v>Дно</v>
      </c>
      <c r="H45" t="str">
        <f>IF(ABS('Угол падения геометрический'!H45)&gt;'Исходные данные'!$B$12,IF('Угол падения геометрический'!H45&lt;0,"Палуба","Дно"),"Борт")</f>
        <v>Дно</v>
      </c>
      <c r="I45" t="str">
        <f>IF(ABS('Угол падения геометрический'!I45)&gt;'Исходные данные'!$B$12,IF('Угол падения геометрический'!I45&lt;0,"Палуба","Дно"),"Борт")</f>
        <v>Дно</v>
      </c>
      <c r="J45" t="str">
        <f>IF(ABS('Угол падения геометрический'!J45)&gt;'Исходные данные'!$B$12,IF('Угол падения геометрический'!J45&lt;0,"Палуба","Дно"),"Борт")</f>
        <v>Дно</v>
      </c>
      <c r="K45" t="str">
        <f>IF(ABS('Угол падения геометрический'!K45)&gt;'Исходные данные'!$B$12,IF('Угол падения геометрический'!K45&lt;0,"Палуба","Дно"),"Борт")</f>
        <v>Дно</v>
      </c>
      <c r="L45" t="str">
        <f>IF(ABS('Угол падения геометрический'!L45)&gt;'Исходные данные'!$B$12,IF('Угол падения геометрический'!L45&lt;0,"Палуба","Дно"),"Борт")</f>
        <v>Дно</v>
      </c>
      <c r="M45" t="str">
        <f>IF(ABS('Угол падения геометрический'!M45)&gt;'Исходные данные'!$B$12,IF('Угол падения геометрический'!M45&lt;0,"Палуба","Дно"),"Борт")</f>
        <v>Дно</v>
      </c>
      <c r="N45" t="str">
        <f>IF(ABS('Угол падения геометрический'!N45)&gt;'Исходные данные'!$B$12,IF('Угол падения геометрический'!N45&lt;0,"Палуба","Дно"),"Борт")</f>
        <v>Дно</v>
      </c>
      <c r="O45" t="str">
        <f>IF(ABS('Угол падения геометрический'!O45)&gt;'Исходные данные'!$B$12,IF('Угол падения геометрический'!O45&lt;0,"Палуба","Дно"),"Борт")</f>
        <v>Дно</v>
      </c>
      <c r="P45" t="str">
        <f>IF(ABS('Угол падения геометрический'!P45)&gt;'Исходные данные'!$B$12,IF('Угол падения геометрический'!P45&lt;0,"Палуба","Дно"),"Борт")</f>
        <v>Дно</v>
      </c>
      <c r="Q45" t="str">
        <f>IF(ABS('Угол падения геометрический'!Q45)&gt;'Исходные данные'!$B$12,IF('Угол падения геометрический'!Q45&lt;0,"Палуба","Дно"),"Борт")</f>
        <v>Дно</v>
      </c>
      <c r="R45" t="str">
        <f>IF(ABS('Угол падения геометрический'!R45)&gt;'Исходные данные'!$B$12,IF('Угол падения геометрический'!R45&lt;0,"Палуба","Дно"),"Борт")</f>
        <v>Дно</v>
      </c>
      <c r="S45" t="str">
        <f>IF(ABS('Угол падения геометрический'!S45)&gt;'Исходные данные'!$B$12,IF('Угол падения геометрический'!S45&lt;0,"Палуба","Дно"),"Борт")</f>
        <v>Дно</v>
      </c>
      <c r="T45" t="str">
        <f>IF(ABS('Угол падения геометрический'!T45)&gt;'Исходные данные'!$B$12,IF('Угол падения геометрический'!T45&lt;0,"Палуба","Дно"),"Борт")</f>
        <v>Дно</v>
      </c>
      <c r="U45" t="str">
        <f>IF(ABS('Угол падения геометрический'!U45)&gt;'Исходные данные'!$B$12,IF('Угол падения геометрический'!U45&lt;0,"Палуба","Дно"),"Борт")</f>
        <v>Дно</v>
      </c>
      <c r="V45" t="str">
        <f>IF(ABS('Угол падения геометрический'!V45)&gt;'Исходные данные'!$B$12,IF('Угол падения геометрический'!V45&lt;0,"Палуба","Дно"),"Борт")</f>
        <v>Дно</v>
      </c>
      <c r="W45" t="str">
        <f>IF(ABS('Угол падения геометрический'!W45)&gt;'Исходные данные'!$B$12,IF('Угол падения геометрический'!W45&lt;0,"Палуба","Дно"),"Борт")</f>
        <v>Дно</v>
      </c>
      <c r="X45" t="str">
        <f>IF(ABS('Угол падения геометрический'!X45)&gt;'Исходные данные'!$B$12,IF('Угол падения геометрический'!X45&lt;0,"Палуба","Дно"),"Борт")</f>
        <v>Дно</v>
      </c>
      <c r="Y45" t="str">
        <f>IF(ABS('Угол падения геометрический'!Y45)&gt;'Исходные данные'!$B$12,IF('Угол падения геометрический'!Y45&lt;0,"Палуба","Дно"),"Борт")</f>
        <v>Дно</v>
      </c>
      <c r="Z45" t="str">
        <f>IF(ABS('Угол падения геометрический'!Z45)&gt;'Исходные данные'!$B$12,IF('Угол падения геометрический'!Z45&lt;0,"Палуба","Дно"),"Борт")</f>
        <v>Дно</v>
      </c>
      <c r="AA45" t="str">
        <f>IF(ABS('Угол падения геометрический'!AA45)&gt;'Исходные данные'!$B$12,IF('Угол падения геометрический'!AA45&lt;0,"Палуба","Дно"),"Борт")</f>
        <v>Дно</v>
      </c>
      <c r="AB45" t="str">
        <f>IF(ABS('Угол падения геометрический'!AB45)&gt;'Исходные данные'!$B$12,IF('Угол падения геометрический'!AB45&lt;0,"Палуба","Дно"),"Борт")</f>
        <v>Дно</v>
      </c>
      <c r="AC45" t="str">
        <f>IF(ABS('Угол падения геометрический'!AC45)&gt;'Исходные данные'!$B$12,IF('Угол падения геометрический'!AC45&lt;0,"Палуба","Дно"),"Борт")</f>
        <v>Дно</v>
      </c>
      <c r="AD45" t="str">
        <f>IF(ABS('Угол падения геометрический'!AD45)&gt;'Исходные данные'!$B$12,IF('Угол падения геометрический'!AD45&lt;0,"Палуба","Дно"),"Борт")</f>
        <v>Борт</v>
      </c>
      <c r="AE45" t="str">
        <f>IF(ABS('Угол падения геометрический'!AE45)&gt;'Исходные данные'!$B$12,IF('Угол падения геометрический'!AE45&lt;0,"Палуба","Дно"),"Борт")</f>
        <v>Борт</v>
      </c>
      <c r="AF45" t="str">
        <f>IF(ABS('Угол падения геометрический'!AF45)&gt;'Исходные данные'!$B$12,IF('Угол падения геометрический'!AF45&lt;0,"Палуба","Дно"),"Борт")</f>
        <v>Борт</v>
      </c>
      <c r="AG45" t="str">
        <f>IF(ABS('Угол падения геометрический'!AG45)&gt;'Исходные данные'!$B$12,IF('Угол падения геометрический'!AG45&lt;0,"Палуба","Дно"),"Борт")</f>
        <v>Борт</v>
      </c>
      <c r="AH45" t="str">
        <f>IF(ABS('Угол падения геометрический'!AH45)&gt;'Исходные данные'!$B$12,IF('Угол падения геометрический'!AH45&lt;0,"Палуба","Дно"),"Борт")</f>
        <v>Борт</v>
      </c>
      <c r="AI45" t="str">
        <f>IF(ABS('Угол падения геометрический'!AI45)&gt;'Исходные данные'!$B$12,IF('Угол падения геометрический'!AI45&lt;0,"Палуба","Дно"),"Борт")</f>
        <v>Борт</v>
      </c>
      <c r="AJ45" t="str">
        <f>IF(ABS('Угол падения геометрический'!AJ45)&gt;'Исходные данные'!$B$12,IF('Угол падения геометрический'!AJ45&lt;0,"Палуба","Дно"),"Борт")</f>
        <v>Борт</v>
      </c>
      <c r="AK45" t="str">
        <f>IF(ABS('Угол падения геометрический'!AK45)&gt;'Исходные данные'!$B$12,IF('Угол падения геометрический'!AK45&lt;0,"Палуба","Дно"),"Борт")</f>
        <v>Борт</v>
      </c>
      <c r="AL45" t="str">
        <f>IF(ABS('Угол падения геометрический'!AL45)&gt;'Исходные данные'!$B$12,IF('Угол падения геометрический'!AL45&lt;0,"Палуба","Дно"),"Борт")</f>
        <v>Борт</v>
      </c>
      <c r="AM45" t="str">
        <f>IF(ABS('Угол падения геометрический'!AM45)&gt;'Исходные данные'!$B$12,IF('Угол падения геометрический'!AM45&lt;0,"Палуба","Дно"),"Борт")</f>
        <v>Борт</v>
      </c>
      <c r="AN45" t="str">
        <f>IF(ABS('Угол падения геометрический'!AN45)&gt;'Исходные данные'!$B$12,IF('Угол падения геометрический'!AN45&lt;0,"Палуба","Дно"),"Борт")</f>
        <v>Борт</v>
      </c>
      <c r="AO45" t="str">
        <f>IF(ABS('Угол падения геометрический'!AO45)&gt;'Исходные данные'!$B$12,IF('Угол падения геометрический'!AO45&lt;0,"Палуба","Дно"),"Борт")</f>
        <v>Борт</v>
      </c>
      <c r="AP45" t="str">
        <f>IF(ABS('Угол падения геометрический'!AP45)&gt;'Исходные данные'!$B$12,IF('Угол падения геометрический'!AP45&lt;0,"Палуба","Дно"),"Борт")</f>
        <v>Борт</v>
      </c>
      <c r="AQ45" t="str">
        <f>IF(ABS('Угол падения геометрический'!AQ45)&gt;'Исходные данные'!$B$12,IF('Угол падения геометрический'!AQ45&lt;0,"Палуба","Дно"),"Борт")</f>
        <v>Борт</v>
      </c>
      <c r="AR45" t="str">
        <f>IF(ABS('Угол падения геометрический'!AR45)&gt;'Исходные данные'!$B$12,IF('Угол падения геометрический'!AR45&lt;0,"Палуба","Дно"),"Борт")</f>
        <v>Борт</v>
      </c>
      <c r="AS45" t="str">
        <f>IF(ABS('Угол падения геометрический'!AS45)&gt;'Исходные данные'!$B$12,IF('Угол падения геометрический'!AS45&lt;0,"Палуба","Дно"),"Борт")</f>
        <v>Борт</v>
      </c>
      <c r="AT45" t="str">
        <f>IF(ABS('Угол падения геометрический'!AT45)&gt;'Исходные данные'!$B$12,IF('Угол падения геометрический'!AT45&lt;0,"Палуба","Дно"),"Борт")</f>
        <v>Борт</v>
      </c>
      <c r="AU45" t="str">
        <f>IF(ABS('Угол падения геометрический'!AU45)&gt;'Исходные данные'!$B$12,IF('Угол падения геометрический'!AU45&lt;0,"Палуба","Дно"),"Борт")</f>
        <v>Борт</v>
      </c>
      <c r="AV45" t="str">
        <f>IF(ABS('Угол падения геометрический'!AV45)&gt;'Исходные данные'!$B$12,IF('Угол падения геометрический'!AV45&lt;0,"Палуба","Дно"),"Борт")</f>
        <v>Борт</v>
      </c>
      <c r="AW45" t="str">
        <f>IF(ABS('Угол падения геометрический'!AW45)&gt;'Исходные данные'!$B$12,IF('Угол падения геометрический'!AW45&lt;0,"Палуба","Дно"),"Борт")</f>
        <v>Борт</v>
      </c>
      <c r="AX45" t="str">
        <f>IF(ABS('Угол падения геометрический'!AX45)&gt;'Исходные данные'!$B$12,IF('Угол падения геометрический'!AX45&lt;0,"Палуба","Дно"),"Борт")</f>
        <v>Борт</v>
      </c>
      <c r="AY45" t="str">
        <f>IF(ABS('Угол падения геометрический'!AY45)&gt;'Исходные данные'!$B$12,IF('Угол падения геометрический'!AY45&lt;0,"Палуба","Дно"),"Борт")</f>
        <v>Борт</v>
      </c>
      <c r="AZ45" t="str">
        <f>IF(ABS('Угол падения геометрический'!AZ45)&gt;'Исходные данные'!$B$12,IF('Угол падения геометрический'!AZ45&lt;0,"Палуба","Дно"),"Борт")</f>
        <v>Борт</v>
      </c>
      <c r="BA45" t="str">
        <f>IF(ABS('Угол падения геометрический'!BA45)&gt;'Исходные данные'!$B$12,IF('Угол падения геометрический'!BA45&lt;0,"Палуба","Дно"),"Борт")</f>
        <v>Борт</v>
      </c>
      <c r="BB45" t="str">
        <f>IF(ABS('Угол падения геометрический'!BB45)&gt;'Исходные данные'!$B$12,IF('Угол падения геометрический'!BB45&lt;0,"Палуба","Дно"),"Борт")</f>
        <v>Борт</v>
      </c>
      <c r="BC45" t="str">
        <f>IF(ABS('Угол падения геометрический'!BC45)&gt;'Исходные данные'!$B$12,IF('Угол падения геометрический'!BC45&lt;0,"Палуба","Дно"),"Борт")</f>
        <v>Борт</v>
      </c>
      <c r="BD45" t="str">
        <f>IF(ABS('Угол падения геометрический'!BD45)&gt;'Исходные данные'!$B$12,IF('Угол падения геометрический'!BD45&lt;0,"Палуба","Дно"),"Борт")</f>
        <v>Борт</v>
      </c>
      <c r="BE45" t="str">
        <f>IF(ABS('Угол падения геометрический'!BE45)&gt;'Исходные данные'!$B$12,IF('Угол падения геометрический'!BE45&lt;0,"Палуба","Дно"),"Борт")</f>
        <v>Борт</v>
      </c>
      <c r="BF45" t="str">
        <f>IF(ABS('Угол падения геометрический'!BF45)&gt;'Исходные данные'!$B$12,IF('Угол падения геометрический'!BF45&lt;0,"Палуба","Дно"),"Борт")</f>
        <v>Борт</v>
      </c>
      <c r="BG45" t="str">
        <f>IF(ABS('Угол падения геометрический'!BG45)&gt;'Исходные данные'!$B$12,IF('Угол падения геометрический'!BG45&lt;0,"Палуба","Дно"),"Борт")</f>
        <v>Борт</v>
      </c>
      <c r="BH45" t="str">
        <f>IF(ABS('Угол падения геометрический'!BH45)&gt;'Исходные данные'!$B$12,IF('Угол падения геометрический'!BH45&lt;0,"Палуба","Дно"),"Борт")</f>
        <v>Борт</v>
      </c>
      <c r="BI45" t="str">
        <f>IF(ABS('Угол падения геометрический'!BI45)&gt;'Исходные данные'!$B$12,IF('Угол падения геометрический'!BI45&lt;0,"Палуба","Дно"),"Борт")</f>
        <v>Борт</v>
      </c>
      <c r="BJ45" t="str">
        <f>IF(ABS('Угол падения геометрический'!BJ45)&gt;'Исходные данные'!$B$12,IF('Угол падения геометрический'!BJ45&lt;0,"Палуба","Дно"),"Борт")</f>
        <v>Борт</v>
      </c>
      <c r="BK45" t="str">
        <f>IF(ABS('Угол падения геометрический'!BK45)&gt;'Исходные данные'!$B$12,IF('Угол падения геометрический'!BK45&lt;0,"Палуба","Дно"),"Борт")</f>
        <v>Борт</v>
      </c>
      <c r="BL45" t="str">
        <f>IF(ABS('Угол падения геометрический'!BL45)&gt;'Исходные данные'!$B$12,IF('Угол падения геометрический'!BL45&lt;0,"Палуба","Дно"),"Борт")</f>
        <v>Борт</v>
      </c>
      <c r="BM45" t="str">
        <f>IF(ABS('Угол падения геометрический'!BM45)&gt;'Исходные данные'!$B$12,IF('Угол падения геометрический'!BM45&lt;0,"Палуба","Дно"),"Борт")</f>
        <v>Борт</v>
      </c>
      <c r="BN45" t="str">
        <f>IF(ABS('Угол падения геометрический'!BN45)&gt;'Исходные данные'!$B$12,IF('Угол падения геометрический'!BN45&lt;0,"Палуба","Дно"),"Борт")</f>
        <v>Борт</v>
      </c>
      <c r="BO45" t="str">
        <f>IF(ABS('Угол падения геометрический'!BO45)&gt;'Исходные данные'!$B$12,IF('Угол падения геометрический'!BO45&lt;0,"Палуба","Дно"),"Борт")</f>
        <v>Палуба</v>
      </c>
      <c r="BP45" t="str">
        <f>IF(ABS('Угол падения геометрический'!BP45)&gt;'Исходные данные'!$B$12,IF('Угол падения геометрический'!BP45&lt;0,"Палуба","Дно"),"Борт")</f>
        <v>Палуба</v>
      </c>
      <c r="BQ45" t="str">
        <f>IF(ABS('Угол падения геометрический'!BQ45)&gt;'Исходные данные'!$B$12,IF('Угол падения геометрический'!BQ45&lt;0,"Палуба","Дно"),"Борт")</f>
        <v>Палуба</v>
      </c>
      <c r="BR45" t="str">
        <f>IF(ABS('Угол падения геометрический'!BR45)&gt;'Исходные данные'!$B$12,IF('Угол падения геометрический'!BR45&lt;0,"Палуба","Дно"),"Борт")</f>
        <v>Палуба</v>
      </c>
      <c r="BS45" t="str">
        <f>IF(ABS('Угол падения геометрический'!BS45)&gt;'Исходные данные'!$B$12,IF('Угол падения геометрический'!BS45&lt;0,"Палуба","Дно"),"Борт")</f>
        <v>Палуба</v>
      </c>
      <c r="BT45" t="str">
        <f>IF(ABS('Угол падения геометрический'!BT45)&gt;'Исходные данные'!$B$12,IF('Угол падения геометрический'!BT45&lt;0,"Палуба","Дно"),"Борт")</f>
        <v>Палуба</v>
      </c>
      <c r="BU45" t="str">
        <f>IF(ABS('Угол падения геометрический'!BU45)&gt;'Исходные данные'!$B$12,IF('Угол падения геометрический'!BU45&lt;0,"Палуба","Дно"),"Борт")</f>
        <v>Палуба</v>
      </c>
      <c r="BV45" t="str">
        <f>IF(ABS('Угол падения геометрический'!BV45)&gt;'Исходные данные'!$B$12,IF('Угол падения геометрический'!BV45&lt;0,"Палуба","Дно"),"Борт")</f>
        <v>Палуба</v>
      </c>
      <c r="BW45" t="str">
        <f>IF(ABS('Угол падения геометрический'!BW45)&gt;'Исходные данные'!$B$12,IF('Угол падения геометрический'!BW45&lt;0,"Палуба","Дно"),"Борт")</f>
        <v>Палуба</v>
      </c>
      <c r="BX45" t="str">
        <f>IF(ABS('Угол падения геометрический'!BX45)&gt;'Исходные данные'!$B$12,IF('Угол падения геометрический'!BX45&lt;0,"Палуба","Дно"),"Борт")</f>
        <v>Палуба</v>
      </c>
      <c r="BY45" t="str">
        <f>IF(ABS('Угол падения геометрический'!BY45)&gt;'Исходные данные'!$B$12,IF('Угол падения геометрический'!BY45&lt;0,"Палуба","Дно"),"Борт")</f>
        <v>Палуба</v>
      </c>
      <c r="BZ45" t="e">
        <f>IF(ABS('Угол падения геометрический'!BZ45)&gt;'Исходные данные'!$B$12,IF('Угол падения геометрический'!BZ45&lt;0,"Палуба","Дно"),"Борт")</f>
        <v>#VALUE!</v>
      </c>
      <c r="CA45" t="e">
        <f>IF(ABS('Угол падения геометрический'!CA45)&gt;'Исходные данные'!$B$12,IF('Угол падения геометрический'!CA45&lt;0,"Палуба","Дно"),"Борт")</f>
        <v>#VALUE!</v>
      </c>
      <c r="CB45" t="e">
        <f>IF(ABS('Угол падения геометрический'!CB45)&gt;'Исходные данные'!$B$12,IF('Угол падения геометрический'!CB45&lt;0,"Палуба","Дно"),"Борт")</f>
        <v>#VALUE!</v>
      </c>
      <c r="CC45" t="e">
        <f>IF(ABS('Угол падения геометрический'!CC45)&gt;'Исходные данные'!$B$12,IF('Угол падения геометрический'!CC45&lt;0,"Палуба","Дно"),"Борт")</f>
        <v>#VALUE!</v>
      </c>
    </row>
    <row r="46" spans="1:81" x14ac:dyDescent="0.25">
      <c r="A46">
        <f>'Угол падения геометрический'!A46</f>
        <v>14</v>
      </c>
      <c r="B46" t="str">
        <f>IF(ABS('Угол падения геометрический'!B46)&gt;'Исходные данные'!$B$12,IF('Угол падения геометрический'!B46&lt;0,"Палуба","Дно"),"Борт")</f>
        <v>Дно</v>
      </c>
      <c r="C46" t="str">
        <f>IF(ABS('Угол падения геометрический'!C46)&gt;'Исходные данные'!$B$12,IF('Угол падения геометрический'!C46&lt;0,"Палуба","Дно"),"Борт")</f>
        <v>Дно</v>
      </c>
      <c r="D46" t="str">
        <f>IF(ABS('Угол падения геометрический'!D46)&gt;'Исходные данные'!$B$12,IF('Угол падения геометрический'!D46&lt;0,"Палуба","Дно"),"Борт")</f>
        <v>Дно</v>
      </c>
      <c r="E46" t="str">
        <f>IF(ABS('Угол падения геометрический'!E46)&gt;'Исходные данные'!$B$12,IF('Угол падения геометрический'!E46&lt;0,"Палуба","Дно"),"Борт")</f>
        <v>Дно</v>
      </c>
      <c r="F46" t="str">
        <f>IF(ABS('Угол падения геометрический'!F46)&gt;'Исходные данные'!$B$12,IF('Угол падения геометрический'!F46&lt;0,"Палуба","Дно"),"Борт")</f>
        <v>Дно</v>
      </c>
      <c r="G46" t="str">
        <f>IF(ABS('Угол падения геометрический'!G46)&gt;'Исходные данные'!$B$12,IF('Угол падения геометрический'!G46&lt;0,"Палуба","Дно"),"Борт")</f>
        <v>Дно</v>
      </c>
      <c r="H46" t="str">
        <f>IF(ABS('Угол падения геометрический'!H46)&gt;'Исходные данные'!$B$12,IF('Угол падения геометрический'!H46&lt;0,"Палуба","Дно"),"Борт")</f>
        <v>Дно</v>
      </c>
      <c r="I46" t="str">
        <f>IF(ABS('Угол падения геометрический'!I46)&gt;'Исходные данные'!$B$12,IF('Угол падения геометрический'!I46&lt;0,"Палуба","Дно"),"Борт")</f>
        <v>Дно</v>
      </c>
      <c r="J46" t="str">
        <f>IF(ABS('Угол падения геометрический'!J46)&gt;'Исходные данные'!$B$12,IF('Угол падения геометрический'!J46&lt;0,"Палуба","Дно"),"Борт")</f>
        <v>Дно</v>
      </c>
      <c r="K46" t="str">
        <f>IF(ABS('Угол падения геометрический'!K46)&gt;'Исходные данные'!$B$12,IF('Угол падения геометрический'!K46&lt;0,"Палуба","Дно"),"Борт")</f>
        <v>Дно</v>
      </c>
      <c r="L46" t="str">
        <f>IF(ABS('Угол падения геометрический'!L46)&gt;'Исходные данные'!$B$12,IF('Угол падения геометрический'!L46&lt;0,"Палуба","Дно"),"Борт")</f>
        <v>Дно</v>
      </c>
      <c r="M46" t="str">
        <f>IF(ABS('Угол падения геометрический'!M46)&gt;'Исходные данные'!$B$12,IF('Угол падения геометрический'!M46&lt;0,"Палуба","Дно"),"Борт")</f>
        <v>Дно</v>
      </c>
      <c r="N46" t="str">
        <f>IF(ABS('Угол падения геометрический'!N46)&gt;'Исходные данные'!$B$12,IF('Угол падения геометрический'!N46&lt;0,"Палуба","Дно"),"Борт")</f>
        <v>Дно</v>
      </c>
      <c r="O46" t="str">
        <f>IF(ABS('Угол падения геометрический'!O46)&gt;'Исходные данные'!$B$12,IF('Угол падения геометрический'!O46&lt;0,"Палуба","Дно"),"Борт")</f>
        <v>Дно</v>
      </c>
      <c r="P46" t="str">
        <f>IF(ABS('Угол падения геометрический'!P46)&gt;'Исходные данные'!$B$12,IF('Угол падения геометрический'!P46&lt;0,"Палуба","Дно"),"Борт")</f>
        <v>Дно</v>
      </c>
      <c r="Q46" t="str">
        <f>IF(ABS('Угол падения геометрический'!Q46)&gt;'Исходные данные'!$B$12,IF('Угол падения геометрический'!Q46&lt;0,"Палуба","Дно"),"Борт")</f>
        <v>Дно</v>
      </c>
      <c r="R46" t="str">
        <f>IF(ABS('Угол падения геометрический'!R46)&gt;'Исходные данные'!$B$12,IF('Угол падения геометрический'!R46&lt;0,"Палуба","Дно"),"Борт")</f>
        <v>Дно</v>
      </c>
      <c r="S46" t="str">
        <f>IF(ABS('Угол падения геометрический'!S46)&gt;'Исходные данные'!$B$12,IF('Угол падения геометрический'!S46&lt;0,"Палуба","Дно"),"Борт")</f>
        <v>Дно</v>
      </c>
      <c r="T46" t="str">
        <f>IF(ABS('Угол падения геометрический'!T46)&gt;'Исходные данные'!$B$12,IF('Угол падения геометрический'!T46&lt;0,"Палуба","Дно"),"Борт")</f>
        <v>Дно</v>
      </c>
      <c r="U46" t="str">
        <f>IF(ABS('Угол падения геометрический'!U46)&gt;'Исходные данные'!$B$12,IF('Угол падения геометрический'!U46&lt;0,"Палуба","Дно"),"Борт")</f>
        <v>Дно</v>
      </c>
      <c r="V46" t="str">
        <f>IF(ABS('Угол падения геометрический'!V46)&gt;'Исходные данные'!$B$12,IF('Угол падения геометрический'!V46&lt;0,"Палуба","Дно"),"Борт")</f>
        <v>Дно</v>
      </c>
      <c r="W46" t="str">
        <f>IF(ABS('Угол падения геометрический'!W46)&gt;'Исходные данные'!$B$12,IF('Угол падения геометрический'!W46&lt;0,"Палуба","Дно"),"Борт")</f>
        <v>Дно</v>
      </c>
      <c r="X46" t="str">
        <f>IF(ABS('Угол падения геометрический'!X46)&gt;'Исходные данные'!$B$12,IF('Угол падения геометрический'!X46&lt;0,"Палуба","Дно"),"Борт")</f>
        <v>Дно</v>
      </c>
      <c r="Y46" t="str">
        <f>IF(ABS('Угол падения геометрический'!Y46)&gt;'Исходные данные'!$B$12,IF('Угол падения геометрический'!Y46&lt;0,"Палуба","Дно"),"Борт")</f>
        <v>Дно</v>
      </c>
      <c r="Z46" t="str">
        <f>IF(ABS('Угол падения геометрический'!Z46)&gt;'Исходные данные'!$B$12,IF('Угол падения геометрический'!Z46&lt;0,"Палуба","Дно"),"Борт")</f>
        <v>Дно</v>
      </c>
      <c r="AA46" t="str">
        <f>IF(ABS('Угол падения геометрический'!AA46)&gt;'Исходные данные'!$B$12,IF('Угол падения геометрический'!AA46&lt;0,"Палуба","Дно"),"Борт")</f>
        <v>Дно</v>
      </c>
      <c r="AB46" t="str">
        <f>IF(ABS('Угол падения геометрический'!AB46)&gt;'Исходные данные'!$B$12,IF('Угол падения геометрический'!AB46&lt;0,"Палуба","Дно"),"Борт")</f>
        <v>Дно</v>
      </c>
      <c r="AC46" t="str">
        <f>IF(ABS('Угол падения геометрический'!AC46)&gt;'Исходные данные'!$B$12,IF('Угол падения геометрический'!AC46&lt;0,"Палуба","Дно"),"Борт")</f>
        <v>Дно</v>
      </c>
      <c r="AD46" t="str">
        <f>IF(ABS('Угол падения геометрический'!AD46)&gt;'Исходные данные'!$B$12,IF('Угол падения геометрический'!AD46&lt;0,"Палуба","Дно"),"Борт")</f>
        <v>Дно</v>
      </c>
      <c r="AE46" t="str">
        <f>IF(ABS('Угол падения геометрический'!AE46)&gt;'Исходные данные'!$B$12,IF('Угол падения геометрический'!AE46&lt;0,"Палуба","Дно"),"Борт")</f>
        <v>Борт</v>
      </c>
      <c r="AF46" t="str">
        <f>IF(ABS('Угол падения геометрический'!AF46)&gt;'Исходные данные'!$B$12,IF('Угол падения геометрический'!AF46&lt;0,"Палуба","Дно"),"Борт")</f>
        <v>Борт</v>
      </c>
      <c r="AG46" t="str">
        <f>IF(ABS('Угол падения геометрический'!AG46)&gt;'Исходные данные'!$B$12,IF('Угол падения геометрический'!AG46&lt;0,"Палуба","Дно"),"Борт")</f>
        <v>Борт</v>
      </c>
      <c r="AH46" t="str">
        <f>IF(ABS('Угол падения геометрический'!AH46)&gt;'Исходные данные'!$B$12,IF('Угол падения геометрический'!AH46&lt;0,"Палуба","Дно"),"Борт")</f>
        <v>Борт</v>
      </c>
      <c r="AI46" t="str">
        <f>IF(ABS('Угол падения геометрический'!AI46)&gt;'Исходные данные'!$B$12,IF('Угол падения геометрический'!AI46&lt;0,"Палуба","Дно"),"Борт")</f>
        <v>Борт</v>
      </c>
      <c r="AJ46" t="str">
        <f>IF(ABS('Угол падения геометрический'!AJ46)&gt;'Исходные данные'!$B$12,IF('Угол падения геометрический'!AJ46&lt;0,"Палуба","Дно"),"Борт")</f>
        <v>Борт</v>
      </c>
      <c r="AK46" t="str">
        <f>IF(ABS('Угол падения геометрический'!AK46)&gt;'Исходные данные'!$B$12,IF('Угол падения геометрический'!AK46&lt;0,"Палуба","Дно"),"Борт")</f>
        <v>Борт</v>
      </c>
      <c r="AL46" t="str">
        <f>IF(ABS('Угол падения геометрический'!AL46)&gt;'Исходные данные'!$B$12,IF('Угол падения геометрический'!AL46&lt;0,"Палуба","Дно"),"Борт")</f>
        <v>Борт</v>
      </c>
      <c r="AM46" t="str">
        <f>IF(ABS('Угол падения геометрический'!AM46)&gt;'Исходные данные'!$B$12,IF('Угол падения геометрический'!AM46&lt;0,"Палуба","Дно"),"Борт")</f>
        <v>Борт</v>
      </c>
      <c r="AN46" t="str">
        <f>IF(ABS('Угол падения геометрический'!AN46)&gt;'Исходные данные'!$B$12,IF('Угол падения геометрический'!AN46&lt;0,"Палуба","Дно"),"Борт")</f>
        <v>Борт</v>
      </c>
      <c r="AO46" t="str">
        <f>IF(ABS('Угол падения геометрический'!AO46)&gt;'Исходные данные'!$B$12,IF('Угол падения геометрический'!AO46&lt;0,"Палуба","Дно"),"Борт")</f>
        <v>Борт</v>
      </c>
      <c r="AP46" t="str">
        <f>IF(ABS('Угол падения геометрический'!AP46)&gt;'Исходные данные'!$B$12,IF('Угол падения геометрический'!AP46&lt;0,"Палуба","Дно"),"Борт")</f>
        <v>Борт</v>
      </c>
      <c r="AQ46" t="str">
        <f>IF(ABS('Угол падения геометрический'!AQ46)&gt;'Исходные данные'!$B$12,IF('Угол падения геометрический'!AQ46&lt;0,"Палуба","Дно"),"Борт")</f>
        <v>Борт</v>
      </c>
      <c r="AR46" t="str">
        <f>IF(ABS('Угол падения геометрический'!AR46)&gt;'Исходные данные'!$B$12,IF('Угол падения геометрический'!AR46&lt;0,"Палуба","Дно"),"Борт")</f>
        <v>Борт</v>
      </c>
      <c r="AS46" t="str">
        <f>IF(ABS('Угол падения геометрический'!AS46)&gt;'Исходные данные'!$B$12,IF('Угол падения геометрический'!AS46&lt;0,"Палуба","Дно"),"Борт")</f>
        <v>Борт</v>
      </c>
      <c r="AT46" t="str">
        <f>IF(ABS('Угол падения геометрический'!AT46)&gt;'Исходные данные'!$B$12,IF('Угол падения геометрический'!AT46&lt;0,"Палуба","Дно"),"Борт")</f>
        <v>Борт</v>
      </c>
      <c r="AU46" t="str">
        <f>IF(ABS('Угол падения геометрический'!AU46)&gt;'Исходные данные'!$B$12,IF('Угол падения геометрический'!AU46&lt;0,"Палуба","Дно"),"Борт")</f>
        <v>Борт</v>
      </c>
      <c r="AV46" t="str">
        <f>IF(ABS('Угол падения геометрический'!AV46)&gt;'Исходные данные'!$B$12,IF('Угол падения геометрический'!AV46&lt;0,"Палуба","Дно"),"Борт")</f>
        <v>Борт</v>
      </c>
      <c r="AW46" t="str">
        <f>IF(ABS('Угол падения геометрический'!AW46)&gt;'Исходные данные'!$B$12,IF('Угол падения геометрический'!AW46&lt;0,"Палуба","Дно"),"Борт")</f>
        <v>Борт</v>
      </c>
      <c r="AX46" t="str">
        <f>IF(ABS('Угол падения геометрический'!AX46)&gt;'Исходные данные'!$B$12,IF('Угол падения геометрический'!AX46&lt;0,"Палуба","Дно"),"Борт")</f>
        <v>Борт</v>
      </c>
      <c r="AY46" t="str">
        <f>IF(ABS('Угол падения геометрический'!AY46)&gt;'Исходные данные'!$B$12,IF('Угол падения геометрический'!AY46&lt;0,"Палуба","Дно"),"Борт")</f>
        <v>Борт</v>
      </c>
      <c r="AZ46" t="str">
        <f>IF(ABS('Угол падения геометрический'!AZ46)&gt;'Исходные данные'!$B$12,IF('Угол падения геометрический'!AZ46&lt;0,"Палуба","Дно"),"Борт")</f>
        <v>Борт</v>
      </c>
      <c r="BA46" t="str">
        <f>IF(ABS('Угол падения геометрический'!BA46)&gt;'Исходные данные'!$B$12,IF('Угол падения геометрический'!BA46&lt;0,"Палуба","Дно"),"Борт")</f>
        <v>Борт</v>
      </c>
      <c r="BB46" t="str">
        <f>IF(ABS('Угол падения геометрический'!BB46)&gt;'Исходные данные'!$B$12,IF('Угол падения геометрический'!BB46&lt;0,"Палуба","Дно"),"Борт")</f>
        <v>Борт</v>
      </c>
      <c r="BC46" t="str">
        <f>IF(ABS('Угол падения геометрический'!BC46)&gt;'Исходные данные'!$B$12,IF('Угол падения геометрический'!BC46&lt;0,"Палуба","Дно"),"Борт")</f>
        <v>Борт</v>
      </c>
      <c r="BD46" t="str">
        <f>IF(ABS('Угол падения геометрический'!BD46)&gt;'Исходные данные'!$B$12,IF('Угол падения геометрический'!BD46&lt;0,"Палуба","Дно"),"Борт")</f>
        <v>Борт</v>
      </c>
      <c r="BE46" t="str">
        <f>IF(ABS('Угол падения геометрический'!BE46)&gt;'Исходные данные'!$B$12,IF('Угол падения геометрический'!BE46&lt;0,"Палуба","Дно"),"Борт")</f>
        <v>Борт</v>
      </c>
      <c r="BF46" t="str">
        <f>IF(ABS('Угол падения геометрический'!BF46)&gt;'Исходные данные'!$B$12,IF('Угол падения геометрический'!BF46&lt;0,"Палуба","Дно"),"Борт")</f>
        <v>Борт</v>
      </c>
      <c r="BG46" t="str">
        <f>IF(ABS('Угол падения геометрический'!BG46)&gt;'Исходные данные'!$B$12,IF('Угол падения геометрический'!BG46&lt;0,"Палуба","Дно"),"Борт")</f>
        <v>Борт</v>
      </c>
      <c r="BH46" t="str">
        <f>IF(ABS('Угол падения геометрический'!BH46)&gt;'Исходные данные'!$B$12,IF('Угол падения геометрический'!BH46&lt;0,"Палуба","Дно"),"Борт")</f>
        <v>Борт</v>
      </c>
      <c r="BI46" t="str">
        <f>IF(ABS('Угол падения геометрический'!BI46)&gt;'Исходные данные'!$B$12,IF('Угол падения геометрический'!BI46&lt;0,"Палуба","Дно"),"Борт")</f>
        <v>Борт</v>
      </c>
      <c r="BJ46" t="str">
        <f>IF(ABS('Угол падения геометрический'!BJ46)&gt;'Исходные данные'!$B$12,IF('Угол падения геометрический'!BJ46&lt;0,"Палуба","Дно"),"Борт")</f>
        <v>Борт</v>
      </c>
      <c r="BK46" t="str">
        <f>IF(ABS('Угол падения геометрический'!BK46)&gt;'Исходные данные'!$B$12,IF('Угол падения геометрический'!BK46&lt;0,"Палуба","Дно"),"Борт")</f>
        <v>Борт</v>
      </c>
      <c r="BL46" t="str">
        <f>IF(ABS('Угол падения геометрический'!BL46)&gt;'Исходные данные'!$B$12,IF('Угол падения геометрический'!BL46&lt;0,"Палуба","Дно"),"Борт")</f>
        <v>Борт</v>
      </c>
      <c r="BM46" t="str">
        <f>IF(ABS('Угол падения геометрический'!BM46)&gt;'Исходные данные'!$B$12,IF('Угол падения геометрический'!BM46&lt;0,"Палуба","Дно"),"Борт")</f>
        <v>Борт</v>
      </c>
      <c r="BN46" t="str">
        <f>IF(ABS('Угол падения геометрический'!BN46)&gt;'Исходные данные'!$B$12,IF('Угол падения геометрический'!BN46&lt;0,"Палуба","Дно"),"Борт")</f>
        <v>Борт</v>
      </c>
      <c r="BO46" t="str">
        <f>IF(ABS('Угол падения геометрический'!BO46)&gt;'Исходные данные'!$B$12,IF('Угол падения геометрический'!BO46&lt;0,"Палуба","Дно"),"Борт")</f>
        <v>Палуба</v>
      </c>
      <c r="BP46" t="str">
        <f>IF(ABS('Угол падения геометрический'!BP46)&gt;'Исходные данные'!$B$12,IF('Угол падения геометрический'!BP46&lt;0,"Палуба","Дно"),"Борт")</f>
        <v>Палуба</v>
      </c>
      <c r="BQ46" t="str">
        <f>IF(ABS('Угол падения геометрический'!BQ46)&gt;'Исходные данные'!$B$12,IF('Угол падения геометрический'!BQ46&lt;0,"Палуба","Дно"),"Борт")</f>
        <v>Палуба</v>
      </c>
      <c r="BR46" t="str">
        <f>IF(ABS('Угол падения геометрический'!BR46)&gt;'Исходные данные'!$B$12,IF('Угол падения геометрический'!BR46&lt;0,"Палуба","Дно"),"Борт")</f>
        <v>Палуба</v>
      </c>
      <c r="BS46" t="str">
        <f>IF(ABS('Угол падения геометрический'!BS46)&gt;'Исходные данные'!$B$12,IF('Угол падения геометрический'!BS46&lt;0,"Палуба","Дно"),"Борт")</f>
        <v>Палуба</v>
      </c>
      <c r="BT46" t="str">
        <f>IF(ABS('Угол падения геометрический'!BT46)&gt;'Исходные данные'!$B$12,IF('Угол падения геометрический'!BT46&lt;0,"Палуба","Дно"),"Борт")</f>
        <v>Палуба</v>
      </c>
      <c r="BU46" t="str">
        <f>IF(ABS('Угол падения геометрический'!BU46)&gt;'Исходные данные'!$B$12,IF('Угол падения геометрический'!BU46&lt;0,"Палуба","Дно"),"Борт")</f>
        <v>Палуба</v>
      </c>
      <c r="BV46" t="str">
        <f>IF(ABS('Угол падения геометрический'!BV46)&gt;'Исходные данные'!$B$12,IF('Угол падения геометрический'!BV46&lt;0,"Палуба","Дно"),"Борт")</f>
        <v>Палуба</v>
      </c>
      <c r="BW46" t="str">
        <f>IF(ABS('Угол падения геометрический'!BW46)&gt;'Исходные данные'!$B$12,IF('Угол падения геометрический'!BW46&lt;0,"Палуба","Дно"),"Борт")</f>
        <v>Палуба</v>
      </c>
      <c r="BX46" t="str">
        <f>IF(ABS('Угол падения геометрический'!BX46)&gt;'Исходные данные'!$B$12,IF('Угол падения геометрический'!BX46&lt;0,"Палуба","Дно"),"Борт")</f>
        <v>Палуба</v>
      </c>
      <c r="BY46" t="str">
        <f>IF(ABS('Угол падения геометрический'!BY46)&gt;'Исходные данные'!$B$12,IF('Угол падения геометрический'!BY46&lt;0,"Палуба","Дно"),"Борт")</f>
        <v>Палуба</v>
      </c>
      <c r="BZ46" t="e">
        <f>IF(ABS('Угол падения геометрический'!BZ46)&gt;'Исходные данные'!$B$12,IF('Угол падения геометрический'!BZ46&lt;0,"Палуба","Дно"),"Борт")</f>
        <v>#VALUE!</v>
      </c>
      <c r="CA46" t="e">
        <f>IF(ABS('Угол падения геометрический'!CA46)&gt;'Исходные данные'!$B$12,IF('Угол падения геометрический'!CA46&lt;0,"Палуба","Дно"),"Борт")</f>
        <v>#VALUE!</v>
      </c>
      <c r="CB46" t="e">
        <f>IF(ABS('Угол падения геометрический'!CB46)&gt;'Исходные данные'!$B$12,IF('Угол падения геометрический'!CB46&lt;0,"Палуба","Дно"),"Борт")</f>
        <v>#VALUE!</v>
      </c>
      <c r="CC46" t="e">
        <f>IF(ABS('Угол падения геометрический'!CC46)&gt;'Исходные данные'!$B$12,IF('Угол падения геометрический'!CC46&lt;0,"Палуба","Дно"),"Борт")</f>
        <v>#VALUE!</v>
      </c>
    </row>
    <row r="47" spans="1:81" x14ac:dyDescent="0.25">
      <c r="A47">
        <f>'Угол падения геометрический'!A47</f>
        <v>15</v>
      </c>
      <c r="B47" t="str">
        <f>IF(ABS('Угол падения геометрический'!B47)&gt;'Исходные данные'!$B$12,IF('Угол падения геометрический'!B47&lt;0,"Палуба","Дно"),"Борт")</f>
        <v>Дно</v>
      </c>
      <c r="C47" t="str">
        <f>IF(ABS('Угол падения геометрический'!C47)&gt;'Исходные данные'!$B$12,IF('Угол падения геометрический'!C47&lt;0,"Палуба","Дно"),"Борт")</f>
        <v>Дно</v>
      </c>
      <c r="D47" t="str">
        <f>IF(ABS('Угол падения геометрический'!D47)&gt;'Исходные данные'!$B$12,IF('Угол падения геометрический'!D47&lt;0,"Палуба","Дно"),"Борт")</f>
        <v>Дно</v>
      </c>
      <c r="E47" t="str">
        <f>IF(ABS('Угол падения геометрический'!E47)&gt;'Исходные данные'!$B$12,IF('Угол падения геометрический'!E47&lt;0,"Палуба","Дно"),"Борт")</f>
        <v>Дно</v>
      </c>
      <c r="F47" t="str">
        <f>IF(ABS('Угол падения геометрический'!F47)&gt;'Исходные данные'!$B$12,IF('Угол падения геометрический'!F47&lt;0,"Палуба","Дно"),"Борт")</f>
        <v>Дно</v>
      </c>
      <c r="G47" t="str">
        <f>IF(ABS('Угол падения геометрический'!G47)&gt;'Исходные данные'!$B$12,IF('Угол падения геометрический'!G47&lt;0,"Палуба","Дно"),"Борт")</f>
        <v>Дно</v>
      </c>
      <c r="H47" t="str">
        <f>IF(ABS('Угол падения геометрический'!H47)&gt;'Исходные данные'!$B$12,IF('Угол падения геометрический'!H47&lt;0,"Палуба","Дно"),"Борт")</f>
        <v>Дно</v>
      </c>
      <c r="I47" t="str">
        <f>IF(ABS('Угол падения геометрический'!I47)&gt;'Исходные данные'!$B$12,IF('Угол падения геометрический'!I47&lt;0,"Палуба","Дно"),"Борт")</f>
        <v>Дно</v>
      </c>
      <c r="J47" t="str">
        <f>IF(ABS('Угол падения геометрический'!J47)&gt;'Исходные данные'!$B$12,IF('Угол падения геометрический'!J47&lt;0,"Палуба","Дно"),"Борт")</f>
        <v>Дно</v>
      </c>
      <c r="K47" t="str">
        <f>IF(ABS('Угол падения геометрический'!K47)&gt;'Исходные данные'!$B$12,IF('Угол падения геометрический'!K47&lt;0,"Палуба","Дно"),"Борт")</f>
        <v>Дно</v>
      </c>
      <c r="L47" t="str">
        <f>IF(ABS('Угол падения геометрический'!L47)&gt;'Исходные данные'!$B$12,IF('Угол падения геометрический'!L47&lt;0,"Палуба","Дно"),"Борт")</f>
        <v>Дно</v>
      </c>
      <c r="M47" t="str">
        <f>IF(ABS('Угол падения геометрический'!M47)&gt;'Исходные данные'!$B$12,IF('Угол падения геометрический'!M47&lt;0,"Палуба","Дно"),"Борт")</f>
        <v>Дно</v>
      </c>
      <c r="N47" t="str">
        <f>IF(ABS('Угол падения геометрический'!N47)&gt;'Исходные данные'!$B$12,IF('Угол падения геометрический'!N47&lt;0,"Палуба","Дно"),"Борт")</f>
        <v>Дно</v>
      </c>
      <c r="O47" t="str">
        <f>IF(ABS('Угол падения геометрический'!O47)&gt;'Исходные данные'!$B$12,IF('Угол падения геометрический'!O47&lt;0,"Палуба","Дно"),"Борт")</f>
        <v>Дно</v>
      </c>
      <c r="P47" t="str">
        <f>IF(ABS('Угол падения геометрический'!P47)&gt;'Исходные данные'!$B$12,IF('Угол падения геометрический'!P47&lt;0,"Палуба","Дно"),"Борт")</f>
        <v>Дно</v>
      </c>
      <c r="Q47" t="str">
        <f>IF(ABS('Угол падения геометрический'!Q47)&gt;'Исходные данные'!$B$12,IF('Угол падения геометрический'!Q47&lt;0,"Палуба","Дно"),"Борт")</f>
        <v>Дно</v>
      </c>
      <c r="R47" t="str">
        <f>IF(ABS('Угол падения геометрический'!R47)&gt;'Исходные данные'!$B$12,IF('Угол падения геометрический'!R47&lt;0,"Палуба","Дно"),"Борт")</f>
        <v>Дно</v>
      </c>
      <c r="S47" t="str">
        <f>IF(ABS('Угол падения геометрический'!S47)&gt;'Исходные данные'!$B$12,IF('Угол падения геометрический'!S47&lt;0,"Палуба","Дно"),"Борт")</f>
        <v>Дно</v>
      </c>
      <c r="T47" t="str">
        <f>IF(ABS('Угол падения геометрический'!T47)&gt;'Исходные данные'!$B$12,IF('Угол падения геометрический'!T47&lt;0,"Палуба","Дно"),"Борт")</f>
        <v>Дно</v>
      </c>
      <c r="U47" t="str">
        <f>IF(ABS('Угол падения геометрический'!U47)&gt;'Исходные данные'!$B$12,IF('Угол падения геометрический'!U47&lt;0,"Палуба","Дно"),"Борт")</f>
        <v>Дно</v>
      </c>
      <c r="V47" t="str">
        <f>IF(ABS('Угол падения геометрический'!V47)&gt;'Исходные данные'!$B$12,IF('Угол падения геометрический'!V47&lt;0,"Палуба","Дно"),"Борт")</f>
        <v>Дно</v>
      </c>
      <c r="W47" t="str">
        <f>IF(ABS('Угол падения геометрический'!W47)&gt;'Исходные данные'!$B$12,IF('Угол падения геометрический'!W47&lt;0,"Палуба","Дно"),"Борт")</f>
        <v>Дно</v>
      </c>
      <c r="X47" t="str">
        <f>IF(ABS('Угол падения геометрический'!X47)&gt;'Исходные данные'!$B$12,IF('Угол падения геометрический'!X47&lt;0,"Палуба","Дно"),"Борт")</f>
        <v>Дно</v>
      </c>
      <c r="Y47" t="str">
        <f>IF(ABS('Угол падения геометрический'!Y47)&gt;'Исходные данные'!$B$12,IF('Угол падения геометрический'!Y47&lt;0,"Палуба","Дно"),"Борт")</f>
        <v>Дно</v>
      </c>
      <c r="Z47" t="str">
        <f>IF(ABS('Угол падения геометрический'!Z47)&gt;'Исходные данные'!$B$12,IF('Угол падения геометрический'!Z47&lt;0,"Палуба","Дно"),"Борт")</f>
        <v>Дно</v>
      </c>
      <c r="AA47" t="str">
        <f>IF(ABS('Угол падения геометрический'!AA47)&gt;'Исходные данные'!$B$12,IF('Угол падения геометрический'!AA47&lt;0,"Палуба","Дно"),"Борт")</f>
        <v>Дно</v>
      </c>
      <c r="AB47" t="str">
        <f>IF(ABS('Угол падения геометрический'!AB47)&gt;'Исходные данные'!$B$12,IF('Угол падения геометрический'!AB47&lt;0,"Палуба","Дно"),"Борт")</f>
        <v>Дно</v>
      </c>
      <c r="AC47" t="str">
        <f>IF(ABS('Угол падения геометрический'!AC47)&gt;'Исходные данные'!$B$12,IF('Угол падения геометрический'!AC47&lt;0,"Палуба","Дно"),"Борт")</f>
        <v>Дно</v>
      </c>
      <c r="AD47" t="str">
        <f>IF(ABS('Угол падения геометрический'!AD47)&gt;'Исходные данные'!$B$12,IF('Угол падения геометрический'!AD47&lt;0,"Палуба","Дно"),"Борт")</f>
        <v>Дно</v>
      </c>
      <c r="AE47" t="str">
        <f>IF(ABS('Угол падения геометрический'!AE47)&gt;'Исходные данные'!$B$12,IF('Угол падения геометрический'!AE47&lt;0,"Палуба","Дно"),"Борт")</f>
        <v>Дно</v>
      </c>
      <c r="AF47" t="str">
        <f>IF(ABS('Угол падения геометрический'!AF47)&gt;'Исходные данные'!$B$12,IF('Угол падения геометрический'!AF47&lt;0,"Палуба","Дно"),"Борт")</f>
        <v>Дно</v>
      </c>
      <c r="AG47" t="str">
        <f>IF(ABS('Угол падения геометрический'!AG47)&gt;'Исходные данные'!$B$12,IF('Угол падения геометрический'!AG47&lt;0,"Палуба","Дно"),"Борт")</f>
        <v>Борт</v>
      </c>
      <c r="AH47" t="str">
        <f>IF(ABS('Угол падения геометрический'!AH47)&gt;'Исходные данные'!$B$12,IF('Угол падения геометрический'!AH47&lt;0,"Палуба","Дно"),"Борт")</f>
        <v>Борт</v>
      </c>
      <c r="AI47" t="str">
        <f>IF(ABS('Угол падения геометрический'!AI47)&gt;'Исходные данные'!$B$12,IF('Угол падения геометрический'!AI47&lt;0,"Палуба","Дно"),"Борт")</f>
        <v>Борт</v>
      </c>
      <c r="AJ47" t="str">
        <f>IF(ABS('Угол падения геометрический'!AJ47)&gt;'Исходные данные'!$B$12,IF('Угол падения геометрический'!AJ47&lt;0,"Палуба","Дно"),"Борт")</f>
        <v>Борт</v>
      </c>
      <c r="AK47" t="str">
        <f>IF(ABS('Угол падения геометрический'!AK47)&gt;'Исходные данные'!$B$12,IF('Угол падения геометрический'!AK47&lt;0,"Палуба","Дно"),"Борт")</f>
        <v>Борт</v>
      </c>
      <c r="AL47" t="str">
        <f>IF(ABS('Угол падения геометрический'!AL47)&gt;'Исходные данные'!$B$12,IF('Угол падения геометрический'!AL47&lt;0,"Палуба","Дно"),"Борт")</f>
        <v>Борт</v>
      </c>
      <c r="AM47" t="str">
        <f>IF(ABS('Угол падения геометрический'!AM47)&gt;'Исходные данные'!$B$12,IF('Угол падения геометрический'!AM47&lt;0,"Палуба","Дно"),"Борт")</f>
        <v>Борт</v>
      </c>
      <c r="AN47" t="str">
        <f>IF(ABS('Угол падения геометрический'!AN47)&gt;'Исходные данные'!$B$12,IF('Угол падения геометрический'!AN47&lt;0,"Палуба","Дно"),"Борт")</f>
        <v>Борт</v>
      </c>
      <c r="AO47" t="str">
        <f>IF(ABS('Угол падения геометрический'!AO47)&gt;'Исходные данные'!$B$12,IF('Угол падения геометрический'!AO47&lt;0,"Палуба","Дно"),"Борт")</f>
        <v>Борт</v>
      </c>
      <c r="AP47" t="str">
        <f>IF(ABS('Угол падения геометрический'!AP47)&gt;'Исходные данные'!$B$12,IF('Угол падения геометрический'!AP47&lt;0,"Палуба","Дно"),"Борт")</f>
        <v>Борт</v>
      </c>
      <c r="AQ47" t="str">
        <f>IF(ABS('Угол падения геометрический'!AQ47)&gt;'Исходные данные'!$B$12,IF('Угол падения геометрический'!AQ47&lt;0,"Палуба","Дно"),"Борт")</f>
        <v>Борт</v>
      </c>
      <c r="AR47" t="str">
        <f>IF(ABS('Угол падения геометрический'!AR47)&gt;'Исходные данные'!$B$12,IF('Угол падения геометрический'!AR47&lt;0,"Палуба","Дно"),"Борт")</f>
        <v>Борт</v>
      </c>
      <c r="AS47" t="str">
        <f>IF(ABS('Угол падения геометрический'!AS47)&gt;'Исходные данные'!$B$12,IF('Угол падения геометрический'!AS47&lt;0,"Палуба","Дно"),"Борт")</f>
        <v>Борт</v>
      </c>
      <c r="AT47" t="str">
        <f>IF(ABS('Угол падения геометрический'!AT47)&gt;'Исходные данные'!$B$12,IF('Угол падения геометрический'!AT47&lt;0,"Палуба","Дно"),"Борт")</f>
        <v>Борт</v>
      </c>
      <c r="AU47" t="str">
        <f>IF(ABS('Угол падения геометрический'!AU47)&gt;'Исходные данные'!$B$12,IF('Угол падения геометрический'!AU47&lt;0,"Палуба","Дно"),"Борт")</f>
        <v>Борт</v>
      </c>
      <c r="AV47" t="str">
        <f>IF(ABS('Угол падения геометрический'!AV47)&gt;'Исходные данные'!$B$12,IF('Угол падения геометрический'!AV47&lt;0,"Палуба","Дно"),"Борт")</f>
        <v>Борт</v>
      </c>
      <c r="AW47" t="str">
        <f>IF(ABS('Угол падения геометрический'!AW47)&gt;'Исходные данные'!$B$12,IF('Угол падения геометрический'!AW47&lt;0,"Палуба","Дно"),"Борт")</f>
        <v>Борт</v>
      </c>
      <c r="AX47" t="str">
        <f>IF(ABS('Угол падения геометрический'!AX47)&gt;'Исходные данные'!$B$12,IF('Угол падения геометрический'!AX47&lt;0,"Палуба","Дно"),"Борт")</f>
        <v>Борт</v>
      </c>
      <c r="AY47" t="str">
        <f>IF(ABS('Угол падения геометрический'!AY47)&gt;'Исходные данные'!$B$12,IF('Угол падения геометрический'!AY47&lt;0,"Палуба","Дно"),"Борт")</f>
        <v>Борт</v>
      </c>
      <c r="AZ47" t="str">
        <f>IF(ABS('Угол падения геометрический'!AZ47)&gt;'Исходные данные'!$B$12,IF('Угол падения геометрический'!AZ47&lt;0,"Палуба","Дно"),"Борт")</f>
        <v>Борт</v>
      </c>
      <c r="BA47" t="str">
        <f>IF(ABS('Угол падения геометрический'!BA47)&gt;'Исходные данные'!$B$12,IF('Угол падения геометрический'!BA47&lt;0,"Палуба","Дно"),"Борт")</f>
        <v>Борт</v>
      </c>
      <c r="BB47" t="str">
        <f>IF(ABS('Угол падения геометрический'!BB47)&gt;'Исходные данные'!$B$12,IF('Угол падения геометрический'!BB47&lt;0,"Палуба","Дно"),"Борт")</f>
        <v>Борт</v>
      </c>
      <c r="BC47" t="str">
        <f>IF(ABS('Угол падения геометрический'!BC47)&gt;'Исходные данные'!$B$12,IF('Угол падения геометрический'!BC47&lt;0,"Палуба","Дно"),"Борт")</f>
        <v>Борт</v>
      </c>
      <c r="BD47" t="str">
        <f>IF(ABS('Угол падения геометрический'!BD47)&gt;'Исходные данные'!$B$12,IF('Угол падения геометрический'!BD47&lt;0,"Палуба","Дно"),"Борт")</f>
        <v>Борт</v>
      </c>
      <c r="BE47" t="str">
        <f>IF(ABS('Угол падения геометрический'!BE47)&gt;'Исходные данные'!$B$12,IF('Угол падения геометрический'!BE47&lt;0,"Палуба","Дно"),"Борт")</f>
        <v>Борт</v>
      </c>
      <c r="BF47" t="str">
        <f>IF(ABS('Угол падения геометрический'!BF47)&gt;'Исходные данные'!$B$12,IF('Угол падения геометрический'!BF47&lt;0,"Палуба","Дно"),"Борт")</f>
        <v>Борт</v>
      </c>
      <c r="BG47" t="str">
        <f>IF(ABS('Угол падения геометрический'!BG47)&gt;'Исходные данные'!$B$12,IF('Угол падения геометрический'!BG47&lt;0,"Палуба","Дно"),"Борт")</f>
        <v>Борт</v>
      </c>
      <c r="BH47" t="str">
        <f>IF(ABS('Угол падения геометрический'!BH47)&gt;'Исходные данные'!$B$12,IF('Угол падения геометрический'!BH47&lt;0,"Палуба","Дно"),"Борт")</f>
        <v>Борт</v>
      </c>
      <c r="BI47" t="str">
        <f>IF(ABS('Угол падения геометрический'!BI47)&gt;'Исходные данные'!$B$12,IF('Угол падения геометрический'!BI47&lt;0,"Палуба","Дно"),"Борт")</f>
        <v>Борт</v>
      </c>
      <c r="BJ47" t="str">
        <f>IF(ABS('Угол падения геометрический'!BJ47)&gt;'Исходные данные'!$B$12,IF('Угол падения геометрический'!BJ47&lt;0,"Палуба","Дно"),"Борт")</f>
        <v>Борт</v>
      </c>
      <c r="BK47" t="str">
        <f>IF(ABS('Угол падения геометрический'!BK47)&gt;'Исходные данные'!$B$12,IF('Угол падения геометрический'!BK47&lt;0,"Палуба","Дно"),"Борт")</f>
        <v>Борт</v>
      </c>
      <c r="BL47" t="str">
        <f>IF(ABS('Угол падения геометрический'!BL47)&gt;'Исходные данные'!$B$12,IF('Угол падения геометрический'!BL47&lt;0,"Палуба","Дно"),"Борт")</f>
        <v>Борт</v>
      </c>
      <c r="BM47" t="str">
        <f>IF(ABS('Угол падения геометрический'!BM47)&gt;'Исходные данные'!$B$12,IF('Угол падения геометрический'!BM47&lt;0,"Палуба","Дно"),"Борт")</f>
        <v>Борт</v>
      </c>
      <c r="BN47" t="str">
        <f>IF(ABS('Угол падения геометрический'!BN47)&gt;'Исходные данные'!$B$12,IF('Угол падения геометрический'!BN47&lt;0,"Палуба","Дно"),"Борт")</f>
        <v>Борт</v>
      </c>
      <c r="BO47" t="str">
        <f>IF(ABS('Угол падения геометрический'!BO47)&gt;'Исходные данные'!$B$12,IF('Угол падения геометрический'!BO47&lt;0,"Палуба","Дно"),"Борт")</f>
        <v>Палуба</v>
      </c>
      <c r="BP47" t="str">
        <f>IF(ABS('Угол падения геометрический'!BP47)&gt;'Исходные данные'!$B$12,IF('Угол падения геометрический'!BP47&lt;0,"Палуба","Дно"),"Борт")</f>
        <v>Палуба</v>
      </c>
      <c r="BQ47" t="str">
        <f>IF(ABS('Угол падения геометрический'!BQ47)&gt;'Исходные данные'!$B$12,IF('Угол падения геометрический'!BQ47&lt;0,"Палуба","Дно"),"Борт")</f>
        <v>Палуба</v>
      </c>
      <c r="BR47" t="str">
        <f>IF(ABS('Угол падения геометрический'!BR47)&gt;'Исходные данные'!$B$12,IF('Угол падения геометрический'!BR47&lt;0,"Палуба","Дно"),"Борт")</f>
        <v>Палуба</v>
      </c>
      <c r="BS47" t="str">
        <f>IF(ABS('Угол падения геометрический'!BS47)&gt;'Исходные данные'!$B$12,IF('Угол падения геометрический'!BS47&lt;0,"Палуба","Дно"),"Борт")</f>
        <v>Палуба</v>
      </c>
      <c r="BT47" t="str">
        <f>IF(ABS('Угол падения геометрический'!BT47)&gt;'Исходные данные'!$B$12,IF('Угол падения геометрический'!BT47&lt;0,"Палуба","Дно"),"Борт")</f>
        <v>Палуба</v>
      </c>
      <c r="BU47" t="str">
        <f>IF(ABS('Угол падения геометрический'!BU47)&gt;'Исходные данные'!$B$12,IF('Угол падения геометрический'!BU47&lt;0,"Палуба","Дно"),"Борт")</f>
        <v>Палуба</v>
      </c>
      <c r="BV47" t="str">
        <f>IF(ABS('Угол падения геометрический'!BV47)&gt;'Исходные данные'!$B$12,IF('Угол падения геометрический'!BV47&lt;0,"Палуба","Дно"),"Борт")</f>
        <v>Палуба</v>
      </c>
      <c r="BW47" t="str">
        <f>IF(ABS('Угол падения геометрический'!BW47)&gt;'Исходные данные'!$B$12,IF('Угол падения геометрический'!BW47&lt;0,"Палуба","Дно"),"Борт")</f>
        <v>Палуба</v>
      </c>
      <c r="BX47" t="str">
        <f>IF(ABS('Угол падения геометрический'!BX47)&gt;'Исходные данные'!$B$12,IF('Угол падения геометрический'!BX47&lt;0,"Палуба","Дно"),"Борт")</f>
        <v>Палуба</v>
      </c>
      <c r="BY47" t="e">
        <f>IF(ABS('Угол падения геометрический'!BY47)&gt;'Исходные данные'!$B$12,IF('Угол падения геометрический'!BY47&lt;0,"Палуба","Дно"),"Борт")</f>
        <v>#VALUE!</v>
      </c>
      <c r="BZ47" t="e">
        <f>IF(ABS('Угол падения геометрический'!BZ47)&gt;'Исходные данные'!$B$12,IF('Угол падения геометрический'!BZ47&lt;0,"Палуба","Дно"),"Борт")</f>
        <v>#VALUE!</v>
      </c>
      <c r="CA47" t="e">
        <f>IF(ABS('Угол падения геометрический'!CA47)&gt;'Исходные данные'!$B$12,IF('Угол падения геометрический'!CA47&lt;0,"Палуба","Дно"),"Борт")</f>
        <v>#VALUE!</v>
      </c>
      <c r="CB47" t="e">
        <f>IF(ABS('Угол падения геометрический'!CB47)&gt;'Исходные данные'!$B$12,IF('Угол падения геометрический'!CB47&lt;0,"Палуба","Дно"),"Борт")</f>
        <v>#VALUE!</v>
      </c>
      <c r="CC47" t="e">
        <f>IF(ABS('Угол падения геометрический'!CC47)&gt;'Исходные данные'!$B$12,IF('Угол падения геометрический'!CC47&lt;0,"Палуба","Дно"),"Борт")</f>
        <v>#VALUE!</v>
      </c>
    </row>
    <row r="48" spans="1:81" x14ac:dyDescent="0.25">
      <c r="A48">
        <f>'Угол падения геометрический'!A48</f>
        <v>16</v>
      </c>
      <c r="B48" t="str">
        <f>IF(ABS('Угол падения геометрический'!B48)&gt;'Исходные данные'!$B$12,IF('Угол падения геометрический'!B48&lt;0,"Палуба","Дно"),"Борт")</f>
        <v>Дно</v>
      </c>
      <c r="C48" t="str">
        <f>IF(ABS('Угол падения геометрический'!C48)&gt;'Исходные данные'!$B$12,IF('Угол падения геометрический'!C48&lt;0,"Палуба","Дно"),"Борт")</f>
        <v>Дно</v>
      </c>
      <c r="D48" t="str">
        <f>IF(ABS('Угол падения геометрический'!D48)&gt;'Исходные данные'!$B$12,IF('Угол падения геометрический'!D48&lt;0,"Палуба","Дно"),"Борт")</f>
        <v>Дно</v>
      </c>
      <c r="E48" t="str">
        <f>IF(ABS('Угол падения геометрический'!E48)&gt;'Исходные данные'!$B$12,IF('Угол падения геометрический'!E48&lt;0,"Палуба","Дно"),"Борт")</f>
        <v>Дно</v>
      </c>
      <c r="F48" t="str">
        <f>IF(ABS('Угол падения геометрический'!F48)&gt;'Исходные данные'!$B$12,IF('Угол падения геометрический'!F48&lt;0,"Палуба","Дно"),"Борт")</f>
        <v>Дно</v>
      </c>
      <c r="G48" t="str">
        <f>IF(ABS('Угол падения геометрический'!G48)&gt;'Исходные данные'!$B$12,IF('Угол падения геометрический'!G48&lt;0,"Палуба","Дно"),"Борт")</f>
        <v>Дно</v>
      </c>
      <c r="H48" t="str">
        <f>IF(ABS('Угол падения геометрический'!H48)&gt;'Исходные данные'!$B$12,IF('Угол падения геометрический'!H48&lt;0,"Палуба","Дно"),"Борт")</f>
        <v>Дно</v>
      </c>
      <c r="I48" t="str">
        <f>IF(ABS('Угол падения геометрический'!I48)&gt;'Исходные данные'!$B$12,IF('Угол падения геометрический'!I48&lt;0,"Палуба","Дно"),"Борт")</f>
        <v>Дно</v>
      </c>
      <c r="J48" t="str">
        <f>IF(ABS('Угол падения геометрический'!J48)&gt;'Исходные данные'!$B$12,IF('Угол падения геометрический'!J48&lt;0,"Палуба","Дно"),"Борт")</f>
        <v>Дно</v>
      </c>
      <c r="K48" t="str">
        <f>IF(ABS('Угол падения геометрический'!K48)&gt;'Исходные данные'!$B$12,IF('Угол падения геометрический'!K48&lt;0,"Палуба","Дно"),"Борт")</f>
        <v>Дно</v>
      </c>
      <c r="L48" t="str">
        <f>IF(ABS('Угол падения геометрический'!L48)&gt;'Исходные данные'!$B$12,IF('Угол падения геометрический'!L48&lt;0,"Палуба","Дно"),"Борт")</f>
        <v>Дно</v>
      </c>
      <c r="M48" t="str">
        <f>IF(ABS('Угол падения геометрический'!M48)&gt;'Исходные данные'!$B$12,IF('Угол падения геометрический'!M48&lt;0,"Палуба","Дно"),"Борт")</f>
        <v>Дно</v>
      </c>
      <c r="N48" t="str">
        <f>IF(ABS('Угол падения геометрический'!N48)&gt;'Исходные данные'!$B$12,IF('Угол падения геометрический'!N48&lt;0,"Палуба","Дно"),"Борт")</f>
        <v>Дно</v>
      </c>
      <c r="O48" t="str">
        <f>IF(ABS('Угол падения геометрический'!O48)&gt;'Исходные данные'!$B$12,IF('Угол падения геометрический'!O48&lt;0,"Палуба","Дно"),"Борт")</f>
        <v>Дно</v>
      </c>
      <c r="P48" t="str">
        <f>IF(ABS('Угол падения геометрический'!P48)&gt;'Исходные данные'!$B$12,IF('Угол падения геометрический'!P48&lt;0,"Палуба","Дно"),"Борт")</f>
        <v>Дно</v>
      </c>
      <c r="Q48" t="str">
        <f>IF(ABS('Угол падения геометрический'!Q48)&gt;'Исходные данные'!$B$12,IF('Угол падения геометрический'!Q48&lt;0,"Палуба","Дно"),"Борт")</f>
        <v>Дно</v>
      </c>
      <c r="R48" t="str">
        <f>IF(ABS('Угол падения геометрический'!R48)&gt;'Исходные данные'!$B$12,IF('Угол падения геометрический'!R48&lt;0,"Палуба","Дно"),"Борт")</f>
        <v>Дно</v>
      </c>
      <c r="S48" t="str">
        <f>IF(ABS('Угол падения геометрический'!S48)&gt;'Исходные данные'!$B$12,IF('Угол падения геометрический'!S48&lt;0,"Палуба","Дно"),"Борт")</f>
        <v>Дно</v>
      </c>
      <c r="T48" t="str">
        <f>IF(ABS('Угол падения геометрический'!T48)&gt;'Исходные данные'!$B$12,IF('Угол падения геометрический'!T48&lt;0,"Палуба","Дно"),"Борт")</f>
        <v>Дно</v>
      </c>
      <c r="U48" t="str">
        <f>IF(ABS('Угол падения геометрический'!U48)&gt;'Исходные данные'!$B$12,IF('Угол падения геометрический'!U48&lt;0,"Палуба","Дно"),"Борт")</f>
        <v>Дно</v>
      </c>
      <c r="V48" t="str">
        <f>IF(ABS('Угол падения геометрический'!V48)&gt;'Исходные данные'!$B$12,IF('Угол падения геометрический'!V48&lt;0,"Палуба","Дно"),"Борт")</f>
        <v>Дно</v>
      </c>
      <c r="W48" t="str">
        <f>IF(ABS('Угол падения геометрический'!W48)&gt;'Исходные данные'!$B$12,IF('Угол падения геометрический'!W48&lt;0,"Палуба","Дно"),"Борт")</f>
        <v>Дно</v>
      </c>
      <c r="X48" t="str">
        <f>IF(ABS('Угол падения геометрический'!X48)&gt;'Исходные данные'!$B$12,IF('Угол падения геометрический'!X48&lt;0,"Палуба","Дно"),"Борт")</f>
        <v>Дно</v>
      </c>
      <c r="Y48" t="str">
        <f>IF(ABS('Угол падения геометрический'!Y48)&gt;'Исходные данные'!$B$12,IF('Угол падения геометрический'!Y48&lt;0,"Палуба","Дно"),"Борт")</f>
        <v>Дно</v>
      </c>
      <c r="Z48" t="str">
        <f>IF(ABS('Угол падения геометрический'!Z48)&gt;'Исходные данные'!$B$12,IF('Угол падения геометрический'!Z48&lt;0,"Палуба","Дно"),"Борт")</f>
        <v>Дно</v>
      </c>
      <c r="AA48" t="str">
        <f>IF(ABS('Угол падения геометрический'!AA48)&gt;'Исходные данные'!$B$12,IF('Угол падения геометрический'!AA48&lt;0,"Палуба","Дно"),"Борт")</f>
        <v>Дно</v>
      </c>
      <c r="AB48" t="str">
        <f>IF(ABS('Угол падения геометрический'!AB48)&gt;'Исходные данные'!$B$12,IF('Угол падения геометрический'!AB48&lt;0,"Палуба","Дно"),"Борт")</f>
        <v>Дно</v>
      </c>
      <c r="AC48" t="str">
        <f>IF(ABS('Угол падения геометрический'!AC48)&gt;'Исходные данные'!$B$12,IF('Угол падения геометрический'!AC48&lt;0,"Палуба","Дно"),"Борт")</f>
        <v>Дно</v>
      </c>
      <c r="AD48" t="str">
        <f>IF(ABS('Угол падения геометрический'!AD48)&gt;'Исходные данные'!$B$12,IF('Угол падения геометрический'!AD48&lt;0,"Палуба","Дно"),"Борт")</f>
        <v>Дно</v>
      </c>
      <c r="AE48" t="str">
        <f>IF(ABS('Угол падения геометрический'!AE48)&gt;'Исходные данные'!$B$12,IF('Угол падения геометрический'!AE48&lt;0,"Палуба","Дно"),"Борт")</f>
        <v>Дно</v>
      </c>
      <c r="AF48" t="str">
        <f>IF(ABS('Угол падения геометрический'!AF48)&gt;'Исходные данные'!$B$12,IF('Угол падения геометрический'!AF48&lt;0,"Палуба","Дно"),"Борт")</f>
        <v>Дно</v>
      </c>
      <c r="AG48" t="str">
        <f>IF(ABS('Угол падения геометрический'!AG48)&gt;'Исходные данные'!$B$12,IF('Угол падения геометрический'!AG48&lt;0,"Палуба","Дно"),"Борт")</f>
        <v>Дно</v>
      </c>
      <c r="AH48" t="str">
        <f>IF(ABS('Угол падения геометрический'!AH48)&gt;'Исходные данные'!$B$12,IF('Угол падения геометрический'!AH48&lt;0,"Палуба","Дно"),"Борт")</f>
        <v>Борт</v>
      </c>
      <c r="AI48" t="str">
        <f>IF(ABS('Угол падения геометрический'!AI48)&gt;'Исходные данные'!$B$12,IF('Угол падения геометрический'!AI48&lt;0,"Палуба","Дно"),"Борт")</f>
        <v>Борт</v>
      </c>
      <c r="AJ48" t="str">
        <f>IF(ABS('Угол падения геометрический'!AJ48)&gt;'Исходные данные'!$B$12,IF('Угол падения геометрический'!AJ48&lt;0,"Палуба","Дно"),"Борт")</f>
        <v>Борт</v>
      </c>
      <c r="AK48" t="str">
        <f>IF(ABS('Угол падения геометрический'!AK48)&gt;'Исходные данные'!$B$12,IF('Угол падения геометрический'!AK48&lt;0,"Палуба","Дно"),"Борт")</f>
        <v>Борт</v>
      </c>
      <c r="AL48" t="str">
        <f>IF(ABS('Угол падения геометрический'!AL48)&gt;'Исходные данные'!$B$12,IF('Угол падения геометрический'!AL48&lt;0,"Палуба","Дно"),"Борт")</f>
        <v>Борт</v>
      </c>
      <c r="AM48" t="str">
        <f>IF(ABS('Угол падения геометрический'!AM48)&gt;'Исходные данные'!$B$12,IF('Угол падения геометрический'!AM48&lt;0,"Палуба","Дно"),"Борт")</f>
        <v>Борт</v>
      </c>
      <c r="AN48" t="str">
        <f>IF(ABS('Угол падения геометрический'!AN48)&gt;'Исходные данные'!$B$12,IF('Угол падения геометрический'!AN48&lt;0,"Палуба","Дно"),"Борт")</f>
        <v>Борт</v>
      </c>
      <c r="AO48" t="str">
        <f>IF(ABS('Угол падения геометрический'!AO48)&gt;'Исходные данные'!$B$12,IF('Угол падения геометрический'!AO48&lt;0,"Палуба","Дно"),"Борт")</f>
        <v>Борт</v>
      </c>
      <c r="AP48" t="str">
        <f>IF(ABS('Угол падения геометрический'!AP48)&gt;'Исходные данные'!$B$12,IF('Угол падения геометрический'!AP48&lt;0,"Палуба","Дно"),"Борт")</f>
        <v>Борт</v>
      </c>
      <c r="AQ48" t="str">
        <f>IF(ABS('Угол падения геометрический'!AQ48)&gt;'Исходные данные'!$B$12,IF('Угол падения геометрический'!AQ48&lt;0,"Палуба","Дно"),"Борт")</f>
        <v>Борт</v>
      </c>
      <c r="AR48" t="str">
        <f>IF(ABS('Угол падения геометрический'!AR48)&gt;'Исходные данные'!$B$12,IF('Угол падения геометрический'!AR48&lt;0,"Палуба","Дно"),"Борт")</f>
        <v>Борт</v>
      </c>
      <c r="AS48" t="str">
        <f>IF(ABS('Угол падения геометрический'!AS48)&gt;'Исходные данные'!$B$12,IF('Угол падения геометрический'!AS48&lt;0,"Палуба","Дно"),"Борт")</f>
        <v>Борт</v>
      </c>
      <c r="AT48" t="str">
        <f>IF(ABS('Угол падения геометрический'!AT48)&gt;'Исходные данные'!$B$12,IF('Угол падения геометрический'!AT48&lt;0,"Палуба","Дно"),"Борт")</f>
        <v>Борт</v>
      </c>
      <c r="AU48" t="str">
        <f>IF(ABS('Угол падения геометрический'!AU48)&gt;'Исходные данные'!$B$12,IF('Угол падения геометрический'!AU48&lt;0,"Палуба","Дно"),"Борт")</f>
        <v>Борт</v>
      </c>
      <c r="AV48" t="str">
        <f>IF(ABS('Угол падения геометрический'!AV48)&gt;'Исходные данные'!$B$12,IF('Угол падения геометрический'!AV48&lt;0,"Палуба","Дно"),"Борт")</f>
        <v>Борт</v>
      </c>
      <c r="AW48" t="str">
        <f>IF(ABS('Угол падения геометрический'!AW48)&gt;'Исходные данные'!$B$12,IF('Угол падения геометрический'!AW48&lt;0,"Палуба","Дно"),"Борт")</f>
        <v>Борт</v>
      </c>
      <c r="AX48" t="str">
        <f>IF(ABS('Угол падения геометрический'!AX48)&gt;'Исходные данные'!$B$12,IF('Угол падения геометрический'!AX48&lt;0,"Палуба","Дно"),"Борт")</f>
        <v>Борт</v>
      </c>
      <c r="AY48" t="str">
        <f>IF(ABS('Угол падения геометрический'!AY48)&gt;'Исходные данные'!$B$12,IF('Угол падения геометрический'!AY48&lt;0,"Палуба","Дно"),"Борт")</f>
        <v>Борт</v>
      </c>
      <c r="AZ48" t="str">
        <f>IF(ABS('Угол падения геометрический'!AZ48)&gt;'Исходные данные'!$B$12,IF('Угол падения геометрический'!AZ48&lt;0,"Палуба","Дно"),"Борт")</f>
        <v>Борт</v>
      </c>
      <c r="BA48" t="str">
        <f>IF(ABS('Угол падения геометрический'!BA48)&gt;'Исходные данные'!$B$12,IF('Угол падения геометрический'!BA48&lt;0,"Палуба","Дно"),"Борт")</f>
        <v>Борт</v>
      </c>
      <c r="BB48" t="str">
        <f>IF(ABS('Угол падения геометрический'!BB48)&gt;'Исходные данные'!$B$12,IF('Угол падения геометрический'!BB48&lt;0,"Палуба","Дно"),"Борт")</f>
        <v>Борт</v>
      </c>
      <c r="BC48" t="str">
        <f>IF(ABS('Угол падения геометрический'!BC48)&gt;'Исходные данные'!$B$12,IF('Угол падения геометрический'!BC48&lt;0,"Палуба","Дно"),"Борт")</f>
        <v>Борт</v>
      </c>
      <c r="BD48" t="str">
        <f>IF(ABS('Угол падения геометрический'!BD48)&gt;'Исходные данные'!$B$12,IF('Угол падения геометрический'!BD48&lt;0,"Палуба","Дно"),"Борт")</f>
        <v>Борт</v>
      </c>
      <c r="BE48" t="str">
        <f>IF(ABS('Угол падения геометрический'!BE48)&gt;'Исходные данные'!$B$12,IF('Угол падения геометрический'!BE48&lt;0,"Палуба","Дно"),"Борт")</f>
        <v>Борт</v>
      </c>
      <c r="BF48" t="str">
        <f>IF(ABS('Угол падения геометрический'!BF48)&gt;'Исходные данные'!$B$12,IF('Угол падения геометрический'!BF48&lt;0,"Палуба","Дно"),"Борт")</f>
        <v>Борт</v>
      </c>
      <c r="BG48" t="str">
        <f>IF(ABS('Угол падения геометрический'!BG48)&gt;'Исходные данные'!$B$12,IF('Угол падения геометрический'!BG48&lt;0,"Палуба","Дно"),"Борт")</f>
        <v>Борт</v>
      </c>
      <c r="BH48" t="str">
        <f>IF(ABS('Угол падения геометрический'!BH48)&gt;'Исходные данные'!$B$12,IF('Угол падения геометрический'!BH48&lt;0,"Палуба","Дно"),"Борт")</f>
        <v>Борт</v>
      </c>
      <c r="BI48" t="str">
        <f>IF(ABS('Угол падения геометрический'!BI48)&gt;'Исходные данные'!$B$12,IF('Угол падения геометрический'!BI48&lt;0,"Палуба","Дно"),"Борт")</f>
        <v>Борт</v>
      </c>
      <c r="BJ48" t="str">
        <f>IF(ABS('Угол падения геометрический'!BJ48)&gt;'Исходные данные'!$B$12,IF('Угол падения геометрический'!BJ48&lt;0,"Палуба","Дно"),"Борт")</f>
        <v>Борт</v>
      </c>
      <c r="BK48" t="str">
        <f>IF(ABS('Угол падения геометрический'!BK48)&gt;'Исходные данные'!$B$12,IF('Угол падения геометрический'!BK48&lt;0,"Палуба","Дно"),"Борт")</f>
        <v>Борт</v>
      </c>
      <c r="BL48" t="str">
        <f>IF(ABS('Угол падения геометрический'!BL48)&gt;'Исходные данные'!$B$12,IF('Угол падения геометрический'!BL48&lt;0,"Палуба","Дно"),"Борт")</f>
        <v>Борт</v>
      </c>
      <c r="BM48" t="str">
        <f>IF(ABS('Угол падения геометрический'!BM48)&gt;'Исходные данные'!$B$12,IF('Угол падения геометрический'!BM48&lt;0,"Палуба","Дно"),"Борт")</f>
        <v>Борт</v>
      </c>
      <c r="BN48" t="str">
        <f>IF(ABS('Угол падения геометрический'!BN48)&gt;'Исходные данные'!$B$12,IF('Угол падения геометрический'!BN48&lt;0,"Палуба","Дно"),"Борт")</f>
        <v>Борт</v>
      </c>
      <c r="BO48" t="str">
        <f>IF(ABS('Угол падения геометрический'!BO48)&gt;'Исходные данные'!$B$12,IF('Угол падения геометрический'!BO48&lt;0,"Палуба","Дно"),"Борт")</f>
        <v>Палуба</v>
      </c>
      <c r="BP48" t="str">
        <f>IF(ABS('Угол падения геометрический'!BP48)&gt;'Исходные данные'!$B$12,IF('Угол падения геометрический'!BP48&lt;0,"Палуба","Дно"),"Борт")</f>
        <v>Палуба</v>
      </c>
      <c r="BQ48" t="str">
        <f>IF(ABS('Угол падения геометрический'!BQ48)&gt;'Исходные данные'!$B$12,IF('Угол падения геометрический'!BQ48&lt;0,"Палуба","Дно"),"Борт")</f>
        <v>Палуба</v>
      </c>
      <c r="BR48" t="str">
        <f>IF(ABS('Угол падения геометрический'!BR48)&gt;'Исходные данные'!$B$12,IF('Угол падения геометрический'!BR48&lt;0,"Палуба","Дно"),"Борт")</f>
        <v>Палуба</v>
      </c>
      <c r="BS48" t="str">
        <f>IF(ABS('Угол падения геометрический'!BS48)&gt;'Исходные данные'!$B$12,IF('Угол падения геометрический'!BS48&lt;0,"Палуба","Дно"),"Борт")</f>
        <v>Палуба</v>
      </c>
      <c r="BT48" t="str">
        <f>IF(ABS('Угол падения геометрический'!BT48)&gt;'Исходные данные'!$B$12,IF('Угол падения геометрический'!BT48&lt;0,"Палуба","Дно"),"Борт")</f>
        <v>Палуба</v>
      </c>
      <c r="BU48" t="str">
        <f>IF(ABS('Угол падения геометрический'!BU48)&gt;'Исходные данные'!$B$12,IF('Угол падения геометрический'!BU48&lt;0,"Палуба","Дно"),"Борт")</f>
        <v>Палуба</v>
      </c>
      <c r="BV48" t="str">
        <f>IF(ABS('Угол падения геометрический'!BV48)&gt;'Исходные данные'!$B$12,IF('Угол падения геометрический'!BV48&lt;0,"Палуба","Дно"),"Борт")</f>
        <v>Палуба</v>
      </c>
      <c r="BW48" t="str">
        <f>IF(ABS('Угол падения геометрический'!BW48)&gt;'Исходные данные'!$B$12,IF('Угол падения геометрический'!BW48&lt;0,"Палуба","Дно"),"Борт")</f>
        <v>Палуба</v>
      </c>
      <c r="BX48" t="str">
        <f>IF(ABS('Угол падения геометрический'!BX48)&gt;'Исходные данные'!$B$12,IF('Угол падения геометрический'!BX48&lt;0,"Палуба","Дно"),"Борт")</f>
        <v>Палуба</v>
      </c>
      <c r="BY48" t="e">
        <f>IF(ABS('Угол падения геометрический'!BY48)&gt;'Исходные данные'!$B$12,IF('Угол падения геометрический'!BY48&lt;0,"Палуба","Дно"),"Борт")</f>
        <v>#VALUE!</v>
      </c>
      <c r="BZ48" t="e">
        <f>IF(ABS('Угол падения геометрический'!BZ48)&gt;'Исходные данные'!$B$12,IF('Угол падения геометрический'!BZ48&lt;0,"Палуба","Дно"),"Борт")</f>
        <v>#VALUE!</v>
      </c>
      <c r="CA48" t="e">
        <f>IF(ABS('Угол падения геометрический'!CA48)&gt;'Исходные данные'!$B$12,IF('Угол падения геометрический'!CA48&lt;0,"Палуба","Дно"),"Борт")</f>
        <v>#VALUE!</v>
      </c>
      <c r="CB48" t="e">
        <f>IF(ABS('Угол падения геометрический'!CB48)&gt;'Исходные данные'!$B$12,IF('Угол падения геометрический'!CB48&lt;0,"Палуба","Дно"),"Борт")</f>
        <v>#VALUE!</v>
      </c>
      <c r="CC48" t="e">
        <f>IF(ABS('Угол падения геометрический'!CC48)&gt;'Исходные данные'!$B$12,IF('Угол падения геометрический'!CC48&lt;0,"Палуба","Дно"),"Борт")</f>
        <v>#VALUE!</v>
      </c>
    </row>
    <row r="49" spans="1:81" x14ac:dyDescent="0.25">
      <c r="A49">
        <f>'Угол падения геометрический'!A49</f>
        <v>17</v>
      </c>
      <c r="B49" t="str">
        <f>IF(ABS('Угол падения геометрический'!B49)&gt;'Исходные данные'!$B$12,IF('Угол падения геометрический'!B49&lt;0,"Палуба","Дно"),"Борт")</f>
        <v>Дно</v>
      </c>
      <c r="C49" t="str">
        <f>IF(ABS('Угол падения геометрический'!C49)&gt;'Исходные данные'!$B$12,IF('Угол падения геометрический'!C49&lt;0,"Палуба","Дно"),"Борт")</f>
        <v>Дно</v>
      </c>
      <c r="D49" t="str">
        <f>IF(ABS('Угол падения геометрический'!D49)&gt;'Исходные данные'!$B$12,IF('Угол падения геометрический'!D49&lt;0,"Палуба","Дно"),"Борт")</f>
        <v>Дно</v>
      </c>
      <c r="E49" t="str">
        <f>IF(ABS('Угол падения геометрический'!E49)&gt;'Исходные данные'!$B$12,IF('Угол падения геометрический'!E49&lt;0,"Палуба","Дно"),"Борт")</f>
        <v>Дно</v>
      </c>
      <c r="F49" t="str">
        <f>IF(ABS('Угол падения геометрический'!F49)&gt;'Исходные данные'!$B$12,IF('Угол падения геометрический'!F49&lt;0,"Палуба","Дно"),"Борт")</f>
        <v>Дно</v>
      </c>
      <c r="G49" t="str">
        <f>IF(ABS('Угол падения геометрический'!G49)&gt;'Исходные данные'!$B$12,IF('Угол падения геометрический'!G49&lt;0,"Палуба","Дно"),"Борт")</f>
        <v>Дно</v>
      </c>
      <c r="H49" t="str">
        <f>IF(ABS('Угол падения геометрический'!H49)&gt;'Исходные данные'!$B$12,IF('Угол падения геометрический'!H49&lt;0,"Палуба","Дно"),"Борт")</f>
        <v>Дно</v>
      </c>
      <c r="I49" t="str">
        <f>IF(ABS('Угол падения геометрический'!I49)&gt;'Исходные данные'!$B$12,IF('Угол падения геометрический'!I49&lt;0,"Палуба","Дно"),"Борт")</f>
        <v>Дно</v>
      </c>
      <c r="J49" t="str">
        <f>IF(ABS('Угол падения геометрический'!J49)&gt;'Исходные данные'!$B$12,IF('Угол падения геометрический'!J49&lt;0,"Палуба","Дно"),"Борт")</f>
        <v>Дно</v>
      </c>
      <c r="K49" t="str">
        <f>IF(ABS('Угол падения геометрический'!K49)&gt;'Исходные данные'!$B$12,IF('Угол падения геометрический'!K49&lt;0,"Палуба","Дно"),"Борт")</f>
        <v>Дно</v>
      </c>
      <c r="L49" t="str">
        <f>IF(ABS('Угол падения геометрический'!L49)&gt;'Исходные данные'!$B$12,IF('Угол падения геометрический'!L49&lt;0,"Палуба","Дно"),"Борт")</f>
        <v>Дно</v>
      </c>
      <c r="M49" t="str">
        <f>IF(ABS('Угол падения геометрический'!M49)&gt;'Исходные данные'!$B$12,IF('Угол падения геометрический'!M49&lt;0,"Палуба","Дно"),"Борт")</f>
        <v>Дно</v>
      </c>
      <c r="N49" t="str">
        <f>IF(ABS('Угол падения геометрический'!N49)&gt;'Исходные данные'!$B$12,IF('Угол падения геометрический'!N49&lt;0,"Палуба","Дно"),"Борт")</f>
        <v>Дно</v>
      </c>
      <c r="O49" t="str">
        <f>IF(ABS('Угол падения геометрический'!O49)&gt;'Исходные данные'!$B$12,IF('Угол падения геометрический'!O49&lt;0,"Палуба","Дно"),"Борт")</f>
        <v>Дно</v>
      </c>
      <c r="P49" t="str">
        <f>IF(ABS('Угол падения геометрический'!P49)&gt;'Исходные данные'!$B$12,IF('Угол падения геометрический'!P49&lt;0,"Палуба","Дно"),"Борт")</f>
        <v>Дно</v>
      </c>
      <c r="Q49" t="str">
        <f>IF(ABS('Угол падения геометрический'!Q49)&gt;'Исходные данные'!$B$12,IF('Угол падения геометрический'!Q49&lt;0,"Палуба","Дно"),"Борт")</f>
        <v>Дно</v>
      </c>
      <c r="R49" t="str">
        <f>IF(ABS('Угол падения геометрический'!R49)&gt;'Исходные данные'!$B$12,IF('Угол падения геометрический'!R49&lt;0,"Палуба","Дно"),"Борт")</f>
        <v>Дно</v>
      </c>
      <c r="S49" t="str">
        <f>IF(ABS('Угол падения геометрический'!S49)&gt;'Исходные данные'!$B$12,IF('Угол падения геометрический'!S49&lt;0,"Палуба","Дно"),"Борт")</f>
        <v>Дно</v>
      </c>
      <c r="T49" t="str">
        <f>IF(ABS('Угол падения геометрический'!T49)&gt;'Исходные данные'!$B$12,IF('Угол падения геометрический'!T49&lt;0,"Палуба","Дно"),"Борт")</f>
        <v>Дно</v>
      </c>
      <c r="U49" t="str">
        <f>IF(ABS('Угол падения геометрический'!U49)&gt;'Исходные данные'!$B$12,IF('Угол падения геометрический'!U49&lt;0,"Палуба","Дно"),"Борт")</f>
        <v>Дно</v>
      </c>
      <c r="V49" t="str">
        <f>IF(ABS('Угол падения геометрический'!V49)&gt;'Исходные данные'!$B$12,IF('Угол падения геометрический'!V49&lt;0,"Палуба","Дно"),"Борт")</f>
        <v>Дно</v>
      </c>
      <c r="W49" t="str">
        <f>IF(ABS('Угол падения геометрический'!W49)&gt;'Исходные данные'!$B$12,IF('Угол падения геометрический'!W49&lt;0,"Палуба","Дно"),"Борт")</f>
        <v>Дно</v>
      </c>
      <c r="X49" t="str">
        <f>IF(ABS('Угол падения геометрический'!X49)&gt;'Исходные данные'!$B$12,IF('Угол падения геометрический'!X49&lt;0,"Палуба","Дно"),"Борт")</f>
        <v>Дно</v>
      </c>
      <c r="Y49" t="str">
        <f>IF(ABS('Угол падения геометрический'!Y49)&gt;'Исходные данные'!$B$12,IF('Угол падения геометрический'!Y49&lt;0,"Палуба","Дно"),"Борт")</f>
        <v>Дно</v>
      </c>
      <c r="Z49" t="str">
        <f>IF(ABS('Угол падения геометрический'!Z49)&gt;'Исходные данные'!$B$12,IF('Угол падения геометрический'!Z49&lt;0,"Палуба","Дно"),"Борт")</f>
        <v>Дно</v>
      </c>
      <c r="AA49" t="str">
        <f>IF(ABS('Угол падения геометрический'!AA49)&gt;'Исходные данные'!$B$12,IF('Угол падения геометрический'!AA49&lt;0,"Палуба","Дно"),"Борт")</f>
        <v>Дно</v>
      </c>
      <c r="AB49" t="str">
        <f>IF(ABS('Угол падения геометрический'!AB49)&gt;'Исходные данные'!$B$12,IF('Угол падения геометрический'!AB49&lt;0,"Палуба","Дно"),"Борт")</f>
        <v>Дно</v>
      </c>
      <c r="AC49" t="str">
        <f>IF(ABS('Угол падения геометрический'!AC49)&gt;'Исходные данные'!$B$12,IF('Угол падения геометрический'!AC49&lt;0,"Палуба","Дно"),"Борт")</f>
        <v>Дно</v>
      </c>
      <c r="AD49" t="str">
        <f>IF(ABS('Угол падения геометрический'!AD49)&gt;'Исходные данные'!$B$12,IF('Угол падения геометрический'!AD49&lt;0,"Палуба","Дно"),"Борт")</f>
        <v>Дно</v>
      </c>
      <c r="AE49" t="str">
        <f>IF(ABS('Угол падения геометрический'!AE49)&gt;'Исходные данные'!$B$12,IF('Угол падения геометрический'!AE49&lt;0,"Палуба","Дно"),"Борт")</f>
        <v>Дно</v>
      </c>
      <c r="AF49" t="str">
        <f>IF(ABS('Угол падения геометрический'!AF49)&gt;'Исходные данные'!$B$12,IF('Угол падения геометрический'!AF49&lt;0,"Палуба","Дно"),"Борт")</f>
        <v>Дно</v>
      </c>
      <c r="AG49" t="str">
        <f>IF(ABS('Угол падения геометрический'!AG49)&gt;'Исходные данные'!$B$12,IF('Угол падения геометрический'!AG49&lt;0,"Палуба","Дно"),"Борт")</f>
        <v>Дно</v>
      </c>
      <c r="AH49" t="str">
        <f>IF(ABS('Угол падения геометрический'!AH49)&gt;'Исходные данные'!$B$12,IF('Угол падения геометрический'!AH49&lt;0,"Палуба","Дно"),"Борт")</f>
        <v>Дно</v>
      </c>
      <c r="AI49" t="str">
        <f>IF(ABS('Угол падения геометрический'!AI49)&gt;'Исходные данные'!$B$12,IF('Угол падения геометрический'!AI49&lt;0,"Палуба","Дно"),"Борт")</f>
        <v>Борт</v>
      </c>
      <c r="AJ49" t="str">
        <f>IF(ABS('Угол падения геометрический'!AJ49)&gt;'Исходные данные'!$B$12,IF('Угол падения геометрический'!AJ49&lt;0,"Палуба","Дно"),"Борт")</f>
        <v>Борт</v>
      </c>
      <c r="AK49" t="str">
        <f>IF(ABS('Угол падения геометрический'!AK49)&gt;'Исходные данные'!$B$12,IF('Угол падения геометрический'!AK49&lt;0,"Палуба","Дно"),"Борт")</f>
        <v>Борт</v>
      </c>
      <c r="AL49" t="str">
        <f>IF(ABS('Угол падения геометрический'!AL49)&gt;'Исходные данные'!$B$12,IF('Угол падения геометрический'!AL49&lt;0,"Палуба","Дно"),"Борт")</f>
        <v>Борт</v>
      </c>
      <c r="AM49" t="str">
        <f>IF(ABS('Угол падения геометрический'!AM49)&gt;'Исходные данные'!$B$12,IF('Угол падения геометрический'!AM49&lt;0,"Палуба","Дно"),"Борт")</f>
        <v>Борт</v>
      </c>
      <c r="AN49" t="str">
        <f>IF(ABS('Угол падения геометрический'!AN49)&gt;'Исходные данные'!$B$12,IF('Угол падения геометрический'!AN49&lt;0,"Палуба","Дно"),"Борт")</f>
        <v>Борт</v>
      </c>
      <c r="AO49" t="str">
        <f>IF(ABS('Угол падения геометрический'!AO49)&gt;'Исходные данные'!$B$12,IF('Угол падения геометрический'!AO49&lt;0,"Палуба","Дно"),"Борт")</f>
        <v>Борт</v>
      </c>
      <c r="AP49" t="str">
        <f>IF(ABS('Угол падения геометрический'!AP49)&gt;'Исходные данные'!$B$12,IF('Угол падения геометрический'!AP49&lt;0,"Палуба","Дно"),"Борт")</f>
        <v>Борт</v>
      </c>
      <c r="AQ49" t="str">
        <f>IF(ABS('Угол падения геометрический'!AQ49)&gt;'Исходные данные'!$B$12,IF('Угол падения геометрический'!AQ49&lt;0,"Палуба","Дно"),"Борт")</f>
        <v>Борт</v>
      </c>
      <c r="AR49" t="str">
        <f>IF(ABS('Угол падения геометрический'!AR49)&gt;'Исходные данные'!$B$12,IF('Угол падения геометрический'!AR49&lt;0,"Палуба","Дно"),"Борт")</f>
        <v>Борт</v>
      </c>
      <c r="AS49" t="str">
        <f>IF(ABS('Угол падения геометрический'!AS49)&gt;'Исходные данные'!$B$12,IF('Угол падения геометрический'!AS49&lt;0,"Палуба","Дно"),"Борт")</f>
        <v>Борт</v>
      </c>
      <c r="AT49" t="str">
        <f>IF(ABS('Угол падения геометрический'!AT49)&gt;'Исходные данные'!$B$12,IF('Угол падения геометрический'!AT49&lt;0,"Палуба","Дно"),"Борт")</f>
        <v>Борт</v>
      </c>
      <c r="AU49" t="str">
        <f>IF(ABS('Угол падения геометрический'!AU49)&gt;'Исходные данные'!$B$12,IF('Угол падения геометрический'!AU49&lt;0,"Палуба","Дно"),"Борт")</f>
        <v>Борт</v>
      </c>
      <c r="AV49" t="str">
        <f>IF(ABS('Угол падения геометрический'!AV49)&gt;'Исходные данные'!$B$12,IF('Угол падения геометрический'!AV49&lt;0,"Палуба","Дно"),"Борт")</f>
        <v>Борт</v>
      </c>
      <c r="AW49" t="str">
        <f>IF(ABS('Угол падения геометрический'!AW49)&gt;'Исходные данные'!$B$12,IF('Угол падения геометрический'!AW49&lt;0,"Палуба","Дно"),"Борт")</f>
        <v>Борт</v>
      </c>
      <c r="AX49" t="str">
        <f>IF(ABS('Угол падения геометрический'!AX49)&gt;'Исходные данные'!$B$12,IF('Угол падения геометрический'!AX49&lt;0,"Палуба","Дно"),"Борт")</f>
        <v>Борт</v>
      </c>
      <c r="AY49" t="str">
        <f>IF(ABS('Угол падения геометрический'!AY49)&gt;'Исходные данные'!$B$12,IF('Угол падения геометрический'!AY49&lt;0,"Палуба","Дно"),"Борт")</f>
        <v>Борт</v>
      </c>
      <c r="AZ49" t="str">
        <f>IF(ABS('Угол падения геометрический'!AZ49)&gt;'Исходные данные'!$B$12,IF('Угол падения геометрический'!AZ49&lt;0,"Палуба","Дно"),"Борт")</f>
        <v>Борт</v>
      </c>
      <c r="BA49" t="str">
        <f>IF(ABS('Угол падения геометрический'!BA49)&gt;'Исходные данные'!$B$12,IF('Угол падения геометрический'!BA49&lt;0,"Палуба","Дно"),"Борт")</f>
        <v>Борт</v>
      </c>
      <c r="BB49" t="str">
        <f>IF(ABS('Угол падения геометрический'!BB49)&gt;'Исходные данные'!$B$12,IF('Угол падения геометрический'!BB49&lt;0,"Палуба","Дно"),"Борт")</f>
        <v>Борт</v>
      </c>
      <c r="BC49" t="str">
        <f>IF(ABS('Угол падения геометрический'!BC49)&gt;'Исходные данные'!$B$12,IF('Угол падения геометрический'!BC49&lt;0,"Палуба","Дно"),"Борт")</f>
        <v>Борт</v>
      </c>
      <c r="BD49" t="str">
        <f>IF(ABS('Угол падения геометрический'!BD49)&gt;'Исходные данные'!$B$12,IF('Угол падения геометрический'!BD49&lt;0,"Палуба","Дно"),"Борт")</f>
        <v>Борт</v>
      </c>
      <c r="BE49" t="str">
        <f>IF(ABS('Угол падения геометрический'!BE49)&gt;'Исходные данные'!$B$12,IF('Угол падения геометрический'!BE49&lt;0,"Палуба","Дно"),"Борт")</f>
        <v>Борт</v>
      </c>
      <c r="BF49" t="str">
        <f>IF(ABS('Угол падения геометрический'!BF49)&gt;'Исходные данные'!$B$12,IF('Угол падения геометрический'!BF49&lt;0,"Палуба","Дно"),"Борт")</f>
        <v>Борт</v>
      </c>
      <c r="BG49" t="str">
        <f>IF(ABS('Угол падения геометрический'!BG49)&gt;'Исходные данные'!$B$12,IF('Угол падения геометрический'!BG49&lt;0,"Палуба","Дно"),"Борт")</f>
        <v>Борт</v>
      </c>
      <c r="BH49" t="str">
        <f>IF(ABS('Угол падения геометрический'!BH49)&gt;'Исходные данные'!$B$12,IF('Угол падения геометрический'!BH49&lt;0,"Палуба","Дно"),"Борт")</f>
        <v>Борт</v>
      </c>
      <c r="BI49" t="str">
        <f>IF(ABS('Угол падения геометрический'!BI49)&gt;'Исходные данные'!$B$12,IF('Угол падения геометрический'!BI49&lt;0,"Палуба","Дно"),"Борт")</f>
        <v>Борт</v>
      </c>
      <c r="BJ49" t="str">
        <f>IF(ABS('Угол падения геометрический'!BJ49)&gt;'Исходные данные'!$B$12,IF('Угол падения геометрический'!BJ49&lt;0,"Палуба","Дно"),"Борт")</f>
        <v>Борт</v>
      </c>
      <c r="BK49" t="str">
        <f>IF(ABS('Угол падения геометрический'!BK49)&gt;'Исходные данные'!$B$12,IF('Угол падения геометрический'!BK49&lt;0,"Палуба","Дно"),"Борт")</f>
        <v>Борт</v>
      </c>
      <c r="BL49" t="str">
        <f>IF(ABS('Угол падения геометрический'!BL49)&gt;'Исходные данные'!$B$12,IF('Угол падения геометрический'!BL49&lt;0,"Палуба","Дно"),"Борт")</f>
        <v>Борт</v>
      </c>
      <c r="BM49" t="str">
        <f>IF(ABS('Угол падения геометрический'!BM49)&gt;'Исходные данные'!$B$12,IF('Угол падения геометрический'!BM49&lt;0,"Палуба","Дно"),"Борт")</f>
        <v>Борт</v>
      </c>
      <c r="BN49" t="str">
        <f>IF(ABS('Угол падения геометрический'!BN49)&gt;'Исходные данные'!$B$12,IF('Угол падения геометрический'!BN49&lt;0,"Палуба","Дно"),"Борт")</f>
        <v>Палуба</v>
      </c>
      <c r="BO49" t="str">
        <f>IF(ABS('Угол падения геометрический'!BO49)&gt;'Исходные данные'!$B$12,IF('Угол падения геометрический'!BO49&lt;0,"Палуба","Дно"),"Борт")</f>
        <v>Палуба</v>
      </c>
      <c r="BP49" t="str">
        <f>IF(ABS('Угол падения геометрический'!BP49)&gt;'Исходные данные'!$B$12,IF('Угол падения геометрический'!BP49&lt;0,"Палуба","Дно"),"Борт")</f>
        <v>Палуба</v>
      </c>
      <c r="BQ49" t="str">
        <f>IF(ABS('Угол падения геометрический'!BQ49)&gt;'Исходные данные'!$B$12,IF('Угол падения геометрический'!BQ49&lt;0,"Палуба","Дно"),"Борт")</f>
        <v>Палуба</v>
      </c>
      <c r="BR49" t="str">
        <f>IF(ABS('Угол падения геометрический'!BR49)&gt;'Исходные данные'!$B$12,IF('Угол падения геометрический'!BR49&lt;0,"Палуба","Дно"),"Борт")</f>
        <v>Палуба</v>
      </c>
      <c r="BS49" t="str">
        <f>IF(ABS('Угол падения геометрический'!BS49)&gt;'Исходные данные'!$B$12,IF('Угол падения геометрический'!BS49&lt;0,"Палуба","Дно"),"Борт")</f>
        <v>Палуба</v>
      </c>
      <c r="BT49" t="str">
        <f>IF(ABS('Угол падения геометрический'!BT49)&gt;'Исходные данные'!$B$12,IF('Угол падения геометрический'!BT49&lt;0,"Палуба","Дно"),"Борт")</f>
        <v>Палуба</v>
      </c>
      <c r="BU49" t="str">
        <f>IF(ABS('Угол падения геометрический'!BU49)&gt;'Исходные данные'!$B$12,IF('Угол падения геометрический'!BU49&lt;0,"Палуба","Дно"),"Борт")</f>
        <v>Палуба</v>
      </c>
      <c r="BV49" t="str">
        <f>IF(ABS('Угол падения геометрический'!BV49)&gt;'Исходные данные'!$B$12,IF('Угол падения геометрический'!BV49&lt;0,"Палуба","Дно"),"Борт")</f>
        <v>Палуба</v>
      </c>
      <c r="BW49" t="str">
        <f>IF(ABS('Угол падения геометрический'!BW49)&gt;'Исходные данные'!$B$12,IF('Угол падения геометрический'!BW49&lt;0,"Палуба","Дно"),"Борт")</f>
        <v>Палуба</v>
      </c>
      <c r="BX49" t="e">
        <f>IF(ABS('Угол падения геометрический'!BX49)&gt;'Исходные данные'!$B$12,IF('Угол падения геометрический'!BX49&lt;0,"Палуба","Дно"),"Борт")</f>
        <v>#VALUE!</v>
      </c>
      <c r="BY49" t="e">
        <f>IF(ABS('Угол падения геометрический'!BY49)&gt;'Исходные данные'!$B$12,IF('Угол падения геометрический'!BY49&lt;0,"Палуба","Дно"),"Борт")</f>
        <v>#VALUE!</v>
      </c>
      <c r="BZ49" t="e">
        <f>IF(ABS('Угол падения геометрический'!BZ49)&gt;'Исходные данные'!$B$12,IF('Угол падения геометрический'!BZ49&lt;0,"Палуба","Дно"),"Борт")</f>
        <v>#VALUE!</v>
      </c>
      <c r="CA49" t="e">
        <f>IF(ABS('Угол падения геометрический'!CA49)&gt;'Исходные данные'!$B$12,IF('Угол падения геометрический'!CA49&lt;0,"Палуба","Дно"),"Борт")</f>
        <v>#VALUE!</v>
      </c>
      <c r="CB49" t="e">
        <f>IF(ABS('Угол падения геометрический'!CB49)&gt;'Исходные данные'!$B$12,IF('Угол падения геометрический'!CB49&lt;0,"Палуба","Дно"),"Борт")</f>
        <v>#VALUE!</v>
      </c>
      <c r="CC49" t="e">
        <f>IF(ABS('Угол падения геометрический'!CC49)&gt;'Исходные данные'!$B$12,IF('Угол падения геометрический'!CC49&lt;0,"Палуба","Дно"),"Борт")</f>
        <v>#VALUE!</v>
      </c>
    </row>
    <row r="50" spans="1:81" x14ac:dyDescent="0.25">
      <c r="A50">
        <f>'Угол падения геометрический'!A50</f>
        <v>18</v>
      </c>
      <c r="B50" t="str">
        <f>IF(ABS('Угол падения геометрический'!B50)&gt;'Исходные данные'!$B$12,IF('Угол падения геометрический'!B50&lt;0,"Палуба","Дно"),"Борт")</f>
        <v>Дно</v>
      </c>
      <c r="C50" t="str">
        <f>IF(ABS('Угол падения геометрический'!C50)&gt;'Исходные данные'!$B$12,IF('Угол падения геометрический'!C50&lt;0,"Палуба","Дно"),"Борт")</f>
        <v>Дно</v>
      </c>
      <c r="D50" t="str">
        <f>IF(ABS('Угол падения геометрический'!D50)&gt;'Исходные данные'!$B$12,IF('Угол падения геометрический'!D50&lt;0,"Палуба","Дно"),"Борт")</f>
        <v>Дно</v>
      </c>
      <c r="E50" t="str">
        <f>IF(ABS('Угол падения геометрический'!E50)&gt;'Исходные данные'!$B$12,IF('Угол падения геометрический'!E50&lt;0,"Палуба","Дно"),"Борт")</f>
        <v>Дно</v>
      </c>
      <c r="F50" t="str">
        <f>IF(ABS('Угол падения геометрический'!F50)&gt;'Исходные данные'!$B$12,IF('Угол падения геометрический'!F50&lt;0,"Палуба","Дно"),"Борт")</f>
        <v>Дно</v>
      </c>
      <c r="G50" t="str">
        <f>IF(ABS('Угол падения геометрический'!G50)&gt;'Исходные данные'!$B$12,IF('Угол падения геометрический'!G50&lt;0,"Палуба","Дно"),"Борт")</f>
        <v>Дно</v>
      </c>
      <c r="H50" t="str">
        <f>IF(ABS('Угол падения геометрический'!H50)&gt;'Исходные данные'!$B$12,IF('Угол падения геометрический'!H50&lt;0,"Палуба","Дно"),"Борт")</f>
        <v>Дно</v>
      </c>
      <c r="I50" t="str">
        <f>IF(ABS('Угол падения геометрический'!I50)&gt;'Исходные данные'!$B$12,IF('Угол падения геометрический'!I50&lt;0,"Палуба","Дно"),"Борт")</f>
        <v>Дно</v>
      </c>
      <c r="J50" t="str">
        <f>IF(ABS('Угол падения геометрический'!J50)&gt;'Исходные данные'!$B$12,IF('Угол падения геометрический'!J50&lt;0,"Палуба","Дно"),"Борт")</f>
        <v>Дно</v>
      </c>
      <c r="K50" t="str">
        <f>IF(ABS('Угол падения геометрический'!K50)&gt;'Исходные данные'!$B$12,IF('Угол падения геометрический'!K50&lt;0,"Палуба","Дно"),"Борт")</f>
        <v>Дно</v>
      </c>
      <c r="L50" t="str">
        <f>IF(ABS('Угол падения геометрический'!L50)&gt;'Исходные данные'!$B$12,IF('Угол падения геометрический'!L50&lt;0,"Палуба","Дно"),"Борт")</f>
        <v>Дно</v>
      </c>
      <c r="M50" t="str">
        <f>IF(ABS('Угол падения геометрический'!M50)&gt;'Исходные данные'!$B$12,IF('Угол падения геометрический'!M50&lt;0,"Палуба","Дно"),"Борт")</f>
        <v>Дно</v>
      </c>
      <c r="N50" t="str">
        <f>IF(ABS('Угол падения геометрический'!N50)&gt;'Исходные данные'!$B$12,IF('Угол падения геометрический'!N50&lt;0,"Палуба","Дно"),"Борт")</f>
        <v>Дно</v>
      </c>
      <c r="O50" t="str">
        <f>IF(ABS('Угол падения геометрический'!O50)&gt;'Исходные данные'!$B$12,IF('Угол падения геометрический'!O50&lt;0,"Палуба","Дно"),"Борт")</f>
        <v>Дно</v>
      </c>
      <c r="P50" t="str">
        <f>IF(ABS('Угол падения геометрический'!P50)&gt;'Исходные данные'!$B$12,IF('Угол падения геометрический'!P50&lt;0,"Палуба","Дно"),"Борт")</f>
        <v>Дно</v>
      </c>
      <c r="Q50" t="str">
        <f>IF(ABS('Угол падения геометрический'!Q50)&gt;'Исходные данные'!$B$12,IF('Угол падения геометрический'!Q50&lt;0,"Палуба","Дно"),"Борт")</f>
        <v>Дно</v>
      </c>
      <c r="R50" t="str">
        <f>IF(ABS('Угол падения геометрический'!R50)&gt;'Исходные данные'!$B$12,IF('Угол падения геометрический'!R50&lt;0,"Палуба","Дно"),"Борт")</f>
        <v>Дно</v>
      </c>
      <c r="S50" t="str">
        <f>IF(ABS('Угол падения геометрический'!S50)&gt;'Исходные данные'!$B$12,IF('Угол падения геометрический'!S50&lt;0,"Палуба","Дно"),"Борт")</f>
        <v>Дно</v>
      </c>
      <c r="T50" t="str">
        <f>IF(ABS('Угол падения геометрический'!T50)&gt;'Исходные данные'!$B$12,IF('Угол падения геометрический'!T50&lt;0,"Палуба","Дно"),"Борт")</f>
        <v>Дно</v>
      </c>
      <c r="U50" t="str">
        <f>IF(ABS('Угол падения геометрический'!U50)&gt;'Исходные данные'!$B$12,IF('Угол падения геометрический'!U50&lt;0,"Палуба","Дно"),"Борт")</f>
        <v>Дно</v>
      </c>
      <c r="V50" t="str">
        <f>IF(ABS('Угол падения геометрический'!V50)&gt;'Исходные данные'!$B$12,IF('Угол падения геометрический'!V50&lt;0,"Палуба","Дно"),"Борт")</f>
        <v>Дно</v>
      </c>
      <c r="W50" t="str">
        <f>IF(ABS('Угол падения геометрический'!W50)&gt;'Исходные данные'!$B$12,IF('Угол падения геометрический'!W50&lt;0,"Палуба","Дно"),"Борт")</f>
        <v>Дно</v>
      </c>
      <c r="X50" t="str">
        <f>IF(ABS('Угол падения геометрический'!X50)&gt;'Исходные данные'!$B$12,IF('Угол падения геометрический'!X50&lt;0,"Палуба","Дно"),"Борт")</f>
        <v>Дно</v>
      </c>
      <c r="Y50" t="str">
        <f>IF(ABS('Угол падения геометрический'!Y50)&gt;'Исходные данные'!$B$12,IF('Угол падения геометрический'!Y50&lt;0,"Палуба","Дно"),"Борт")</f>
        <v>Дно</v>
      </c>
      <c r="Z50" t="str">
        <f>IF(ABS('Угол падения геометрический'!Z50)&gt;'Исходные данные'!$B$12,IF('Угол падения геометрический'!Z50&lt;0,"Палуба","Дно"),"Борт")</f>
        <v>Дно</v>
      </c>
      <c r="AA50" t="str">
        <f>IF(ABS('Угол падения геометрический'!AA50)&gt;'Исходные данные'!$B$12,IF('Угол падения геометрический'!AA50&lt;0,"Палуба","Дно"),"Борт")</f>
        <v>Дно</v>
      </c>
      <c r="AB50" t="str">
        <f>IF(ABS('Угол падения геометрический'!AB50)&gt;'Исходные данные'!$B$12,IF('Угол падения геометрический'!AB50&lt;0,"Палуба","Дно"),"Борт")</f>
        <v>Дно</v>
      </c>
      <c r="AC50" t="str">
        <f>IF(ABS('Угол падения геометрический'!AC50)&gt;'Исходные данные'!$B$12,IF('Угол падения геометрический'!AC50&lt;0,"Палуба","Дно"),"Борт")</f>
        <v>Дно</v>
      </c>
      <c r="AD50" t="str">
        <f>IF(ABS('Угол падения геометрический'!AD50)&gt;'Исходные данные'!$B$12,IF('Угол падения геометрический'!AD50&lt;0,"Палуба","Дно"),"Борт")</f>
        <v>Дно</v>
      </c>
      <c r="AE50" t="str">
        <f>IF(ABS('Угол падения геометрический'!AE50)&gt;'Исходные данные'!$B$12,IF('Угол падения геометрический'!AE50&lt;0,"Палуба","Дно"),"Борт")</f>
        <v>Дно</v>
      </c>
      <c r="AF50" t="str">
        <f>IF(ABS('Угол падения геометрический'!AF50)&gt;'Исходные данные'!$B$12,IF('Угол падения геометрический'!AF50&lt;0,"Палуба","Дно"),"Борт")</f>
        <v>Дно</v>
      </c>
      <c r="AG50" t="str">
        <f>IF(ABS('Угол падения геометрический'!AG50)&gt;'Исходные данные'!$B$12,IF('Угол падения геометрический'!AG50&lt;0,"Палуба","Дно"),"Борт")</f>
        <v>Дно</v>
      </c>
      <c r="AH50" t="str">
        <f>IF(ABS('Угол падения геометрический'!AH50)&gt;'Исходные данные'!$B$12,IF('Угол падения геометрический'!AH50&lt;0,"Палуба","Дно"),"Борт")</f>
        <v>Дно</v>
      </c>
      <c r="AI50" t="str">
        <f>IF(ABS('Угол падения геометрический'!AI50)&gt;'Исходные данные'!$B$12,IF('Угол падения геометрический'!AI50&lt;0,"Палуба","Дно"),"Борт")</f>
        <v>Дно</v>
      </c>
      <c r="AJ50" t="str">
        <f>IF(ABS('Угол падения геометрический'!AJ50)&gt;'Исходные данные'!$B$12,IF('Угол падения геометрический'!AJ50&lt;0,"Палуба","Дно"),"Борт")</f>
        <v>Дно</v>
      </c>
      <c r="AK50" t="str">
        <f>IF(ABS('Угол падения геометрический'!AK50)&gt;'Исходные данные'!$B$12,IF('Угол падения геометрический'!AK50&lt;0,"Палуба","Дно"),"Борт")</f>
        <v>Борт</v>
      </c>
      <c r="AL50" t="str">
        <f>IF(ABS('Угол падения геометрический'!AL50)&gt;'Исходные данные'!$B$12,IF('Угол падения геометрический'!AL50&lt;0,"Палуба","Дно"),"Борт")</f>
        <v>Борт</v>
      </c>
      <c r="AM50" t="str">
        <f>IF(ABS('Угол падения геометрический'!AM50)&gt;'Исходные данные'!$B$12,IF('Угол падения геометрический'!AM50&lt;0,"Палуба","Дно"),"Борт")</f>
        <v>Борт</v>
      </c>
      <c r="AN50" t="str">
        <f>IF(ABS('Угол падения геометрический'!AN50)&gt;'Исходные данные'!$B$12,IF('Угол падения геометрический'!AN50&lt;0,"Палуба","Дно"),"Борт")</f>
        <v>Борт</v>
      </c>
      <c r="AO50" t="str">
        <f>IF(ABS('Угол падения геометрический'!AO50)&gt;'Исходные данные'!$B$12,IF('Угол падения геометрический'!AO50&lt;0,"Палуба","Дно"),"Борт")</f>
        <v>Борт</v>
      </c>
      <c r="AP50" t="str">
        <f>IF(ABS('Угол падения геометрический'!AP50)&gt;'Исходные данные'!$B$12,IF('Угол падения геометрический'!AP50&lt;0,"Палуба","Дно"),"Борт")</f>
        <v>Борт</v>
      </c>
      <c r="AQ50" t="str">
        <f>IF(ABS('Угол падения геометрический'!AQ50)&gt;'Исходные данные'!$B$12,IF('Угол падения геометрический'!AQ50&lt;0,"Палуба","Дно"),"Борт")</f>
        <v>Борт</v>
      </c>
      <c r="AR50" t="str">
        <f>IF(ABS('Угол падения геометрический'!AR50)&gt;'Исходные данные'!$B$12,IF('Угол падения геометрический'!AR50&lt;0,"Палуба","Дно"),"Борт")</f>
        <v>Борт</v>
      </c>
      <c r="AS50" t="str">
        <f>IF(ABS('Угол падения геометрический'!AS50)&gt;'Исходные данные'!$B$12,IF('Угол падения геометрический'!AS50&lt;0,"Палуба","Дно"),"Борт")</f>
        <v>Борт</v>
      </c>
      <c r="AT50" t="str">
        <f>IF(ABS('Угол падения геометрический'!AT50)&gt;'Исходные данные'!$B$12,IF('Угол падения геометрический'!AT50&lt;0,"Палуба","Дно"),"Борт")</f>
        <v>Борт</v>
      </c>
      <c r="AU50" t="str">
        <f>IF(ABS('Угол падения геометрический'!AU50)&gt;'Исходные данные'!$B$12,IF('Угол падения геометрический'!AU50&lt;0,"Палуба","Дно"),"Борт")</f>
        <v>Борт</v>
      </c>
      <c r="AV50" t="str">
        <f>IF(ABS('Угол падения геометрический'!AV50)&gt;'Исходные данные'!$B$12,IF('Угол падения геометрический'!AV50&lt;0,"Палуба","Дно"),"Борт")</f>
        <v>Борт</v>
      </c>
      <c r="AW50" t="str">
        <f>IF(ABS('Угол падения геометрический'!AW50)&gt;'Исходные данные'!$B$12,IF('Угол падения геометрический'!AW50&lt;0,"Палуба","Дно"),"Борт")</f>
        <v>Борт</v>
      </c>
      <c r="AX50" t="str">
        <f>IF(ABS('Угол падения геометрический'!AX50)&gt;'Исходные данные'!$B$12,IF('Угол падения геометрический'!AX50&lt;0,"Палуба","Дно"),"Борт")</f>
        <v>Борт</v>
      </c>
      <c r="AY50" t="str">
        <f>IF(ABS('Угол падения геометрический'!AY50)&gt;'Исходные данные'!$B$12,IF('Угол падения геометрический'!AY50&lt;0,"Палуба","Дно"),"Борт")</f>
        <v>Борт</v>
      </c>
      <c r="AZ50" t="str">
        <f>IF(ABS('Угол падения геометрический'!AZ50)&gt;'Исходные данные'!$B$12,IF('Угол падения геометрический'!AZ50&lt;0,"Палуба","Дно"),"Борт")</f>
        <v>Борт</v>
      </c>
      <c r="BA50" t="str">
        <f>IF(ABS('Угол падения геометрический'!BA50)&gt;'Исходные данные'!$B$12,IF('Угол падения геометрический'!BA50&lt;0,"Палуба","Дно"),"Борт")</f>
        <v>Борт</v>
      </c>
      <c r="BB50" t="str">
        <f>IF(ABS('Угол падения геометрический'!BB50)&gt;'Исходные данные'!$B$12,IF('Угол падения геометрический'!BB50&lt;0,"Палуба","Дно"),"Борт")</f>
        <v>Борт</v>
      </c>
      <c r="BC50" t="str">
        <f>IF(ABS('Угол падения геометрический'!BC50)&gt;'Исходные данные'!$B$12,IF('Угол падения геометрический'!BC50&lt;0,"Палуба","Дно"),"Борт")</f>
        <v>Борт</v>
      </c>
      <c r="BD50" t="str">
        <f>IF(ABS('Угол падения геометрический'!BD50)&gt;'Исходные данные'!$B$12,IF('Угол падения геометрический'!BD50&lt;0,"Палуба","Дно"),"Борт")</f>
        <v>Борт</v>
      </c>
      <c r="BE50" t="str">
        <f>IF(ABS('Угол падения геометрический'!BE50)&gt;'Исходные данные'!$B$12,IF('Угол падения геометрический'!BE50&lt;0,"Палуба","Дно"),"Борт")</f>
        <v>Борт</v>
      </c>
      <c r="BF50" t="str">
        <f>IF(ABS('Угол падения геометрический'!BF50)&gt;'Исходные данные'!$B$12,IF('Угол падения геометрический'!BF50&lt;0,"Палуба","Дно"),"Борт")</f>
        <v>Борт</v>
      </c>
      <c r="BG50" t="str">
        <f>IF(ABS('Угол падения геометрический'!BG50)&gt;'Исходные данные'!$B$12,IF('Угол падения геометрический'!BG50&lt;0,"Палуба","Дно"),"Борт")</f>
        <v>Борт</v>
      </c>
      <c r="BH50" t="str">
        <f>IF(ABS('Угол падения геометрический'!BH50)&gt;'Исходные данные'!$B$12,IF('Угол падения геометрический'!BH50&lt;0,"Палуба","Дно"),"Борт")</f>
        <v>Борт</v>
      </c>
      <c r="BI50" t="str">
        <f>IF(ABS('Угол падения геометрический'!BI50)&gt;'Исходные данные'!$B$12,IF('Угол падения геометрический'!BI50&lt;0,"Палуба","Дно"),"Борт")</f>
        <v>Борт</v>
      </c>
      <c r="BJ50" t="str">
        <f>IF(ABS('Угол падения геометрический'!BJ50)&gt;'Исходные данные'!$B$12,IF('Угол падения геометрический'!BJ50&lt;0,"Палуба","Дно"),"Борт")</f>
        <v>Борт</v>
      </c>
      <c r="BK50" t="str">
        <f>IF(ABS('Угол падения геометрический'!BK50)&gt;'Исходные данные'!$B$12,IF('Угол падения геометрический'!BK50&lt;0,"Палуба","Дно"),"Борт")</f>
        <v>Борт</v>
      </c>
      <c r="BL50" t="str">
        <f>IF(ABS('Угол падения геометрический'!BL50)&gt;'Исходные данные'!$B$12,IF('Угол падения геометрический'!BL50&lt;0,"Палуба","Дно"),"Борт")</f>
        <v>Борт</v>
      </c>
      <c r="BM50" t="str">
        <f>IF(ABS('Угол падения геометрический'!BM50)&gt;'Исходные данные'!$B$12,IF('Угол падения геометрический'!BM50&lt;0,"Палуба","Дно"),"Борт")</f>
        <v>Борт</v>
      </c>
      <c r="BN50" t="str">
        <f>IF(ABS('Угол падения геометрический'!BN50)&gt;'Исходные данные'!$B$12,IF('Угол падения геометрический'!BN50&lt;0,"Палуба","Дно"),"Борт")</f>
        <v>Палуба</v>
      </c>
      <c r="BO50" t="str">
        <f>IF(ABS('Угол падения геометрический'!BO50)&gt;'Исходные данные'!$B$12,IF('Угол падения геометрический'!BO50&lt;0,"Палуба","Дно"),"Борт")</f>
        <v>Палуба</v>
      </c>
      <c r="BP50" t="str">
        <f>IF(ABS('Угол падения геометрический'!BP50)&gt;'Исходные данные'!$B$12,IF('Угол падения геометрический'!BP50&lt;0,"Палуба","Дно"),"Борт")</f>
        <v>Палуба</v>
      </c>
      <c r="BQ50" t="str">
        <f>IF(ABS('Угол падения геометрический'!BQ50)&gt;'Исходные данные'!$B$12,IF('Угол падения геометрический'!BQ50&lt;0,"Палуба","Дно"),"Борт")</f>
        <v>Палуба</v>
      </c>
      <c r="BR50" t="str">
        <f>IF(ABS('Угол падения геометрический'!BR50)&gt;'Исходные данные'!$B$12,IF('Угол падения геометрический'!BR50&lt;0,"Палуба","Дно"),"Борт")</f>
        <v>Палуба</v>
      </c>
      <c r="BS50" t="str">
        <f>IF(ABS('Угол падения геометрический'!BS50)&gt;'Исходные данные'!$B$12,IF('Угол падения геометрический'!BS50&lt;0,"Палуба","Дно"),"Борт")</f>
        <v>Палуба</v>
      </c>
      <c r="BT50" t="str">
        <f>IF(ABS('Угол падения геометрический'!BT50)&gt;'Исходные данные'!$B$12,IF('Угол падения геометрический'!BT50&lt;0,"Палуба","Дно"),"Борт")</f>
        <v>Палуба</v>
      </c>
      <c r="BU50" t="str">
        <f>IF(ABS('Угол падения геометрический'!BU50)&gt;'Исходные данные'!$B$12,IF('Угол падения геометрический'!BU50&lt;0,"Палуба","Дно"),"Борт")</f>
        <v>Палуба</v>
      </c>
      <c r="BV50" t="str">
        <f>IF(ABS('Угол падения геометрический'!BV50)&gt;'Исходные данные'!$B$12,IF('Угол падения геометрический'!BV50&lt;0,"Палуба","Дно"),"Борт")</f>
        <v>Палуба</v>
      </c>
      <c r="BW50" t="str">
        <f>IF(ABS('Угол падения геометрический'!BW50)&gt;'Исходные данные'!$B$12,IF('Угол падения геометрический'!BW50&lt;0,"Палуба","Дно"),"Борт")</f>
        <v>Палуба</v>
      </c>
      <c r="BX50" t="e">
        <f>IF(ABS('Угол падения геометрический'!BX50)&gt;'Исходные данные'!$B$12,IF('Угол падения геометрический'!BX50&lt;0,"Палуба","Дно"),"Борт")</f>
        <v>#VALUE!</v>
      </c>
      <c r="BY50" t="e">
        <f>IF(ABS('Угол падения геометрический'!BY50)&gt;'Исходные данные'!$B$12,IF('Угол падения геометрический'!BY50&lt;0,"Палуба","Дно"),"Борт")</f>
        <v>#VALUE!</v>
      </c>
      <c r="BZ50" t="e">
        <f>IF(ABS('Угол падения геометрический'!BZ50)&gt;'Исходные данные'!$B$12,IF('Угол падения геометрический'!BZ50&lt;0,"Палуба","Дно"),"Борт")</f>
        <v>#VALUE!</v>
      </c>
      <c r="CA50" t="e">
        <f>IF(ABS('Угол падения геометрический'!CA50)&gt;'Исходные данные'!$B$12,IF('Угол падения геометрический'!CA50&lt;0,"Палуба","Дно"),"Борт")</f>
        <v>#VALUE!</v>
      </c>
      <c r="CB50" t="e">
        <f>IF(ABS('Угол падения геометрический'!CB50)&gt;'Исходные данные'!$B$12,IF('Угол падения геометрический'!CB50&lt;0,"Палуба","Дно"),"Борт")</f>
        <v>#VALUE!</v>
      </c>
      <c r="CC50" t="e">
        <f>IF(ABS('Угол падения геометрический'!CC50)&gt;'Исходные данные'!$B$12,IF('Угол падения геометрический'!CC50&lt;0,"Палуба","Дно"),"Борт")</f>
        <v>#VALUE!</v>
      </c>
    </row>
    <row r="51" spans="1:81" x14ac:dyDescent="0.25">
      <c r="A51">
        <f>'Угол падения геометрический'!A51</f>
        <v>19</v>
      </c>
      <c r="B51" t="str">
        <f>IF(ABS('Угол падения геометрический'!B51)&gt;'Исходные данные'!$B$12,IF('Угол падения геометрический'!B51&lt;0,"Палуба","Дно"),"Борт")</f>
        <v>Дно</v>
      </c>
      <c r="C51" t="str">
        <f>IF(ABS('Угол падения геометрический'!C51)&gt;'Исходные данные'!$B$12,IF('Угол падения геометрический'!C51&lt;0,"Палуба","Дно"),"Борт")</f>
        <v>Дно</v>
      </c>
      <c r="D51" t="str">
        <f>IF(ABS('Угол падения геометрический'!D51)&gt;'Исходные данные'!$B$12,IF('Угол падения геометрический'!D51&lt;0,"Палуба","Дно"),"Борт")</f>
        <v>Дно</v>
      </c>
      <c r="E51" t="str">
        <f>IF(ABS('Угол падения геометрический'!E51)&gt;'Исходные данные'!$B$12,IF('Угол падения геометрический'!E51&lt;0,"Палуба","Дно"),"Борт")</f>
        <v>Дно</v>
      </c>
      <c r="F51" t="str">
        <f>IF(ABS('Угол падения геометрический'!F51)&gt;'Исходные данные'!$B$12,IF('Угол падения геометрический'!F51&lt;0,"Палуба","Дно"),"Борт")</f>
        <v>Дно</v>
      </c>
      <c r="G51" t="str">
        <f>IF(ABS('Угол падения геометрический'!G51)&gt;'Исходные данные'!$B$12,IF('Угол падения геометрический'!G51&lt;0,"Палуба","Дно"),"Борт")</f>
        <v>Дно</v>
      </c>
      <c r="H51" t="str">
        <f>IF(ABS('Угол падения геометрический'!H51)&gt;'Исходные данные'!$B$12,IF('Угол падения геометрический'!H51&lt;0,"Палуба","Дно"),"Борт")</f>
        <v>Дно</v>
      </c>
      <c r="I51" t="str">
        <f>IF(ABS('Угол падения геометрический'!I51)&gt;'Исходные данные'!$B$12,IF('Угол падения геометрический'!I51&lt;0,"Палуба","Дно"),"Борт")</f>
        <v>Дно</v>
      </c>
      <c r="J51" t="str">
        <f>IF(ABS('Угол падения геометрический'!J51)&gt;'Исходные данные'!$B$12,IF('Угол падения геометрический'!J51&lt;0,"Палуба","Дно"),"Борт")</f>
        <v>Дно</v>
      </c>
      <c r="K51" t="str">
        <f>IF(ABS('Угол падения геометрический'!K51)&gt;'Исходные данные'!$B$12,IF('Угол падения геометрический'!K51&lt;0,"Палуба","Дно"),"Борт")</f>
        <v>Дно</v>
      </c>
      <c r="L51" t="str">
        <f>IF(ABS('Угол падения геометрический'!L51)&gt;'Исходные данные'!$B$12,IF('Угол падения геометрический'!L51&lt;0,"Палуба","Дно"),"Борт")</f>
        <v>Дно</v>
      </c>
      <c r="M51" t="str">
        <f>IF(ABS('Угол падения геометрический'!M51)&gt;'Исходные данные'!$B$12,IF('Угол падения геометрический'!M51&lt;0,"Палуба","Дно"),"Борт")</f>
        <v>Дно</v>
      </c>
      <c r="N51" t="str">
        <f>IF(ABS('Угол падения геометрический'!N51)&gt;'Исходные данные'!$B$12,IF('Угол падения геометрический'!N51&lt;0,"Палуба","Дно"),"Борт")</f>
        <v>Дно</v>
      </c>
      <c r="O51" t="str">
        <f>IF(ABS('Угол падения геометрический'!O51)&gt;'Исходные данные'!$B$12,IF('Угол падения геометрический'!O51&lt;0,"Палуба","Дно"),"Борт")</f>
        <v>Дно</v>
      </c>
      <c r="P51" t="str">
        <f>IF(ABS('Угол падения геометрический'!P51)&gt;'Исходные данные'!$B$12,IF('Угол падения геометрический'!P51&lt;0,"Палуба","Дно"),"Борт")</f>
        <v>Дно</v>
      </c>
      <c r="Q51" t="str">
        <f>IF(ABS('Угол падения геометрический'!Q51)&gt;'Исходные данные'!$B$12,IF('Угол падения геометрический'!Q51&lt;0,"Палуба","Дно"),"Борт")</f>
        <v>Дно</v>
      </c>
      <c r="R51" t="str">
        <f>IF(ABS('Угол падения геометрический'!R51)&gt;'Исходные данные'!$B$12,IF('Угол падения геометрический'!R51&lt;0,"Палуба","Дно"),"Борт")</f>
        <v>Дно</v>
      </c>
      <c r="S51" t="str">
        <f>IF(ABS('Угол падения геометрический'!S51)&gt;'Исходные данные'!$B$12,IF('Угол падения геометрический'!S51&lt;0,"Палуба","Дно"),"Борт")</f>
        <v>Дно</v>
      </c>
      <c r="T51" t="str">
        <f>IF(ABS('Угол падения геометрический'!T51)&gt;'Исходные данные'!$B$12,IF('Угол падения геометрический'!T51&lt;0,"Палуба","Дно"),"Борт")</f>
        <v>Дно</v>
      </c>
      <c r="U51" t="str">
        <f>IF(ABS('Угол падения геометрический'!U51)&gt;'Исходные данные'!$B$12,IF('Угол падения геометрический'!U51&lt;0,"Палуба","Дно"),"Борт")</f>
        <v>Дно</v>
      </c>
      <c r="V51" t="str">
        <f>IF(ABS('Угол падения геометрический'!V51)&gt;'Исходные данные'!$B$12,IF('Угол падения геометрический'!V51&lt;0,"Палуба","Дно"),"Борт")</f>
        <v>Дно</v>
      </c>
      <c r="W51" t="str">
        <f>IF(ABS('Угол падения геометрический'!W51)&gt;'Исходные данные'!$B$12,IF('Угол падения геометрический'!W51&lt;0,"Палуба","Дно"),"Борт")</f>
        <v>Дно</v>
      </c>
      <c r="X51" t="str">
        <f>IF(ABS('Угол падения геометрический'!X51)&gt;'Исходные данные'!$B$12,IF('Угол падения геометрический'!X51&lt;0,"Палуба","Дно"),"Борт")</f>
        <v>Дно</v>
      </c>
      <c r="Y51" t="str">
        <f>IF(ABS('Угол падения геометрический'!Y51)&gt;'Исходные данные'!$B$12,IF('Угол падения геометрический'!Y51&lt;0,"Палуба","Дно"),"Борт")</f>
        <v>Дно</v>
      </c>
      <c r="Z51" t="str">
        <f>IF(ABS('Угол падения геометрический'!Z51)&gt;'Исходные данные'!$B$12,IF('Угол падения геометрический'!Z51&lt;0,"Палуба","Дно"),"Борт")</f>
        <v>Дно</v>
      </c>
      <c r="AA51" t="str">
        <f>IF(ABS('Угол падения геометрический'!AA51)&gt;'Исходные данные'!$B$12,IF('Угол падения геометрический'!AA51&lt;0,"Палуба","Дно"),"Борт")</f>
        <v>Дно</v>
      </c>
      <c r="AB51" t="str">
        <f>IF(ABS('Угол падения геометрический'!AB51)&gt;'Исходные данные'!$B$12,IF('Угол падения геометрический'!AB51&lt;0,"Палуба","Дно"),"Борт")</f>
        <v>Дно</v>
      </c>
      <c r="AC51" t="str">
        <f>IF(ABS('Угол падения геометрический'!AC51)&gt;'Исходные данные'!$B$12,IF('Угол падения геометрический'!AC51&lt;0,"Палуба","Дно"),"Борт")</f>
        <v>Дно</v>
      </c>
      <c r="AD51" t="str">
        <f>IF(ABS('Угол падения геометрический'!AD51)&gt;'Исходные данные'!$B$12,IF('Угол падения геометрический'!AD51&lt;0,"Палуба","Дно"),"Борт")</f>
        <v>Дно</v>
      </c>
      <c r="AE51" t="str">
        <f>IF(ABS('Угол падения геометрический'!AE51)&gt;'Исходные данные'!$B$12,IF('Угол падения геометрический'!AE51&lt;0,"Палуба","Дно"),"Борт")</f>
        <v>Дно</v>
      </c>
      <c r="AF51" t="str">
        <f>IF(ABS('Угол падения геометрический'!AF51)&gt;'Исходные данные'!$B$12,IF('Угол падения геометрический'!AF51&lt;0,"Палуба","Дно"),"Борт")</f>
        <v>Дно</v>
      </c>
      <c r="AG51" t="str">
        <f>IF(ABS('Угол падения геометрический'!AG51)&gt;'Исходные данные'!$B$12,IF('Угол падения геометрический'!AG51&lt;0,"Палуба","Дно"),"Борт")</f>
        <v>Дно</v>
      </c>
      <c r="AH51" t="str">
        <f>IF(ABS('Угол падения геометрический'!AH51)&gt;'Исходные данные'!$B$12,IF('Угол падения геометрический'!AH51&lt;0,"Палуба","Дно"),"Борт")</f>
        <v>Дно</v>
      </c>
      <c r="AI51" t="str">
        <f>IF(ABS('Угол падения геометрический'!AI51)&gt;'Исходные данные'!$B$12,IF('Угол падения геометрический'!AI51&lt;0,"Палуба","Дно"),"Борт")</f>
        <v>Дно</v>
      </c>
      <c r="AJ51" t="str">
        <f>IF(ABS('Угол падения геометрический'!AJ51)&gt;'Исходные данные'!$B$12,IF('Угол падения геометрический'!AJ51&lt;0,"Палуба","Дно"),"Борт")</f>
        <v>Дно</v>
      </c>
      <c r="AK51" t="str">
        <f>IF(ABS('Угол падения геометрический'!AK51)&gt;'Исходные данные'!$B$12,IF('Угол падения геометрический'!AK51&lt;0,"Палуба","Дно"),"Борт")</f>
        <v>Борт</v>
      </c>
      <c r="AL51" t="str">
        <f>IF(ABS('Угол падения геометрический'!AL51)&gt;'Исходные данные'!$B$12,IF('Угол падения геометрический'!AL51&lt;0,"Палуба","Дно"),"Борт")</f>
        <v>Борт</v>
      </c>
      <c r="AM51" t="str">
        <f>IF(ABS('Угол падения геометрический'!AM51)&gt;'Исходные данные'!$B$12,IF('Угол падения геометрический'!AM51&lt;0,"Палуба","Дно"),"Борт")</f>
        <v>Борт</v>
      </c>
      <c r="AN51" t="str">
        <f>IF(ABS('Угол падения геометрический'!AN51)&gt;'Исходные данные'!$B$12,IF('Угол падения геометрический'!AN51&lt;0,"Палуба","Дно"),"Борт")</f>
        <v>Борт</v>
      </c>
      <c r="AO51" t="str">
        <f>IF(ABS('Угол падения геометрический'!AO51)&gt;'Исходные данные'!$B$12,IF('Угол падения геометрический'!AO51&lt;0,"Палуба","Дно"),"Борт")</f>
        <v>Борт</v>
      </c>
      <c r="AP51" t="str">
        <f>IF(ABS('Угол падения геометрический'!AP51)&gt;'Исходные данные'!$B$12,IF('Угол падения геометрический'!AP51&lt;0,"Палуба","Дно"),"Борт")</f>
        <v>Борт</v>
      </c>
      <c r="AQ51" t="str">
        <f>IF(ABS('Угол падения геометрический'!AQ51)&gt;'Исходные данные'!$B$12,IF('Угол падения геометрический'!AQ51&lt;0,"Палуба","Дно"),"Борт")</f>
        <v>Борт</v>
      </c>
      <c r="AR51" t="str">
        <f>IF(ABS('Угол падения геометрический'!AR51)&gt;'Исходные данные'!$B$12,IF('Угол падения геометрический'!AR51&lt;0,"Палуба","Дно"),"Борт")</f>
        <v>Борт</v>
      </c>
      <c r="AS51" t="str">
        <f>IF(ABS('Угол падения геометрический'!AS51)&gt;'Исходные данные'!$B$12,IF('Угол падения геометрический'!AS51&lt;0,"Палуба","Дно"),"Борт")</f>
        <v>Борт</v>
      </c>
      <c r="AT51" t="str">
        <f>IF(ABS('Угол падения геометрический'!AT51)&gt;'Исходные данные'!$B$12,IF('Угол падения геометрический'!AT51&lt;0,"Палуба","Дно"),"Борт")</f>
        <v>Борт</v>
      </c>
      <c r="AU51" t="str">
        <f>IF(ABS('Угол падения геометрический'!AU51)&gt;'Исходные данные'!$B$12,IF('Угол падения геометрический'!AU51&lt;0,"Палуба","Дно"),"Борт")</f>
        <v>Борт</v>
      </c>
      <c r="AV51" t="str">
        <f>IF(ABS('Угол падения геометрический'!AV51)&gt;'Исходные данные'!$B$12,IF('Угол падения геометрический'!AV51&lt;0,"Палуба","Дно"),"Борт")</f>
        <v>Борт</v>
      </c>
      <c r="AW51" t="str">
        <f>IF(ABS('Угол падения геометрический'!AW51)&gt;'Исходные данные'!$B$12,IF('Угол падения геометрический'!AW51&lt;0,"Палуба","Дно"),"Борт")</f>
        <v>Борт</v>
      </c>
      <c r="AX51" t="str">
        <f>IF(ABS('Угол падения геометрический'!AX51)&gt;'Исходные данные'!$B$12,IF('Угол падения геометрический'!AX51&lt;0,"Палуба","Дно"),"Борт")</f>
        <v>Борт</v>
      </c>
      <c r="AY51" t="str">
        <f>IF(ABS('Угол падения геометрический'!AY51)&gt;'Исходные данные'!$B$12,IF('Угол падения геометрический'!AY51&lt;0,"Палуба","Дно"),"Борт")</f>
        <v>Борт</v>
      </c>
      <c r="AZ51" t="str">
        <f>IF(ABS('Угол падения геометрический'!AZ51)&gt;'Исходные данные'!$B$12,IF('Угол падения геометрический'!AZ51&lt;0,"Палуба","Дно"),"Борт")</f>
        <v>Борт</v>
      </c>
      <c r="BA51" t="str">
        <f>IF(ABS('Угол падения геометрический'!BA51)&gt;'Исходные данные'!$B$12,IF('Угол падения геометрический'!BA51&lt;0,"Палуба","Дно"),"Борт")</f>
        <v>Борт</v>
      </c>
      <c r="BB51" t="str">
        <f>IF(ABS('Угол падения геометрический'!BB51)&gt;'Исходные данные'!$B$12,IF('Угол падения геометрический'!BB51&lt;0,"Палуба","Дно"),"Борт")</f>
        <v>Борт</v>
      </c>
      <c r="BC51" t="str">
        <f>IF(ABS('Угол падения геометрический'!BC51)&gt;'Исходные данные'!$B$12,IF('Угол падения геометрический'!BC51&lt;0,"Палуба","Дно"),"Борт")</f>
        <v>Борт</v>
      </c>
      <c r="BD51" t="str">
        <f>IF(ABS('Угол падения геометрический'!BD51)&gt;'Исходные данные'!$B$12,IF('Угол падения геометрический'!BD51&lt;0,"Палуба","Дно"),"Борт")</f>
        <v>Борт</v>
      </c>
      <c r="BE51" t="str">
        <f>IF(ABS('Угол падения геометрический'!BE51)&gt;'Исходные данные'!$B$12,IF('Угол падения геометрический'!BE51&lt;0,"Палуба","Дно"),"Борт")</f>
        <v>Борт</v>
      </c>
      <c r="BF51" t="str">
        <f>IF(ABS('Угол падения геометрический'!BF51)&gt;'Исходные данные'!$B$12,IF('Угол падения геометрический'!BF51&lt;0,"Палуба","Дно"),"Борт")</f>
        <v>Борт</v>
      </c>
      <c r="BG51" t="str">
        <f>IF(ABS('Угол падения геометрический'!BG51)&gt;'Исходные данные'!$B$12,IF('Угол падения геометрический'!BG51&lt;0,"Палуба","Дно"),"Борт")</f>
        <v>Борт</v>
      </c>
      <c r="BH51" t="str">
        <f>IF(ABS('Угол падения геометрический'!BH51)&gt;'Исходные данные'!$B$12,IF('Угол падения геометрический'!BH51&lt;0,"Палуба","Дно"),"Борт")</f>
        <v>Борт</v>
      </c>
      <c r="BI51" t="str">
        <f>IF(ABS('Угол падения геометрический'!BI51)&gt;'Исходные данные'!$B$12,IF('Угол падения геометрический'!BI51&lt;0,"Палуба","Дно"),"Борт")</f>
        <v>Борт</v>
      </c>
      <c r="BJ51" t="str">
        <f>IF(ABS('Угол падения геометрический'!BJ51)&gt;'Исходные данные'!$B$12,IF('Угол падения геометрический'!BJ51&lt;0,"Палуба","Дно"),"Борт")</f>
        <v>Борт</v>
      </c>
      <c r="BK51" t="str">
        <f>IF(ABS('Угол падения геометрический'!BK51)&gt;'Исходные данные'!$B$12,IF('Угол падения геометрический'!BK51&lt;0,"Палуба","Дно"),"Борт")</f>
        <v>Борт</v>
      </c>
      <c r="BL51" t="str">
        <f>IF(ABS('Угол падения геометрический'!BL51)&gt;'Исходные данные'!$B$12,IF('Угол падения геометрический'!BL51&lt;0,"Палуба","Дно"),"Борт")</f>
        <v>Борт</v>
      </c>
      <c r="BM51" t="str">
        <f>IF(ABS('Угол падения геометрический'!BM51)&gt;'Исходные данные'!$B$12,IF('Угол падения геометрический'!BM51&lt;0,"Палуба","Дно"),"Борт")</f>
        <v>Борт</v>
      </c>
      <c r="BN51" t="str">
        <f>IF(ABS('Угол падения геометрический'!BN51)&gt;'Исходные данные'!$B$12,IF('Угол падения геометрический'!BN51&lt;0,"Палуба","Дно"),"Борт")</f>
        <v>Палуба</v>
      </c>
      <c r="BO51" t="str">
        <f>IF(ABS('Угол падения геометрический'!BO51)&gt;'Исходные данные'!$B$12,IF('Угол падения геометрический'!BO51&lt;0,"Палуба","Дно"),"Борт")</f>
        <v>Палуба</v>
      </c>
      <c r="BP51" t="str">
        <f>IF(ABS('Угол падения геометрический'!BP51)&gt;'Исходные данные'!$B$12,IF('Угол падения геометрический'!BP51&lt;0,"Палуба","Дно"),"Борт")</f>
        <v>Палуба</v>
      </c>
      <c r="BQ51" t="str">
        <f>IF(ABS('Угол падения геометрический'!BQ51)&gt;'Исходные данные'!$B$12,IF('Угол падения геометрический'!BQ51&lt;0,"Палуба","Дно"),"Борт")</f>
        <v>Палуба</v>
      </c>
      <c r="BR51" t="str">
        <f>IF(ABS('Угол падения геометрический'!BR51)&gt;'Исходные данные'!$B$12,IF('Угол падения геометрический'!BR51&lt;0,"Палуба","Дно"),"Борт")</f>
        <v>Палуба</v>
      </c>
      <c r="BS51" t="str">
        <f>IF(ABS('Угол падения геометрический'!BS51)&gt;'Исходные данные'!$B$12,IF('Угол падения геометрический'!BS51&lt;0,"Палуба","Дно"),"Борт")</f>
        <v>Палуба</v>
      </c>
      <c r="BT51" t="str">
        <f>IF(ABS('Угол падения геометрический'!BT51)&gt;'Исходные данные'!$B$12,IF('Угол падения геометрический'!BT51&lt;0,"Палуба","Дно"),"Борт")</f>
        <v>Палуба</v>
      </c>
      <c r="BU51" t="str">
        <f>IF(ABS('Угол падения геометрический'!BU51)&gt;'Исходные данные'!$B$12,IF('Угол падения геометрический'!BU51&lt;0,"Палуба","Дно"),"Борт")</f>
        <v>Палуба</v>
      </c>
      <c r="BV51" t="str">
        <f>IF(ABS('Угол падения геометрический'!BV51)&gt;'Исходные данные'!$B$12,IF('Угол падения геометрический'!BV51&lt;0,"Палуба","Дно"),"Борт")</f>
        <v>Палуба</v>
      </c>
      <c r="BW51" t="e">
        <f>IF(ABS('Угол падения геометрический'!BW51)&gt;'Исходные данные'!$B$12,IF('Угол падения геометрический'!BW51&lt;0,"Палуба","Дно"),"Борт")</f>
        <v>#VALUE!</v>
      </c>
      <c r="BX51" t="e">
        <f>IF(ABS('Угол падения геометрический'!BX51)&gt;'Исходные данные'!$B$12,IF('Угол падения геометрический'!BX51&lt;0,"Палуба","Дно"),"Борт")</f>
        <v>#VALUE!</v>
      </c>
      <c r="BY51" t="e">
        <f>IF(ABS('Угол падения геометрический'!BY51)&gt;'Исходные данные'!$B$12,IF('Угол падения геометрический'!BY51&lt;0,"Палуба","Дно"),"Борт")</f>
        <v>#VALUE!</v>
      </c>
      <c r="BZ51" t="e">
        <f>IF(ABS('Угол падения геометрический'!BZ51)&gt;'Исходные данные'!$B$12,IF('Угол падения геометрический'!BZ51&lt;0,"Палуба","Дно"),"Борт")</f>
        <v>#VALUE!</v>
      </c>
      <c r="CA51" t="e">
        <f>IF(ABS('Угол падения геометрический'!CA51)&gt;'Исходные данные'!$B$12,IF('Угол падения геометрический'!CA51&lt;0,"Палуба","Дно"),"Борт")</f>
        <v>#VALUE!</v>
      </c>
      <c r="CB51" t="e">
        <f>IF(ABS('Угол падения геометрический'!CB51)&gt;'Исходные данные'!$B$12,IF('Угол падения геометрический'!CB51&lt;0,"Палуба","Дно"),"Борт")</f>
        <v>#VALUE!</v>
      </c>
      <c r="CC51" t="e">
        <f>IF(ABS('Угол падения геометрический'!CC51)&gt;'Исходные данные'!$B$12,IF('Угол падения геометрический'!CC51&lt;0,"Палуба","Дно"),"Борт")</f>
        <v>#VALUE!</v>
      </c>
    </row>
    <row r="52" spans="1:81" x14ac:dyDescent="0.25">
      <c r="A52">
        <f>'Угол падения геометрический'!A52</f>
        <v>20</v>
      </c>
      <c r="B52" t="str">
        <f>IF(ABS('Угол падения геометрический'!B52)&gt;'Исходные данные'!$B$12,IF('Угол падения геометрический'!B52&lt;0,"Палуба","Дно"),"Борт")</f>
        <v>Дно</v>
      </c>
      <c r="C52" t="str">
        <f>IF(ABS('Угол падения геометрический'!C52)&gt;'Исходные данные'!$B$12,IF('Угол падения геометрический'!C52&lt;0,"Палуба","Дно"),"Борт")</f>
        <v>Дно</v>
      </c>
      <c r="D52" t="str">
        <f>IF(ABS('Угол падения геометрический'!D52)&gt;'Исходные данные'!$B$12,IF('Угол падения геометрический'!D52&lt;0,"Палуба","Дно"),"Борт")</f>
        <v>Дно</v>
      </c>
      <c r="E52" t="str">
        <f>IF(ABS('Угол падения геометрический'!E52)&gt;'Исходные данные'!$B$12,IF('Угол падения геометрический'!E52&lt;0,"Палуба","Дно"),"Борт")</f>
        <v>Дно</v>
      </c>
      <c r="F52" t="str">
        <f>IF(ABS('Угол падения геометрический'!F52)&gt;'Исходные данные'!$B$12,IF('Угол падения геометрический'!F52&lt;0,"Палуба","Дно"),"Борт")</f>
        <v>Дно</v>
      </c>
      <c r="G52" t="str">
        <f>IF(ABS('Угол падения геометрический'!G52)&gt;'Исходные данные'!$B$12,IF('Угол падения геометрический'!G52&lt;0,"Палуба","Дно"),"Борт")</f>
        <v>Дно</v>
      </c>
      <c r="H52" t="str">
        <f>IF(ABS('Угол падения геометрический'!H52)&gt;'Исходные данные'!$B$12,IF('Угол падения геометрический'!H52&lt;0,"Палуба","Дно"),"Борт")</f>
        <v>Дно</v>
      </c>
      <c r="I52" t="str">
        <f>IF(ABS('Угол падения геометрический'!I52)&gt;'Исходные данные'!$B$12,IF('Угол падения геометрический'!I52&lt;0,"Палуба","Дно"),"Борт")</f>
        <v>Дно</v>
      </c>
      <c r="J52" t="str">
        <f>IF(ABS('Угол падения геометрический'!J52)&gt;'Исходные данные'!$B$12,IF('Угол падения геометрический'!J52&lt;0,"Палуба","Дно"),"Борт")</f>
        <v>Дно</v>
      </c>
      <c r="K52" t="str">
        <f>IF(ABS('Угол падения геометрический'!K52)&gt;'Исходные данные'!$B$12,IF('Угол падения геометрический'!K52&lt;0,"Палуба","Дно"),"Борт")</f>
        <v>Дно</v>
      </c>
      <c r="L52" t="str">
        <f>IF(ABS('Угол падения геометрический'!L52)&gt;'Исходные данные'!$B$12,IF('Угол падения геометрический'!L52&lt;0,"Палуба","Дно"),"Борт")</f>
        <v>Дно</v>
      </c>
      <c r="M52" t="str">
        <f>IF(ABS('Угол падения геометрический'!M52)&gt;'Исходные данные'!$B$12,IF('Угол падения геометрический'!M52&lt;0,"Палуба","Дно"),"Борт")</f>
        <v>Дно</v>
      </c>
      <c r="N52" t="str">
        <f>IF(ABS('Угол падения геометрический'!N52)&gt;'Исходные данные'!$B$12,IF('Угол падения геометрический'!N52&lt;0,"Палуба","Дно"),"Борт")</f>
        <v>Дно</v>
      </c>
      <c r="O52" t="str">
        <f>IF(ABS('Угол падения геометрический'!O52)&gt;'Исходные данные'!$B$12,IF('Угол падения геометрический'!O52&lt;0,"Палуба","Дно"),"Борт")</f>
        <v>Дно</v>
      </c>
      <c r="P52" t="str">
        <f>IF(ABS('Угол падения геометрический'!P52)&gt;'Исходные данные'!$B$12,IF('Угол падения геометрический'!P52&lt;0,"Палуба","Дно"),"Борт")</f>
        <v>Дно</v>
      </c>
      <c r="Q52" t="str">
        <f>IF(ABS('Угол падения геометрический'!Q52)&gt;'Исходные данные'!$B$12,IF('Угол падения геометрический'!Q52&lt;0,"Палуба","Дно"),"Борт")</f>
        <v>Дно</v>
      </c>
      <c r="R52" t="str">
        <f>IF(ABS('Угол падения геометрический'!R52)&gt;'Исходные данные'!$B$12,IF('Угол падения геометрический'!R52&lt;0,"Палуба","Дно"),"Борт")</f>
        <v>Дно</v>
      </c>
      <c r="S52" t="str">
        <f>IF(ABS('Угол падения геометрический'!S52)&gt;'Исходные данные'!$B$12,IF('Угол падения геометрический'!S52&lt;0,"Палуба","Дно"),"Борт")</f>
        <v>Дно</v>
      </c>
      <c r="T52" t="str">
        <f>IF(ABS('Угол падения геометрический'!T52)&gt;'Исходные данные'!$B$12,IF('Угол падения геометрический'!T52&lt;0,"Палуба","Дно"),"Борт")</f>
        <v>Дно</v>
      </c>
      <c r="U52" t="str">
        <f>IF(ABS('Угол падения геометрический'!U52)&gt;'Исходные данные'!$B$12,IF('Угол падения геометрический'!U52&lt;0,"Палуба","Дно"),"Борт")</f>
        <v>Дно</v>
      </c>
      <c r="V52" t="str">
        <f>IF(ABS('Угол падения геометрический'!V52)&gt;'Исходные данные'!$B$12,IF('Угол падения геометрический'!V52&lt;0,"Палуба","Дно"),"Борт")</f>
        <v>Дно</v>
      </c>
      <c r="W52" t="str">
        <f>IF(ABS('Угол падения геометрический'!W52)&gt;'Исходные данные'!$B$12,IF('Угол падения геометрический'!W52&lt;0,"Палуба","Дно"),"Борт")</f>
        <v>Дно</v>
      </c>
      <c r="X52" t="str">
        <f>IF(ABS('Угол падения геометрический'!X52)&gt;'Исходные данные'!$B$12,IF('Угол падения геометрический'!X52&lt;0,"Палуба","Дно"),"Борт")</f>
        <v>Дно</v>
      </c>
      <c r="Y52" t="str">
        <f>IF(ABS('Угол падения геометрический'!Y52)&gt;'Исходные данные'!$B$12,IF('Угол падения геометрический'!Y52&lt;0,"Палуба","Дно"),"Борт")</f>
        <v>Дно</v>
      </c>
      <c r="Z52" t="str">
        <f>IF(ABS('Угол падения геометрический'!Z52)&gt;'Исходные данные'!$B$12,IF('Угол падения геометрический'!Z52&lt;0,"Палуба","Дно"),"Борт")</f>
        <v>Дно</v>
      </c>
      <c r="AA52" t="str">
        <f>IF(ABS('Угол падения геометрический'!AA52)&gt;'Исходные данные'!$B$12,IF('Угол падения геометрический'!AA52&lt;0,"Палуба","Дно"),"Борт")</f>
        <v>Дно</v>
      </c>
      <c r="AB52" t="str">
        <f>IF(ABS('Угол падения геометрический'!AB52)&gt;'Исходные данные'!$B$12,IF('Угол падения геометрический'!AB52&lt;0,"Палуба","Дно"),"Борт")</f>
        <v>Дно</v>
      </c>
      <c r="AC52" t="str">
        <f>IF(ABS('Угол падения геометрический'!AC52)&gt;'Исходные данные'!$B$12,IF('Угол падения геометрический'!AC52&lt;0,"Палуба","Дно"),"Борт")</f>
        <v>Дно</v>
      </c>
      <c r="AD52" t="str">
        <f>IF(ABS('Угол падения геометрический'!AD52)&gt;'Исходные данные'!$B$12,IF('Угол падения геометрический'!AD52&lt;0,"Палуба","Дно"),"Борт")</f>
        <v>Дно</v>
      </c>
      <c r="AE52" t="str">
        <f>IF(ABS('Угол падения геометрический'!AE52)&gt;'Исходные данные'!$B$12,IF('Угол падения геометрический'!AE52&lt;0,"Палуба","Дно"),"Борт")</f>
        <v>Дно</v>
      </c>
      <c r="AF52" t="str">
        <f>IF(ABS('Угол падения геометрический'!AF52)&gt;'Исходные данные'!$B$12,IF('Угол падения геометрический'!AF52&lt;0,"Палуба","Дно"),"Борт")</f>
        <v>Дно</v>
      </c>
      <c r="AG52" t="str">
        <f>IF(ABS('Угол падения геометрический'!AG52)&gt;'Исходные данные'!$B$12,IF('Угол падения геометрический'!AG52&lt;0,"Палуба","Дно"),"Борт")</f>
        <v>Дно</v>
      </c>
      <c r="AH52" t="str">
        <f>IF(ABS('Угол падения геометрический'!AH52)&gt;'Исходные данные'!$B$12,IF('Угол падения геометрический'!AH52&lt;0,"Палуба","Дно"),"Борт")</f>
        <v>Дно</v>
      </c>
      <c r="AI52" t="str">
        <f>IF(ABS('Угол падения геометрический'!AI52)&gt;'Исходные данные'!$B$12,IF('Угол падения геометрический'!AI52&lt;0,"Палуба","Дно"),"Борт")</f>
        <v>Дно</v>
      </c>
      <c r="AJ52" t="str">
        <f>IF(ABS('Угол падения геометрический'!AJ52)&gt;'Исходные данные'!$B$12,IF('Угол падения геометрический'!AJ52&lt;0,"Палуба","Дно"),"Борт")</f>
        <v>Дно</v>
      </c>
      <c r="AK52" t="str">
        <f>IF(ABS('Угол падения геометрический'!AK52)&gt;'Исходные данные'!$B$12,IF('Угол падения геометрический'!AK52&lt;0,"Палуба","Дно"),"Борт")</f>
        <v>Дно</v>
      </c>
      <c r="AL52" t="str">
        <f>IF(ABS('Угол падения геометрический'!AL52)&gt;'Исходные данные'!$B$12,IF('Угол падения геометрический'!AL52&lt;0,"Палуба","Дно"),"Борт")</f>
        <v>Борт</v>
      </c>
      <c r="AM52" t="str">
        <f>IF(ABS('Угол падения геометрический'!AM52)&gt;'Исходные данные'!$B$12,IF('Угол падения геометрический'!AM52&lt;0,"Палуба","Дно"),"Борт")</f>
        <v>Борт</v>
      </c>
      <c r="AN52" t="str">
        <f>IF(ABS('Угол падения геометрический'!AN52)&gt;'Исходные данные'!$B$12,IF('Угол падения геометрический'!AN52&lt;0,"Палуба","Дно"),"Борт")</f>
        <v>Борт</v>
      </c>
      <c r="AO52" t="str">
        <f>IF(ABS('Угол падения геометрический'!AO52)&gt;'Исходные данные'!$B$12,IF('Угол падения геометрический'!AO52&lt;0,"Палуба","Дно"),"Борт")</f>
        <v>Борт</v>
      </c>
      <c r="AP52" t="str">
        <f>IF(ABS('Угол падения геометрический'!AP52)&gt;'Исходные данные'!$B$12,IF('Угол падения геометрический'!AP52&lt;0,"Палуба","Дно"),"Борт")</f>
        <v>Борт</v>
      </c>
      <c r="AQ52" t="str">
        <f>IF(ABS('Угол падения геометрический'!AQ52)&gt;'Исходные данные'!$B$12,IF('Угол падения геометрический'!AQ52&lt;0,"Палуба","Дно"),"Борт")</f>
        <v>Борт</v>
      </c>
      <c r="AR52" t="str">
        <f>IF(ABS('Угол падения геометрический'!AR52)&gt;'Исходные данные'!$B$12,IF('Угол падения геометрический'!AR52&lt;0,"Палуба","Дно"),"Борт")</f>
        <v>Борт</v>
      </c>
      <c r="AS52" t="str">
        <f>IF(ABS('Угол падения геометрический'!AS52)&gt;'Исходные данные'!$B$12,IF('Угол падения геометрический'!AS52&lt;0,"Палуба","Дно"),"Борт")</f>
        <v>Борт</v>
      </c>
      <c r="AT52" t="str">
        <f>IF(ABS('Угол падения геометрический'!AT52)&gt;'Исходные данные'!$B$12,IF('Угол падения геометрический'!AT52&lt;0,"Палуба","Дно"),"Борт")</f>
        <v>Борт</v>
      </c>
      <c r="AU52" t="str">
        <f>IF(ABS('Угол падения геометрический'!AU52)&gt;'Исходные данные'!$B$12,IF('Угол падения геометрический'!AU52&lt;0,"Палуба","Дно"),"Борт")</f>
        <v>Борт</v>
      </c>
      <c r="AV52" t="str">
        <f>IF(ABS('Угол падения геометрический'!AV52)&gt;'Исходные данные'!$B$12,IF('Угол падения геометрический'!AV52&lt;0,"Палуба","Дно"),"Борт")</f>
        <v>Борт</v>
      </c>
      <c r="AW52" t="str">
        <f>IF(ABS('Угол падения геометрический'!AW52)&gt;'Исходные данные'!$B$12,IF('Угол падения геометрический'!AW52&lt;0,"Палуба","Дно"),"Борт")</f>
        <v>Борт</v>
      </c>
      <c r="AX52" t="str">
        <f>IF(ABS('Угол падения геометрический'!AX52)&gt;'Исходные данные'!$B$12,IF('Угол падения геометрический'!AX52&lt;0,"Палуба","Дно"),"Борт")</f>
        <v>Борт</v>
      </c>
      <c r="AY52" t="str">
        <f>IF(ABS('Угол падения геометрический'!AY52)&gt;'Исходные данные'!$B$12,IF('Угол падения геометрический'!AY52&lt;0,"Палуба","Дно"),"Борт")</f>
        <v>Борт</v>
      </c>
      <c r="AZ52" t="str">
        <f>IF(ABS('Угол падения геометрический'!AZ52)&gt;'Исходные данные'!$B$12,IF('Угол падения геометрический'!AZ52&lt;0,"Палуба","Дно"),"Борт")</f>
        <v>Борт</v>
      </c>
      <c r="BA52" t="str">
        <f>IF(ABS('Угол падения геометрический'!BA52)&gt;'Исходные данные'!$B$12,IF('Угол падения геометрический'!BA52&lt;0,"Палуба","Дно"),"Борт")</f>
        <v>Борт</v>
      </c>
      <c r="BB52" t="str">
        <f>IF(ABS('Угол падения геометрический'!BB52)&gt;'Исходные данные'!$B$12,IF('Угол падения геометрический'!BB52&lt;0,"Палуба","Дно"),"Борт")</f>
        <v>Борт</v>
      </c>
      <c r="BC52" t="str">
        <f>IF(ABS('Угол падения геометрический'!BC52)&gt;'Исходные данные'!$B$12,IF('Угол падения геометрический'!BC52&lt;0,"Палуба","Дно"),"Борт")</f>
        <v>Борт</v>
      </c>
      <c r="BD52" t="str">
        <f>IF(ABS('Угол падения геометрический'!BD52)&gt;'Исходные данные'!$B$12,IF('Угол падения геометрический'!BD52&lt;0,"Палуба","Дно"),"Борт")</f>
        <v>Борт</v>
      </c>
      <c r="BE52" t="str">
        <f>IF(ABS('Угол падения геометрический'!BE52)&gt;'Исходные данные'!$B$12,IF('Угол падения геометрический'!BE52&lt;0,"Палуба","Дно"),"Борт")</f>
        <v>Борт</v>
      </c>
      <c r="BF52" t="str">
        <f>IF(ABS('Угол падения геометрический'!BF52)&gt;'Исходные данные'!$B$12,IF('Угол падения геометрический'!BF52&lt;0,"Палуба","Дно"),"Борт")</f>
        <v>Борт</v>
      </c>
      <c r="BG52" t="str">
        <f>IF(ABS('Угол падения геометрический'!BG52)&gt;'Исходные данные'!$B$12,IF('Угол падения геометрический'!BG52&lt;0,"Палуба","Дно"),"Борт")</f>
        <v>Борт</v>
      </c>
      <c r="BH52" t="str">
        <f>IF(ABS('Угол падения геометрический'!BH52)&gt;'Исходные данные'!$B$12,IF('Угол падения геометрический'!BH52&lt;0,"Палуба","Дно"),"Борт")</f>
        <v>Борт</v>
      </c>
      <c r="BI52" t="str">
        <f>IF(ABS('Угол падения геометрический'!BI52)&gt;'Исходные данные'!$B$12,IF('Угол падения геометрический'!BI52&lt;0,"Палуба","Дно"),"Борт")</f>
        <v>Борт</v>
      </c>
      <c r="BJ52" t="str">
        <f>IF(ABS('Угол падения геометрический'!BJ52)&gt;'Исходные данные'!$B$12,IF('Угол падения геометрический'!BJ52&lt;0,"Палуба","Дно"),"Борт")</f>
        <v>Борт</v>
      </c>
      <c r="BK52" t="str">
        <f>IF(ABS('Угол падения геометрический'!BK52)&gt;'Исходные данные'!$B$12,IF('Угол падения геометрический'!BK52&lt;0,"Палуба","Дно"),"Борт")</f>
        <v>Борт</v>
      </c>
      <c r="BL52" t="str">
        <f>IF(ABS('Угол падения геометрический'!BL52)&gt;'Исходные данные'!$B$12,IF('Угол падения геометрический'!BL52&lt;0,"Палуба","Дно"),"Борт")</f>
        <v>Борт</v>
      </c>
      <c r="BM52" t="str">
        <f>IF(ABS('Угол падения геометрический'!BM52)&gt;'Исходные данные'!$B$12,IF('Угол падения геометрический'!BM52&lt;0,"Палуба","Дно"),"Борт")</f>
        <v>Борт</v>
      </c>
      <c r="BN52" t="str">
        <f>IF(ABS('Угол падения геометрический'!BN52)&gt;'Исходные данные'!$B$12,IF('Угол падения геометрический'!BN52&lt;0,"Палуба","Дно"),"Борт")</f>
        <v>Палуба</v>
      </c>
      <c r="BO52" t="str">
        <f>IF(ABS('Угол падения геометрический'!BO52)&gt;'Исходные данные'!$B$12,IF('Угол падения геометрический'!BO52&lt;0,"Палуба","Дно"),"Борт")</f>
        <v>Палуба</v>
      </c>
      <c r="BP52" t="str">
        <f>IF(ABS('Угол падения геометрический'!BP52)&gt;'Исходные данные'!$B$12,IF('Угол падения геометрический'!BP52&lt;0,"Палуба","Дно"),"Борт")</f>
        <v>Палуба</v>
      </c>
      <c r="BQ52" t="str">
        <f>IF(ABS('Угол падения геометрический'!BQ52)&gt;'Исходные данные'!$B$12,IF('Угол падения геометрический'!BQ52&lt;0,"Палуба","Дно"),"Борт")</f>
        <v>Палуба</v>
      </c>
      <c r="BR52" t="str">
        <f>IF(ABS('Угол падения геометрический'!BR52)&gt;'Исходные данные'!$B$12,IF('Угол падения геометрический'!BR52&lt;0,"Палуба","Дно"),"Борт")</f>
        <v>Палуба</v>
      </c>
      <c r="BS52" t="str">
        <f>IF(ABS('Угол падения геометрический'!BS52)&gt;'Исходные данные'!$B$12,IF('Угол падения геометрический'!BS52&lt;0,"Палуба","Дно"),"Борт")</f>
        <v>Палуба</v>
      </c>
      <c r="BT52" t="str">
        <f>IF(ABS('Угол падения геометрический'!BT52)&gt;'Исходные данные'!$B$12,IF('Угол падения геометрический'!BT52&lt;0,"Палуба","Дно"),"Борт")</f>
        <v>Палуба</v>
      </c>
      <c r="BU52" t="str">
        <f>IF(ABS('Угол падения геометрический'!BU52)&gt;'Исходные данные'!$B$12,IF('Угол падения геометрический'!BU52&lt;0,"Палуба","Дно"),"Борт")</f>
        <v>Палуба</v>
      </c>
      <c r="BV52" t="e">
        <f>IF(ABS('Угол падения геометрический'!BV52)&gt;'Исходные данные'!$B$12,IF('Угол падения геометрический'!BV52&lt;0,"Палуба","Дно"),"Борт")</f>
        <v>#VALUE!</v>
      </c>
      <c r="BW52" t="e">
        <f>IF(ABS('Угол падения геометрический'!BW52)&gt;'Исходные данные'!$B$12,IF('Угол падения геометрический'!BW52&lt;0,"Палуба","Дно"),"Борт")</f>
        <v>#VALUE!</v>
      </c>
      <c r="BX52" t="e">
        <f>IF(ABS('Угол падения геометрический'!BX52)&gt;'Исходные данные'!$B$12,IF('Угол падения геометрический'!BX52&lt;0,"Палуба","Дно"),"Борт")</f>
        <v>#VALUE!</v>
      </c>
      <c r="BY52" t="e">
        <f>IF(ABS('Угол падения геометрический'!BY52)&gt;'Исходные данные'!$B$12,IF('Угол падения геометрический'!BY52&lt;0,"Палуба","Дно"),"Борт")</f>
        <v>#VALUE!</v>
      </c>
      <c r="BZ52" t="e">
        <f>IF(ABS('Угол падения геометрический'!BZ52)&gt;'Исходные данные'!$B$12,IF('Угол падения геометрический'!BZ52&lt;0,"Палуба","Дно"),"Борт")</f>
        <v>#VALUE!</v>
      </c>
      <c r="CA52" t="e">
        <f>IF(ABS('Угол падения геометрический'!CA52)&gt;'Исходные данные'!$B$12,IF('Угол падения геометрический'!CA52&lt;0,"Палуба","Дно"),"Борт")</f>
        <v>#VALUE!</v>
      </c>
      <c r="CB52" t="e">
        <f>IF(ABS('Угол падения геометрический'!CB52)&gt;'Исходные данные'!$B$12,IF('Угол падения геометрический'!CB52&lt;0,"Палуба","Дно"),"Борт")</f>
        <v>#VALUE!</v>
      </c>
      <c r="CC52" t="e">
        <f>IF(ABS('Угол падения геометрический'!CC52)&gt;'Исходные данные'!$B$12,IF('Угол падения геометрический'!CC52&lt;0,"Палуба","Дно"),"Борт")</f>
        <v>#VALUE!</v>
      </c>
    </row>
    <row r="53" spans="1:81" x14ac:dyDescent="0.25">
      <c r="A53">
        <f>'Угол падения геометрический'!A53</f>
        <v>21</v>
      </c>
      <c r="B53" t="str">
        <f>IF(ABS('Угол падения геометрический'!B53)&gt;'Исходные данные'!$B$12,IF('Угол падения геометрический'!B53&lt;0,"Палуба","Дно"),"Борт")</f>
        <v>Дно</v>
      </c>
      <c r="C53" t="str">
        <f>IF(ABS('Угол падения геометрический'!C53)&gt;'Исходные данные'!$B$12,IF('Угол падения геометрический'!C53&lt;0,"Палуба","Дно"),"Борт")</f>
        <v>Дно</v>
      </c>
      <c r="D53" t="str">
        <f>IF(ABS('Угол падения геометрический'!D53)&gt;'Исходные данные'!$B$12,IF('Угол падения геометрический'!D53&lt;0,"Палуба","Дно"),"Борт")</f>
        <v>Дно</v>
      </c>
      <c r="E53" t="str">
        <f>IF(ABS('Угол падения геометрический'!E53)&gt;'Исходные данные'!$B$12,IF('Угол падения геометрический'!E53&lt;0,"Палуба","Дно"),"Борт")</f>
        <v>Дно</v>
      </c>
      <c r="F53" t="str">
        <f>IF(ABS('Угол падения геометрический'!F53)&gt;'Исходные данные'!$B$12,IF('Угол падения геометрический'!F53&lt;0,"Палуба","Дно"),"Борт")</f>
        <v>Дно</v>
      </c>
      <c r="G53" t="str">
        <f>IF(ABS('Угол падения геометрический'!G53)&gt;'Исходные данные'!$B$12,IF('Угол падения геометрический'!G53&lt;0,"Палуба","Дно"),"Борт")</f>
        <v>Дно</v>
      </c>
      <c r="H53" t="str">
        <f>IF(ABS('Угол падения геометрический'!H53)&gt;'Исходные данные'!$B$12,IF('Угол падения геометрический'!H53&lt;0,"Палуба","Дно"),"Борт")</f>
        <v>Дно</v>
      </c>
      <c r="I53" t="str">
        <f>IF(ABS('Угол падения геометрический'!I53)&gt;'Исходные данные'!$B$12,IF('Угол падения геометрический'!I53&lt;0,"Палуба","Дно"),"Борт")</f>
        <v>Дно</v>
      </c>
      <c r="J53" t="str">
        <f>IF(ABS('Угол падения геометрический'!J53)&gt;'Исходные данные'!$B$12,IF('Угол падения геометрический'!J53&lt;0,"Палуба","Дно"),"Борт")</f>
        <v>Дно</v>
      </c>
      <c r="K53" t="str">
        <f>IF(ABS('Угол падения геометрический'!K53)&gt;'Исходные данные'!$B$12,IF('Угол падения геометрический'!K53&lt;0,"Палуба","Дно"),"Борт")</f>
        <v>Дно</v>
      </c>
      <c r="L53" t="str">
        <f>IF(ABS('Угол падения геометрический'!L53)&gt;'Исходные данные'!$B$12,IF('Угол падения геометрический'!L53&lt;0,"Палуба","Дно"),"Борт")</f>
        <v>Дно</v>
      </c>
      <c r="M53" t="str">
        <f>IF(ABS('Угол падения геометрический'!M53)&gt;'Исходные данные'!$B$12,IF('Угол падения геометрический'!M53&lt;0,"Палуба","Дно"),"Борт")</f>
        <v>Дно</v>
      </c>
      <c r="N53" t="str">
        <f>IF(ABS('Угол падения геометрический'!N53)&gt;'Исходные данные'!$B$12,IF('Угол падения геометрический'!N53&lt;0,"Палуба","Дно"),"Борт")</f>
        <v>Дно</v>
      </c>
      <c r="O53" t="str">
        <f>IF(ABS('Угол падения геометрический'!O53)&gt;'Исходные данные'!$B$12,IF('Угол падения геометрический'!O53&lt;0,"Палуба","Дно"),"Борт")</f>
        <v>Дно</v>
      </c>
      <c r="P53" t="str">
        <f>IF(ABS('Угол падения геометрический'!P53)&gt;'Исходные данные'!$B$12,IF('Угол падения геометрический'!P53&lt;0,"Палуба","Дно"),"Борт")</f>
        <v>Дно</v>
      </c>
      <c r="Q53" t="str">
        <f>IF(ABS('Угол падения геометрический'!Q53)&gt;'Исходные данные'!$B$12,IF('Угол падения геометрический'!Q53&lt;0,"Палуба","Дно"),"Борт")</f>
        <v>Дно</v>
      </c>
      <c r="R53" t="str">
        <f>IF(ABS('Угол падения геометрический'!R53)&gt;'Исходные данные'!$B$12,IF('Угол падения геометрический'!R53&lt;0,"Палуба","Дно"),"Борт")</f>
        <v>Дно</v>
      </c>
      <c r="S53" t="str">
        <f>IF(ABS('Угол падения геометрический'!S53)&gt;'Исходные данные'!$B$12,IF('Угол падения геометрический'!S53&lt;0,"Палуба","Дно"),"Борт")</f>
        <v>Дно</v>
      </c>
      <c r="T53" t="str">
        <f>IF(ABS('Угол падения геометрический'!T53)&gt;'Исходные данные'!$B$12,IF('Угол падения геометрический'!T53&lt;0,"Палуба","Дно"),"Борт")</f>
        <v>Дно</v>
      </c>
      <c r="U53" t="str">
        <f>IF(ABS('Угол падения геометрический'!U53)&gt;'Исходные данные'!$B$12,IF('Угол падения геометрический'!U53&lt;0,"Палуба","Дно"),"Борт")</f>
        <v>Дно</v>
      </c>
      <c r="V53" t="str">
        <f>IF(ABS('Угол падения геометрический'!V53)&gt;'Исходные данные'!$B$12,IF('Угол падения геометрический'!V53&lt;0,"Палуба","Дно"),"Борт")</f>
        <v>Дно</v>
      </c>
      <c r="W53" t="str">
        <f>IF(ABS('Угол падения геометрический'!W53)&gt;'Исходные данные'!$B$12,IF('Угол падения геометрический'!W53&lt;0,"Палуба","Дно"),"Борт")</f>
        <v>Дно</v>
      </c>
      <c r="X53" t="str">
        <f>IF(ABS('Угол падения геометрический'!X53)&gt;'Исходные данные'!$B$12,IF('Угол падения геометрический'!X53&lt;0,"Палуба","Дно"),"Борт")</f>
        <v>Дно</v>
      </c>
      <c r="Y53" t="str">
        <f>IF(ABS('Угол падения геометрический'!Y53)&gt;'Исходные данные'!$B$12,IF('Угол падения геометрический'!Y53&lt;0,"Палуба","Дно"),"Борт")</f>
        <v>Дно</v>
      </c>
      <c r="Z53" t="str">
        <f>IF(ABS('Угол падения геометрический'!Z53)&gt;'Исходные данные'!$B$12,IF('Угол падения геометрический'!Z53&lt;0,"Палуба","Дно"),"Борт")</f>
        <v>Дно</v>
      </c>
      <c r="AA53" t="str">
        <f>IF(ABS('Угол падения геометрический'!AA53)&gt;'Исходные данные'!$B$12,IF('Угол падения геометрический'!AA53&lt;0,"Палуба","Дно"),"Борт")</f>
        <v>Дно</v>
      </c>
      <c r="AB53" t="str">
        <f>IF(ABS('Угол падения геометрический'!AB53)&gt;'Исходные данные'!$B$12,IF('Угол падения геометрический'!AB53&lt;0,"Палуба","Дно"),"Борт")</f>
        <v>Дно</v>
      </c>
      <c r="AC53" t="str">
        <f>IF(ABS('Угол падения геометрический'!AC53)&gt;'Исходные данные'!$B$12,IF('Угол падения геометрический'!AC53&lt;0,"Палуба","Дно"),"Борт")</f>
        <v>Дно</v>
      </c>
      <c r="AD53" t="str">
        <f>IF(ABS('Угол падения геометрический'!AD53)&gt;'Исходные данные'!$B$12,IF('Угол падения геометрический'!AD53&lt;0,"Палуба","Дно"),"Борт")</f>
        <v>Дно</v>
      </c>
      <c r="AE53" t="str">
        <f>IF(ABS('Угол падения геометрический'!AE53)&gt;'Исходные данные'!$B$12,IF('Угол падения геометрический'!AE53&lt;0,"Палуба","Дно"),"Борт")</f>
        <v>Дно</v>
      </c>
      <c r="AF53" t="str">
        <f>IF(ABS('Угол падения геометрический'!AF53)&gt;'Исходные данные'!$B$12,IF('Угол падения геометрический'!AF53&lt;0,"Палуба","Дно"),"Борт")</f>
        <v>Дно</v>
      </c>
      <c r="AG53" t="str">
        <f>IF(ABS('Угол падения геометрический'!AG53)&gt;'Исходные данные'!$B$12,IF('Угол падения геометрический'!AG53&lt;0,"Палуба","Дно"),"Борт")</f>
        <v>Дно</v>
      </c>
      <c r="AH53" t="str">
        <f>IF(ABS('Угол падения геометрический'!AH53)&gt;'Исходные данные'!$B$12,IF('Угол падения геометрический'!AH53&lt;0,"Палуба","Дно"),"Борт")</f>
        <v>Дно</v>
      </c>
      <c r="AI53" t="str">
        <f>IF(ABS('Угол падения геометрический'!AI53)&gt;'Исходные данные'!$B$12,IF('Угол падения геометрический'!AI53&lt;0,"Палуба","Дно"),"Борт")</f>
        <v>Дно</v>
      </c>
      <c r="AJ53" t="str">
        <f>IF(ABS('Угол падения геометрический'!AJ53)&gt;'Исходные данные'!$B$12,IF('Угол падения геометрический'!AJ53&lt;0,"Палуба","Дно"),"Борт")</f>
        <v>Дно</v>
      </c>
      <c r="AK53" t="str">
        <f>IF(ABS('Угол падения геометрический'!AK53)&gt;'Исходные данные'!$B$12,IF('Угол падения геометрический'!AK53&lt;0,"Палуба","Дно"),"Борт")</f>
        <v>Дно</v>
      </c>
      <c r="AL53" t="str">
        <f>IF(ABS('Угол падения геометрический'!AL53)&gt;'Исходные данные'!$B$12,IF('Угол падения геометрический'!AL53&lt;0,"Палуба","Дно"),"Борт")</f>
        <v>Дно</v>
      </c>
      <c r="AM53" t="str">
        <f>IF(ABS('Угол падения геометрический'!AM53)&gt;'Исходные данные'!$B$12,IF('Угол падения геометрический'!AM53&lt;0,"Палуба","Дно"),"Борт")</f>
        <v>Борт</v>
      </c>
      <c r="AN53" t="str">
        <f>IF(ABS('Угол падения геометрический'!AN53)&gt;'Исходные данные'!$B$12,IF('Угол падения геометрический'!AN53&lt;0,"Палуба","Дно"),"Борт")</f>
        <v>Борт</v>
      </c>
      <c r="AO53" t="str">
        <f>IF(ABS('Угол падения геометрический'!AO53)&gt;'Исходные данные'!$B$12,IF('Угол падения геометрический'!AO53&lt;0,"Палуба","Дно"),"Борт")</f>
        <v>Борт</v>
      </c>
      <c r="AP53" t="str">
        <f>IF(ABS('Угол падения геометрический'!AP53)&gt;'Исходные данные'!$B$12,IF('Угол падения геометрический'!AP53&lt;0,"Палуба","Дно"),"Борт")</f>
        <v>Борт</v>
      </c>
      <c r="AQ53" t="str">
        <f>IF(ABS('Угол падения геометрический'!AQ53)&gt;'Исходные данные'!$B$12,IF('Угол падения геометрический'!AQ53&lt;0,"Палуба","Дно"),"Борт")</f>
        <v>Борт</v>
      </c>
      <c r="AR53" t="str">
        <f>IF(ABS('Угол падения геометрический'!AR53)&gt;'Исходные данные'!$B$12,IF('Угол падения геометрический'!AR53&lt;0,"Палуба","Дно"),"Борт")</f>
        <v>Борт</v>
      </c>
      <c r="AS53" t="str">
        <f>IF(ABS('Угол падения геометрический'!AS53)&gt;'Исходные данные'!$B$12,IF('Угол падения геометрический'!AS53&lt;0,"Палуба","Дно"),"Борт")</f>
        <v>Борт</v>
      </c>
      <c r="AT53" t="str">
        <f>IF(ABS('Угол падения геометрический'!AT53)&gt;'Исходные данные'!$B$12,IF('Угол падения геометрический'!AT53&lt;0,"Палуба","Дно"),"Борт")</f>
        <v>Борт</v>
      </c>
      <c r="AU53" t="str">
        <f>IF(ABS('Угол падения геометрический'!AU53)&gt;'Исходные данные'!$B$12,IF('Угол падения геометрический'!AU53&lt;0,"Палуба","Дно"),"Борт")</f>
        <v>Борт</v>
      </c>
      <c r="AV53" t="str">
        <f>IF(ABS('Угол падения геометрический'!AV53)&gt;'Исходные данные'!$B$12,IF('Угол падения геометрический'!AV53&lt;0,"Палуба","Дно"),"Борт")</f>
        <v>Борт</v>
      </c>
      <c r="AW53" t="str">
        <f>IF(ABS('Угол падения геометрический'!AW53)&gt;'Исходные данные'!$B$12,IF('Угол падения геометрический'!AW53&lt;0,"Палуба","Дно"),"Борт")</f>
        <v>Борт</v>
      </c>
      <c r="AX53" t="str">
        <f>IF(ABS('Угол падения геометрический'!AX53)&gt;'Исходные данные'!$B$12,IF('Угол падения геометрический'!AX53&lt;0,"Палуба","Дно"),"Борт")</f>
        <v>Борт</v>
      </c>
      <c r="AY53" t="str">
        <f>IF(ABS('Угол падения геометрический'!AY53)&gt;'Исходные данные'!$B$12,IF('Угол падения геометрический'!AY53&lt;0,"Палуба","Дно"),"Борт")</f>
        <v>Борт</v>
      </c>
      <c r="AZ53" t="str">
        <f>IF(ABS('Угол падения геометрический'!AZ53)&gt;'Исходные данные'!$B$12,IF('Угол падения геометрический'!AZ53&lt;0,"Палуба","Дно"),"Борт")</f>
        <v>Борт</v>
      </c>
      <c r="BA53" t="str">
        <f>IF(ABS('Угол падения геометрический'!BA53)&gt;'Исходные данные'!$B$12,IF('Угол падения геометрический'!BA53&lt;0,"Палуба","Дно"),"Борт")</f>
        <v>Борт</v>
      </c>
      <c r="BB53" t="str">
        <f>IF(ABS('Угол падения геометрический'!BB53)&gt;'Исходные данные'!$B$12,IF('Угол падения геометрический'!BB53&lt;0,"Палуба","Дно"),"Борт")</f>
        <v>Борт</v>
      </c>
      <c r="BC53" t="str">
        <f>IF(ABS('Угол падения геометрический'!BC53)&gt;'Исходные данные'!$B$12,IF('Угол падения геометрический'!BC53&lt;0,"Палуба","Дно"),"Борт")</f>
        <v>Борт</v>
      </c>
      <c r="BD53" t="str">
        <f>IF(ABS('Угол падения геометрический'!BD53)&gt;'Исходные данные'!$B$12,IF('Угол падения геометрический'!BD53&lt;0,"Палуба","Дно"),"Борт")</f>
        <v>Борт</v>
      </c>
      <c r="BE53" t="str">
        <f>IF(ABS('Угол падения геометрический'!BE53)&gt;'Исходные данные'!$B$12,IF('Угол падения геометрический'!BE53&lt;0,"Палуба","Дно"),"Борт")</f>
        <v>Борт</v>
      </c>
      <c r="BF53" t="str">
        <f>IF(ABS('Угол падения геометрический'!BF53)&gt;'Исходные данные'!$B$12,IF('Угол падения геометрический'!BF53&lt;0,"Палуба","Дно"),"Борт")</f>
        <v>Борт</v>
      </c>
      <c r="BG53" t="str">
        <f>IF(ABS('Угол падения геометрический'!BG53)&gt;'Исходные данные'!$B$12,IF('Угол падения геометрический'!BG53&lt;0,"Палуба","Дно"),"Борт")</f>
        <v>Борт</v>
      </c>
      <c r="BH53" t="str">
        <f>IF(ABS('Угол падения геометрический'!BH53)&gt;'Исходные данные'!$B$12,IF('Угол падения геометрический'!BH53&lt;0,"Палуба","Дно"),"Борт")</f>
        <v>Борт</v>
      </c>
      <c r="BI53" t="str">
        <f>IF(ABS('Угол падения геометрический'!BI53)&gt;'Исходные данные'!$B$12,IF('Угол падения геометрический'!BI53&lt;0,"Палуба","Дно"),"Борт")</f>
        <v>Борт</v>
      </c>
      <c r="BJ53" t="str">
        <f>IF(ABS('Угол падения геометрический'!BJ53)&gt;'Исходные данные'!$B$12,IF('Угол падения геометрический'!BJ53&lt;0,"Палуба","Дно"),"Борт")</f>
        <v>Борт</v>
      </c>
      <c r="BK53" t="str">
        <f>IF(ABS('Угол падения геометрический'!BK53)&gt;'Исходные данные'!$B$12,IF('Угол падения геометрический'!BK53&lt;0,"Палуба","Дно"),"Борт")</f>
        <v>Борт</v>
      </c>
      <c r="BL53" t="str">
        <f>IF(ABS('Угол падения геометрический'!BL53)&gt;'Исходные данные'!$B$12,IF('Угол падения геометрический'!BL53&lt;0,"Палуба","Дно"),"Борт")</f>
        <v>Борт</v>
      </c>
      <c r="BM53" t="str">
        <f>IF(ABS('Угол падения геометрический'!BM53)&gt;'Исходные данные'!$B$12,IF('Угол падения геометрический'!BM53&lt;0,"Палуба","Дно"),"Борт")</f>
        <v>Борт</v>
      </c>
      <c r="BN53" t="str">
        <f>IF(ABS('Угол падения геометрический'!BN53)&gt;'Исходные данные'!$B$12,IF('Угол падения геометрический'!BN53&lt;0,"Палуба","Дно"),"Борт")</f>
        <v>Палуба</v>
      </c>
      <c r="BO53" t="str">
        <f>IF(ABS('Угол падения геометрический'!BO53)&gt;'Исходные данные'!$B$12,IF('Угол падения геометрический'!BO53&lt;0,"Палуба","Дно"),"Борт")</f>
        <v>Палуба</v>
      </c>
      <c r="BP53" t="str">
        <f>IF(ABS('Угол падения геометрический'!BP53)&gt;'Исходные данные'!$B$12,IF('Угол падения геометрический'!BP53&lt;0,"Палуба","Дно"),"Борт")</f>
        <v>Палуба</v>
      </c>
      <c r="BQ53" t="str">
        <f>IF(ABS('Угол падения геометрический'!BQ53)&gt;'Исходные данные'!$B$12,IF('Угол падения геометрический'!BQ53&lt;0,"Палуба","Дно"),"Борт")</f>
        <v>Палуба</v>
      </c>
      <c r="BR53" t="str">
        <f>IF(ABS('Угол падения геометрический'!BR53)&gt;'Исходные данные'!$B$12,IF('Угол падения геометрический'!BR53&lt;0,"Палуба","Дно"),"Борт")</f>
        <v>Палуба</v>
      </c>
      <c r="BS53" t="str">
        <f>IF(ABS('Угол падения геометрический'!BS53)&gt;'Исходные данные'!$B$12,IF('Угол падения геометрический'!BS53&lt;0,"Палуба","Дно"),"Борт")</f>
        <v>Палуба</v>
      </c>
      <c r="BT53" t="str">
        <f>IF(ABS('Угол падения геометрический'!BT53)&gt;'Исходные данные'!$B$12,IF('Угол падения геометрический'!BT53&lt;0,"Палуба","Дно"),"Борт")</f>
        <v>Палуба</v>
      </c>
      <c r="BU53" t="str">
        <f>IF(ABS('Угол падения геометрический'!BU53)&gt;'Исходные данные'!$B$12,IF('Угол падения геометрический'!BU53&lt;0,"Палуба","Дно"),"Борт")</f>
        <v>Палуба</v>
      </c>
      <c r="BV53" t="e">
        <f>IF(ABS('Угол падения геометрический'!BV53)&gt;'Исходные данные'!$B$12,IF('Угол падения геометрический'!BV53&lt;0,"Палуба","Дно"),"Борт")</f>
        <v>#VALUE!</v>
      </c>
      <c r="BW53" t="e">
        <f>IF(ABS('Угол падения геометрический'!BW53)&gt;'Исходные данные'!$B$12,IF('Угол падения геометрический'!BW53&lt;0,"Палуба","Дно"),"Борт")</f>
        <v>#VALUE!</v>
      </c>
      <c r="BX53" t="e">
        <f>IF(ABS('Угол падения геометрический'!BX53)&gt;'Исходные данные'!$B$12,IF('Угол падения геометрический'!BX53&lt;0,"Палуба","Дно"),"Борт")</f>
        <v>#VALUE!</v>
      </c>
      <c r="BY53" t="e">
        <f>IF(ABS('Угол падения геометрический'!BY53)&gt;'Исходные данные'!$B$12,IF('Угол падения геометрический'!BY53&lt;0,"Палуба","Дно"),"Борт")</f>
        <v>#VALUE!</v>
      </c>
      <c r="BZ53" t="e">
        <f>IF(ABS('Угол падения геометрический'!BZ53)&gt;'Исходные данные'!$B$12,IF('Угол падения геометрический'!BZ53&lt;0,"Палуба","Дно"),"Борт")</f>
        <v>#VALUE!</v>
      </c>
      <c r="CA53" t="e">
        <f>IF(ABS('Угол падения геометрический'!CA53)&gt;'Исходные данные'!$B$12,IF('Угол падения геометрический'!CA53&lt;0,"Палуба","Дно"),"Борт")</f>
        <v>#VALUE!</v>
      </c>
      <c r="CB53" t="e">
        <f>IF(ABS('Угол падения геометрический'!CB53)&gt;'Исходные данные'!$B$12,IF('Угол падения геометрический'!CB53&lt;0,"Палуба","Дно"),"Борт")</f>
        <v>#VALUE!</v>
      </c>
      <c r="CC53" t="e">
        <f>IF(ABS('Угол падения геометрический'!CC53)&gt;'Исходные данные'!$B$12,IF('Угол падения геометрический'!CC53&lt;0,"Палуба","Дно"),"Борт")</f>
        <v>#VALUE!</v>
      </c>
    </row>
    <row r="54" spans="1:81" x14ac:dyDescent="0.25">
      <c r="A54">
        <f>'Угол падения геометрический'!A54</f>
        <v>22</v>
      </c>
      <c r="B54" t="str">
        <f>IF(ABS('Угол падения геометрический'!B54)&gt;'Исходные данные'!$B$12,IF('Угол падения геометрический'!B54&lt;0,"Палуба","Дно"),"Борт")</f>
        <v>Дно</v>
      </c>
      <c r="C54" t="str">
        <f>IF(ABS('Угол падения геометрический'!C54)&gt;'Исходные данные'!$B$12,IF('Угол падения геометрический'!C54&lt;0,"Палуба","Дно"),"Борт")</f>
        <v>Дно</v>
      </c>
      <c r="D54" t="str">
        <f>IF(ABS('Угол падения геометрический'!D54)&gt;'Исходные данные'!$B$12,IF('Угол падения геометрический'!D54&lt;0,"Палуба","Дно"),"Борт")</f>
        <v>Дно</v>
      </c>
      <c r="E54" t="str">
        <f>IF(ABS('Угол падения геометрический'!E54)&gt;'Исходные данные'!$B$12,IF('Угол падения геометрический'!E54&lt;0,"Палуба","Дно"),"Борт")</f>
        <v>Дно</v>
      </c>
      <c r="F54" t="str">
        <f>IF(ABS('Угол падения геометрический'!F54)&gt;'Исходные данные'!$B$12,IF('Угол падения геометрический'!F54&lt;0,"Палуба","Дно"),"Борт")</f>
        <v>Дно</v>
      </c>
      <c r="G54" t="str">
        <f>IF(ABS('Угол падения геометрический'!G54)&gt;'Исходные данные'!$B$12,IF('Угол падения геометрический'!G54&lt;0,"Палуба","Дно"),"Борт")</f>
        <v>Дно</v>
      </c>
      <c r="H54" t="str">
        <f>IF(ABS('Угол падения геометрический'!H54)&gt;'Исходные данные'!$B$12,IF('Угол падения геометрический'!H54&lt;0,"Палуба","Дно"),"Борт")</f>
        <v>Дно</v>
      </c>
      <c r="I54" t="str">
        <f>IF(ABS('Угол падения геометрический'!I54)&gt;'Исходные данные'!$B$12,IF('Угол падения геометрический'!I54&lt;0,"Палуба","Дно"),"Борт")</f>
        <v>Дно</v>
      </c>
      <c r="J54" t="str">
        <f>IF(ABS('Угол падения геометрический'!J54)&gt;'Исходные данные'!$B$12,IF('Угол падения геометрический'!J54&lt;0,"Палуба","Дно"),"Борт")</f>
        <v>Дно</v>
      </c>
      <c r="K54" t="str">
        <f>IF(ABS('Угол падения геометрический'!K54)&gt;'Исходные данные'!$B$12,IF('Угол падения геометрический'!K54&lt;0,"Палуба","Дно"),"Борт")</f>
        <v>Дно</v>
      </c>
      <c r="L54" t="str">
        <f>IF(ABS('Угол падения геометрический'!L54)&gt;'Исходные данные'!$B$12,IF('Угол падения геометрический'!L54&lt;0,"Палуба","Дно"),"Борт")</f>
        <v>Дно</v>
      </c>
      <c r="M54" t="str">
        <f>IF(ABS('Угол падения геометрический'!M54)&gt;'Исходные данные'!$B$12,IF('Угол падения геометрический'!M54&lt;0,"Палуба","Дно"),"Борт")</f>
        <v>Дно</v>
      </c>
      <c r="N54" t="str">
        <f>IF(ABS('Угол падения геометрический'!N54)&gt;'Исходные данные'!$B$12,IF('Угол падения геометрический'!N54&lt;0,"Палуба","Дно"),"Борт")</f>
        <v>Дно</v>
      </c>
      <c r="O54" t="str">
        <f>IF(ABS('Угол падения геометрический'!O54)&gt;'Исходные данные'!$B$12,IF('Угол падения геометрический'!O54&lt;0,"Палуба","Дно"),"Борт")</f>
        <v>Дно</v>
      </c>
      <c r="P54" t="str">
        <f>IF(ABS('Угол падения геометрический'!P54)&gt;'Исходные данные'!$B$12,IF('Угол падения геометрический'!P54&lt;0,"Палуба","Дно"),"Борт")</f>
        <v>Дно</v>
      </c>
      <c r="Q54" t="str">
        <f>IF(ABS('Угол падения геометрический'!Q54)&gt;'Исходные данные'!$B$12,IF('Угол падения геометрический'!Q54&lt;0,"Палуба","Дно"),"Борт")</f>
        <v>Дно</v>
      </c>
      <c r="R54" t="str">
        <f>IF(ABS('Угол падения геометрический'!R54)&gt;'Исходные данные'!$B$12,IF('Угол падения геометрический'!R54&lt;0,"Палуба","Дно"),"Борт")</f>
        <v>Дно</v>
      </c>
      <c r="S54" t="str">
        <f>IF(ABS('Угол падения геометрический'!S54)&gt;'Исходные данные'!$B$12,IF('Угол падения геометрический'!S54&lt;0,"Палуба","Дно"),"Борт")</f>
        <v>Дно</v>
      </c>
      <c r="T54" t="str">
        <f>IF(ABS('Угол падения геометрический'!T54)&gt;'Исходные данные'!$B$12,IF('Угол падения геометрический'!T54&lt;0,"Палуба","Дно"),"Борт")</f>
        <v>Дно</v>
      </c>
      <c r="U54" t="str">
        <f>IF(ABS('Угол падения геометрический'!U54)&gt;'Исходные данные'!$B$12,IF('Угол падения геометрический'!U54&lt;0,"Палуба","Дно"),"Борт")</f>
        <v>Дно</v>
      </c>
      <c r="V54" t="str">
        <f>IF(ABS('Угол падения геометрический'!V54)&gt;'Исходные данные'!$B$12,IF('Угол падения геометрический'!V54&lt;0,"Палуба","Дно"),"Борт")</f>
        <v>Дно</v>
      </c>
      <c r="W54" t="str">
        <f>IF(ABS('Угол падения геометрический'!W54)&gt;'Исходные данные'!$B$12,IF('Угол падения геометрический'!W54&lt;0,"Палуба","Дно"),"Борт")</f>
        <v>Дно</v>
      </c>
      <c r="X54" t="str">
        <f>IF(ABS('Угол падения геометрический'!X54)&gt;'Исходные данные'!$B$12,IF('Угол падения геометрический'!X54&lt;0,"Палуба","Дно"),"Борт")</f>
        <v>Дно</v>
      </c>
      <c r="Y54" t="str">
        <f>IF(ABS('Угол падения геометрический'!Y54)&gt;'Исходные данные'!$B$12,IF('Угол падения геометрический'!Y54&lt;0,"Палуба","Дно"),"Борт")</f>
        <v>Дно</v>
      </c>
      <c r="Z54" t="str">
        <f>IF(ABS('Угол падения геометрический'!Z54)&gt;'Исходные данные'!$B$12,IF('Угол падения геометрический'!Z54&lt;0,"Палуба","Дно"),"Борт")</f>
        <v>Дно</v>
      </c>
      <c r="AA54" t="str">
        <f>IF(ABS('Угол падения геометрический'!AA54)&gt;'Исходные данные'!$B$12,IF('Угол падения геометрический'!AA54&lt;0,"Палуба","Дно"),"Борт")</f>
        <v>Дно</v>
      </c>
      <c r="AB54" t="str">
        <f>IF(ABS('Угол падения геометрический'!AB54)&gt;'Исходные данные'!$B$12,IF('Угол падения геометрический'!AB54&lt;0,"Палуба","Дно"),"Борт")</f>
        <v>Дно</v>
      </c>
      <c r="AC54" t="str">
        <f>IF(ABS('Угол падения геометрический'!AC54)&gt;'Исходные данные'!$B$12,IF('Угол падения геометрический'!AC54&lt;0,"Палуба","Дно"),"Борт")</f>
        <v>Дно</v>
      </c>
      <c r="AD54" t="str">
        <f>IF(ABS('Угол падения геометрический'!AD54)&gt;'Исходные данные'!$B$12,IF('Угол падения геометрический'!AD54&lt;0,"Палуба","Дно"),"Борт")</f>
        <v>Дно</v>
      </c>
      <c r="AE54" t="str">
        <f>IF(ABS('Угол падения геометрический'!AE54)&gt;'Исходные данные'!$B$12,IF('Угол падения геометрический'!AE54&lt;0,"Палуба","Дно"),"Борт")</f>
        <v>Дно</v>
      </c>
      <c r="AF54" t="str">
        <f>IF(ABS('Угол падения геометрический'!AF54)&gt;'Исходные данные'!$B$12,IF('Угол падения геометрический'!AF54&lt;0,"Палуба","Дно"),"Борт")</f>
        <v>Дно</v>
      </c>
      <c r="AG54" t="str">
        <f>IF(ABS('Угол падения геометрический'!AG54)&gt;'Исходные данные'!$B$12,IF('Угол падения геометрический'!AG54&lt;0,"Палуба","Дно"),"Борт")</f>
        <v>Дно</v>
      </c>
      <c r="AH54" t="str">
        <f>IF(ABS('Угол падения геометрический'!AH54)&gt;'Исходные данные'!$B$12,IF('Угол падения геометрический'!AH54&lt;0,"Палуба","Дно"),"Борт")</f>
        <v>Дно</v>
      </c>
      <c r="AI54" t="str">
        <f>IF(ABS('Угол падения геометрический'!AI54)&gt;'Исходные данные'!$B$12,IF('Угол падения геометрический'!AI54&lt;0,"Палуба","Дно"),"Борт")</f>
        <v>Дно</v>
      </c>
      <c r="AJ54" t="str">
        <f>IF(ABS('Угол падения геометрический'!AJ54)&gt;'Исходные данные'!$B$12,IF('Угол падения геометрический'!AJ54&lt;0,"Палуба","Дно"),"Борт")</f>
        <v>Дно</v>
      </c>
      <c r="AK54" t="str">
        <f>IF(ABS('Угол падения геометрический'!AK54)&gt;'Исходные данные'!$B$12,IF('Угол падения геометрический'!AK54&lt;0,"Палуба","Дно"),"Борт")</f>
        <v>Дно</v>
      </c>
      <c r="AL54" t="str">
        <f>IF(ABS('Угол падения геометрический'!AL54)&gt;'Исходные данные'!$B$12,IF('Угол падения геометрический'!AL54&lt;0,"Палуба","Дно"),"Борт")</f>
        <v>Дно</v>
      </c>
      <c r="AM54" t="str">
        <f>IF(ABS('Угол падения геометрический'!AM54)&gt;'Исходные данные'!$B$12,IF('Угол падения геометрический'!AM54&lt;0,"Палуба","Дно"),"Борт")</f>
        <v>Дно</v>
      </c>
      <c r="AN54" t="str">
        <f>IF(ABS('Угол падения геометрический'!AN54)&gt;'Исходные данные'!$B$12,IF('Угол падения геометрический'!AN54&lt;0,"Палуба","Дно"),"Борт")</f>
        <v>Борт</v>
      </c>
      <c r="AO54" t="str">
        <f>IF(ABS('Угол падения геометрический'!AO54)&gt;'Исходные данные'!$B$12,IF('Угол падения геометрический'!AO54&lt;0,"Палуба","Дно"),"Борт")</f>
        <v>Борт</v>
      </c>
      <c r="AP54" t="str">
        <f>IF(ABS('Угол падения геометрический'!AP54)&gt;'Исходные данные'!$B$12,IF('Угол падения геометрический'!AP54&lt;0,"Палуба","Дно"),"Борт")</f>
        <v>Борт</v>
      </c>
      <c r="AQ54" t="str">
        <f>IF(ABS('Угол падения геометрический'!AQ54)&gt;'Исходные данные'!$B$12,IF('Угол падения геометрический'!AQ54&lt;0,"Палуба","Дно"),"Борт")</f>
        <v>Борт</v>
      </c>
      <c r="AR54" t="str">
        <f>IF(ABS('Угол падения геометрический'!AR54)&gt;'Исходные данные'!$B$12,IF('Угол падения геометрический'!AR54&lt;0,"Палуба","Дно"),"Борт")</f>
        <v>Борт</v>
      </c>
      <c r="AS54" t="str">
        <f>IF(ABS('Угол падения геометрический'!AS54)&gt;'Исходные данные'!$B$12,IF('Угол падения геометрический'!AS54&lt;0,"Палуба","Дно"),"Борт")</f>
        <v>Борт</v>
      </c>
      <c r="AT54" t="str">
        <f>IF(ABS('Угол падения геометрический'!AT54)&gt;'Исходные данные'!$B$12,IF('Угол падения геометрический'!AT54&lt;0,"Палуба","Дно"),"Борт")</f>
        <v>Борт</v>
      </c>
      <c r="AU54" t="str">
        <f>IF(ABS('Угол падения геометрический'!AU54)&gt;'Исходные данные'!$B$12,IF('Угол падения геометрический'!AU54&lt;0,"Палуба","Дно"),"Борт")</f>
        <v>Борт</v>
      </c>
      <c r="AV54" t="str">
        <f>IF(ABS('Угол падения геометрический'!AV54)&gt;'Исходные данные'!$B$12,IF('Угол падения геометрический'!AV54&lt;0,"Палуба","Дно"),"Борт")</f>
        <v>Борт</v>
      </c>
      <c r="AW54" t="str">
        <f>IF(ABS('Угол падения геометрический'!AW54)&gt;'Исходные данные'!$B$12,IF('Угол падения геометрический'!AW54&lt;0,"Палуба","Дно"),"Борт")</f>
        <v>Борт</v>
      </c>
      <c r="AX54" t="str">
        <f>IF(ABS('Угол падения геометрический'!AX54)&gt;'Исходные данные'!$B$12,IF('Угол падения геометрический'!AX54&lt;0,"Палуба","Дно"),"Борт")</f>
        <v>Борт</v>
      </c>
      <c r="AY54" t="str">
        <f>IF(ABS('Угол падения геометрический'!AY54)&gt;'Исходные данные'!$B$12,IF('Угол падения геометрический'!AY54&lt;0,"Палуба","Дно"),"Борт")</f>
        <v>Борт</v>
      </c>
      <c r="AZ54" t="str">
        <f>IF(ABS('Угол падения геометрический'!AZ54)&gt;'Исходные данные'!$B$12,IF('Угол падения геометрический'!AZ54&lt;0,"Палуба","Дно"),"Борт")</f>
        <v>Борт</v>
      </c>
      <c r="BA54" t="str">
        <f>IF(ABS('Угол падения геометрический'!BA54)&gt;'Исходные данные'!$B$12,IF('Угол падения геометрический'!BA54&lt;0,"Палуба","Дно"),"Борт")</f>
        <v>Борт</v>
      </c>
      <c r="BB54" t="str">
        <f>IF(ABS('Угол падения геометрический'!BB54)&gt;'Исходные данные'!$B$12,IF('Угол падения геометрический'!BB54&lt;0,"Палуба","Дно"),"Борт")</f>
        <v>Борт</v>
      </c>
      <c r="BC54" t="str">
        <f>IF(ABS('Угол падения геометрический'!BC54)&gt;'Исходные данные'!$B$12,IF('Угол падения геометрический'!BC54&lt;0,"Палуба","Дно"),"Борт")</f>
        <v>Борт</v>
      </c>
      <c r="BD54" t="str">
        <f>IF(ABS('Угол падения геометрический'!BD54)&gt;'Исходные данные'!$B$12,IF('Угол падения геометрический'!BD54&lt;0,"Палуба","Дно"),"Борт")</f>
        <v>Борт</v>
      </c>
      <c r="BE54" t="str">
        <f>IF(ABS('Угол падения геометрический'!BE54)&gt;'Исходные данные'!$B$12,IF('Угол падения геометрический'!BE54&lt;0,"Палуба","Дно"),"Борт")</f>
        <v>Борт</v>
      </c>
      <c r="BF54" t="str">
        <f>IF(ABS('Угол падения геометрический'!BF54)&gt;'Исходные данные'!$B$12,IF('Угол падения геометрический'!BF54&lt;0,"Палуба","Дно"),"Борт")</f>
        <v>Борт</v>
      </c>
      <c r="BG54" t="str">
        <f>IF(ABS('Угол падения геометрический'!BG54)&gt;'Исходные данные'!$B$12,IF('Угол падения геометрический'!BG54&lt;0,"Палуба","Дно"),"Борт")</f>
        <v>Борт</v>
      </c>
      <c r="BH54" t="str">
        <f>IF(ABS('Угол падения геометрический'!BH54)&gt;'Исходные данные'!$B$12,IF('Угол падения геометрический'!BH54&lt;0,"Палуба","Дно"),"Борт")</f>
        <v>Борт</v>
      </c>
      <c r="BI54" t="str">
        <f>IF(ABS('Угол падения геометрический'!BI54)&gt;'Исходные данные'!$B$12,IF('Угол падения геометрический'!BI54&lt;0,"Палуба","Дно"),"Борт")</f>
        <v>Борт</v>
      </c>
      <c r="BJ54" t="str">
        <f>IF(ABS('Угол падения геометрический'!BJ54)&gt;'Исходные данные'!$B$12,IF('Угол падения геометрический'!BJ54&lt;0,"Палуба","Дно"),"Борт")</f>
        <v>Борт</v>
      </c>
      <c r="BK54" t="str">
        <f>IF(ABS('Угол падения геометрический'!BK54)&gt;'Исходные данные'!$B$12,IF('Угол падения геометрический'!BK54&lt;0,"Палуба","Дно"),"Борт")</f>
        <v>Борт</v>
      </c>
      <c r="BL54" t="str">
        <f>IF(ABS('Угол падения геометрический'!BL54)&gt;'Исходные данные'!$B$12,IF('Угол падения геометрический'!BL54&lt;0,"Палуба","Дно"),"Борт")</f>
        <v>Борт</v>
      </c>
      <c r="BM54" t="str">
        <f>IF(ABS('Угол падения геометрический'!BM54)&gt;'Исходные данные'!$B$12,IF('Угол падения геометрический'!BM54&lt;0,"Палуба","Дно"),"Борт")</f>
        <v>Палуба</v>
      </c>
      <c r="BN54" t="str">
        <f>IF(ABS('Угол падения геометрический'!BN54)&gt;'Исходные данные'!$B$12,IF('Угол падения геометрический'!BN54&lt;0,"Палуба","Дно"),"Борт")</f>
        <v>Палуба</v>
      </c>
      <c r="BO54" t="str">
        <f>IF(ABS('Угол падения геометрический'!BO54)&gt;'Исходные данные'!$B$12,IF('Угол падения геометрический'!BO54&lt;0,"Палуба","Дно"),"Борт")</f>
        <v>Палуба</v>
      </c>
      <c r="BP54" t="str">
        <f>IF(ABS('Угол падения геометрический'!BP54)&gt;'Исходные данные'!$B$12,IF('Угол падения геометрический'!BP54&lt;0,"Палуба","Дно"),"Борт")</f>
        <v>Палуба</v>
      </c>
      <c r="BQ54" t="str">
        <f>IF(ABS('Угол падения геометрический'!BQ54)&gt;'Исходные данные'!$B$12,IF('Угол падения геометрический'!BQ54&lt;0,"Палуба","Дно"),"Борт")</f>
        <v>Палуба</v>
      </c>
      <c r="BR54" t="str">
        <f>IF(ABS('Угол падения геометрический'!BR54)&gt;'Исходные данные'!$B$12,IF('Угол падения геометрический'!BR54&lt;0,"Палуба","Дно"),"Борт")</f>
        <v>Палуба</v>
      </c>
      <c r="BS54" t="str">
        <f>IF(ABS('Угол падения геометрический'!BS54)&gt;'Исходные данные'!$B$12,IF('Угол падения геометрический'!BS54&lt;0,"Палуба","Дно"),"Борт")</f>
        <v>Палуба</v>
      </c>
      <c r="BT54" t="str">
        <f>IF(ABS('Угол падения геометрический'!BT54)&gt;'Исходные данные'!$B$12,IF('Угол падения геометрический'!BT54&lt;0,"Палуба","Дно"),"Борт")</f>
        <v>Палуба</v>
      </c>
      <c r="BU54" t="e">
        <f>IF(ABS('Угол падения геометрический'!BU54)&gt;'Исходные данные'!$B$12,IF('Угол падения геометрический'!BU54&lt;0,"Палуба","Дно"),"Борт")</f>
        <v>#VALUE!</v>
      </c>
      <c r="BV54" t="e">
        <f>IF(ABS('Угол падения геометрический'!BV54)&gt;'Исходные данные'!$B$12,IF('Угол падения геометрический'!BV54&lt;0,"Палуба","Дно"),"Борт")</f>
        <v>#VALUE!</v>
      </c>
      <c r="BW54" t="e">
        <f>IF(ABS('Угол падения геометрический'!BW54)&gt;'Исходные данные'!$B$12,IF('Угол падения геометрический'!BW54&lt;0,"Палуба","Дно"),"Борт")</f>
        <v>#VALUE!</v>
      </c>
      <c r="BX54" t="e">
        <f>IF(ABS('Угол падения геометрический'!BX54)&gt;'Исходные данные'!$B$12,IF('Угол падения геометрический'!BX54&lt;0,"Палуба","Дно"),"Борт")</f>
        <v>#VALUE!</v>
      </c>
      <c r="BY54" t="e">
        <f>IF(ABS('Угол падения геометрический'!BY54)&gt;'Исходные данные'!$B$12,IF('Угол падения геометрический'!BY54&lt;0,"Палуба","Дно"),"Борт")</f>
        <v>#VALUE!</v>
      </c>
      <c r="BZ54" t="e">
        <f>IF(ABS('Угол падения геометрический'!BZ54)&gt;'Исходные данные'!$B$12,IF('Угол падения геометрический'!BZ54&lt;0,"Палуба","Дно"),"Борт")</f>
        <v>#VALUE!</v>
      </c>
      <c r="CA54" t="e">
        <f>IF(ABS('Угол падения геометрический'!CA54)&gt;'Исходные данные'!$B$12,IF('Угол падения геометрический'!CA54&lt;0,"Палуба","Дно"),"Борт")</f>
        <v>#VALUE!</v>
      </c>
      <c r="CB54" t="e">
        <f>IF(ABS('Угол падения геометрический'!CB54)&gt;'Исходные данные'!$B$12,IF('Угол падения геометрический'!CB54&lt;0,"Палуба","Дно"),"Борт")</f>
        <v>#VALUE!</v>
      </c>
      <c r="CC54" t="e">
        <f>IF(ABS('Угол падения геометрический'!CC54)&gt;'Исходные данные'!$B$12,IF('Угол падения геометрический'!CC54&lt;0,"Палуба","Дно"),"Борт")</f>
        <v>#VALUE!</v>
      </c>
    </row>
    <row r="55" spans="1:81" x14ac:dyDescent="0.25">
      <c r="A55">
        <f>'Угол падения геометрический'!A55</f>
        <v>23</v>
      </c>
      <c r="B55" t="str">
        <f>IF(ABS('Угол падения геометрический'!B55)&gt;'Исходные данные'!$B$12,IF('Угол падения геометрический'!B55&lt;0,"Палуба","Дно"),"Борт")</f>
        <v>Дно</v>
      </c>
      <c r="C55" t="str">
        <f>IF(ABS('Угол падения геометрический'!C55)&gt;'Исходные данные'!$B$12,IF('Угол падения геометрический'!C55&lt;0,"Палуба","Дно"),"Борт")</f>
        <v>Дно</v>
      </c>
      <c r="D55" t="str">
        <f>IF(ABS('Угол падения геометрический'!D55)&gt;'Исходные данные'!$B$12,IF('Угол падения геометрический'!D55&lt;0,"Палуба","Дно"),"Борт")</f>
        <v>Дно</v>
      </c>
      <c r="E55" t="str">
        <f>IF(ABS('Угол падения геометрический'!E55)&gt;'Исходные данные'!$B$12,IF('Угол падения геометрический'!E55&lt;0,"Палуба","Дно"),"Борт")</f>
        <v>Дно</v>
      </c>
      <c r="F55" t="str">
        <f>IF(ABS('Угол падения геометрический'!F55)&gt;'Исходные данные'!$B$12,IF('Угол падения геометрический'!F55&lt;0,"Палуба","Дно"),"Борт")</f>
        <v>Дно</v>
      </c>
      <c r="G55" t="str">
        <f>IF(ABS('Угол падения геометрический'!G55)&gt;'Исходные данные'!$B$12,IF('Угол падения геометрический'!G55&lt;0,"Палуба","Дно"),"Борт")</f>
        <v>Дно</v>
      </c>
      <c r="H55" t="str">
        <f>IF(ABS('Угол падения геометрический'!H55)&gt;'Исходные данные'!$B$12,IF('Угол падения геометрический'!H55&lt;0,"Палуба","Дно"),"Борт")</f>
        <v>Дно</v>
      </c>
      <c r="I55" t="str">
        <f>IF(ABS('Угол падения геометрический'!I55)&gt;'Исходные данные'!$B$12,IF('Угол падения геометрический'!I55&lt;0,"Палуба","Дно"),"Борт")</f>
        <v>Дно</v>
      </c>
      <c r="J55" t="str">
        <f>IF(ABS('Угол падения геометрический'!J55)&gt;'Исходные данные'!$B$12,IF('Угол падения геометрический'!J55&lt;0,"Палуба","Дно"),"Борт")</f>
        <v>Дно</v>
      </c>
      <c r="K55" t="str">
        <f>IF(ABS('Угол падения геометрический'!K55)&gt;'Исходные данные'!$B$12,IF('Угол падения геометрический'!K55&lt;0,"Палуба","Дно"),"Борт")</f>
        <v>Дно</v>
      </c>
      <c r="L55" t="str">
        <f>IF(ABS('Угол падения геометрический'!L55)&gt;'Исходные данные'!$B$12,IF('Угол падения геометрический'!L55&lt;0,"Палуба","Дно"),"Борт")</f>
        <v>Дно</v>
      </c>
      <c r="M55" t="str">
        <f>IF(ABS('Угол падения геометрический'!M55)&gt;'Исходные данные'!$B$12,IF('Угол падения геометрический'!M55&lt;0,"Палуба","Дно"),"Борт")</f>
        <v>Дно</v>
      </c>
      <c r="N55" t="str">
        <f>IF(ABS('Угол падения геометрический'!N55)&gt;'Исходные данные'!$B$12,IF('Угол падения геометрический'!N55&lt;0,"Палуба","Дно"),"Борт")</f>
        <v>Дно</v>
      </c>
      <c r="O55" t="str">
        <f>IF(ABS('Угол падения геометрический'!O55)&gt;'Исходные данные'!$B$12,IF('Угол падения геометрический'!O55&lt;0,"Палуба","Дно"),"Борт")</f>
        <v>Дно</v>
      </c>
      <c r="P55" t="str">
        <f>IF(ABS('Угол падения геометрический'!P55)&gt;'Исходные данные'!$B$12,IF('Угол падения геометрический'!P55&lt;0,"Палуба","Дно"),"Борт")</f>
        <v>Дно</v>
      </c>
      <c r="Q55" t="str">
        <f>IF(ABS('Угол падения геометрический'!Q55)&gt;'Исходные данные'!$B$12,IF('Угол падения геометрический'!Q55&lt;0,"Палуба","Дно"),"Борт")</f>
        <v>Дно</v>
      </c>
      <c r="R55" t="str">
        <f>IF(ABS('Угол падения геометрический'!R55)&gt;'Исходные данные'!$B$12,IF('Угол падения геометрический'!R55&lt;0,"Палуба","Дно"),"Борт")</f>
        <v>Дно</v>
      </c>
      <c r="S55" t="str">
        <f>IF(ABS('Угол падения геометрический'!S55)&gt;'Исходные данные'!$B$12,IF('Угол падения геометрический'!S55&lt;0,"Палуба","Дно"),"Борт")</f>
        <v>Дно</v>
      </c>
      <c r="T55" t="str">
        <f>IF(ABS('Угол падения геометрический'!T55)&gt;'Исходные данные'!$B$12,IF('Угол падения геометрический'!T55&lt;0,"Палуба","Дно"),"Борт")</f>
        <v>Дно</v>
      </c>
      <c r="U55" t="str">
        <f>IF(ABS('Угол падения геометрический'!U55)&gt;'Исходные данные'!$B$12,IF('Угол падения геометрический'!U55&lt;0,"Палуба","Дно"),"Борт")</f>
        <v>Дно</v>
      </c>
      <c r="V55" t="str">
        <f>IF(ABS('Угол падения геометрический'!V55)&gt;'Исходные данные'!$B$12,IF('Угол падения геометрический'!V55&lt;0,"Палуба","Дно"),"Борт")</f>
        <v>Дно</v>
      </c>
      <c r="W55" t="str">
        <f>IF(ABS('Угол падения геометрический'!W55)&gt;'Исходные данные'!$B$12,IF('Угол падения геометрический'!W55&lt;0,"Палуба","Дно"),"Борт")</f>
        <v>Дно</v>
      </c>
      <c r="X55" t="str">
        <f>IF(ABS('Угол падения геометрический'!X55)&gt;'Исходные данные'!$B$12,IF('Угол падения геометрический'!X55&lt;0,"Палуба","Дно"),"Борт")</f>
        <v>Дно</v>
      </c>
      <c r="Y55" t="str">
        <f>IF(ABS('Угол падения геометрический'!Y55)&gt;'Исходные данные'!$B$12,IF('Угол падения геометрический'!Y55&lt;0,"Палуба","Дно"),"Борт")</f>
        <v>Дно</v>
      </c>
      <c r="Z55" t="str">
        <f>IF(ABS('Угол падения геометрический'!Z55)&gt;'Исходные данные'!$B$12,IF('Угол падения геометрический'!Z55&lt;0,"Палуба","Дно"),"Борт")</f>
        <v>Дно</v>
      </c>
      <c r="AA55" t="str">
        <f>IF(ABS('Угол падения геометрический'!AA55)&gt;'Исходные данные'!$B$12,IF('Угол падения геометрический'!AA55&lt;0,"Палуба","Дно"),"Борт")</f>
        <v>Дно</v>
      </c>
      <c r="AB55" t="str">
        <f>IF(ABS('Угол падения геометрический'!AB55)&gt;'Исходные данные'!$B$12,IF('Угол падения геометрический'!AB55&lt;0,"Палуба","Дно"),"Борт")</f>
        <v>Дно</v>
      </c>
      <c r="AC55" t="str">
        <f>IF(ABS('Угол падения геометрический'!AC55)&gt;'Исходные данные'!$B$12,IF('Угол падения геометрический'!AC55&lt;0,"Палуба","Дно"),"Борт")</f>
        <v>Дно</v>
      </c>
      <c r="AD55" t="str">
        <f>IF(ABS('Угол падения геометрический'!AD55)&gt;'Исходные данные'!$B$12,IF('Угол падения геометрический'!AD55&lt;0,"Палуба","Дно"),"Борт")</f>
        <v>Дно</v>
      </c>
      <c r="AE55" t="str">
        <f>IF(ABS('Угол падения геометрический'!AE55)&gt;'Исходные данные'!$B$12,IF('Угол падения геометрический'!AE55&lt;0,"Палуба","Дно"),"Борт")</f>
        <v>Дно</v>
      </c>
      <c r="AF55" t="str">
        <f>IF(ABS('Угол падения геометрический'!AF55)&gt;'Исходные данные'!$B$12,IF('Угол падения геометрический'!AF55&lt;0,"Палуба","Дно"),"Борт")</f>
        <v>Дно</v>
      </c>
      <c r="AG55" t="str">
        <f>IF(ABS('Угол падения геометрический'!AG55)&gt;'Исходные данные'!$B$12,IF('Угол падения геометрический'!AG55&lt;0,"Палуба","Дно"),"Борт")</f>
        <v>Дно</v>
      </c>
      <c r="AH55" t="str">
        <f>IF(ABS('Угол падения геометрический'!AH55)&gt;'Исходные данные'!$B$12,IF('Угол падения геометрический'!AH55&lt;0,"Палуба","Дно"),"Борт")</f>
        <v>Дно</v>
      </c>
      <c r="AI55" t="str">
        <f>IF(ABS('Угол падения геометрический'!AI55)&gt;'Исходные данные'!$B$12,IF('Угол падения геометрический'!AI55&lt;0,"Палуба","Дно"),"Борт")</f>
        <v>Дно</v>
      </c>
      <c r="AJ55" t="str">
        <f>IF(ABS('Угол падения геометрический'!AJ55)&gt;'Исходные данные'!$B$12,IF('Угол падения геометрический'!AJ55&lt;0,"Палуба","Дно"),"Борт")</f>
        <v>Дно</v>
      </c>
      <c r="AK55" t="str">
        <f>IF(ABS('Угол падения геометрический'!AK55)&gt;'Исходные данные'!$B$12,IF('Угол падения геометрический'!AK55&lt;0,"Палуба","Дно"),"Борт")</f>
        <v>Дно</v>
      </c>
      <c r="AL55" t="str">
        <f>IF(ABS('Угол падения геометрический'!AL55)&gt;'Исходные данные'!$B$12,IF('Угол падения геометрический'!AL55&lt;0,"Палуба","Дно"),"Борт")</f>
        <v>Дно</v>
      </c>
      <c r="AM55" t="str">
        <f>IF(ABS('Угол падения геометрический'!AM55)&gt;'Исходные данные'!$B$12,IF('Угол падения геометрический'!AM55&lt;0,"Палуба","Дно"),"Борт")</f>
        <v>Дно</v>
      </c>
      <c r="AN55" t="str">
        <f>IF(ABS('Угол падения геометрический'!AN55)&gt;'Исходные данные'!$B$12,IF('Угол падения геометрический'!AN55&lt;0,"Палуба","Дно"),"Борт")</f>
        <v>Борт</v>
      </c>
      <c r="AO55" t="str">
        <f>IF(ABS('Угол падения геометрический'!AO55)&gt;'Исходные данные'!$B$12,IF('Угол падения геометрический'!AO55&lt;0,"Палуба","Дно"),"Борт")</f>
        <v>Борт</v>
      </c>
      <c r="AP55" t="str">
        <f>IF(ABS('Угол падения геометрический'!AP55)&gt;'Исходные данные'!$B$12,IF('Угол падения геометрический'!AP55&lt;0,"Палуба","Дно"),"Борт")</f>
        <v>Борт</v>
      </c>
      <c r="AQ55" t="str">
        <f>IF(ABS('Угол падения геометрический'!AQ55)&gt;'Исходные данные'!$B$12,IF('Угол падения геометрический'!AQ55&lt;0,"Палуба","Дно"),"Борт")</f>
        <v>Борт</v>
      </c>
      <c r="AR55" t="str">
        <f>IF(ABS('Угол падения геометрический'!AR55)&gt;'Исходные данные'!$B$12,IF('Угол падения геометрический'!AR55&lt;0,"Палуба","Дно"),"Борт")</f>
        <v>Борт</v>
      </c>
      <c r="AS55" t="str">
        <f>IF(ABS('Угол падения геометрический'!AS55)&gt;'Исходные данные'!$B$12,IF('Угол падения геометрический'!AS55&lt;0,"Палуба","Дно"),"Борт")</f>
        <v>Борт</v>
      </c>
      <c r="AT55" t="str">
        <f>IF(ABS('Угол падения геометрический'!AT55)&gt;'Исходные данные'!$B$12,IF('Угол падения геометрический'!AT55&lt;0,"Палуба","Дно"),"Борт")</f>
        <v>Борт</v>
      </c>
      <c r="AU55" t="str">
        <f>IF(ABS('Угол падения геометрический'!AU55)&gt;'Исходные данные'!$B$12,IF('Угол падения геометрический'!AU55&lt;0,"Палуба","Дно"),"Борт")</f>
        <v>Борт</v>
      </c>
      <c r="AV55" t="str">
        <f>IF(ABS('Угол падения геометрический'!AV55)&gt;'Исходные данные'!$B$12,IF('Угол падения геометрический'!AV55&lt;0,"Палуба","Дно"),"Борт")</f>
        <v>Борт</v>
      </c>
      <c r="AW55" t="str">
        <f>IF(ABS('Угол падения геометрический'!AW55)&gt;'Исходные данные'!$B$12,IF('Угол падения геометрический'!AW55&lt;0,"Палуба","Дно"),"Борт")</f>
        <v>Борт</v>
      </c>
      <c r="AX55" t="str">
        <f>IF(ABS('Угол падения геометрический'!AX55)&gt;'Исходные данные'!$B$12,IF('Угол падения геометрический'!AX55&lt;0,"Палуба","Дно"),"Борт")</f>
        <v>Борт</v>
      </c>
      <c r="AY55" t="str">
        <f>IF(ABS('Угол падения геометрический'!AY55)&gt;'Исходные данные'!$B$12,IF('Угол падения геометрический'!AY55&lt;0,"Палуба","Дно"),"Борт")</f>
        <v>Борт</v>
      </c>
      <c r="AZ55" t="str">
        <f>IF(ABS('Угол падения геометрический'!AZ55)&gt;'Исходные данные'!$B$12,IF('Угол падения геометрический'!AZ55&lt;0,"Палуба","Дно"),"Борт")</f>
        <v>Борт</v>
      </c>
      <c r="BA55" t="str">
        <f>IF(ABS('Угол падения геометрический'!BA55)&gt;'Исходные данные'!$B$12,IF('Угол падения геометрический'!BA55&lt;0,"Палуба","Дно"),"Борт")</f>
        <v>Борт</v>
      </c>
      <c r="BB55" t="str">
        <f>IF(ABS('Угол падения геометрический'!BB55)&gt;'Исходные данные'!$B$12,IF('Угол падения геометрический'!BB55&lt;0,"Палуба","Дно"),"Борт")</f>
        <v>Борт</v>
      </c>
      <c r="BC55" t="str">
        <f>IF(ABS('Угол падения геометрический'!BC55)&gt;'Исходные данные'!$B$12,IF('Угол падения геометрический'!BC55&lt;0,"Палуба","Дно"),"Борт")</f>
        <v>Борт</v>
      </c>
      <c r="BD55" t="str">
        <f>IF(ABS('Угол падения геометрический'!BD55)&gt;'Исходные данные'!$B$12,IF('Угол падения геометрический'!BD55&lt;0,"Палуба","Дно"),"Борт")</f>
        <v>Борт</v>
      </c>
      <c r="BE55" t="str">
        <f>IF(ABS('Угол падения геометрический'!BE55)&gt;'Исходные данные'!$B$12,IF('Угол падения геометрический'!BE55&lt;0,"Палуба","Дно"),"Борт")</f>
        <v>Борт</v>
      </c>
      <c r="BF55" t="str">
        <f>IF(ABS('Угол падения геометрический'!BF55)&gt;'Исходные данные'!$B$12,IF('Угол падения геометрический'!BF55&lt;0,"Палуба","Дно"),"Борт")</f>
        <v>Борт</v>
      </c>
      <c r="BG55" t="str">
        <f>IF(ABS('Угол падения геометрический'!BG55)&gt;'Исходные данные'!$B$12,IF('Угол падения геометрический'!BG55&lt;0,"Палуба","Дно"),"Борт")</f>
        <v>Борт</v>
      </c>
      <c r="BH55" t="str">
        <f>IF(ABS('Угол падения геометрический'!BH55)&gt;'Исходные данные'!$B$12,IF('Угол падения геометрический'!BH55&lt;0,"Палуба","Дно"),"Борт")</f>
        <v>Борт</v>
      </c>
      <c r="BI55" t="str">
        <f>IF(ABS('Угол падения геометрический'!BI55)&gt;'Исходные данные'!$B$12,IF('Угол падения геометрический'!BI55&lt;0,"Палуба","Дно"),"Борт")</f>
        <v>Борт</v>
      </c>
      <c r="BJ55" t="str">
        <f>IF(ABS('Угол падения геометрический'!BJ55)&gt;'Исходные данные'!$B$12,IF('Угол падения геометрический'!BJ55&lt;0,"Палуба","Дно"),"Борт")</f>
        <v>Борт</v>
      </c>
      <c r="BK55" t="str">
        <f>IF(ABS('Угол падения геометрический'!BK55)&gt;'Исходные данные'!$B$12,IF('Угол падения геометрический'!BK55&lt;0,"Палуба","Дно"),"Борт")</f>
        <v>Борт</v>
      </c>
      <c r="BL55" t="str">
        <f>IF(ABS('Угол падения геометрический'!BL55)&gt;'Исходные данные'!$B$12,IF('Угол падения геометрический'!BL55&lt;0,"Палуба","Дно"),"Борт")</f>
        <v>Борт</v>
      </c>
      <c r="BM55" t="str">
        <f>IF(ABS('Угол падения геометрический'!BM55)&gt;'Исходные данные'!$B$12,IF('Угол падения геометрический'!BM55&lt;0,"Палуба","Дно"),"Борт")</f>
        <v>Палуба</v>
      </c>
      <c r="BN55" t="str">
        <f>IF(ABS('Угол падения геометрический'!BN55)&gt;'Исходные данные'!$B$12,IF('Угол падения геометрический'!BN55&lt;0,"Палуба","Дно"),"Борт")</f>
        <v>Палуба</v>
      </c>
      <c r="BO55" t="str">
        <f>IF(ABS('Угол падения геометрический'!BO55)&gt;'Исходные данные'!$B$12,IF('Угол падения геометрический'!BO55&lt;0,"Палуба","Дно"),"Борт")</f>
        <v>Палуба</v>
      </c>
      <c r="BP55" t="str">
        <f>IF(ABS('Угол падения геометрический'!BP55)&gt;'Исходные данные'!$B$12,IF('Угол падения геометрический'!BP55&lt;0,"Палуба","Дно"),"Борт")</f>
        <v>Палуба</v>
      </c>
      <c r="BQ55" t="str">
        <f>IF(ABS('Угол падения геометрический'!BQ55)&gt;'Исходные данные'!$B$12,IF('Угол падения геометрический'!BQ55&lt;0,"Палуба","Дно"),"Борт")</f>
        <v>Палуба</v>
      </c>
      <c r="BR55" t="str">
        <f>IF(ABS('Угол падения геометрический'!BR55)&gt;'Исходные данные'!$B$12,IF('Угол падения геометрический'!BR55&lt;0,"Палуба","Дно"),"Борт")</f>
        <v>Палуба</v>
      </c>
      <c r="BS55" t="str">
        <f>IF(ABS('Угол падения геометрический'!BS55)&gt;'Исходные данные'!$B$12,IF('Угол падения геометрический'!BS55&lt;0,"Палуба","Дно"),"Борт")</f>
        <v>Палуба</v>
      </c>
      <c r="BT55" t="e">
        <f>IF(ABS('Угол падения геометрический'!BT55)&gt;'Исходные данные'!$B$12,IF('Угол падения геометрический'!BT55&lt;0,"Палуба","Дно"),"Борт")</f>
        <v>#VALUE!</v>
      </c>
      <c r="BU55" t="e">
        <f>IF(ABS('Угол падения геометрический'!BU55)&gt;'Исходные данные'!$B$12,IF('Угол падения геометрический'!BU55&lt;0,"Палуба","Дно"),"Борт")</f>
        <v>#VALUE!</v>
      </c>
      <c r="BV55" t="e">
        <f>IF(ABS('Угол падения геометрический'!BV55)&gt;'Исходные данные'!$B$12,IF('Угол падения геометрический'!BV55&lt;0,"Палуба","Дно"),"Борт")</f>
        <v>#VALUE!</v>
      </c>
      <c r="BW55" t="e">
        <f>IF(ABS('Угол падения геометрический'!BW55)&gt;'Исходные данные'!$B$12,IF('Угол падения геометрический'!BW55&lt;0,"Палуба","Дно"),"Борт")</f>
        <v>#VALUE!</v>
      </c>
      <c r="BX55" t="e">
        <f>IF(ABS('Угол падения геометрический'!BX55)&gt;'Исходные данные'!$B$12,IF('Угол падения геометрический'!BX55&lt;0,"Палуба","Дно"),"Борт")</f>
        <v>#VALUE!</v>
      </c>
      <c r="BY55" t="e">
        <f>IF(ABS('Угол падения геометрический'!BY55)&gt;'Исходные данные'!$B$12,IF('Угол падения геометрический'!BY55&lt;0,"Палуба","Дно"),"Борт")</f>
        <v>#VALUE!</v>
      </c>
      <c r="BZ55" t="e">
        <f>IF(ABS('Угол падения геометрический'!BZ55)&gt;'Исходные данные'!$B$12,IF('Угол падения геометрический'!BZ55&lt;0,"Палуба","Дно"),"Борт")</f>
        <v>#VALUE!</v>
      </c>
      <c r="CA55" t="e">
        <f>IF(ABS('Угол падения геометрический'!CA55)&gt;'Исходные данные'!$B$12,IF('Угол падения геометрический'!CA55&lt;0,"Палуба","Дно"),"Борт")</f>
        <v>#VALUE!</v>
      </c>
      <c r="CB55" t="e">
        <f>IF(ABS('Угол падения геометрический'!CB55)&gt;'Исходные данные'!$B$12,IF('Угол падения геометрический'!CB55&lt;0,"Палуба","Дно"),"Борт")</f>
        <v>#VALUE!</v>
      </c>
      <c r="CC55" t="e">
        <f>IF(ABS('Угол падения геометрический'!CC55)&gt;'Исходные данные'!$B$12,IF('Угол падения геометрический'!CC55&lt;0,"Палуба","Дно"),"Борт")</f>
        <v>#VALUE!</v>
      </c>
    </row>
    <row r="56" spans="1:81" x14ac:dyDescent="0.25">
      <c r="A56">
        <f>'Угол падения геометрический'!A56</f>
        <v>24</v>
      </c>
      <c r="B56" t="str">
        <f>IF(ABS('Угол падения геометрический'!B56)&gt;'Исходные данные'!$B$12,IF('Угол падения геометрический'!B56&lt;0,"Палуба","Дно"),"Борт")</f>
        <v>Дно</v>
      </c>
      <c r="C56" t="str">
        <f>IF(ABS('Угол падения геометрический'!C56)&gt;'Исходные данные'!$B$12,IF('Угол падения геометрический'!C56&lt;0,"Палуба","Дно"),"Борт")</f>
        <v>Дно</v>
      </c>
      <c r="D56" t="str">
        <f>IF(ABS('Угол падения геометрический'!D56)&gt;'Исходные данные'!$B$12,IF('Угол падения геометрический'!D56&lt;0,"Палуба","Дно"),"Борт")</f>
        <v>Дно</v>
      </c>
      <c r="E56" t="str">
        <f>IF(ABS('Угол падения геометрический'!E56)&gt;'Исходные данные'!$B$12,IF('Угол падения геометрический'!E56&lt;0,"Палуба","Дно"),"Борт")</f>
        <v>Дно</v>
      </c>
      <c r="F56" t="str">
        <f>IF(ABS('Угол падения геометрический'!F56)&gt;'Исходные данные'!$B$12,IF('Угол падения геометрический'!F56&lt;0,"Палуба","Дно"),"Борт")</f>
        <v>Дно</v>
      </c>
      <c r="G56" t="str">
        <f>IF(ABS('Угол падения геометрический'!G56)&gt;'Исходные данные'!$B$12,IF('Угол падения геометрический'!G56&lt;0,"Палуба","Дно"),"Борт")</f>
        <v>Дно</v>
      </c>
      <c r="H56" t="str">
        <f>IF(ABS('Угол падения геометрический'!H56)&gt;'Исходные данные'!$B$12,IF('Угол падения геометрический'!H56&lt;0,"Палуба","Дно"),"Борт")</f>
        <v>Дно</v>
      </c>
      <c r="I56" t="str">
        <f>IF(ABS('Угол падения геометрический'!I56)&gt;'Исходные данные'!$B$12,IF('Угол падения геометрический'!I56&lt;0,"Палуба","Дно"),"Борт")</f>
        <v>Дно</v>
      </c>
      <c r="J56" t="str">
        <f>IF(ABS('Угол падения геометрический'!J56)&gt;'Исходные данные'!$B$12,IF('Угол падения геометрический'!J56&lt;0,"Палуба","Дно"),"Борт")</f>
        <v>Дно</v>
      </c>
      <c r="K56" t="str">
        <f>IF(ABS('Угол падения геометрический'!K56)&gt;'Исходные данные'!$B$12,IF('Угол падения геометрический'!K56&lt;0,"Палуба","Дно"),"Борт")</f>
        <v>Дно</v>
      </c>
      <c r="L56" t="str">
        <f>IF(ABS('Угол падения геометрический'!L56)&gt;'Исходные данные'!$B$12,IF('Угол падения геометрический'!L56&lt;0,"Палуба","Дно"),"Борт")</f>
        <v>Дно</v>
      </c>
      <c r="M56" t="str">
        <f>IF(ABS('Угол падения геометрический'!M56)&gt;'Исходные данные'!$B$12,IF('Угол падения геометрический'!M56&lt;0,"Палуба","Дно"),"Борт")</f>
        <v>Дно</v>
      </c>
      <c r="N56" t="str">
        <f>IF(ABS('Угол падения геометрический'!N56)&gt;'Исходные данные'!$B$12,IF('Угол падения геометрический'!N56&lt;0,"Палуба","Дно"),"Борт")</f>
        <v>Дно</v>
      </c>
      <c r="O56" t="str">
        <f>IF(ABS('Угол падения геометрический'!O56)&gt;'Исходные данные'!$B$12,IF('Угол падения геометрический'!O56&lt;0,"Палуба","Дно"),"Борт")</f>
        <v>Дно</v>
      </c>
      <c r="P56" t="str">
        <f>IF(ABS('Угол падения геометрический'!P56)&gt;'Исходные данные'!$B$12,IF('Угол падения геометрический'!P56&lt;0,"Палуба","Дно"),"Борт")</f>
        <v>Дно</v>
      </c>
      <c r="Q56" t="str">
        <f>IF(ABS('Угол падения геометрический'!Q56)&gt;'Исходные данные'!$B$12,IF('Угол падения геометрический'!Q56&lt;0,"Палуба","Дно"),"Борт")</f>
        <v>Дно</v>
      </c>
      <c r="R56" t="str">
        <f>IF(ABS('Угол падения геометрический'!R56)&gt;'Исходные данные'!$B$12,IF('Угол падения геометрический'!R56&lt;0,"Палуба","Дно"),"Борт")</f>
        <v>Дно</v>
      </c>
      <c r="S56" t="str">
        <f>IF(ABS('Угол падения геометрический'!S56)&gt;'Исходные данные'!$B$12,IF('Угол падения геометрический'!S56&lt;0,"Палуба","Дно"),"Борт")</f>
        <v>Дно</v>
      </c>
      <c r="T56" t="str">
        <f>IF(ABS('Угол падения геометрический'!T56)&gt;'Исходные данные'!$B$12,IF('Угол падения геометрический'!T56&lt;0,"Палуба","Дно"),"Борт")</f>
        <v>Дно</v>
      </c>
      <c r="U56" t="str">
        <f>IF(ABS('Угол падения геометрический'!U56)&gt;'Исходные данные'!$B$12,IF('Угол падения геометрический'!U56&lt;0,"Палуба","Дно"),"Борт")</f>
        <v>Дно</v>
      </c>
      <c r="V56" t="str">
        <f>IF(ABS('Угол падения геометрический'!V56)&gt;'Исходные данные'!$B$12,IF('Угол падения геометрический'!V56&lt;0,"Палуба","Дно"),"Борт")</f>
        <v>Дно</v>
      </c>
      <c r="W56" t="str">
        <f>IF(ABS('Угол падения геометрический'!W56)&gt;'Исходные данные'!$B$12,IF('Угол падения геометрический'!W56&lt;0,"Палуба","Дно"),"Борт")</f>
        <v>Дно</v>
      </c>
      <c r="X56" t="str">
        <f>IF(ABS('Угол падения геометрический'!X56)&gt;'Исходные данные'!$B$12,IF('Угол падения геометрический'!X56&lt;0,"Палуба","Дно"),"Борт")</f>
        <v>Дно</v>
      </c>
      <c r="Y56" t="str">
        <f>IF(ABS('Угол падения геометрический'!Y56)&gt;'Исходные данные'!$B$12,IF('Угол падения геометрический'!Y56&lt;0,"Палуба","Дно"),"Борт")</f>
        <v>Дно</v>
      </c>
      <c r="Z56" t="str">
        <f>IF(ABS('Угол падения геометрический'!Z56)&gt;'Исходные данные'!$B$12,IF('Угол падения геометрический'!Z56&lt;0,"Палуба","Дно"),"Борт")</f>
        <v>Дно</v>
      </c>
      <c r="AA56" t="str">
        <f>IF(ABS('Угол падения геометрический'!AA56)&gt;'Исходные данные'!$B$12,IF('Угол падения геометрический'!AA56&lt;0,"Палуба","Дно"),"Борт")</f>
        <v>Дно</v>
      </c>
      <c r="AB56" t="str">
        <f>IF(ABS('Угол падения геометрический'!AB56)&gt;'Исходные данные'!$B$12,IF('Угол падения геометрический'!AB56&lt;0,"Палуба","Дно"),"Борт")</f>
        <v>Дно</v>
      </c>
      <c r="AC56" t="str">
        <f>IF(ABS('Угол падения геометрический'!AC56)&gt;'Исходные данные'!$B$12,IF('Угол падения геометрический'!AC56&lt;0,"Палуба","Дно"),"Борт")</f>
        <v>Дно</v>
      </c>
      <c r="AD56" t="str">
        <f>IF(ABS('Угол падения геометрический'!AD56)&gt;'Исходные данные'!$B$12,IF('Угол падения геометрический'!AD56&lt;0,"Палуба","Дно"),"Борт")</f>
        <v>Дно</v>
      </c>
      <c r="AE56" t="str">
        <f>IF(ABS('Угол падения геометрический'!AE56)&gt;'Исходные данные'!$B$12,IF('Угол падения геометрический'!AE56&lt;0,"Палуба","Дно"),"Борт")</f>
        <v>Дно</v>
      </c>
      <c r="AF56" t="str">
        <f>IF(ABS('Угол падения геометрический'!AF56)&gt;'Исходные данные'!$B$12,IF('Угол падения геометрический'!AF56&lt;0,"Палуба","Дно"),"Борт")</f>
        <v>Дно</v>
      </c>
      <c r="AG56" t="str">
        <f>IF(ABS('Угол падения геометрический'!AG56)&gt;'Исходные данные'!$B$12,IF('Угол падения геометрический'!AG56&lt;0,"Палуба","Дно"),"Борт")</f>
        <v>Дно</v>
      </c>
      <c r="AH56" t="str">
        <f>IF(ABS('Угол падения геометрический'!AH56)&gt;'Исходные данные'!$B$12,IF('Угол падения геометрический'!AH56&lt;0,"Палуба","Дно"),"Борт")</f>
        <v>Дно</v>
      </c>
      <c r="AI56" t="str">
        <f>IF(ABS('Угол падения геометрический'!AI56)&gt;'Исходные данные'!$B$12,IF('Угол падения геометрический'!AI56&lt;0,"Палуба","Дно"),"Борт")</f>
        <v>Дно</v>
      </c>
      <c r="AJ56" t="str">
        <f>IF(ABS('Угол падения геометрический'!AJ56)&gt;'Исходные данные'!$B$12,IF('Угол падения геометрический'!AJ56&lt;0,"Палуба","Дно"),"Борт")</f>
        <v>Дно</v>
      </c>
      <c r="AK56" t="str">
        <f>IF(ABS('Угол падения геометрический'!AK56)&gt;'Исходные данные'!$B$12,IF('Угол падения геометрический'!AK56&lt;0,"Палуба","Дно"),"Борт")</f>
        <v>Дно</v>
      </c>
      <c r="AL56" t="str">
        <f>IF(ABS('Угол падения геометрический'!AL56)&gt;'Исходные данные'!$B$12,IF('Угол падения геометрический'!AL56&lt;0,"Палуба","Дно"),"Борт")</f>
        <v>Дно</v>
      </c>
      <c r="AM56" t="str">
        <f>IF(ABS('Угол падения геометрический'!AM56)&gt;'Исходные данные'!$B$12,IF('Угол падения геометрический'!AM56&lt;0,"Палуба","Дно"),"Борт")</f>
        <v>Дно</v>
      </c>
      <c r="AN56" t="str">
        <f>IF(ABS('Угол падения геометрический'!AN56)&gt;'Исходные данные'!$B$12,IF('Угол падения геометрический'!AN56&lt;0,"Палуба","Дно"),"Борт")</f>
        <v>Дно</v>
      </c>
      <c r="AO56" t="str">
        <f>IF(ABS('Угол падения геометрический'!AO56)&gt;'Исходные данные'!$B$12,IF('Угол падения геометрический'!AO56&lt;0,"Палуба","Дно"),"Борт")</f>
        <v>Борт</v>
      </c>
      <c r="AP56" t="str">
        <f>IF(ABS('Угол падения геометрический'!AP56)&gt;'Исходные данные'!$B$12,IF('Угол падения геометрический'!AP56&lt;0,"Палуба","Дно"),"Борт")</f>
        <v>Борт</v>
      </c>
      <c r="AQ56" t="str">
        <f>IF(ABS('Угол падения геометрический'!AQ56)&gt;'Исходные данные'!$B$12,IF('Угол падения геометрический'!AQ56&lt;0,"Палуба","Дно"),"Борт")</f>
        <v>Борт</v>
      </c>
      <c r="AR56" t="str">
        <f>IF(ABS('Угол падения геометрический'!AR56)&gt;'Исходные данные'!$B$12,IF('Угол падения геометрический'!AR56&lt;0,"Палуба","Дно"),"Борт")</f>
        <v>Борт</v>
      </c>
      <c r="AS56" t="str">
        <f>IF(ABS('Угол падения геометрический'!AS56)&gt;'Исходные данные'!$B$12,IF('Угол падения геометрический'!AS56&lt;0,"Палуба","Дно"),"Борт")</f>
        <v>Борт</v>
      </c>
      <c r="AT56" t="str">
        <f>IF(ABS('Угол падения геометрический'!AT56)&gt;'Исходные данные'!$B$12,IF('Угол падения геометрический'!AT56&lt;0,"Палуба","Дно"),"Борт")</f>
        <v>Борт</v>
      </c>
      <c r="AU56" t="str">
        <f>IF(ABS('Угол падения геометрический'!AU56)&gt;'Исходные данные'!$B$12,IF('Угол падения геометрический'!AU56&lt;0,"Палуба","Дно"),"Борт")</f>
        <v>Борт</v>
      </c>
      <c r="AV56" t="str">
        <f>IF(ABS('Угол падения геометрический'!AV56)&gt;'Исходные данные'!$B$12,IF('Угол падения геометрический'!AV56&lt;0,"Палуба","Дно"),"Борт")</f>
        <v>Борт</v>
      </c>
      <c r="AW56" t="str">
        <f>IF(ABS('Угол падения геометрический'!AW56)&gt;'Исходные данные'!$B$12,IF('Угол падения геометрический'!AW56&lt;0,"Палуба","Дно"),"Борт")</f>
        <v>Борт</v>
      </c>
      <c r="AX56" t="str">
        <f>IF(ABS('Угол падения геометрический'!AX56)&gt;'Исходные данные'!$B$12,IF('Угол падения геометрический'!AX56&lt;0,"Палуба","Дно"),"Борт")</f>
        <v>Борт</v>
      </c>
      <c r="AY56" t="str">
        <f>IF(ABS('Угол падения геометрический'!AY56)&gt;'Исходные данные'!$B$12,IF('Угол падения геометрический'!AY56&lt;0,"Палуба","Дно"),"Борт")</f>
        <v>Борт</v>
      </c>
      <c r="AZ56" t="str">
        <f>IF(ABS('Угол падения геометрический'!AZ56)&gt;'Исходные данные'!$B$12,IF('Угол падения геометрический'!AZ56&lt;0,"Палуба","Дно"),"Борт")</f>
        <v>Борт</v>
      </c>
      <c r="BA56" t="str">
        <f>IF(ABS('Угол падения геометрический'!BA56)&gt;'Исходные данные'!$B$12,IF('Угол падения геометрический'!BA56&lt;0,"Палуба","Дно"),"Борт")</f>
        <v>Борт</v>
      </c>
      <c r="BB56" t="str">
        <f>IF(ABS('Угол падения геометрический'!BB56)&gt;'Исходные данные'!$B$12,IF('Угол падения геометрический'!BB56&lt;0,"Палуба","Дно"),"Борт")</f>
        <v>Борт</v>
      </c>
      <c r="BC56" t="str">
        <f>IF(ABS('Угол падения геометрический'!BC56)&gt;'Исходные данные'!$B$12,IF('Угол падения геометрический'!BC56&lt;0,"Палуба","Дно"),"Борт")</f>
        <v>Борт</v>
      </c>
      <c r="BD56" t="str">
        <f>IF(ABS('Угол падения геометрический'!BD56)&gt;'Исходные данные'!$B$12,IF('Угол падения геометрический'!BD56&lt;0,"Палуба","Дно"),"Борт")</f>
        <v>Борт</v>
      </c>
      <c r="BE56" t="str">
        <f>IF(ABS('Угол падения геометрический'!BE56)&gt;'Исходные данные'!$B$12,IF('Угол падения геометрический'!BE56&lt;0,"Палуба","Дно"),"Борт")</f>
        <v>Борт</v>
      </c>
      <c r="BF56" t="str">
        <f>IF(ABS('Угол падения геометрический'!BF56)&gt;'Исходные данные'!$B$12,IF('Угол падения геометрический'!BF56&lt;0,"Палуба","Дно"),"Борт")</f>
        <v>Борт</v>
      </c>
      <c r="BG56" t="str">
        <f>IF(ABS('Угол падения геометрический'!BG56)&gt;'Исходные данные'!$B$12,IF('Угол падения геометрический'!BG56&lt;0,"Палуба","Дно"),"Борт")</f>
        <v>Борт</v>
      </c>
      <c r="BH56" t="str">
        <f>IF(ABS('Угол падения геометрический'!BH56)&gt;'Исходные данные'!$B$12,IF('Угол падения геометрический'!BH56&lt;0,"Палуба","Дно"),"Борт")</f>
        <v>Борт</v>
      </c>
      <c r="BI56" t="str">
        <f>IF(ABS('Угол падения геометрический'!BI56)&gt;'Исходные данные'!$B$12,IF('Угол падения геометрический'!BI56&lt;0,"Палуба","Дно"),"Борт")</f>
        <v>Борт</v>
      </c>
      <c r="BJ56" t="str">
        <f>IF(ABS('Угол падения геометрический'!BJ56)&gt;'Исходные данные'!$B$12,IF('Угол падения геометрический'!BJ56&lt;0,"Палуба","Дно"),"Борт")</f>
        <v>Борт</v>
      </c>
      <c r="BK56" t="str">
        <f>IF(ABS('Угол падения геометрический'!BK56)&gt;'Исходные данные'!$B$12,IF('Угол падения геометрический'!BK56&lt;0,"Палуба","Дно"),"Борт")</f>
        <v>Борт</v>
      </c>
      <c r="BL56" t="str">
        <f>IF(ABS('Угол падения геометрический'!BL56)&gt;'Исходные данные'!$B$12,IF('Угол падения геометрический'!BL56&lt;0,"Палуба","Дно"),"Борт")</f>
        <v>Борт</v>
      </c>
      <c r="BM56" t="str">
        <f>IF(ABS('Угол падения геометрический'!BM56)&gt;'Исходные данные'!$B$12,IF('Угол падения геометрический'!BM56&lt;0,"Палуба","Дно"),"Борт")</f>
        <v>Палуба</v>
      </c>
      <c r="BN56" t="str">
        <f>IF(ABS('Угол падения геометрический'!BN56)&gt;'Исходные данные'!$B$12,IF('Угол падения геометрический'!BN56&lt;0,"Палуба","Дно"),"Борт")</f>
        <v>Палуба</v>
      </c>
      <c r="BO56" t="str">
        <f>IF(ABS('Угол падения геометрический'!BO56)&gt;'Исходные данные'!$B$12,IF('Угол падения геометрический'!BO56&lt;0,"Палуба","Дно"),"Борт")</f>
        <v>Палуба</v>
      </c>
      <c r="BP56" t="str">
        <f>IF(ABS('Угол падения геометрический'!BP56)&gt;'Исходные данные'!$B$12,IF('Угол падения геометрический'!BP56&lt;0,"Палуба","Дно"),"Борт")</f>
        <v>Палуба</v>
      </c>
      <c r="BQ56" t="str">
        <f>IF(ABS('Угол падения геометрический'!BQ56)&gt;'Исходные данные'!$B$12,IF('Угол падения геометрический'!BQ56&lt;0,"Палуба","Дно"),"Борт")</f>
        <v>Палуба</v>
      </c>
      <c r="BR56" t="str">
        <f>IF(ABS('Угол падения геометрический'!BR56)&gt;'Исходные данные'!$B$12,IF('Угол падения геометрический'!BR56&lt;0,"Палуба","Дно"),"Борт")</f>
        <v>Палуба</v>
      </c>
      <c r="BS56" t="str">
        <f>IF(ABS('Угол падения геометрический'!BS56)&gt;'Исходные данные'!$B$12,IF('Угол падения геометрический'!BS56&lt;0,"Палуба","Дно"),"Борт")</f>
        <v>Палуба</v>
      </c>
      <c r="BT56" t="e">
        <f>IF(ABS('Угол падения геометрический'!BT56)&gt;'Исходные данные'!$B$12,IF('Угол падения геометрический'!BT56&lt;0,"Палуба","Дно"),"Борт")</f>
        <v>#VALUE!</v>
      </c>
      <c r="BU56" t="e">
        <f>IF(ABS('Угол падения геометрический'!BU56)&gt;'Исходные данные'!$B$12,IF('Угол падения геометрический'!BU56&lt;0,"Палуба","Дно"),"Борт")</f>
        <v>#VALUE!</v>
      </c>
      <c r="BV56" t="e">
        <f>IF(ABS('Угол падения геометрический'!BV56)&gt;'Исходные данные'!$B$12,IF('Угол падения геометрический'!BV56&lt;0,"Палуба","Дно"),"Борт")</f>
        <v>#VALUE!</v>
      </c>
      <c r="BW56" t="e">
        <f>IF(ABS('Угол падения геометрический'!BW56)&gt;'Исходные данные'!$B$12,IF('Угол падения геометрический'!BW56&lt;0,"Палуба","Дно"),"Борт")</f>
        <v>#VALUE!</v>
      </c>
      <c r="BX56" t="e">
        <f>IF(ABS('Угол падения геометрический'!BX56)&gt;'Исходные данные'!$B$12,IF('Угол падения геометрический'!BX56&lt;0,"Палуба","Дно"),"Борт")</f>
        <v>#VALUE!</v>
      </c>
      <c r="BY56" t="e">
        <f>IF(ABS('Угол падения геометрический'!BY56)&gt;'Исходные данные'!$B$12,IF('Угол падения геометрический'!BY56&lt;0,"Палуба","Дно"),"Борт")</f>
        <v>#VALUE!</v>
      </c>
      <c r="BZ56" t="e">
        <f>IF(ABS('Угол падения геометрический'!BZ56)&gt;'Исходные данные'!$B$12,IF('Угол падения геометрический'!BZ56&lt;0,"Палуба","Дно"),"Борт")</f>
        <v>#VALUE!</v>
      </c>
      <c r="CA56" t="e">
        <f>IF(ABS('Угол падения геометрический'!CA56)&gt;'Исходные данные'!$B$12,IF('Угол падения геометрический'!CA56&lt;0,"Палуба","Дно"),"Борт")</f>
        <v>#VALUE!</v>
      </c>
      <c r="CB56" t="e">
        <f>IF(ABS('Угол падения геометрический'!CB56)&gt;'Исходные данные'!$B$12,IF('Угол падения геометрический'!CB56&lt;0,"Палуба","Дно"),"Борт")</f>
        <v>#VALUE!</v>
      </c>
      <c r="CC56" t="e">
        <f>IF(ABS('Угол падения геометрический'!CC56)&gt;'Исходные данные'!$B$12,IF('Угол падения геометрический'!CC56&lt;0,"Палуба","Дно"),"Борт")</f>
        <v>#VALUE!</v>
      </c>
    </row>
    <row r="57" spans="1:81" x14ac:dyDescent="0.25">
      <c r="A57">
        <f>'Угол падения геометрический'!A57</f>
        <v>25</v>
      </c>
      <c r="B57" t="str">
        <f>IF(ABS('Угол падения геометрический'!B57)&gt;'Исходные данные'!$B$12,IF('Угол падения геометрический'!B57&lt;0,"Палуба","Дно"),"Борт")</f>
        <v>Дно</v>
      </c>
      <c r="C57" t="str">
        <f>IF(ABS('Угол падения геометрический'!C57)&gt;'Исходные данные'!$B$12,IF('Угол падения геометрический'!C57&lt;0,"Палуба","Дно"),"Борт")</f>
        <v>Дно</v>
      </c>
      <c r="D57" t="str">
        <f>IF(ABS('Угол падения геометрический'!D57)&gt;'Исходные данные'!$B$12,IF('Угол падения геометрический'!D57&lt;0,"Палуба","Дно"),"Борт")</f>
        <v>Дно</v>
      </c>
      <c r="E57" t="str">
        <f>IF(ABS('Угол падения геометрический'!E57)&gt;'Исходные данные'!$B$12,IF('Угол падения геометрический'!E57&lt;0,"Палуба","Дно"),"Борт")</f>
        <v>Дно</v>
      </c>
      <c r="F57" t="str">
        <f>IF(ABS('Угол падения геометрический'!F57)&gt;'Исходные данные'!$B$12,IF('Угол падения геометрический'!F57&lt;0,"Палуба","Дно"),"Борт")</f>
        <v>Дно</v>
      </c>
      <c r="G57" t="str">
        <f>IF(ABS('Угол падения геометрический'!G57)&gt;'Исходные данные'!$B$12,IF('Угол падения геометрический'!G57&lt;0,"Палуба","Дно"),"Борт")</f>
        <v>Дно</v>
      </c>
      <c r="H57" t="str">
        <f>IF(ABS('Угол падения геометрический'!H57)&gt;'Исходные данные'!$B$12,IF('Угол падения геометрический'!H57&lt;0,"Палуба","Дно"),"Борт")</f>
        <v>Дно</v>
      </c>
      <c r="I57" t="str">
        <f>IF(ABS('Угол падения геометрический'!I57)&gt;'Исходные данные'!$B$12,IF('Угол падения геометрический'!I57&lt;0,"Палуба","Дно"),"Борт")</f>
        <v>Дно</v>
      </c>
      <c r="J57" t="str">
        <f>IF(ABS('Угол падения геометрический'!J57)&gt;'Исходные данные'!$B$12,IF('Угол падения геометрический'!J57&lt;0,"Палуба","Дно"),"Борт")</f>
        <v>Дно</v>
      </c>
      <c r="K57" t="str">
        <f>IF(ABS('Угол падения геометрический'!K57)&gt;'Исходные данные'!$B$12,IF('Угол падения геометрический'!K57&lt;0,"Палуба","Дно"),"Борт")</f>
        <v>Дно</v>
      </c>
      <c r="L57" t="str">
        <f>IF(ABS('Угол падения геометрический'!L57)&gt;'Исходные данные'!$B$12,IF('Угол падения геометрический'!L57&lt;0,"Палуба","Дно"),"Борт")</f>
        <v>Дно</v>
      </c>
      <c r="M57" t="str">
        <f>IF(ABS('Угол падения геометрический'!M57)&gt;'Исходные данные'!$B$12,IF('Угол падения геометрический'!M57&lt;0,"Палуба","Дно"),"Борт")</f>
        <v>Дно</v>
      </c>
      <c r="N57" t="str">
        <f>IF(ABS('Угол падения геометрический'!N57)&gt;'Исходные данные'!$B$12,IF('Угол падения геометрический'!N57&lt;0,"Палуба","Дно"),"Борт")</f>
        <v>Дно</v>
      </c>
      <c r="O57" t="str">
        <f>IF(ABS('Угол падения геометрический'!O57)&gt;'Исходные данные'!$B$12,IF('Угол падения геометрический'!O57&lt;0,"Палуба","Дно"),"Борт")</f>
        <v>Дно</v>
      </c>
      <c r="P57" t="str">
        <f>IF(ABS('Угол падения геометрический'!P57)&gt;'Исходные данные'!$B$12,IF('Угол падения геометрический'!P57&lt;0,"Палуба","Дно"),"Борт")</f>
        <v>Дно</v>
      </c>
      <c r="Q57" t="str">
        <f>IF(ABS('Угол падения геометрический'!Q57)&gt;'Исходные данные'!$B$12,IF('Угол падения геометрический'!Q57&lt;0,"Палуба","Дно"),"Борт")</f>
        <v>Дно</v>
      </c>
      <c r="R57" t="str">
        <f>IF(ABS('Угол падения геометрический'!R57)&gt;'Исходные данные'!$B$12,IF('Угол падения геометрический'!R57&lt;0,"Палуба","Дно"),"Борт")</f>
        <v>Дно</v>
      </c>
      <c r="S57" t="str">
        <f>IF(ABS('Угол падения геометрический'!S57)&gt;'Исходные данные'!$B$12,IF('Угол падения геометрический'!S57&lt;0,"Палуба","Дно"),"Борт")</f>
        <v>Дно</v>
      </c>
      <c r="T57" t="str">
        <f>IF(ABS('Угол падения геометрический'!T57)&gt;'Исходные данные'!$B$12,IF('Угол падения геометрический'!T57&lt;0,"Палуба","Дно"),"Борт")</f>
        <v>Дно</v>
      </c>
      <c r="U57" t="str">
        <f>IF(ABS('Угол падения геометрический'!U57)&gt;'Исходные данные'!$B$12,IF('Угол падения геометрический'!U57&lt;0,"Палуба","Дно"),"Борт")</f>
        <v>Дно</v>
      </c>
      <c r="V57" t="str">
        <f>IF(ABS('Угол падения геометрический'!V57)&gt;'Исходные данные'!$B$12,IF('Угол падения геометрический'!V57&lt;0,"Палуба","Дно"),"Борт")</f>
        <v>Дно</v>
      </c>
      <c r="W57" t="str">
        <f>IF(ABS('Угол падения геометрический'!W57)&gt;'Исходные данные'!$B$12,IF('Угол падения геометрический'!W57&lt;0,"Палуба","Дно"),"Борт")</f>
        <v>Дно</v>
      </c>
      <c r="X57" t="str">
        <f>IF(ABS('Угол падения геометрический'!X57)&gt;'Исходные данные'!$B$12,IF('Угол падения геометрический'!X57&lt;0,"Палуба","Дно"),"Борт")</f>
        <v>Дно</v>
      </c>
      <c r="Y57" t="str">
        <f>IF(ABS('Угол падения геометрический'!Y57)&gt;'Исходные данные'!$B$12,IF('Угол падения геометрический'!Y57&lt;0,"Палуба","Дно"),"Борт")</f>
        <v>Дно</v>
      </c>
      <c r="Z57" t="str">
        <f>IF(ABS('Угол падения геометрический'!Z57)&gt;'Исходные данные'!$B$12,IF('Угол падения геометрический'!Z57&lt;0,"Палуба","Дно"),"Борт")</f>
        <v>Дно</v>
      </c>
      <c r="AA57" t="str">
        <f>IF(ABS('Угол падения геометрический'!AA57)&gt;'Исходные данные'!$B$12,IF('Угол падения геометрический'!AA57&lt;0,"Палуба","Дно"),"Борт")</f>
        <v>Дно</v>
      </c>
      <c r="AB57" t="str">
        <f>IF(ABS('Угол падения геометрический'!AB57)&gt;'Исходные данные'!$B$12,IF('Угол падения геометрический'!AB57&lt;0,"Палуба","Дно"),"Борт")</f>
        <v>Дно</v>
      </c>
      <c r="AC57" t="str">
        <f>IF(ABS('Угол падения геометрический'!AC57)&gt;'Исходные данные'!$B$12,IF('Угол падения геометрический'!AC57&lt;0,"Палуба","Дно"),"Борт")</f>
        <v>Дно</v>
      </c>
      <c r="AD57" t="str">
        <f>IF(ABS('Угол падения геометрический'!AD57)&gt;'Исходные данные'!$B$12,IF('Угол падения геометрический'!AD57&lt;0,"Палуба","Дно"),"Борт")</f>
        <v>Дно</v>
      </c>
      <c r="AE57" t="str">
        <f>IF(ABS('Угол падения геометрический'!AE57)&gt;'Исходные данные'!$B$12,IF('Угол падения геометрический'!AE57&lt;0,"Палуба","Дно"),"Борт")</f>
        <v>Дно</v>
      </c>
      <c r="AF57" t="str">
        <f>IF(ABS('Угол падения геометрический'!AF57)&gt;'Исходные данные'!$B$12,IF('Угол падения геометрический'!AF57&lt;0,"Палуба","Дно"),"Борт")</f>
        <v>Дно</v>
      </c>
      <c r="AG57" t="str">
        <f>IF(ABS('Угол падения геометрический'!AG57)&gt;'Исходные данные'!$B$12,IF('Угол падения геометрический'!AG57&lt;0,"Палуба","Дно"),"Борт")</f>
        <v>Дно</v>
      </c>
      <c r="AH57" t="str">
        <f>IF(ABS('Угол падения геометрический'!AH57)&gt;'Исходные данные'!$B$12,IF('Угол падения геометрический'!AH57&lt;0,"Палуба","Дно"),"Борт")</f>
        <v>Дно</v>
      </c>
      <c r="AI57" t="str">
        <f>IF(ABS('Угол падения геометрический'!AI57)&gt;'Исходные данные'!$B$12,IF('Угол падения геометрический'!AI57&lt;0,"Палуба","Дно"),"Борт")</f>
        <v>Дно</v>
      </c>
      <c r="AJ57" t="str">
        <f>IF(ABS('Угол падения геометрический'!AJ57)&gt;'Исходные данные'!$B$12,IF('Угол падения геометрический'!AJ57&lt;0,"Палуба","Дно"),"Борт")</f>
        <v>Дно</v>
      </c>
      <c r="AK57" t="str">
        <f>IF(ABS('Угол падения геометрический'!AK57)&gt;'Исходные данные'!$B$12,IF('Угол падения геометрический'!AK57&lt;0,"Палуба","Дно"),"Борт")</f>
        <v>Дно</v>
      </c>
      <c r="AL57" t="str">
        <f>IF(ABS('Угол падения геометрический'!AL57)&gt;'Исходные данные'!$B$12,IF('Угол падения геометрический'!AL57&lt;0,"Палуба","Дно"),"Борт")</f>
        <v>Дно</v>
      </c>
      <c r="AM57" t="str">
        <f>IF(ABS('Угол падения геометрический'!AM57)&gt;'Исходные данные'!$B$12,IF('Угол падения геометрический'!AM57&lt;0,"Палуба","Дно"),"Борт")</f>
        <v>Дно</v>
      </c>
      <c r="AN57" t="str">
        <f>IF(ABS('Угол падения геометрический'!AN57)&gt;'Исходные данные'!$B$12,IF('Угол падения геометрический'!AN57&lt;0,"Палуба","Дно"),"Борт")</f>
        <v>Дно</v>
      </c>
      <c r="AO57" t="str">
        <f>IF(ABS('Угол падения геометрический'!AO57)&gt;'Исходные данные'!$B$12,IF('Угол падения геометрический'!AO57&lt;0,"Палуба","Дно"),"Борт")</f>
        <v>Дно</v>
      </c>
      <c r="AP57" t="str">
        <f>IF(ABS('Угол падения геометрический'!AP57)&gt;'Исходные данные'!$B$12,IF('Угол падения геометрический'!AP57&lt;0,"Палуба","Дно"),"Борт")</f>
        <v>Борт</v>
      </c>
      <c r="AQ57" t="str">
        <f>IF(ABS('Угол падения геометрический'!AQ57)&gt;'Исходные данные'!$B$12,IF('Угол падения геометрический'!AQ57&lt;0,"Палуба","Дно"),"Борт")</f>
        <v>Борт</v>
      </c>
      <c r="AR57" t="str">
        <f>IF(ABS('Угол падения геометрический'!AR57)&gt;'Исходные данные'!$B$12,IF('Угол падения геометрический'!AR57&lt;0,"Палуба","Дно"),"Борт")</f>
        <v>Борт</v>
      </c>
      <c r="AS57" t="str">
        <f>IF(ABS('Угол падения геометрический'!AS57)&gt;'Исходные данные'!$B$12,IF('Угол падения геометрический'!AS57&lt;0,"Палуба","Дно"),"Борт")</f>
        <v>Борт</v>
      </c>
      <c r="AT57" t="str">
        <f>IF(ABS('Угол падения геометрический'!AT57)&gt;'Исходные данные'!$B$12,IF('Угол падения геометрический'!AT57&lt;0,"Палуба","Дно"),"Борт")</f>
        <v>Борт</v>
      </c>
      <c r="AU57" t="str">
        <f>IF(ABS('Угол падения геометрический'!AU57)&gt;'Исходные данные'!$B$12,IF('Угол падения геометрический'!AU57&lt;0,"Палуба","Дно"),"Борт")</f>
        <v>Борт</v>
      </c>
      <c r="AV57" t="str">
        <f>IF(ABS('Угол падения геометрический'!AV57)&gt;'Исходные данные'!$B$12,IF('Угол падения геометрический'!AV57&lt;0,"Палуба","Дно"),"Борт")</f>
        <v>Борт</v>
      </c>
      <c r="AW57" t="str">
        <f>IF(ABS('Угол падения геометрический'!AW57)&gt;'Исходные данные'!$B$12,IF('Угол падения геометрический'!AW57&lt;0,"Палуба","Дно"),"Борт")</f>
        <v>Борт</v>
      </c>
      <c r="AX57" t="str">
        <f>IF(ABS('Угол падения геометрический'!AX57)&gt;'Исходные данные'!$B$12,IF('Угол падения геометрический'!AX57&lt;0,"Палуба","Дно"),"Борт")</f>
        <v>Борт</v>
      </c>
      <c r="AY57" t="str">
        <f>IF(ABS('Угол падения геометрический'!AY57)&gt;'Исходные данные'!$B$12,IF('Угол падения геометрический'!AY57&lt;0,"Палуба","Дно"),"Борт")</f>
        <v>Борт</v>
      </c>
      <c r="AZ57" t="str">
        <f>IF(ABS('Угол падения геометрический'!AZ57)&gt;'Исходные данные'!$B$12,IF('Угол падения геометрический'!AZ57&lt;0,"Палуба","Дно"),"Борт")</f>
        <v>Борт</v>
      </c>
      <c r="BA57" t="str">
        <f>IF(ABS('Угол падения геометрический'!BA57)&gt;'Исходные данные'!$B$12,IF('Угол падения геометрический'!BA57&lt;0,"Палуба","Дно"),"Борт")</f>
        <v>Борт</v>
      </c>
      <c r="BB57" t="str">
        <f>IF(ABS('Угол падения геометрический'!BB57)&gt;'Исходные данные'!$B$12,IF('Угол падения геометрический'!BB57&lt;0,"Палуба","Дно"),"Борт")</f>
        <v>Борт</v>
      </c>
      <c r="BC57" t="str">
        <f>IF(ABS('Угол падения геометрический'!BC57)&gt;'Исходные данные'!$B$12,IF('Угол падения геометрический'!BC57&lt;0,"Палуба","Дно"),"Борт")</f>
        <v>Борт</v>
      </c>
      <c r="BD57" t="str">
        <f>IF(ABS('Угол падения геометрический'!BD57)&gt;'Исходные данные'!$B$12,IF('Угол падения геометрический'!BD57&lt;0,"Палуба","Дно"),"Борт")</f>
        <v>Борт</v>
      </c>
      <c r="BE57" t="str">
        <f>IF(ABS('Угол падения геометрический'!BE57)&gt;'Исходные данные'!$B$12,IF('Угол падения геометрический'!BE57&lt;0,"Палуба","Дно"),"Борт")</f>
        <v>Борт</v>
      </c>
      <c r="BF57" t="str">
        <f>IF(ABS('Угол падения геометрический'!BF57)&gt;'Исходные данные'!$B$12,IF('Угол падения геометрический'!BF57&lt;0,"Палуба","Дно"),"Борт")</f>
        <v>Борт</v>
      </c>
      <c r="BG57" t="str">
        <f>IF(ABS('Угол падения геометрический'!BG57)&gt;'Исходные данные'!$B$12,IF('Угол падения геометрический'!BG57&lt;0,"Палуба","Дно"),"Борт")</f>
        <v>Борт</v>
      </c>
      <c r="BH57" t="str">
        <f>IF(ABS('Угол падения геометрический'!BH57)&gt;'Исходные данные'!$B$12,IF('Угол падения геометрический'!BH57&lt;0,"Палуба","Дно"),"Борт")</f>
        <v>Борт</v>
      </c>
      <c r="BI57" t="str">
        <f>IF(ABS('Угол падения геометрический'!BI57)&gt;'Исходные данные'!$B$12,IF('Угол падения геометрический'!BI57&lt;0,"Палуба","Дно"),"Борт")</f>
        <v>Борт</v>
      </c>
      <c r="BJ57" t="str">
        <f>IF(ABS('Угол падения геометрический'!BJ57)&gt;'Исходные данные'!$B$12,IF('Угол падения геометрический'!BJ57&lt;0,"Палуба","Дно"),"Борт")</f>
        <v>Борт</v>
      </c>
      <c r="BK57" t="str">
        <f>IF(ABS('Угол падения геометрический'!BK57)&gt;'Исходные данные'!$B$12,IF('Угол падения геометрический'!BK57&lt;0,"Палуба","Дно"),"Борт")</f>
        <v>Борт</v>
      </c>
      <c r="BL57" t="str">
        <f>IF(ABS('Угол падения геометрический'!BL57)&gt;'Исходные данные'!$B$12,IF('Угол падения геометрический'!BL57&lt;0,"Палуба","Дно"),"Борт")</f>
        <v>Палуба</v>
      </c>
      <c r="BM57" t="str">
        <f>IF(ABS('Угол падения геометрический'!BM57)&gt;'Исходные данные'!$B$12,IF('Угол падения геометрический'!BM57&lt;0,"Палуба","Дно"),"Борт")</f>
        <v>Палуба</v>
      </c>
      <c r="BN57" t="str">
        <f>IF(ABS('Угол падения геометрический'!BN57)&gt;'Исходные данные'!$B$12,IF('Угол падения геометрический'!BN57&lt;0,"Палуба","Дно"),"Борт")</f>
        <v>Палуба</v>
      </c>
      <c r="BO57" t="str">
        <f>IF(ABS('Угол падения геометрический'!BO57)&gt;'Исходные данные'!$B$12,IF('Угол падения геометрический'!BO57&lt;0,"Палуба","Дно"),"Борт")</f>
        <v>Палуба</v>
      </c>
      <c r="BP57" t="str">
        <f>IF(ABS('Угол падения геометрический'!BP57)&gt;'Исходные данные'!$B$12,IF('Угол падения геометрический'!BP57&lt;0,"Палуба","Дно"),"Борт")</f>
        <v>Палуба</v>
      </c>
      <c r="BQ57" t="str">
        <f>IF(ABS('Угол падения геометрический'!BQ57)&gt;'Исходные данные'!$B$12,IF('Угол падения геометрический'!BQ57&lt;0,"Палуба","Дно"),"Борт")</f>
        <v>Палуба</v>
      </c>
      <c r="BR57" t="str">
        <f>IF(ABS('Угол падения геометрический'!BR57)&gt;'Исходные данные'!$B$12,IF('Угол падения геометрический'!BR57&lt;0,"Палуба","Дно"),"Борт")</f>
        <v>Палуба</v>
      </c>
      <c r="BS57" t="e">
        <f>IF(ABS('Угол падения геометрический'!BS57)&gt;'Исходные данные'!$B$12,IF('Угол падения геометрический'!BS57&lt;0,"Палуба","Дно"),"Борт")</f>
        <v>#VALUE!</v>
      </c>
      <c r="BT57" t="e">
        <f>IF(ABS('Угол падения геометрический'!BT57)&gt;'Исходные данные'!$B$12,IF('Угол падения геометрический'!BT57&lt;0,"Палуба","Дно"),"Борт")</f>
        <v>#VALUE!</v>
      </c>
      <c r="BU57" t="e">
        <f>IF(ABS('Угол падения геометрический'!BU57)&gt;'Исходные данные'!$B$12,IF('Угол падения геометрический'!BU57&lt;0,"Палуба","Дно"),"Борт")</f>
        <v>#VALUE!</v>
      </c>
      <c r="BV57" t="e">
        <f>IF(ABS('Угол падения геометрический'!BV57)&gt;'Исходные данные'!$B$12,IF('Угол падения геометрический'!BV57&lt;0,"Палуба","Дно"),"Борт")</f>
        <v>#VALUE!</v>
      </c>
      <c r="BW57" t="e">
        <f>IF(ABS('Угол падения геометрический'!BW57)&gt;'Исходные данные'!$B$12,IF('Угол падения геометрический'!BW57&lt;0,"Палуба","Дно"),"Борт")</f>
        <v>#VALUE!</v>
      </c>
      <c r="BX57" t="e">
        <f>IF(ABS('Угол падения геометрический'!BX57)&gt;'Исходные данные'!$B$12,IF('Угол падения геометрический'!BX57&lt;0,"Палуба","Дно"),"Борт")</f>
        <v>#VALUE!</v>
      </c>
      <c r="BY57" t="e">
        <f>IF(ABS('Угол падения геометрический'!BY57)&gt;'Исходные данные'!$B$12,IF('Угол падения геометрический'!BY57&lt;0,"Палуба","Дно"),"Борт")</f>
        <v>#VALUE!</v>
      </c>
      <c r="BZ57" t="e">
        <f>IF(ABS('Угол падения геометрический'!BZ57)&gt;'Исходные данные'!$B$12,IF('Угол падения геометрический'!BZ57&lt;0,"Палуба","Дно"),"Борт")</f>
        <v>#VALUE!</v>
      </c>
      <c r="CA57" t="e">
        <f>IF(ABS('Угол падения геометрический'!CA57)&gt;'Исходные данные'!$B$12,IF('Угол падения геометрический'!CA57&lt;0,"Палуба","Дно"),"Борт")</f>
        <v>#VALUE!</v>
      </c>
      <c r="CB57" t="e">
        <f>IF(ABS('Угол падения геометрический'!CB57)&gt;'Исходные данные'!$B$12,IF('Угол падения геометрический'!CB57&lt;0,"Палуба","Дно"),"Борт")</f>
        <v>#VALUE!</v>
      </c>
      <c r="CC57" t="e">
        <f>IF(ABS('Угол падения геометрический'!CC57)&gt;'Исходные данные'!$B$12,IF('Угол падения геометрический'!CC57&lt;0,"Палуба","Дно"),"Борт")</f>
        <v>#VALUE!</v>
      </c>
    </row>
    <row r="58" spans="1:81" x14ac:dyDescent="0.25">
      <c r="A58">
        <f>'Угол падения геометрический'!A58</f>
        <v>26</v>
      </c>
      <c r="B58" t="str">
        <f>IF(ABS('Угол падения геометрический'!B58)&gt;'Исходные данные'!$B$12,IF('Угол падения геометрический'!B58&lt;0,"Палуба","Дно"),"Борт")</f>
        <v>Дно</v>
      </c>
      <c r="C58" t="str">
        <f>IF(ABS('Угол падения геометрический'!C58)&gt;'Исходные данные'!$B$12,IF('Угол падения геометрический'!C58&lt;0,"Палуба","Дно"),"Борт")</f>
        <v>Дно</v>
      </c>
      <c r="D58" t="str">
        <f>IF(ABS('Угол падения геометрический'!D58)&gt;'Исходные данные'!$B$12,IF('Угол падения геометрический'!D58&lt;0,"Палуба","Дно"),"Борт")</f>
        <v>Дно</v>
      </c>
      <c r="E58" t="str">
        <f>IF(ABS('Угол падения геометрический'!E58)&gt;'Исходные данные'!$B$12,IF('Угол падения геометрический'!E58&lt;0,"Палуба","Дно"),"Борт")</f>
        <v>Дно</v>
      </c>
      <c r="F58" t="str">
        <f>IF(ABS('Угол падения геометрический'!F58)&gt;'Исходные данные'!$B$12,IF('Угол падения геометрический'!F58&lt;0,"Палуба","Дно"),"Борт")</f>
        <v>Дно</v>
      </c>
      <c r="G58" t="str">
        <f>IF(ABS('Угол падения геометрический'!G58)&gt;'Исходные данные'!$B$12,IF('Угол падения геометрический'!G58&lt;0,"Палуба","Дно"),"Борт")</f>
        <v>Дно</v>
      </c>
      <c r="H58" t="str">
        <f>IF(ABS('Угол падения геометрический'!H58)&gt;'Исходные данные'!$B$12,IF('Угол падения геометрический'!H58&lt;0,"Палуба","Дно"),"Борт")</f>
        <v>Дно</v>
      </c>
      <c r="I58" t="str">
        <f>IF(ABS('Угол падения геометрический'!I58)&gt;'Исходные данные'!$B$12,IF('Угол падения геометрический'!I58&lt;0,"Палуба","Дно"),"Борт")</f>
        <v>Дно</v>
      </c>
      <c r="J58" t="str">
        <f>IF(ABS('Угол падения геометрический'!J58)&gt;'Исходные данные'!$B$12,IF('Угол падения геометрический'!J58&lt;0,"Палуба","Дно"),"Борт")</f>
        <v>Дно</v>
      </c>
      <c r="K58" t="str">
        <f>IF(ABS('Угол падения геометрический'!K58)&gt;'Исходные данные'!$B$12,IF('Угол падения геометрический'!K58&lt;0,"Палуба","Дно"),"Борт")</f>
        <v>Дно</v>
      </c>
      <c r="L58" t="str">
        <f>IF(ABS('Угол падения геометрический'!L58)&gt;'Исходные данные'!$B$12,IF('Угол падения геометрический'!L58&lt;0,"Палуба","Дно"),"Борт")</f>
        <v>Дно</v>
      </c>
      <c r="M58" t="str">
        <f>IF(ABS('Угол падения геометрический'!M58)&gt;'Исходные данные'!$B$12,IF('Угол падения геометрический'!M58&lt;0,"Палуба","Дно"),"Борт")</f>
        <v>Дно</v>
      </c>
      <c r="N58" t="str">
        <f>IF(ABS('Угол падения геометрический'!N58)&gt;'Исходные данные'!$B$12,IF('Угол падения геометрический'!N58&lt;0,"Палуба","Дно"),"Борт")</f>
        <v>Дно</v>
      </c>
      <c r="O58" t="str">
        <f>IF(ABS('Угол падения геометрический'!O58)&gt;'Исходные данные'!$B$12,IF('Угол падения геометрический'!O58&lt;0,"Палуба","Дно"),"Борт")</f>
        <v>Дно</v>
      </c>
      <c r="P58" t="str">
        <f>IF(ABS('Угол падения геометрический'!P58)&gt;'Исходные данные'!$B$12,IF('Угол падения геометрический'!P58&lt;0,"Палуба","Дно"),"Борт")</f>
        <v>Дно</v>
      </c>
      <c r="Q58" t="str">
        <f>IF(ABS('Угол падения геометрический'!Q58)&gt;'Исходные данные'!$B$12,IF('Угол падения геометрический'!Q58&lt;0,"Палуба","Дно"),"Борт")</f>
        <v>Дно</v>
      </c>
      <c r="R58" t="str">
        <f>IF(ABS('Угол падения геометрический'!R58)&gt;'Исходные данные'!$B$12,IF('Угол падения геометрический'!R58&lt;0,"Палуба","Дно"),"Борт")</f>
        <v>Дно</v>
      </c>
      <c r="S58" t="str">
        <f>IF(ABS('Угол падения геометрический'!S58)&gt;'Исходные данные'!$B$12,IF('Угол падения геометрический'!S58&lt;0,"Палуба","Дно"),"Борт")</f>
        <v>Дно</v>
      </c>
      <c r="T58" t="str">
        <f>IF(ABS('Угол падения геометрический'!T58)&gt;'Исходные данные'!$B$12,IF('Угол падения геометрический'!T58&lt;0,"Палуба","Дно"),"Борт")</f>
        <v>Дно</v>
      </c>
      <c r="U58" t="str">
        <f>IF(ABS('Угол падения геометрический'!U58)&gt;'Исходные данные'!$B$12,IF('Угол падения геометрический'!U58&lt;0,"Палуба","Дно"),"Борт")</f>
        <v>Дно</v>
      </c>
      <c r="V58" t="str">
        <f>IF(ABS('Угол падения геометрический'!V58)&gt;'Исходные данные'!$B$12,IF('Угол падения геометрический'!V58&lt;0,"Палуба","Дно"),"Борт")</f>
        <v>Дно</v>
      </c>
      <c r="W58" t="str">
        <f>IF(ABS('Угол падения геометрический'!W58)&gt;'Исходные данные'!$B$12,IF('Угол падения геометрический'!W58&lt;0,"Палуба","Дно"),"Борт")</f>
        <v>Дно</v>
      </c>
      <c r="X58" t="str">
        <f>IF(ABS('Угол падения геометрический'!X58)&gt;'Исходные данные'!$B$12,IF('Угол падения геометрический'!X58&lt;0,"Палуба","Дно"),"Борт")</f>
        <v>Дно</v>
      </c>
      <c r="Y58" t="str">
        <f>IF(ABS('Угол падения геометрический'!Y58)&gt;'Исходные данные'!$B$12,IF('Угол падения геометрический'!Y58&lt;0,"Палуба","Дно"),"Борт")</f>
        <v>Дно</v>
      </c>
      <c r="Z58" t="str">
        <f>IF(ABS('Угол падения геометрический'!Z58)&gt;'Исходные данные'!$B$12,IF('Угол падения геометрический'!Z58&lt;0,"Палуба","Дно"),"Борт")</f>
        <v>Дно</v>
      </c>
      <c r="AA58" t="str">
        <f>IF(ABS('Угол падения геометрический'!AA58)&gt;'Исходные данные'!$B$12,IF('Угол падения геометрический'!AA58&lt;0,"Палуба","Дно"),"Борт")</f>
        <v>Дно</v>
      </c>
      <c r="AB58" t="str">
        <f>IF(ABS('Угол падения геометрический'!AB58)&gt;'Исходные данные'!$B$12,IF('Угол падения геометрический'!AB58&lt;0,"Палуба","Дно"),"Борт")</f>
        <v>Дно</v>
      </c>
      <c r="AC58" t="str">
        <f>IF(ABS('Угол падения геометрический'!AC58)&gt;'Исходные данные'!$B$12,IF('Угол падения геометрический'!AC58&lt;0,"Палуба","Дно"),"Борт")</f>
        <v>Дно</v>
      </c>
      <c r="AD58" t="str">
        <f>IF(ABS('Угол падения геометрический'!AD58)&gt;'Исходные данные'!$B$12,IF('Угол падения геометрический'!AD58&lt;0,"Палуба","Дно"),"Борт")</f>
        <v>Дно</v>
      </c>
      <c r="AE58" t="str">
        <f>IF(ABS('Угол падения геометрический'!AE58)&gt;'Исходные данные'!$B$12,IF('Угол падения геометрический'!AE58&lt;0,"Палуба","Дно"),"Борт")</f>
        <v>Дно</v>
      </c>
      <c r="AF58" t="str">
        <f>IF(ABS('Угол падения геометрический'!AF58)&gt;'Исходные данные'!$B$12,IF('Угол падения геометрический'!AF58&lt;0,"Палуба","Дно"),"Борт")</f>
        <v>Дно</v>
      </c>
      <c r="AG58" t="str">
        <f>IF(ABS('Угол падения геометрический'!AG58)&gt;'Исходные данные'!$B$12,IF('Угол падения геометрический'!AG58&lt;0,"Палуба","Дно"),"Борт")</f>
        <v>Дно</v>
      </c>
      <c r="AH58" t="str">
        <f>IF(ABS('Угол падения геометрический'!AH58)&gt;'Исходные данные'!$B$12,IF('Угол падения геометрический'!AH58&lt;0,"Палуба","Дно"),"Борт")</f>
        <v>Дно</v>
      </c>
      <c r="AI58" t="str">
        <f>IF(ABS('Угол падения геометрический'!AI58)&gt;'Исходные данные'!$B$12,IF('Угол падения геометрический'!AI58&lt;0,"Палуба","Дно"),"Борт")</f>
        <v>Дно</v>
      </c>
      <c r="AJ58" t="str">
        <f>IF(ABS('Угол падения геометрический'!AJ58)&gt;'Исходные данные'!$B$12,IF('Угол падения геометрический'!AJ58&lt;0,"Палуба","Дно"),"Борт")</f>
        <v>Дно</v>
      </c>
      <c r="AK58" t="str">
        <f>IF(ABS('Угол падения геометрический'!AK58)&gt;'Исходные данные'!$B$12,IF('Угол падения геометрический'!AK58&lt;0,"Палуба","Дно"),"Борт")</f>
        <v>Дно</v>
      </c>
      <c r="AL58" t="str">
        <f>IF(ABS('Угол падения геометрический'!AL58)&gt;'Исходные данные'!$B$12,IF('Угол падения геометрический'!AL58&lt;0,"Палуба","Дно"),"Борт")</f>
        <v>Дно</v>
      </c>
      <c r="AM58" t="str">
        <f>IF(ABS('Угол падения геометрический'!AM58)&gt;'Исходные данные'!$B$12,IF('Угол падения геометрический'!AM58&lt;0,"Палуба","Дно"),"Борт")</f>
        <v>Дно</v>
      </c>
      <c r="AN58" t="str">
        <f>IF(ABS('Угол падения геометрический'!AN58)&gt;'Исходные данные'!$B$12,IF('Угол падения геометрический'!AN58&lt;0,"Палуба","Дно"),"Борт")</f>
        <v>Дно</v>
      </c>
      <c r="AO58" t="str">
        <f>IF(ABS('Угол падения геометрический'!AO58)&gt;'Исходные данные'!$B$12,IF('Угол падения геометрический'!AO58&lt;0,"Палуба","Дно"),"Борт")</f>
        <v>Дно</v>
      </c>
      <c r="AP58" t="str">
        <f>IF(ABS('Угол падения геометрический'!AP58)&gt;'Исходные данные'!$B$12,IF('Угол падения геометрический'!AP58&lt;0,"Палуба","Дно"),"Борт")</f>
        <v>Борт</v>
      </c>
      <c r="AQ58" t="str">
        <f>IF(ABS('Угол падения геометрический'!AQ58)&gt;'Исходные данные'!$B$12,IF('Угол падения геометрический'!AQ58&lt;0,"Палуба","Дно"),"Борт")</f>
        <v>Борт</v>
      </c>
      <c r="AR58" t="str">
        <f>IF(ABS('Угол падения геометрический'!AR58)&gt;'Исходные данные'!$B$12,IF('Угол падения геометрический'!AR58&lt;0,"Палуба","Дно"),"Борт")</f>
        <v>Борт</v>
      </c>
      <c r="AS58" t="str">
        <f>IF(ABS('Угол падения геометрический'!AS58)&gt;'Исходные данные'!$B$12,IF('Угол падения геометрический'!AS58&lt;0,"Палуба","Дно"),"Борт")</f>
        <v>Борт</v>
      </c>
      <c r="AT58" t="str">
        <f>IF(ABS('Угол падения геометрический'!AT58)&gt;'Исходные данные'!$B$12,IF('Угол падения геометрический'!AT58&lt;0,"Палуба","Дно"),"Борт")</f>
        <v>Борт</v>
      </c>
      <c r="AU58" t="str">
        <f>IF(ABS('Угол падения геометрический'!AU58)&gt;'Исходные данные'!$B$12,IF('Угол падения геометрический'!AU58&lt;0,"Палуба","Дно"),"Борт")</f>
        <v>Борт</v>
      </c>
      <c r="AV58" t="str">
        <f>IF(ABS('Угол падения геометрический'!AV58)&gt;'Исходные данные'!$B$12,IF('Угол падения геометрический'!AV58&lt;0,"Палуба","Дно"),"Борт")</f>
        <v>Борт</v>
      </c>
      <c r="AW58" t="str">
        <f>IF(ABS('Угол падения геометрический'!AW58)&gt;'Исходные данные'!$B$12,IF('Угол падения геометрический'!AW58&lt;0,"Палуба","Дно"),"Борт")</f>
        <v>Борт</v>
      </c>
      <c r="AX58" t="str">
        <f>IF(ABS('Угол падения геометрический'!AX58)&gt;'Исходные данные'!$B$12,IF('Угол падения геометрический'!AX58&lt;0,"Палуба","Дно"),"Борт")</f>
        <v>Борт</v>
      </c>
      <c r="AY58" t="str">
        <f>IF(ABS('Угол падения геометрический'!AY58)&gt;'Исходные данные'!$B$12,IF('Угол падения геометрический'!AY58&lt;0,"Палуба","Дно"),"Борт")</f>
        <v>Борт</v>
      </c>
      <c r="AZ58" t="str">
        <f>IF(ABS('Угол падения геометрический'!AZ58)&gt;'Исходные данные'!$B$12,IF('Угол падения геометрический'!AZ58&lt;0,"Палуба","Дно"),"Борт")</f>
        <v>Борт</v>
      </c>
      <c r="BA58" t="str">
        <f>IF(ABS('Угол падения геометрический'!BA58)&gt;'Исходные данные'!$B$12,IF('Угол падения геометрический'!BA58&lt;0,"Палуба","Дно"),"Борт")</f>
        <v>Борт</v>
      </c>
      <c r="BB58" t="str">
        <f>IF(ABS('Угол падения геометрический'!BB58)&gt;'Исходные данные'!$B$12,IF('Угол падения геометрический'!BB58&lt;0,"Палуба","Дно"),"Борт")</f>
        <v>Борт</v>
      </c>
      <c r="BC58" t="str">
        <f>IF(ABS('Угол падения геометрический'!BC58)&gt;'Исходные данные'!$B$12,IF('Угол падения геометрический'!BC58&lt;0,"Палуба","Дно"),"Борт")</f>
        <v>Борт</v>
      </c>
      <c r="BD58" t="str">
        <f>IF(ABS('Угол падения геометрический'!BD58)&gt;'Исходные данные'!$B$12,IF('Угол падения геометрический'!BD58&lt;0,"Палуба","Дно"),"Борт")</f>
        <v>Борт</v>
      </c>
      <c r="BE58" t="str">
        <f>IF(ABS('Угол падения геометрический'!BE58)&gt;'Исходные данные'!$B$12,IF('Угол падения геометрический'!BE58&lt;0,"Палуба","Дно"),"Борт")</f>
        <v>Борт</v>
      </c>
      <c r="BF58" t="str">
        <f>IF(ABS('Угол падения геометрический'!BF58)&gt;'Исходные данные'!$B$12,IF('Угол падения геометрический'!BF58&lt;0,"Палуба","Дно"),"Борт")</f>
        <v>Борт</v>
      </c>
      <c r="BG58" t="str">
        <f>IF(ABS('Угол падения геометрический'!BG58)&gt;'Исходные данные'!$B$12,IF('Угол падения геометрический'!BG58&lt;0,"Палуба","Дно"),"Борт")</f>
        <v>Борт</v>
      </c>
      <c r="BH58" t="str">
        <f>IF(ABS('Угол падения геометрический'!BH58)&gt;'Исходные данные'!$B$12,IF('Угол падения геометрический'!BH58&lt;0,"Палуба","Дно"),"Борт")</f>
        <v>Борт</v>
      </c>
      <c r="BI58" t="str">
        <f>IF(ABS('Угол падения геометрический'!BI58)&gt;'Исходные данные'!$B$12,IF('Угол падения геометрический'!BI58&lt;0,"Палуба","Дно"),"Борт")</f>
        <v>Борт</v>
      </c>
      <c r="BJ58" t="str">
        <f>IF(ABS('Угол падения геометрический'!BJ58)&gt;'Исходные данные'!$B$12,IF('Угол падения геометрический'!BJ58&lt;0,"Палуба","Дно"),"Борт")</f>
        <v>Борт</v>
      </c>
      <c r="BK58" t="str">
        <f>IF(ABS('Угол падения геометрический'!BK58)&gt;'Исходные данные'!$B$12,IF('Угол падения геометрический'!BK58&lt;0,"Палуба","Дно"),"Борт")</f>
        <v>Борт</v>
      </c>
      <c r="BL58" t="str">
        <f>IF(ABS('Угол падения геометрический'!BL58)&gt;'Исходные данные'!$B$12,IF('Угол падения геометрический'!BL58&lt;0,"Палуба","Дно"),"Борт")</f>
        <v>Палуба</v>
      </c>
      <c r="BM58" t="str">
        <f>IF(ABS('Угол падения геометрический'!BM58)&gt;'Исходные данные'!$B$12,IF('Угол падения геометрический'!BM58&lt;0,"Палуба","Дно"),"Борт")</f>
        <v>Палуба</v>
      </c>
      <c r="BN58" t="str">
        <f>IF(ABS('Угол падения геометрический'!BN58)&gt;'Исходные данные'!$B$12,IF('Угол падения геометрический'!BN58&lt;0,"Палуба","Дно"),"Борт")</f>
        <v>Палуба</v>
      </c>
      <c r="BO58" t="str">
        <f>IF(ABS('Угол падения геометрический'!BO58)&gt;'Исходные данные'!$B$12,IF('Угол падения геометрический'!BO58&lt;0,"Палуба","Дно"),"Борт")</f>
        <v>Палуба</v>
      </c>
      <c r="BP58" t="str">
        <f>IF(ABS('Угол падения геометрический'!BP58)&gt;'Исходные данные'!$B$12,IF('Угол падения геометрический'!BP58&lt;0,"Палуба","Дно"),"Борт")</f>
        <v>Палуба</v>
      </c>
      <c r="BQ58" t="str">
        <f>IF(ABS('Угол падения геометрический'!BQ58)&gt;'Исходные данные'!$B$12,IF('Угол падения геометрический'!BQ58&lt;0,"Палуба","Дно"),"Борт")</f>
        <v>Палуба</v>
      </c>
      <c r="BR58" t="e">
        <f>IF(ABS('Угол падения геометрический'!BR58)&gt;'Исходные данные'!$B$12,IF('Угол падения геометрический'!BR58&lt;0,"Палуба","Дно"),"Борт")</f>
        <v>#VALUE!</v>
      </c>
      <c r="BS58" t="e">
        <f>IF(ABS('Угол падения геометрический'!BS58)&gt;'Исходные данные'!$B$12,IF('Угол падения геометрический'!BS58&lt;0,"Палуба","Дно"),"Борт")</f>
        <v>#VALUE!</v>
      </c>
      <c r="BT58" t="e">
        <f>IF(ABS('Угол падения геометрический'!BT58)&gt;'Исходные данные'!$B$12,IF('Угол падения геометрический'!BT58&lt;0,"Палуба","Дно"),"Борт")</f>
        <v>#VALUE!</v>
      </c>
      <c r="BU58" t="e">
        <f>IF(ABS('Угол падения геометрический'!BU58)&gt;'Исходные данные'!$B$12,IF('Угол падения геометрический'!BU58&lt;0,"Палуба","Дно"),"Борт")</f>
        <v>#VALUE!</v>
      </c>
      <c r="BV58" t="e">
        <f>IF(ABS('Угол падения геометрический'!BV58)&gt;'Исходные данные'!$B$12,IF('Угол падения геометрический'!BV58&lt;0,"Палуба","Дно"),"Борт")</f>
        <v>#VALUE!</v>
      </c>
      <c r="BW58" t="e">
        <f>IF(ABS('Угол падения геометрический'!BW58)&gt;'Исходные данные'!$B$12,IF('Угол падения геометрический'!BW58&lt;0,"Палуба","Дно"),"Борт")</f>
        <v>#VALUE!</v>
      </c>
      <c r="BX58" t="e">
        <f>IF(ABS('Угол падения геометрический'!BX58)&gt;'Исходные данные'!$B$12,IF('Угол падения геометрический'!BX58&lt;0,"Палуба","Дно"),"Борт")</f>
        <v>#VALUE!</v>
      </c>
      <c r="BY58" t="e">
        <f>IF(ABS('Угол падения геометрический'!BY58)&gt;'Исходные данные'!$B$12,IF('Угол падения геометрический'!BY58&lt;0,"Палуба","Дно"),"Борт")</f>
        <v>#VALUE!</v>
      </c>
      <c r="BZ58" t="e">
        <f>IF(ABS('Угол падения геометрический'!BZ58)&gt;'Исходные данные'!$B$12,IF('Угол падения геометрический'!BZ58&lt;0,"Палуба","Дно"),"Борт")</f>
        <v>#VALUE!</v>
      </c>
      <c r="CA58" t="e">
        <f>IF(ABS('Угол падения геометрический'!CA58)&gt;'Исходные данные'!$B$12,IF('Угол падения геометрический'!CA58&lt;0,"Палуба","Дно"),"Борт")</f>
        <v>#VALUE!</v>
      </c>
      <c r="CB58" t="e">
        <f>IF(ABS('Угол падения геометрический'!CB58)&gt;'Исходные данные'!$B$12,IF('Угол падения геометрический'!CB58&lt;0,"Палуба","Дно"),"Борт")</f>
        <v>#VALUE!</v>
      </c>
      <c r="CC58" t="e">
        <f>IF(ABS('Угол падения геометрический'!CC58)&gt;'Исходные данные'!$B$12,IF('Угол падения геометрический'!CC58&lt;0,"Палуба","Дно"),"Борт")</f>
        <v>#VALUE!</v>
      </c>
    </row>
    <row r="59" spans="1:81" x14ac:dyDescent="0.25">
      <c r="A59">
        <f>'Угол падения геометрический'!A59</f>
        <v>27</v>
      </c>
      <c r="B59" t="str">
        <f>IF(ABS('Угол падения геометрический'!B59)&gt;'Исходные данные'!$B$12,IF('Угол падения геометрический'!B59&lt;0,"Палуба","Дно"),"Борт")</f>
        <v>Дно</v>
      </c>
      <c r="C59" t="str">
        <f>IF(ABS('Угол падения геометрический'!C59)&gt;'Исходные данные'!$B$12,IF('Угол падения геометрический'!C59&lt;0,"Палуба","Дно"),"Борт")</f>
        <v>Дно</v>
      </c>
      <c r="D59" t="str">
        <f>IF(ABS('Угол падения геометрический'!D59)&gt;'Исходные данные'!$B$12,IF('Угол падения геометрический'!D59&lt;0,"Палуба","Дно"),"Борт")</f>
        <v>Дно</v>
      </c>
      <c r="E59" t="str">
        <f>IF(ABS('Угол падения геометрический'!E59)&gt;'Исходные данные'!$B$12,IF('Угол падения геометрический'!E59&lt;0,"Палуба","Дно"),"Борт")</f>
        <v>Дно</v>
      </c>
      <c r="F59" t="str">
        <f>IF(ABS('Угол падения геометрический'!F59)&gt;'Исходные данные'!$B$12,IF('Угол падения геометрический'!F59&lt;0,"Палуба","Дно"),"Борт")</f>
        <v>Дно</v>
      </c>
      <c r="G59" t="str">
        <f>IF(ABS('Угол падения геометрический'!G59)&gt;'Исходные данные'!$B$12,IF('Угол падения геометрический'!G59&lt;0,"Палуба","Дно"),"Борт")</f>
        <v>Дно</v>
      </c>
      <c r="H59" t="str">
        <f>IF(ABS('Угол падения геометрический'!H59)&gt;'Исходные данные'!$B$12,IF('Угол падения геометрический'!H59&lt;0,"Палуба","Дно"),"Борт")</f>
        <v>Дно</v>
      </c>
      <c r="I59" t="str">
        <f>IF(ABS('Угол падения геометрический'!I59)&gt;'Исходные данные'!$B$12,IF('Угол падения геометрический'!I59&lt;0,"Палуба","Дно"),"Борт")</f>
        <v>Дно</v>
      </c>
      <c r="J59" t="str">
        <f>IF(ABS('Угол падения геометрический'!J59)&gt;'Исходные данные'!$B$12,IF('Угол падения геометрический'!J59&lt;0,"Палуба","Дно"),"Борт")</f>
        <v>Дно</v>
      </c>
      <c r="K59" t="str">
        <f>IF(ABS('Угол падения геометрический'!K59)&gt;'Исходные данные'!$B$12,IF('Угол падения геометрический'!K59&lt;0,"Палуба","Дно"),"Борт")</f>
        <v>Дно</v>
      </c>
      <c r="L59" t="str">
        <f>IF(ABS('Угол падения геометрический'!L59)&gt;'Исходные данные'!$B$12,IF('Угол падения геометрический'!L59&lt;0,"Палуба","Дно"),"Борт")</f>
        <v>Дно</v>
      </c>
      <c r="M59" t="str">
        <f>IF(ABS('Угол падения геометрический'!M59)&gt;'Исходные данные'!$B$12,IF('Угол падения геометрический'!M59&lt;0,"Палуба","Дно"),"Борт")</f>
        <v>Дно</v>
      </c>
      <c r="N59" t="str">
        <f>IF(ABS('Угол падения геометрический'!N59)&gt;'Исходные данные'!$B$12,IF('Угол падения геометрический'!N59&lt;0,"Палуба","Дно"),"Борт")</f>
        <v>Дно</v>
      </c>
      <c r="O59" t="str">
        <f>IF(ABS('Угол падения геометрический'!O59)&gt;'Исходные данные'!$B$12,IF('Угол падения геометрический'!O59&lt;0,"Палуба","Дно"),"Борт")</f>
        <v>Дно</v>
      </c>
      <c r="P59" t="str">
        <f>IF(ABS('Угол падения геометрический'!P59)&gt;'Исходные данные'!$B$12,IF('Угол падения геометрический'!P59&lt;0,"Палуба","Дно"),"Борт")</f>
        <v>Дно</v>
      </c>
      <c r="Q59" t="str">
        <f>IF(ABS('Угол падения геометрический'!Q59)&gt;'Исходные данные'!$B$12,IF('Угол падения геометрический'!Q59&lt;0,"Палуба","Дно"),"Борт")</f>
        <v>Дно</v>
      </c>
      <c r="R59" t="str">
        <f>IF(ABS('Угол падения геометрический'!R59)&gt;'Исходные данные'!$B$12,IF('Угол падения геометрический'!R59&lt;0,"Палуба","Дно"),"Борт")</f>
        <v>Дно</v>
      </c>
      <c r="S59" t="str">
        <f>IF(ABS('Угол падения геометрический'!S59)&gt;'Исходные данные'!$B$12,IF('Угол падения геометрический'!S59&lt;0,"Палуба","Дно"),"Борт")</f>
        <v>Дно</v>
      </c>
      <c r="T59" t="str">
        <f>IF(ABS('Угол падения геометрический'!T59)&gt;'Исходные данные'!$B$12,IF('Угол падения геометрический'!T59&lt;0,"Палуба","Дно"),"Борт")</f>
        <v>Дно</v>
      </c>
      <c r="U59" t="str">
        <f>IF(ABS('Угол падения геометрический'!U59)&gt;'Исходные данные'!$B$12,IF('Угол падения геометрический'!U59&lt;0,"Палуба","Дно"),"Борт")</f>
        <v>Дно</v>
      </c>
      <c r="V59" t="str">
        <f>IF(ABS('Угол падения геометрический'!V59)&gt;'Исходные данные'!$B$12,IF('Угол падения геометрический'!V59&lt;0,"Палуба","Дно"),"Борт")</f>
        <v>Дно</v>
      </c>
      <c r="W59" t="str">
        <f>IF(ABS('Угол падения геометрический'!W59)&gt;'Исходные данные'!$B$12,IF('Угол падения геометрический'!W59&lt;0,"Палуба","Дно"),"Борт")</f>
        <v>Дно</v>
      </c>
      <c r="X59" t="str">
        <f>IF(ABS('Угол падения геометрический'!X59)&gt;'Исходные данные'!$B$12,IF('Угол падения геометрический'!X59&lt;0,"Палуба","Дно"),"Борт")</f>
        <v>Дно</v>
      </c>
      <c r="Y59" t="str">
        <f>IF(ABS('Угол падения геометрический'!Y59)&gt;'Исходные данные'!$B$12,IF('Угол падения геометрический'!Y59&lt;0,"Палуба","Дно"),"Борт")</f>
        <v>Дно</v>
      </c>
      <c r="Z59" t="str">
        <f>IF(ABS('Угол падения геометрический'!Z59)&gt;'Исходные данные'!$B$12,IF('Угол падения геометрический'!Z59&lt;0,"Палуба","Дно"),"Борт")</f>
        <v>Дно</v>
      </c>
      <c r="AA59" t="str">
        <f>IF(ABS('Угол падения геометрический'!AA59)&gt;'Исходные данные'!$B$12,IF('Угол падения геометрический'!AA59&lt;0,"Палуба","Дно"),"Борт")</f>
        <v>Дно</v>
      </c>
      <c r="AB59" t="str">
        <f>IF(ABS('Угол падения геометрический'!AB59)&gt;'Исходные данные'!$B$12,IF('Угол падения геометрический'!AB59&lt;0,"Палуба","Дно"),"Борт")</f>
        <v>Дно</v>
      </c>
      <c r="AC59" t="str">
        <f>IF(ABS('Угол падения геометрический'!AC59)&gt;'Исходные данные'!$B$12,IF('Угол падения геометрический'!AC59&lt;0,"Палуба","Дно"),"Борт")</f>
        <v>Дно</v>
      </c>
      <c r="AD59" t="str">
        <f>IF(ABS('Угол падения геометрический'!AD59)&gt;'Исходные данные'!$B$12,IF('Угол падения геометрический'!AD59&lt;0,"Палуба","Дно"),"Борт")</f>
        <v>Дно</v>
      </c>
      <c r="AE59" t="str">
        <f>IF(ABS('Угол падения геометрический'!AE59)&gt;'Исходные данные'!$B$12,IF('Угол падения геометрический'!AE59&lt;0,"Палуба","Дно"),"Борт")</f>
        <v>Дно</v>
      </c>
      <c r="AF59" t="str">
        <f>IF(ABS('Угол падения геометрический'!AF59)&gt;'Исходные данные'!$B$12,IF('Угол падения геометрический'!AF59&lt;0,"Палуба","Дно"),"Борт")</f>
        <v>Дно</v>
      </c>
      <c r="AG59" t="str">
        <f>IF(ABS('Угол падения геометрический'!AG59)&gt;'Исходные данные'!$B$12,IF('Угол падения геометрический'!AG59&lt;0,"Палуба","Дно"),"Борт")</f>
        <v>Дно</v>
      </c>
      <c r="AH59" t="str">
        <f>IF(ABS('Угол падения геометрический'!AH59)&gt;'Исходные данные'!$B$12,IF('Угол падения геометрический'!AH59&lt;0,"Палуба","Дно"),"Борт")</f>
        <v>Дно</v>
      </c>
      <c r="AI59" t="str">
        <f>IF(ABS('Угол падения геометрический'!AI59)&gt;'Исходные данные'!$B$12,IF('Угол падения геометрический'!AI59&lt;0,"Палуба","Дно"),"Борт")</f>
        <v>Дно</v>
      </c>
      <c r="AJ59" t="str">
        <f>IF(ABS('Угол падения геометрический'!AJ59)&gt;'Исходные данные'!$B$12,IF('Угол падения геометрический'!AJ59&lt;0,"Палуба","Дно"),"Борт")</f>
        <v>Дно</v>
      </c>
      <c r="AK59" t="str">
        <f>IF(ABS('Угол падения геометрический'!AK59)&gt;'Исходные данные'!$B$12,IF('Угол падения геометрический'!AK59&lt;0,"Палуба","Дно"),"Борт")</f>
        <v>Дно</v>
      </c>
      <c r="AL59" t="str">
        <f>IF(ABS('Угол падения геометрический'!AL59)&gt;'Исходные данные'!$B$12,IF('Угол падения геометрический'!AL59&lt;0,"Палуба","Дно"),"Борт")</f>
        <v>Дно</v>
      </c>
      <c r="AM59" t="str">
        <f>IF(ABS('Угол падения геометрический'!AM59)&gt;'Исходные данные'!$B$12,IF('Угол падения геометрический'!AM59&lt;0,"Палуба","Дно"),"Борт")</f>
        <v>Дно</v>
      </c>
      <c r="AN59" t="str">
        <f>IF(ABS('Угол падения геометрический'!AN59)&gt;'Исходные данные'!$B$12,IF('Угол падения геометрический'!AN59&lt;0,"Палуба","Дно"),"Борт")</f>
        <v>Дно</v>
      </c>
      <c r="AO59" t="str">
        <f>IF(ABS('Угол падения геометрический'!AO59)&gt;'Исходные данные'!$B$12,IF('Угол падения геометрический'!AO59&lt;0,"Палуба","Дно"),"Борт")</f>
        <v>Дно</v>
      </c>
      <c r="AP59" t="str">
        <f>IF(ABS('Угол падения геометрический'!AP59)&gt;'Исходные данные'!$B$12,IF('Угол падения геометрический'!AP59&lt;0,"Палуба","Дно"),"Борт")</f>
        <v>Дно</v>
      </c>
      <c r="AQ59" t="str">
        <f>IF(ABS('Угол падения геометрический'!AQ59)&gt;'Исходные данные'!$B$12,IF('Угол падения геометрический'!AQ59&lt;0,"Палуба","Дно"),"Борт")</f>
        <v>Борт</v>
      </c>
      <c r="AR59" t="str">
        <f>IF(ABS('Угол падения геометрический'!AR59)&gt;'Исходные данные'!$B$12,IF('Угол падения геометрический'!AR59&lt;0,"Палуба","Дно"),"Борт")</f>
        <v>Борт</v>
      </c>
      <c r="AS59" t="str">
        <f>IF(ABS('Угол падения геометрический'!AS59)&gt;'Исходные данные'!$B$12,IF('Угол падения геометрический'!AS59&lt;0,"Палуба","Дно"),"Борт")</f>
        <v>Борт</v>
      </c>
      <c r="AT59" t="str">
        <f>IF(ABS('Угол падения геометрический'!AT59)&gt;'Исходные данные'!$B$12,IF('Угол падения геометрический'!AT59&lt;0,"Палуба","Дно"),"Борт")</f>
        <v>Борт</v>
      </c>
      <c r="AU59" t="str">
        <f>IF(ABS('Угол падения геометрический'!AU59)&gt;'Исходные данные'!$B$12,IF('Угол падения геометрический'!AU59&lt;0,"Палуба","Дно"),"Борт")</f>
        <v>Борт</v>
      </c>
      <c r="AV59" t="str">
        <f>IF(ABS('Угол падения геометрический'!AV59)&gt;'Исходные данные'!$B$12,IF('Угол падения геометрический'!AV59&lt;0,"Палуба","Дно"),"Борт")</f>
        <v>Борт</v>
      </c>
      <c r="AW59" t="str">
        <f>IF(ABS('Угол падения геометрический'!AW59)&gt;'Исходные данные'!$B$12,IF('Угол падения геометрический'!AW59&lt;0,"Палуба","Дно"),"Борт")</f>
        <v>Борт</v>
      </c>
      <c r="AX59" t="str">
        <f>IF(ABS('Угол падения геометрический'!AX59)&gt;'Исходные данные'!$B$12,IF('Угол падения геометрический'!AX59&lt;0,"Палуба","Дно"),"Борт")</f>
        <v>Борт</v>
      </c>
      <c r="AY59" t="str">
        <f>IF(ABS('Угол падения геометрический'!AY59)&gt;'Исходные данные'!$B$12,IF('Угол падения геометрический'!AY59&lt;0,"Палуба","Дно"),"Борт")</f>
        <v>Борт</v>
      </c>
      <c r="AZ59" t="str">
        <f>IF(ABS('Угол падения геометрический'!AZ59)&gt;'Исходные данные'!$B$12,IF('Угол падения геометрический'!AZ59&lt;0,"Палуба","Дно"),"Борт")</f>
        <v>Борт</v>
      </c>
      <c r="BA59" t="str">
        <f>IF(ABS('Угол падения геометрический'!BA59)&gt;'Исходные данные'!$B$12,IF('Угол падения геометрический'!BA59&lt;0,"Палуба","Дно"),"Борт")</f>
        <v>Борт</v>
      </c>
      <c r="BB59" t="str">
        <f>IF(ABS('Угол падения геометрический'!BB59)&gt;'Исходные данные'!$B$12,IF('Угол падения геометрический'!BB59&lt;0,"Палуба","Дно"),"Борт")</f>
        <v>Борт</v>
      </c>
      <c r="BC59" t="str">
        <f>IF(ABS('Угол падения геометрический'!BC59)&gt;'Исходные данные'!$B$12,IF('Угол падения геометрический'!BC59&lt;0,"Палуба","Дно"),"Борт")</f>
        <v>Борт</v>
      </c>
      <c r="BD59" t="str">
        <f>IF(ABS('Угол падения геометрический'!BD59)&gt;'Исходные данные'!$B$12,IF('Угол падения геометрический'!BD59&lt;0,"Палуба","Дно"),"Борт")</f>
        <v>Борт</v>
      </c>
      <c r="BE59" t="str">
        <f>IF(ABS('Угол падения геометрический'!BE59)&gt;'Исходные данные'!$B$12,IF('Угол падения геометрический'!BE59&lt;0,"Палуба","Дно"),"Борт")</f>
        <v>Борт</v>
      </c>
      <c r="BF59" t="str">
        <f>IF(ABS('Угол падения геометрический'!BF59)&gt;'Исходные данные'!$B$12,IF('Угол падения геометрический'!BF59&lt;0,"Палуба","Дно"),"Борт")</f>
        <v>Борт</v>
      </c>
      <c r="BG59" t="str">
        <f>IF(ABS('Угол падения геометрический'!BG59)&gt;'Исходные данные'!$B$12,IF('Угол падения геометрический'!BG59&lt;0,"Палуба","Дно"),"Борт")</f>
        <v>Борт</v>
      </c>
      <c r="BH59" t="str">
        <f>IF(ABS('Угол падения геометрический'!BH59)&gt;'Исходные данные'!$B$12,IF('Угол падения геометрический'!BH59&lt;0,"Палуба","Дно"),"Борт")</f>
        <v>Борт</v>
      </c>
      <c r="BI59" t="str">
        <f>IF(ABS('Угол падения геометрический'!BI59)&gt;'Исходные данные'!$B$12,IF('Угол падения геометрический'!BI59&lt;0,"Палуба","Дно"),"Борт")</f>
        <v>Борт</v>
      </c>
      <c r="BJ59" t="str">
        <f>IF(ABS('Угол падения геометрический'!BJ59)&gt;'Исходные данные'!$B$12,IF('Угол падения геометрический'!BJ59&lt;0,"Палуба","Дно"),"Борт")</f>
        <v>Борт</v>
      </c>
      <c r="BK59" t="str">
        <f>IF(ABS('Угол падения геометрический'!BK59)&gt;'Исходные данные'!$B$12,IF('Угол падения геометрический'!BK59&lt;0,"Палуба","Дно"),"Борт")</f>
        <v>Палуба</v>
      </c>
      <c r="BL59" t="str">
        <f>IF(ABS('Угол падения геометрический'!BL59)&gt;'Исходные данные'!$B$12,IF('Угол падения геометрический'!BL59&lt;0,"Палуба","Дно"),"Борт")</f>
        <v>Палуба</v>
      </c>
      <c r="BM59" t="str">
        <f>IF(ABS('Угол падения геометрический'!BM59)&gt;'Исходные данные'!$B$12,IF('Угол падения геометрический'!BM59&lt;0,"Палуба","Дно"),"Борт")</f>
        <v>Палуба</v>
      </c>
      <c r="BN59" t="str">
        <f>IF(ABS('Угол падения геометрический'!BN59)&gt;'Исходные данные'!$B$12,IF('Угол падения геометрический'!BN59&lt;0,"Палуба","Дно"),"Борт")</f>
        <v>Палуба</v>
      </c>
      <c r="BO59" t="str">
        <f>IF(ABS('Угол падения геометрический'!BO59)&gt;'Исходные данные'!$B$12,IF('Угол падения геометрический'!BO59&lt;0,"Палуба","Дно"),"Борт")</f>
        <v>Палуба</v>
      </c>
      <c r="BP59" t="str">
        <f>IF(ABS('Угол падения геометрический'!BP59)&gt;'Исходные данные'!$B$12,IF('Угол падения геометрический'!BP59&lt;0,"Палуба","Дно"),"Борт")</f>
        <v>Палуба</v>
      </c>
      <c r="BQ59" t="str">
        <f>IF(ABS('Угол падения геометрический'!BQ59)&gt;'Исходные данные'!$B$12,IF('Угол падения геометрический'!BQ59&lt;0,"Палуба","Дно"),"Борт")</f>
        <v>Палуба</v>
      </c>
      <c r="BR59" t="e">
        <f>IF(ABS('Угол падения геометрический'!BR59)&gt;'Исходные данные'!$B$12,IF('Угол падения геометрический'!BR59&lt;0,"Палуба","Дно"),"Борт")</f>
        <v>#VALUE!</v>
      </c>
      <c r="BS59" t="e">
        <f>IF(ABS('Угол падения геометрический'!BS59)&gt;'Исходные данные'!$B$12,IF('Угол падения геометрический'!BS59&lt;0,"Палуба","Дно"),"Борт")</f>
        <v>#VALUE!</v>
      </c>
      <c r="BT59" t="e">
        <f>IF(ABS('Угол падения геометрический'!BT59)&gt;'Исходные данные'!$B$12,IF('Угол падения геометрический'!BT59&lt;0,"Палуба","Дно"),"Борт")</f>
        <v>#VALUE!</v>
      </c>
      <c r="BU59" t="e">
        <f>IF(ABS('Угол падения геометрический'!BU59)&gt;'Исходные данные'!$B$12,IF('Угол падения геометрический'!BU59&lt;0,"Палуба","Дно"),"Борт")</f>
        <v>#VALUE!</v>
      </c>
      <c r="BV59" t="e">
        <f>IF(ABS('Угол падения геометрический'!BV59)&gt;'Исходные данные'!$B$12,IF('Угол падения геометрический'!BV59&lt;0,"Палуба","Дно"),"Борт")</f>
        <v>#VALUE!</v>
      </c>
      <c r="BW59" t="e">
        <f>IF(ABS('Угол падения геометрический'!BW59)&gt;'Исходные данные'!$B$12,IF('Угол падения геометрический'!BW59&lt;0,"Палуба","Дно"),"Борт")</f>
        <v>#VALUE!</v>
      </c>
      <c r="BX59" t="e">
        <f>IF(ABS('Угол падения геометрический'!BX59)&gt;'Исходные данные'!$B$12,IF('Угол падения геометрический'!BX59&lt;0,"Палуба","Дно"),"Борт")</f>
        <v>#VALUE!</v>
      </c>
      <c r="BY59" t="e">
        <f>IF(ABS('Угол падения геометрический'!BY59)&gt;'Исходные данные'!$B$12,IF('Угол падения геометрический'!BY59&lt;0,"Палуба","Дно"),"Борт")</f>
        <v>#VALUE!</v>
      </c>
      <c r="BZ59" t="e">
        <f>IF(ABS('Угол падения геометрический'!BZ59)&gt;'Исходные данные'!$B$12,IF('Угол падения геометрический'!BZ59&lt;0,"Палуба","Дно"),"Борт")</f>
        <v>#VALUE!</v>
      </c>
      <c r="CA59" t="e">
        <f>IF(ABS('Угол падения геометрический'!CA59)&gt;'Исходные данные'!$B$12,IF('Угол падения геометрический'!CA59&lt;0,"Палуба","Дно"),"Борт")</f>
        <v>#VALUE!</v>
      </c>
      <c r="CB59" t="e">
        <f>IF(ABS('Угол падения геометрический'!CB59)&gt;'Исходные данные'!$B$12,IF('Угол падения геометрический'!CB59&lt;0,"Палуба","Дно"),"Борт")</f>
        <v>#VALUE!</v>
      </c>
      <c r="CC59" t="e">
        <f>IF(ABS('Угол падения геометрический'!CC59)&gt;'Исходные данные'!$B$12,IF('Угол падения геометрический'!CC59&lt;0,"Палуба","Дно"),"Борт")</f>
        <v>#VALUE!</v>
      </c>
    </row>
    <row r="60" spans="1:81" x14ac:dyDescent="0.25">
      <c r="A60">
        <f>'Угол падения геометрический'!A60</f>
        <v>28</v>
      </c>
      <c r="B60" t="str">
        <f>IF(ABS('Угол падения геометрический'!B60)&gt;'Исходные данные'!$B$12,IF('Угол падения геометрический'!B60&lt;0,"Палуба","Дно"),"Борт")</f>
        <v>Дно</v>
      </c>
      <c r="C60" t="str">
        <f>IF(ABS('Угол падения геометрический'!C60)&gt;'Исходные данные'!$B$12,IF('Угол падения геометрический'!C60&lt;0,"Палуба","Дно"),"Борт")</f>
        <v>Дно</v>
      </c>
      <c r="D60" t="str">
        <f>IF(ABS('Угол падения геометрический'!D60)&gt;'Исходные данные'!$B$12,IF('Угол падения геометрический'!D60&lt;0,"Палуба","Дно"),"Борт")</f>
        <v>Дно</v>
      </c>
      <c r="E60" t="str">
        <f>IF(ABS('Угол падения геометрический'!E60)&gt;'Исходные данные'!$B$12,IF('Угол падения геометрический'!E60&lt;0,"Палуба","Дно"),"Борт")</f>
        <v>Дно</v>
      </c>
      <c r="F60" t="str">
        <f>IF(ABS('Угол падения геометрический'!F60)&gt;'Исходные данные'!$B$12,IF('Угол падения геометрический'!F60&lt;0,"Палуба","Дно"),"Борт")</f>
        <v>Дно</v>
      </c>
      <c r="G60" t="str">
        <f>IF(ABS('Угол падения геометрический'!G60)&gt;'Исходные данные'!$B$12,IF('Угол падения геометрический'!G60&lt;0,"Палуба","Дно"),"Борт")</f>
        <v>Дно</v>
      </c>
      <c r="H60" t="str">
        <f>IF(ABS('Угол падения геометрический'!H60)&gt;'Исходные данные'!$B$12,IF('Угол падения геометрический'!H60&lt;0,"Палуба","Дно"),"Борт")</f>
        <v>Дно</v>
      </c>
      <c r="I60" t="str">
        <f>IF(ABS('Угол падения геометрический'!I60)&gt;'Исходные данные'!$B$12,IF('Угол падения геометрический'!I60&lt;0,"Палуба","Дно"),"Борт")</f>
        <v>Дно</v>
      </c>
      <c r="J60" t="str">
        <f>IF(ABS('Угол падения геометрический'!J60)&gt;'Исходные данные'!$B$12,IF('Угол падения геометрический'!J60&lt;0,"Палуба","Дно"),"Борт")</f>
        <v>Дно</v>
      </c>
      <c r="K60" t="str">
        <f>IF(ABS('Угол падения геометрический'!K60)&gt;'Исходные данные'!$B$12,IF('Угол падения геометрический'!K60&lt;0,"Палуба","Дно"),"Борт")</f>
        <v>Дно</v>
      </c>
      <c r="L60" t="str">
        <f>IF(ABS('Угол падения геометрический'!L60)&gt;'Исходные данные'!$B$12,IF('Угол падения геометрический'!L60&lt;0,"Палуба","Дно"),"Борт")</f>
        <v>Дно</v>
      </c>
      <c r="M60" t="str">
        <f>IF(ABS('Угол падения геометрический'!M60)&gt;'Исходные данные'!$B$12,IF('Угол падения геометрический'!M60&lt;0,"Палуба","Дно"),"Борт")</f>
        <v>Дно</v>
      </c>
      <c r="N60" t="str">
        <f>IF(ABS('Угол падения геометрический'!N60)&gt;'Исходные данные'!$B$12,IF('Угол падения геометрический'!N60&lt;0,"Палуба","Дно"),"Борт")</f>
        <v>Дно</v>
      </c>
      <c r="O60" t="str">
        <f>IF(ABS('Угол падения геометрический'!O60)&gt;'Исходные данные'!$B$12,IF('Угол падения геометрический'!O60&lt;0,"Палуба","Дно"),"Борт")</f>
        <v>Дно</v>
      </c>
      <c r="P60" t="str">
        <f>IF(ABS('Угол падения геометрический'!P60)&gt;'Исходные данные'!$B$12,IF('Угол падения геометрический'!P60&lt;0,"Палуба","Дно"),"Борт")</f>
        <v>Дно</v>
      </c>
      <c r="Q60" t="str">
        <f>IF(ABS('Угол падения геометрический'!Q60)&gt;'Исходные данные'!$B$12,IF('Угол падения геометрический'!Q60&lt;0,"Палуба","Дно"),"Борт")</f>
        <v>Дно</v>
      </c>
      <c r="R60" t="str">
        <f>IF(ABS('Угол падения геометрический'!R60)&gt;'Исходные данные'!$B$12,IF('Угол падения геометрический'!R60&lt;0,"Палуба","Дно"),"Борт")</f>
        <v>Дно</v>
      </c>
      <c r="S60" t="str">
        <f>IF(ABS('Угол падения геометрический'!S60)&gt;'Исходные данные'!$B$12,IF('Угол падения геометрический'!S60&lt;0,"Палуба","Дно"),"Борт")</f>
        <v>Дно</v>
      </c>
      <c r="T60" t="str">
        <f>IF(ABS('Угол падения геометрический'!T60)&gt;'Исходные данные'!$B$12,IF('Угол падения геометрический'!T60&lt;0,"Палуба","Дно"),"Борт")</f>
        <v>Дно</v>
      </c>
      <c r="U60" t="str">
        <f>IF(ABS('Угол падения геометрический'!U60)&gt;'Исходные данные'!$B$12,IF('Угол падения геометрический'!U60&lt;0,"Палуба","Дно"),"Борт")</f>
        <v>Дно</v>
      </c>
      <c r="V60" t="str">
        <f>IF(ABS('Угол падения геометрический'!V60)&gt;'Исходные данные'!$B$12,IF('Угол падения геометрический'!V60&lt;0,"Палуба","Дно"),"Борт")</f>
        <v>Дно</v>
      </c>
      <c r="W60" t="str">
        <f>IF(ABS('Угол падения геометрический'!W60)&gt;'Исходные данные'!$B$12,IF('Угол падения геометрический'!W60&lt;0,"Палуба","Дно"),"Борт")</f>
        <v>Дно</v>
      </c>
      <c r="X60" t="str">
        <f>IF(ABS('Угол падения геометрический'!X60)&gt;'Исходные данные'!$B$12,IF('Угол падения геометрический'!X60&lt;0,"Палуба","Дно"),"Борт")</f>
        <v>Дно</v>
      </c>
      <c r="Y60" t="str">
        <f>IF(ABS('Угол падения геометрический'!Y60)&gt;'Исходные данные'!$B$12,IF('Угол падения геометрический'!Y60&lt;0,"Палуба","Дно"),"Борт")</f>
        <v>Дно</v>
      </c>
      <c r="Z60" t="str">
        <f>IF(ABS('Угол падения геометрический'!Z60)&gt;'Исходные данные'!$B$12,IF('Угол падения геометрический'!Z60&lt;0,"Палуба","Дно"),"Борт")</f>
        <v>Дно</v>
      </c>
      <c r="AA60" t="str">
        <f>IF(ABS('Угол падения геометрический'!AA60)&gt;'Исходные данные'!$B$12,IF('Угол падения геометрический'!AA60&lt;0,"Палуба","Дно"),"Борт")</f>
        <v>Дно</v>
      </c>
      <c r="AB60" t="str">
        <f>IF(ABS('Угол падения геометрический'!AB60)&gt;'Исходные данные'!$B$12,IF('Угол падения геометрический'!AB60&lt;0,"Палуба","Дно"),"Борт")</f>
        <v>Дно</v>
      </c>
      <c r="AC60" t="str">
        <f>IF(ABS('Угол падения геометрический'!AC60)&gt;'Исходные данные'!$B$12,IF('Угол падения геометрический'!AC60&lt;0,"Палуба","Дно"),"Борт")</f>
        <v>Дно</v>
      </c>
      <c r="AD60" t="str">
        <f>IF(ABS('Угол падения геометрический'!AD60)&gt;'Исходные данные'!$B$12,IF('Угол падения геометрический'!AD60&lt;0,"Палуба","Дно"),"Борт")</f>
        <v>Дно</v>
      </c>
      <c r="AE60" t="str">
        <f>IF(ABS('Угол падения геометрический'!AE60)&gt;'Исходные данные'!$B$12,IF('Угол падения геометрический'!AE60&lt;0,"Палуба","Дно"),"Борт")</f>
        <v>Дно</v>
      </c>
      <c r="AF60" t="str">
        <f>IF(ABS('Угол падения геометрический'!AF60)&gt;'Исходные данные'!$B$12,IF('Угол падения геометрический'!AF60&lt;0,"Палуба","Дно"),"Борт")</f>
        <v>Дно</v>
      </c>
      <c r="AG60" t="str">
        <f>IF(ABS('Угол падения геометрический'!AG60)&gt;'Исходные данные'!$B$12,IF('Угол падения геометрический'!AG60&lt;0,"Палуба","Дно"),"Борт")</f>
        <v>Дно</v>
      </c>
      <c r="AH60" t="str">
        <f>IF(ABS('Угол падения геометрический'!AH60)&gt;'Исходные данные'!$B$12,IF('Угол падения геометрический'!AH60&lt;0,"Палуба","Дно"),"Борт")</f>
        <v>Дно</v>
      </c>
      <c r="AI60" t="str">
        <f>IF(ABS('Угол падения геометрический'!AI60)&gt;'Исходные данные'!$B$12,IF('Угол падения геометрический'!AI60&lt;0,"Палуба","Дно"),"Борт")</f>
        <v>Дно</v>
      </c>
      <c r="AJ60" t="str">
        <f>IF(ABS('Угол падения геометрический'!AJ60)&gt;'Исходные данные'!$B$12,IF('Угол падения геометрический'!AJ60&lt;0,"Палуба","Дно"),"Борт")</f>
        <v>Дно</v>
      </c>
      <c r="AK60" t="str">
        <f>IF(ABS('Угол падения геометрический'!AK60)&gt;'Исходные данные'!$B$12,IF('Угол падения геометрический'!AK60&lt;0,"Палуба","Дно"),"Борт")</f>
        <v>Дно</v>
      </c>
      <c r="AL60" t="str">
        <f>IF(ABS('Угол падения геометрический'!AL60)&gt;'Исходные данные'!$B$12,IF('Угол падения геометрический'!AL60&lt;0,"Палуба","Дно"),"Борт")</f>
        <v>Дно</v>
      </c>
      <c r="AM60" t="str">
        <f>IF(ABS('Угол падения геометрический'!AM60)&gt;'Исходные данные'!$B$12,IF('Угол падения геометрический'!AM60&lt;0,"Палуба","Дно"),"Борт")</f>
        <v>Дно</v>
      </c>
      <c r="AN60" t="str">
        <f>IF(ABS('Угол падения геометрический'!AN60)&gt;'Исходные данные'!$B$12,IF('Угол падения геометрический'!AN60&lt;0,"Палуба","Дно"),"Борт")</f>
        <v>Дно</v>
      </c>
      <c r="AO60" t="str">
        <f>IF(ABS('Угол падения геометрический'!AO60)&gt;'Исходные данные'!$B$12,IF('Угол падения геометрический'!AO60&lt;0,"Палуба","Дно"),"Борт")</f>
        <v>Дно</v>
      </c>
      <c r="AP60" t="str">
        <f>IF(ABS('Угол падения геометрический'!AP60)&gt;'Исходные данные'!$B$12,IF('Угол падения геометрический'!AP60&lt;0,"Палуба","Дно"),"Борт")</f>
        <v>Дно</v>
      </c>
      <c r="AQ60" t="str">
        <f>IF(ABS('Угол падения геометрический'!AQ60)&gt;'Исходные данные'!$B$12,IF('Угол падения геометрический'!AQ60&lt;0,"Палуба","Дно"),"Борт")</f>
        <v>Борт</v>
      </c>
      <c r="AR60" t="str">
        <f>IF(ABS('Угол падения геометрический'!AR60)&gt;'Исходные данные'!$B$12,IF('Угол падения геометрический'!AR60&lt;0,"Палуба","Дно"),"Борт")</f>
        <v>Борт</v>
      </c>
      <c r="AS60" t="str">
        <f>IF(ABS('Угол падения геометрический'!AS60)&gt;'Исходные данные'!$B$12,IF('Угол падения геометрический'!AS60&lt;0,"Палуба","Дно"),"Борт")</f>
        <v>Борт</v>
      </c>
      <c r="AT60" t="str">
        <f>IF(ABS('Угол падения геометрический'!AT60)&gt;'Исходные данные'!$B$12,IF('Угол падения геометрический'!AT60&lt;0,"Палуба","Дно"),"Борт")</f>
        <v>Борт</v>
      </c>
      <c r="AU60" t="str">
        <f>IF(ABS('Угол падения геометрический'!AU60)&gt;'Исходные данные'!$B$12,IF('Угол падения геометрический'!AU60&lt;0,"Палуба","Дно"),"Борт")</f>
        <v>Борт</v>
      </c>
      <c r="AV60" t="str">
        <f>IF(ABS('Угол падения геометрический'!AV60)&gt;'Исходные данные'!$B$12,IF('Угол падения геометрический'!AV60&lt;0,"Палуба","Дно"),"Борт")</f>
        <v>Борт</v>
      </c>
      <c r="AW60" t="str">
        <f>IF(ABS('Угол падения геометрический'!AW60)&gt;'Исходные данные'!$B$12,IF('Угол падения геометрический'!AW60&lt;0,"Палуба","Дно"),"Борт")</f>
        <v>Борт</v>
      </c>
      <c r="AX60" t="str">
        <f>IF(ABS('Угол падения геометрический'!AX60)&gt;'Исходные данные'!$B$12,IF('Угол падения геометрический'!AX60&lt;0,"Палуба","Дно"),"Борт")</f>
        <v>Борт</v>
      </c>
      <c r="AY60" t="str">
        <f>IF(ABS('Угол падения геометрический'!AY60)&gt;'Исходные данные'!$B$12,IF('Угол падения геометрический'!AY60&lt;0,"Палуба","Дно"),"Борт")</f>
        <v>Борт</v>
      </c>
      <c r="AZ60" t="str">
        <f>IF(ABS('Угол падения геометрический'!AZ60)&gt;'Исходные данные'!$B$12,IF('Угол падения геометрический'!AZ60&lt;0,"Палуба","Дно"),"Борт")</f>
        <v>Борт</v>
      </c>
      <c r="BA60" t="str">
        <f>IF(ABS('Угол падения геометрический'!BA60)&gt;'Исходные данные'!$B$12,IF('Угол падения геометрический'!BA60&lt;0,"Палуба","Дно"),"Борт")</f>
        <v>Борт</v>
      </c>
      <c r="BB60" t="str">
        <f>IF(ABS('Угол падения геометрический'!BB60)&gt;'Исходные данные'!$B$12,IF('Угол падения геометрический'!BB60&lt;0,"Палуба","Дно"),"Борт")</f>
        <v>Борт</v>
      </c>
      <c r="BC60" t="str">
        <f>IF(ABS('Угол падения геометрический'!BC60)&gt;'Исходные данные'!$B$12,IF('Угол падения геометрический'!BC60&lt;0,"Палуба","Дно"),"Борт")</f>
        <v>Борт</v>
      </c>
      <c r="BD60" t="str">
        <f>IF(ABS('Угол падения геометрический'!BD60)&gt;'Исходные данные'!$B$12,IF('Угол падения геометрический'!BD60&lt;0,"Палуба","Дно"),"Борт")</f>
        <v>Борт</v>
      </c>
      <c r="BE60" t="str">
        <f>IF(ABS('Угол падения геометрический'!BE60)&gt;'Исходные данные'!$B$12,IF('Угол падения геометрический'!BE60&lt;0,"Палуба","Дно"),"Борт")</f>
        <v>Борт</v>
      </c>
      <c r="BF60" t="str">
        <f>IF(ABS('Угол падения геометрический'!BF60)&gt;'Исходные данные'!$B$12,IF('Угол падения геометрический'!BF60&lt;0,"Палуба","Дно"),"Борт")</f>
        <v>Борт</v>
      </c>
      <c r="BG60" t="str">
        <f>IF(ABS('Угол падения геометрический'!BG60)&gt;'Исходные данные'!$B$12,IF('Угол падения геометрический'!BG60&lt;0,"Палуба","Дно"),"Борт")</f>
        <v>Борт</v>
      </c>
      <c r="BH60" t="str">
        <f>IF(ABS('Угол падения геометрический'!BH60)&gt;'Исходные данные'!$B$12,IF('Угол падения геометрический'!BH60&lt;0,"Палуба","Дно"),"Борт")</f>
        <v>Борт</v>
      </c>
      <c r="BI60" t="str">
        <f>IF(ABS('Угол падения геометрический'!BI60)&gt;'Исходные данные'!$B$12,IF('Угол падения геометрический'!BI60&lt;0,"Палуба","Дно"),"Борт")</f>
        <v>Борт</v>
      </c>
      <c r="BJ60" t="str">
        <f>IF(ABS('Угол падения геометрический'!BJ60)&gt;'Исходные данные'!$B$12,IF('Угол падения геометрический'!BJ60&lt;0,"Палуба","Дно"),"Борт")</f>
        <v>Борт</v>
      </c>
      <c r="BK60" t="str">
        <f>IF(ABS('Угол падения геометрический'!BK60)&gt;'Исходные данные'!$B$12,IF('Угол падения геометрический'!BK60&lt;0,"Палуба","Дно"),"Борт")</f>
        <v>Палуба</v>
      </c>
      <c r="BL60" t="str">
        <f>IF(ABS('Угол падения геометрический'!BL60)&gt;'Исходные данные'!$B$12,IF('Угол падения геометрический'!BL60&lt;0,"Палуба","Дно"),"Борт")</f>
        <v>Палуба</v>
      </c>
      <c r="BM60" t="str">
        <f>IF(ABS('Угол падения геометрический'!BM60)&gt;'Исходные данные'!$B$12,IF('Угол падения геометрический'!BM60&lt;0,"Палуба","Дно"),"Борт")</f>
        <v>Палуба</v>
      </c>
      <c r="BN60" t="str">
        <f>IF(ABS('Угол падения геометрический'!BN60)&gt;'Исходные данные'!$B$12,IF('Угол падения геометрический'!BN60&lt;0,"Палуба","Дно"),"Борт")</f>
        <v>Палуба</v>
      </c>
      <c r="BO60" t="str">
        <f>IF(ABS('Угол падения геометрический'!BO60)&gt;'Исходные данные'!$B$12,IF('Угол падения геометрический'!BO60&lt;0,"Палуба","Дно"),"Борт")</f>
        <v>Палуба</v>
      </c>
      <c r="BP60" t="str">
        <f>IF(ABS('Угол падения геометрический'!BP60)&gt;'Исходные данные'!$B$12,IF('Угол падения геометрический'!BP60&lt;0,"Палуба","Дно"),"Борт")</f>
        <v>Палуба</v>
      </c>
      <c r="BQ60" t="e">
        <f>IF(ABS('Угол падения геометрический'!BQ60)&gt;'Исходные данные'!$B$12,IF('Угол падения геометрический'!BQ60&lt;0,"Палуба","Дно"),"Борт")</f>
        <v>#VALUE!</v>
      </c>
      <c r="BR60" t="e">
        <f>IF(ABS('Угол падения геометрический'!BR60)&gt;'Исходные данные'!$B$12,IF('Угол падения геометрический'!BR60&lt;0,"Палуба","Дно"),"Борт")</f>
        <v>#VALUE!</v>
      </c>
      <c r="BS60" t="e">
        <f>IF(ABS('Угол падения геометрический'!BS60)&gt;'Исходные данные'!$B$12,IF('Угол падения геометрический'!BS60&lt;0,"Палуба","Дно"),"Борт")</f>
        <v>#VALUE!</v>
      </c>
      <c r="BT60" t="e">
        <f>IF(ABS('Угол падения геометрический'!BT60)&gt;'Исходные данные'!$B$12,IF('Угол падения геометрический'!BT60&lt;0,"Палуба","Дно"),"Борт")</f>
        <v>#VALUE!</v>
      </c>
      <c r="BU60" t="e">
        <f>IF(ABS('Угол падения геометрический'!BU60)&gt;'Исходные данные'!$B$12,IF('Угол падения геометрический'!BU60&lt;0,"Палуба","Дно"),"Борт")</f>
        <v>#VALUE!</v>
      </c>
      <c r="BV60" t="e">
        <f>IF(ABS('Угол падения геометрический'!BV60)&gt;'Исходные данные'!$B$12,IF('Угол падения геометрический'!BV60&lt;0,"Палуба","Дно"),"Борт")</f>
        <v>#VALUE!</v>
      </c>
      <c r="BW60" t="e">
        <f>IF(ABS('Угол падения геометрический'!BW60)&gt;'Исходные данные'!$B$12,IF('Угол падения геометрический'!BW60&lt;0,"Палуба","Дно"),"Борт")</f>
        <v>#VALUE!</v>
      </c>
      <c r="BX60" t="e">
        <f>IF(ABS('Угол падения геометрический'!BX60)&gt;'Исходные данные'!$B$12,IF('Угол падения геометрический'!BX60&lt;0,"Палуба","Дно"),"Борт")</f>
        <v>#VALUE!</v>
      </c>
      <c r="BY60" t="e">
        <f>IF(ABS('Угол падения геометрический'!BY60)&gt;'Исходные данные'!$B$12,IF('Угол падения геометрический'!BY60&lt;0,"Палуба","Дно"),"Борт")</f>
        <v>#VALUE!</v>
      </c>
      <c r="BZ60" t="e">
        <f>IF(ABS('Угол падения геометрический'!BZ60)&gt;'Исходные данные'!$B$12,IF('Угол падения геометрический'!BZ60&lt;0,"Палуба","Дно"),"Борт")</f>
        <v>#VALUE!</v>
      </c>
      <c r="CA60" t="e">
        <f>IF(ABS('Угол падения геометрический'!CA60)&gt;'Исходные данные'!$B$12,IF('Угол падения геометрический'!CA60&lt;0,"Палуба","Дно"),"Борт")</f>
        <v>#VALUE!</v>
      </c>
      <c r="CB60" t="e">
        <f>IF(ABS('Угол падения геометрический'!CB60)&gt;'Исходные данные'!$B$12,IF('Угол падения геометрический'!CB60&lt;0,"Палуба","Дно"),"Борт")</f>
        <v>#VALUE!</v>
      </c>
      <c r="CC60" t="e">
        <f>IF(ABS('Угол падения геометрический'!CC60)&gt;'Исходные данные'!$B$12,IF('Угол падения геометрический'!CC60&lt;0,"Палуба","Дно"),"Борт")</f>
        <v>#VALUE!</v>
      </c>
    </row>
    <row r="61" spans="1:81" x14ac:dyDescent="0.25">
      <c r="A61">
        <f>'Угол падения геометрический'!A61</f>
        <v>29</v>
      </c>
      <c r="B61" t="str">
        <f>IF(ABS('Угол падения геометрический'!B61)&gt;'Исходные данные'!$B$12,IF('Угол падения геометрический'!B61&lt;0,"Палуба","Дно"),"Борт")</f>
        <v>Дно</v>
      </c>
      <c r="C61" t="str">
        <f>IF(ABS('Угол падения геометрический'!C61)&gt;'Исходные данные'!$B$12,IF('Угол падения геометрический'!C61&lt;0,"Палуба","Дно"),"Борт")</f>
        <v>Дно</v>
      </c>
      <c r="D61" t="str">
        <f>IF(ABS('Угол падения геометрический'!D61)&gt;'Исходные данные'!$B$12,IF('Угол падения геометрический'!D61&lt;0,"Палуба","Дно"),"Борт")</f>
        <v>Дно</v>
      </c>
      <c r="E61" t="str">
        <f>IF(ABS('Угол падения геометрический'!E61)&gt;'Исходные данные'!$B$12,IF('Угол падения геометрический'!E61&lt;0,"Палуба","Дно"),"Борт")</f>
        <v>Дно</v>
      </c>
      <c r="F61" t="str">
        <f>IF(ABS('Угол падения геометрический'!F61)&gt;'Исходные данные'!$B$12,IF('Угол падения геометрический'!F61&lt;0,"Палуба","Дно"),"Борт")</f>
        <v>Дно</v>
      </c>
      <c r="G61" t="str">
        <f>IF(ABS('Угол падения геометрический'!G61)&gt;'Исходные данные'!$B$12,IF('Угол падения геометрический'!G61&lt;0,"Палуба","Дно"),"Борт")</f>
        <v>Дно</v>
      </c>
      <c r="H61" t="str">
        <f>IF(ABS('Угол падения геометрический'!H61)&gt;'Исходные данные'!$B$12,IF('Угол падения геометрический'!H61&lt;0,"Палуба","Дно"),"Борт")</f>
        <v>Дно</v>
      </c>
      <c r="I61" t="str">
        <f>IF(ABS('Угол падения геометрический'!I61)&gt;'Исходные данные'!$B$12,IF('Угол падения геометрический'!I61&lt;0,"Палуба","Дно"),"Борт")</f>
        <v>Дно</v>
      </c>
      <c r="J61" t="str">
        <f>IF(ABS('Угол падения геометрический'!J61)&gt;'Исходные данные'!$B$12,IF('Угол падения геометрический'!J61&lt;0,"Палуба","Дно"),"Борт")</f>
        <v>Дно</v>
      </c>
      <c r="K61" t="str">
        <f>IF(ABS('Угол падения геометрический'!K61)&gt;'Исходные данные'!$B$12,IF('Угол падения геометрический'!K61&lt;0,"Палуба","Дно"),"Борт")</f>
        <v>Дно</v>
      </c>
      <c r="L61" t="str">
        <f>IF(ABS('Угол падения геометрический'!L61)&gt;'Исходные данные'!$B$12,IF('Угол падения геометрический'!L61&lt;0,"Палуба","Дно"),"Борт")</f>
        <v>Дно</v>
      </c>
      <c r="M61" t="str">
        <f>IF(ABS('Угол падения геометрический'!M61)&gt;'Исходные данные'!$B$12,IF('Угол падения геометрический'!M61&lt;0,"Палуба","Дно"),"Борт")</f>
        <v>Дно</v>
      </c>
      <c r="N61" t="str">
        <f>IF(ABS('Угол падения геометрический'!N61)&gt;'Исходные данные'!$B$12,IF('Угол падения геометрический'!N61&lt;0,"Палуба","Дно"),"Борт")</f>
        <v>Дно</v>
      </c>
      <c r="O61" t="str">
        <f>IF(ABS('Угол падения геометрический'!O61)&gt;'Исходные данные'!$B$12,IF('Угол падения геометрический'!O61&lt;0,"Палуба","Дно"),"Борт")</f>
        <v>Дно</v>
      </c>
      <c r="P61" t="str">
        <f>IF(ABS('Угол падения геометрический'!P61)&gt;'Исходные данные'!$B$12,IF('Угол падения геометрический'!P61&lt;0,"Палуба","Дно"),"Борт")</f>
        <v>Дно</v>
      </c>
      <c r="Q61" t="str">
        <f>IF(ABS('Угол падения геометрический'!Q61)&gt;'Исходные данные'!$B$12,IF('Угол падения геометрический'!Q61&lt;0,"Палуба","Дно"),"Борт")</f>
        <v>Дно</v>
      </c>
      <c r="R61" t="str">
        <f>IF(ABS('Угол падения геометрический'!R61)&gt;'Исходные данные'!$B$12,IF('Угол падения геометрический'!R61&lt;0,"Палуба","Дно"),"Борт")</f>
        <v>Дно</v>
      </c>
      <c r="S61" t="str">
        <f>IF(ABS('Угол падения геометрический'!S61)&gt;'Исходные данные'!$B$12,IF('Угол падения геометрический'!S61&lt;0,"Палуба","Дно"),"Борт")</f>
        <v>Дно</v>
      </c>
      <c r="T61" t="str">
        <f>IF(ABS('Угол падения геометрический'!T61)&gt;'Исходные данные'!$B$12,IF('Угол падения геометрический'!T61&lt;0,"Палуба","Дно"),"Борт")</f>
        <v>Дно</v>
      </c>
      <c r="U61" t="str">
        <f>IF(ABS('Угол падения геометрический'!U61)&gt;'Исходные данные'!$B$12,IF('Угол падения геометрический'!U61&lt;0,"Палуба","Дно"),"Борт")</f>
        <v>Дно</v>
      </c>
      <c r="V61" t="str">
        <f>IF(ABS('Угол падения геометрический'!V61)&gt;'Исходные данные'!$B$12,IF('Угол падения геометрический'!V61&lt;0,"Палуба","Дно"),"Борт")</f>
        <v>Дно</v>
      </c>
      <c r="W61" t="str">
        <f>IF(ABS('Угол падения геометрический'!W61)&gt;'Исходные данные'!$B$12,IF('Угол падения геометрический'!W61&lt;0,"Палуба","Дно"),"Борт")</f>
        <v>Дно</v>
      </c>
      <c r="X61" t="str">
        <f>IF(ABS('Угол падения геометрический'!X61)&gt;'Исходные данные'!$B$12,IF('Угол падения геометрический'!X61&lt;0,"Палуба","Дно"),"Борт")</f>
        <v>Дно</v>
      </c>
      <c r="Y61" t="str">
        <f>IF(ABS('Угол падения геометрический'!Y61)&gt;'Исходные данные'!$B$12,IF('Угол падения геометрический'!Y61&lt;0,"Палуба","Дно"),"Борт")</f>
        <v>Дно</v>
      </c>
      <c r="Z61" t="str">
        <f>IF(ABS('Угол падения геометрический'!Z61)&gt;'Исходные данные'!$B$12,IF('Угол падения геометрический'!Z61&lt;0,"Палуба","Дно"),"Борт")</f>
        <v>Дно</v>
      </c>
      <c r="AA61" t="str">
        <f>IF(ABS('Угол падения геометрический'!AA61)&gt;'Исходные данные'!$B$12,IF('Угол падения геометрический'!AA61&lt;0,"Палуба","Дно"),"Борт")</f>
        <v>Дно</v>
      </c>
      <c r="AB61" t="str">
        <f>IF(ABS('Угол падения геометрический'!AB61)&gt;'Исходные данные'!$B$12,IF('Угол падения геометрический'!AB61&lt;0,"Палуба","Дно"),"Борт")</f>
        <v>Дно</v>
      </c>
      <c r="AC61" t="str">
        <f>IF(ABS('Угол падения геометрический'!AC61)&gt;'Исходные данные'!$B$12,IF('Угол падения геометрический'!AC61&lt;0,"Палуба","Дно"),"Борт")</f>
        <v>Дно</v>
      </c>
      <c r="AD61" t="str">
        <f>IF(ABS('Угол падения геометрический'!AD61)&gt;'Исходные данные'!$B$12,IF('Угол падения геометрический'!AD61&lt;0,"Палуба","Дно"),"Борт")</f>
        <v>Дно</v>
      </c>
      <c r="AE61" t="str">
        <f>IF(ABS('Угол падения геометрический'!AE61)&gt;'Исходные данные'!$B$12,IF('Угол падения геометрический'!AE61&lt;0,"Палуба","Дно"),"Борт")</f>
        <v>Дно</v>
      </c>
      <c r="AF61" t="str">
        <f>IF(ABS('Угол падения геометрический'!AF61)&gt;'Исходные данные'!$B$12,IF('Угол падения геометрический'!AF61&lt;0,"Палуба","Дно"),"Борт")</f>
        <v>Дно</v>
      </c>
      <c r="AG61" t="str">
        <f>IF(ABS('Угол падения геометрический'!AG61)&gt;'Исходные данные'!$B$12,IF('Угол падения геометрический'!AG61&lt;0,"Палуба","Дно"),"Борт")</f>
        <v>Дно</v>
      </c>
      <c r="AH61" t="str">
        <f>IF(ABS('Угол падения геометрический'!AH61)&gt;'Исходные данные'!$B$12,IF('Угол падения геометрический'!AH61&lt;0,"Палуба","Дно"),"Борт")</f>
        <v>Дно</v>
      </c>
      <c r="AI61" t="str">
        <f>IF(ABS('Угол падения геометрический'!AI61)&gt;'Исходные данные'!$B$12,IF('Угол падения геометрический'!AI61&lt;0,"Палуба","Дно"),"Борт")</f>
        <v>Дно</v>
      </c>
      <c r="AJ61" t="str">
        <f>IF(ABS('Угол падения геометрический'!AJ61)&gt;'Исходные данные'!$B$12,IF('Угол падения геометрический'!AJ61&lt;0,"Палуба","Дно"),"Борт")</f>
        <v>Дно</v>
      </c>
      <c r="AK61" t="str">
        <f>IF(ABS('Угол падения геометрический'!AK61)&gt;'Исходные данные'!$B$12,IF('Угол падения геометрический'!AK61&lt;0,"Палуба","Дно"),"Борт")</f>
        <v>Дно</v>
      </c>
      <c r="AL61" t="str">
        <f>IF(ABS('Угол падения геометрический'!AL61)&gt;'Исходные данные'!$B$12,IF('Угол падения геометрический'!AL61&lt;0,"Палуба","Дно"),"Борт")</f>
        <v>Дно</v>
      </c>
      <c r="AM61" t="str">
        <f>IF(ABS('Угол падения геометрический'!AM61)&gt;'Исходные данные'!$B$12,IF('Угол падения геометрический'!AM61&lt;0,"Палуба","Дно"),"Борт")</f>
        <v>Дно</v>
      </c>
      <c r="AN61" t="str">
        <f>IF(ABS('Угол падения геометрический'!AN61)&gt;'Исходные данные'!$B$12,IF('Угол падения геометрический'!AN61&lt;0,"Палуба","Дно"),"Борт")</f>
        <v>Дно</v>
      </c>
      <c r="AO61" t="str">
        <f>IF(ABS('Угол падения геометрический'!AO61)&gt;'Исходные данные'!$B$12,IF('Угол падения геометрический'!AO61&lt;0,"Палуба","Дно"),"Борт")</f>
        <v>Дно</v>
      </c>
      <c r="AP61" t="str">
        <f>IF(ABS('Угол падения геометрический'!AP61)&gt;'Исходные данные'!$B$12,IF('Угол падения геометрический'!AP61&lt;0,"Палуба","Дно"),"Борт")</f>
        <v>Дно</v>
      </c>
      <c r="AQ61" t="str">
        <f>IF(ABS('Угол падения геометрический'!AQ61)&gt;'Исходные данные'!$B$12,IF('Угол падения геометрический'!AQ61&lt;0,"Палуба","Дно"),"Борт")</f>
        <v>Борт</v>
      </c>
      <c r="AR61" t="str">
        <f>IF(ABS('Угол падения геометрический'!AR61)&gt;'Исходные данные'!$B$12,IF('Угол падения геометрический'!AR61&lt;0,"Палуба","Дно"),"Борт")</f>
        <v>Борт</v>
      </c>
      <c r="AS61" t="str">
        <f>IF(ABS('Угол падения геометрический'!AS61)&gt;'Исходные данные'!$B$12,IF('Угол падения геометрический'!AS61&lt;0,"Палуба","Дно"),"Борт")</f>
        <v>Борт</v>
      </c>
      <c r="AT61" t="str">
        <f>IF(ABS('Угол падения геометрический'!AT61)&gt;'Исходные данные'!$B$12,IF('Угол падения геометрический'!AT61&lt;0,"Палуба","Дно"),"Борт")</f>
        <v>Борт</v>
      </c>
      <c r="AU61" t="str">
        <f>IF(ABS('Угол падения геометрический'!AU61)&gt;'Исходные данные'!$B$12,IF('Угол падения геометрический'!AU61&lt;0,"Палуба","Дно"),"Борт")</f>
        <v>Борт</v>
      </c>
      <c r="AV61" t="str">
        <f>IF(ABS('Угол падения геометрический'!AV61)&gt;'Исходные данные'!$B$12,IF('Угол падения геометрический'!AV61&lt;0,"Палуба","Дно"),"Борт")</f>
        <v>Борт</v>
      </c>
      <c r="AW61" t="str">
        <f>IF(ABS('Угол падения геометрический'!AW61)&gt;'Исходные данные'!$B$12,IF('Угол падения геометрический'!AW61&lt;0,"Палуба","Дно"),"Борт")</f>
        <v>Борт</v>
      </c>
      <c r="AX61" t="str">
        <f>IF(ABS('Угол падения геометрический'!AX61)&gt;'Исходные данные'!$B$12,IF('Угол падения геометрический'!AX61&lt;0,"Палуба","Дно"),"Борт")</f>
        <v>Борт</v>
      </c>
      <c r="AY61" t="str">
        <f>IF(ABS('Угол падения геометрический'!AY61)&gt;'Исходные данные'!$B$12,IF('Угол падения геометрический'!AY61&lt;0,"Палуба","Дно"),"Борт")</f>
        <v>Борт</v>
      </c>
      <c r="AZ61" t="str">
        <f>IF(ABS('Угол падения геометрический'!AZ61)&gt;'Исходные данные'!$B$12,IF('Угол падения геометрический'!AZ61&lt;0,"Палуба","Дно"),"Борт")</f>
        <v>Борт</v>
      </c>
      <c r="BA61" t="str">
        <f>IF(ABS('Угол падения геометрический'!BA61)&gt;'Исходные данные'!$B$12,IF('Угол падения геометрический'!BA61&lt;0,"Палуба","Дно"),"Борт")</f>
        <v>Борт</v>
      </c>
      <c r="BB61" t="str">
        <f>IF(ABS('Угол падения геометрический'!BB61)&gt;'Исходные данные'!$B$12,IF('Угол падения геометрический'!BB61&lt;0,"Палуба","Дно"),"Борт")</f>
        <v>Борт</v>
      </c>
      <c r="BC61" t="str">
        <f>IF(ABS('Угол падения геометрический'!BC61)&gt;'Исходные данные'!$B$12,IF('Угол падения геометрический'!BC61&lt;0,"Палуба","Дно"),"Борт")</f>
        <v>Борт</v>
      </c>
      <c r="BD61" t="str">
        <f>IF(ABS('Угол падения геометрический'!BD61)&gt;'Исходные данные'!$B$12,IF('Угол падения геометрический'!BD61&lt;0,"Палуба","Дно"),"Борт")</f>
        <v>Борт</v>
      </c>
      <c r="BE61" t="str">
        <f>IF(ABS('Угол падения геометрический'!BE61)&gt;'Исходные данные'!$B$12,IF('Угол падения геометрический'!BE61&lt;0,"Палуба","Дно"),"Борт")</f>
        <v>Борт</v>
      </c>
      <c r="BF61" t="str">
        <f>IF(ABS('Угол падения геометрический'!BF61)&gt;'Исходные данные'!$B$12,IF('Угол падения геометрический'!BF61&lt;0,"Палуба","Дно"),"Борт")</f>
        <v>Борт</v>
      </c>
      <c r="BG61" t="str">
        <f>IF(ABS('Угол падения геометрический'!BG61)&gt;'Исходные данные'!$B$12,IF('Угол падения геометрический'!BG61&lt;0,"Палуба","Дно"),"Борт")</f>
        <v>Борт</v>
      </c>
      <c r="BH61" t="str">
        <f>IF(ABS('Угол падения геометрический'!BH61)&gt;'Исходные данные'!$B$12,IF('Угол падения геометрический'!BH61&lt;0,"Палуба","Дно"),"Борт")</f>
        <v>Борт</v>
      </c>
      <c r="BI61" t="str">
        <f>IF(ABS('Угол падения геометрический'!BI61)&gt;'Исходные данные'!$B$12,IF('Угол падения геометрический'!BI61&lt;0,"Палуба","Дно"),"Борт")</f>
        <v>Борт</v>
      </c>
      <c r="BJ61" t="str">
        <f>IF(ABS('Угол падения геометрический'!BJ61)&gt;'Исходные данные'!$B$12,IF('Угол падения геометрический'!BJ61&lt;0,"Палуба","Дно"),"Борт")</f>
        <v>Палуба</v>
      </c>
      <c r="BK61" t="str">
        <f>IF(ABS('Угол падения геометрический'!BK61)&gt;'Исходные данные'!$B$12,IF('Угол падения геометрический'!BK61&lt;0,"Палуба","Дно"),"Борт")</f>
        <v>Палуба</v>
      </c>
      <c r="BL61" t="str">
        <f>IF(ABS('Угол падения геометрический'!BL61)&gt;'Исходные данные'!$B$12,IF('Угол падения геометрический'!BL61&lt;0,"Палуба","Дно"),"Борт")</f>
        <v>Палуба</v>
      </c>
      <c r="BM61" t="str">
        <f>IF(ABS('Угол падения геометрический'!BM61)&gt;'Исходные данные'!$B$12,IF('Угол падения геометрический'!BM61&lt;0,"Палуба","Дно"),"Борт")</f>
        <v>Палуба</v>
      </c>
      <c r="BN61" t="str">
        <f>IF(ABS('Угол падения геометрический'!BN61)&gt;'Исходные данные'!$B$12,IF('Угол падения геометрический'!BN61&lt;0,"Палуба","Дно"),"Борт")</f>
        <v>Палуба</v>
      </c>
      <c r="BO61" t="str">
        <f>IF(ABS('Угол падения геометрический'!BO61)&gt;'Исходные данные'!$B$12,IF('Угол падения геометрический'!BO61&lt;0,"Палуба","Дно"),"Борт")</f>
        <v>Палуба</v>
      </c>
      <c r="BP61" t="e">
        <f>IF(ABS('Угол падения геометрический'!BP61)&gt;'Исходные данные'!$B$12,IF('Угол падения геометрический'!BP61&lt;0,"Палуба","Дно"),"Борт")</f>
        <v>#VALUE!</v>
      </c>
      <c r="BQ61" t="e">
        <f>IF(ABS('Угол падения геометрический'!BQ61)&gt;'Исходные данные'!$B$12,IF('Угол падения геометрический'!BQ61&lt;0,"Палуба","Дно"),"Борт")</f>
        <v>#VALUE!</v>
      </c>
      <c r="BR61" t="e">
        <f>IF(ABS('Угол падения геометрический'!BR61)&gt;'Исходные данные'!$B$12,IF('Угол падения геометрический'!BR61&lt;0,"Палуба","Дно"),"Борт")</f>
        <v>#VALUE!</v>
      </c>
      <c r="BS61" t="e">
        <f>IF(ABS('Угол падения геометрический'!BS61)&gt;'Исходные данные'!$B$12,IF('Угол падения геометрический'!BS61&lt;0,"Палуба","Дно"),"Борт")</f>
        <v>#VALUE!</v>
      </c>
      <c r="BT61" t="e">
        <f>IF(ABS('Угол падения геометрический'!BT61)&gt;'Исходные данные'!$B$12,IF('Угол падения геометрический'!BT61&lt;0,"Палуба","Дно"),"Борт")</f>
        <v>#VALUE!</v>
      </c>
      <c r="BU61" t="e">
        <f>IF(ABS('Угол падения геометрический'!BU61)&gt;'Исходные данные'!$B$12,IF('Угол падения геометрический'!BU61&lt;0,"Палуба","Дно"),"Борт")</f>
        <v>#VALUE!</v>
      </c>
      <c r="BV61" t="e">
        <f>IF(ABS('Угол падения геометрический'!BV61)&gt;'Исходные данные'!$B$12,IF('Угол падения геометрический'!BV61&lt;0,"Палуба","Дно"),"Борт")</f>
        <v>#VALUE!</v>
      </c>
      <c r="BW61" t="e">
        <f>IF(ABS('Угол падения геометрический'!BW61)&gt;'Исходные данные'!$B$12,IF('Угол падения геометрический'!BW61&lt;0,"Палуба","Дно"),"Борт")</f>
        <v>#VALUE!</v>
      </c>
      <c r="BX61" t="e">
        <f>IF(ABS('Угол падения геометрический'!BX61)&gt;'Исходные данные'!$B$12,IF('Угол падения геометрический'!BX61&lt;0,"Палуба","Дно"),"Борт")</f>
        <v>#VALUE!</v>
      </c>
      <c r="BY61" t="e">
        <f>IF(ABS('Угол падения геометрический'!BY61)&gt;'Исходные данные'!$B$12,IF('Угол падения геометрический'!BY61&lt;0,"Палуба","Дно"),"Борт")</f>
        <v>#VALUE!</v>
      </c>
      <c r="BZ61" t="e">
        <f>IF(ABS('Угол падения геометрический'!BZ61)&gt;'Исходные данные'!$B$12,IF('Угол падения геометрический'!BZ61&lt;0,"Палуба","Дно"),"Борт")</f>
        <v>#VALUE!</v>
      </c>
      <c r="CA61" t="e">
        <f>IF(ABS('Угол падения геометрический'!CA61)&gt;'Исходные данные'!$B$12,IF('Угол падения геометрический'!CA61&lt;0,"Палуба","Дно"),"Борт")</f>
        <v>#VALUE!</v>
      </c>
      <c r="CB61" t="e">
        <f>IF(ABS('Угол падения геометрический'!CB61)&gt;'Исходные данные'!$B$12,IF('Угол падения геометрический'!CB61&lt;0,"Палуба","Дно"),"Борт")</f>
        <v>#VALUE!</v>
      </c>
      <c r="CC61" t="e">
        <f>IF(ABS('Угол падения геометрический'!CC61)&gt;'Исходные данные'!$B$12,IF('Угол падения геометрический'!CC61&lt;0,"Палуба","Дно"),"Борт")</f>
        <v>#VALUE!</v>
      </c>
    </row>
    <row r="62" spans="1:81" x14ac:dyDescent="0.25">
      <c r="A62">
        <f>'Угол падения геометрический'!A62</f>
        <v>30</v>
      </c>
      <c r="B62" t="str">
        <f>IF(ABS('Угол падения геометрический'!B62)&gt;'Исходные данные'!$B$12,IF('Угол падения геометрический'!B62&lt;0,"Палуба","Дно"),"Борт")</f>
        <v>Дно</v>
      </c>
      <c r="C62" t="str">
        <f>IF(ABS('Угол падения геометрический'!C62)&gt;'Исходные данные'!$B$12,IF('Угол падения геометрический'!C62&lt;0,"Палуба","Дно"),"Борт")</f>
        <v>Дно</v>
      </c>
      <c r="D62" t="str">
        <f>IF(ABS('Угол падения геометрический'!D62)&gt;'Исходные данные'!$B$12,IF('Угол падения геометрический'!D62&lt;0,"Палуба","Дно"),"Борт")</f>
        <v>Дно</v>
      </c>
      <c r="E62" t="str">
        <f>IF(ABS('Угол падения геометрический'!E62)&gt;'Исходные данные'!$B$12,IF('Угол падения геометрический'!E62&lt;0,"Палуба","Дно"),"Борт")</f>
        <v>Дно</v>
      </c>
      <c r="F62" t="str">
        <f>IF(ABS('Угол падения геометрический'!F62)&gt;'Исходные данные'!$B$12,IF('Угол падения геометрический'!F62&lt;0,"Палуба","Дно"),"Борт")</f>
        <v>Дно</v>
      </c>
      <c r="G62" t="str">
        <f>IF(ABS('Угол падения геометрический'!G62)&gt;'Исходные данные'!$B$12,IF('Угол падения геометрический'!G62&lt;0,"Палуба","Дно"),"Борт")</f>
        <v>Дно</v>
      </c>
      <c r="H62" t="str">
        <f>IF(ABS('Угол падения геометрический'!H62)&gt;'Исходные данные'!$B$12,IF('Угол падения геометрический'!H62&lt;0,"Палуба","Дно"),"Борт")</f>
        <v>Дно</v>
      </c>
      <c r="I62" t="str">
        <f>IF(ABS('Угол падения геометрический'!I62)&gt;'Исходные данные'!$B$12,IF('Угол падения геометрический'!I62&lt;0,"Палуба","Дно"),"Борт")</f>
        <v>Дно</v>
      </c>
      <c r="J62" t="str">
        <f>IF(ABS('Угол падения геометрический'!J62)&gt;'Исходные данные'!$B$12,IF('Угол падения геометрический'!J62&lt;0,"Палуба","Дно"),"Борт")</f>
        <v>Дно</v>
      </c>
      <c r="K62" t="str">
        <f>IF(ABS('Угол падения геометрический'!K62)&gt;'Исходные данные'!$B$12,IF('Угол падения геометрический'!K62&lt;0,"Палуба","Дно"),"Борт")</f>
        <v>Дно</v>
      </c>
      <c r="L62" t="str">
        <f>IF(ABS('Угол падения геометрический'!L62)&gt;'Исходные данные'!$B$12,IF('Угол падения геометрический'!L62&lt;0,"Палуба","Дно"),"Борт")</f>
        <v>Дно</v>
      </c>
      <c r="M62" t="str">
        <f>IF(ABS('Угол падения геометрический'!M62)&gt;'Исходные данные'!$B$12,IF('Угол падения геометрический'!M62&lt;0,"Палуба","Дно"),"Борт")</f>
        <v>Дно</v>
      </c>
      <c r="N62" t="str">
        <f>IF(ABS('Угол падения геометрический'!N62)&gt;'Исходные данные'!$B$12,IF('Угол падения геометрический'!N62&lt;0,"Палуба","Дно"),"Борт")</f>
        <v>Дно</v>
      </c>
      <c r="O62" t="str">
        <f>IF(ABS('Угол падения геометрический'!O62)&gt;'Исходные данные'!$B$12,IF('Угол падения геометрический'!O62&lt;0,"Палуба","Дно"),"Борт")</f>
        <v>Дно</v>
      </c>
      <c r="P62" t="str">
        <f>IF(ABS('Угол падения геометрический'!P62)&gt;'Исходные данные'!$B$12,IF('Угол падения геометрический'!P62&lt;0,"Палуба","Дно"),"Борт")</f>
        <v>Дно</v>
      </c>
      <c r="Q62" t="str">
        <f>IF(ABS('Угол падения геометрический'!Q62)&gt;'Исходные данные'!$B$12,IF('Угол падения геометрический'!Q62&lt;0,"Палуба","Дно"),"Борт")</f>
        <v>Дно</v>
      </c>
      <c r="R62" t="str">
        <f>IF(ABS('Угол падения геометрический'!R62)&gt;'Исходные данные'!$B$12,IF('Угол падения геометрический'!R62&lt;0,"Палуба","Дно"),"Борт")</f>
        <v>Дно</v>
      </c>
      <c r="S62" t="str">
        <f>IF(ABS('Угол падения геометрический'!S62)&gt;'Исходные данные'!$B$12,IF('Угол падения геометрический'!S62&lt;0,"Палуба","Дно"),"Борт")</f>
        <v>Дно</v>
      </c>
      <c r="T62" t="str">
        <f>IF(ABS('Угол падения геометрический'!T62)&gt;'Исходные данные'!$B$12,IF('Угол падения геометрический'!T62&lt;0,"Палуба","Дно"),"Борт")</f>
        <v>Дно</v>
      </c>
      <c r="U62" t="str">
        <f>IF(ABS('Угол падения геометрический'!U62)&gt;'Исходные данные'!$B$12,IF('Угол падения геометрический'!U62&lt;0,"Палуба","Дно"),"Борт")</f>
        <v>Дно</v>
      </c>
      <c r="V62" t="str">
        <f>IF(ABS('Угол падения геометрический'!V62)&gt;'Исходные данные'!$B$12,IF('Угол падения геометрический'!V62&lt;0,"Палуба","Дно"),"Борт")</f>
        <v>Дно</v>
      </c>
      <c r="W62" t="str">
        <f>IF(ABS('Угол падения геометрический'!W62)&gt;'Исходные данные'!$B$12,IF('Угол падения геометрический'!W62&lt;0,"Палуба","Дно"),"Борт")</f>
        <v>Дно</v>
      </c>
      <c r="X62" t="str">
        <f>IF(ABS('Угол падения геометрический'!X62)&gt;'Исходные данные'!$B$12,IF('Угол падения геометрический'!X62&lt;0,"Палуба","Дно"),"Борт")</f>
        <v>Дно</v>
      </c>
      <c r="Y62" t="str">
        <f>IF(ABS('Угол падения геометрический'!Y62)&gt;'Исходные данные'!$B$12,IF('Угол падения геометрический'!Y62&lt;0,"Палуба","Дно"),"Борт")</f>
        <v>Дно</v>
      </c>
      <c r="Z62" t="str">
        <f>IF(ABS('Угол падения геометрический'!Z62)&gt;'Исходные данные'!$B$12,IF('Угол падения геометрический'!Z62&lt;0,"Палуба","Дно"),"Борт")</f>
        <v>Дно</v>
      </c>
      <c r="AA62" t="str">
        <f>IF(ABS('Угол падения геометрический'!AA62)&gt;'Исходные данные'!$B$12,IF('Угол падения геометрический'!AA62&lt;0,"Палуба","Дно"),"Борт")</f>
        <v>Дно</v>
      </c>
      <c r="AB62" t="str">
        <f>IF(ABS('Угол падения геометрический'!AB62)&gt;'Исходные данные'!$B$12,IF('Угол падения геометрический'!AB62&lt;0,"Палуба","Дно"),"Борт")</f>
        <v>Дно</v>
      </c>
      <c r="AC62" t="str">
        <f>IF(ABS('Угол падения геометрический'!AC62)&gt;'Исходные данные'!$B$12,IF('Угол падения геометрический'!AC62&lt;0,"Палуба","Дно"),"Борт")</f>
        <v>Дно</v>
      </c>
      <c r="AD62" t="str">
        <f>IF(ABS('Угол падения геометрический'!AD62)&gt;'Исходные данные'!$B$12,IF('Угол падения геометрический'!AD62&lt;0,"Палуба","Дно"),"Борт")</f>
        <v>Дно</v>
      </c>
      <c r="AE62" t="str">
        <f>IF(ABS('Угол падения геометрический'!AE62)&gt;'Исходные данные'!$B$12,IF('Угол падения геометрический'!AE62&lt;0,"Палуба","Дно"),"Борт")</f>
        <v>Дно</v>
      </c>
      <c r="AF62" t="str">
        <f>IF(ABS('Угол падения геометрический'!AF62)&gt;'Исходные данные'!$B$12,IF('Угол падения геометрический'!AF62&lt;0,"Палуба","Дно"),"Борт")</f>
        <v>Дно</v>
      </c>
      <c r="AG62" t="str">
        <f>IF(ABS('Угол падения геометрический'!AG62)&gt;'Исходные данные'!$B$12,IF('Угол падения геометрический'!AG62&lt;0,"Палуба","Дно"),"Борт")</f>
        <v>Дно</v>
      </c>
      <c r="AH62" t="str">
        <f>IF(ABS('Угол падения геометрический'!AH62)&gt;'Исходные данные'!$B$12,IF('Угол падения геометрический'!AH62&lt;0,"Палуба","Дно"),"Борт")</f>
        <v>Дно</v>
      </c>
      <c r="AI62" t="str">
        <f>IF(ABS('Угол падения геометрический'!AI62)&gt;'Исходные данные'!$B$12,IF('Угол падения геометрический'!AI62&lt;0,"Палуба","Дно"),"Борт")</f>
        <v>Дно</v>
      </c>
      <c r="AJ62" t="str">
        <f>IF(ABS('Угол падения геометрический'!AJ62)&gt;'Исходные данные'!$B$12,IF('Угол падения геометрический'!AJ62&lt;0,"Палуба","Дно"),"Борт")</f>
        <v>Дно</v>
      </c>
      <c r="AK62" t="str">
        <f>IF(ABS('Угол падения геометрический'!AK62)&gt;'Исходные данные'!$B$12,IF('Угол падения геометрический'!AK62&lt;0,"Палуба","Дно"),"Борт")</f>
        <v>Дно</v>
      </c>
      <c r="AL62" t="str">
        <f>IF(ABS('Угол падения геометрический'!AL62)&gt;'Исходные данные'!$B$12,IF('Угол падения геометрический'!AL62&lt;0,"Палуба","Дно"),"Борт")</f>
        <v>Дно</v>
      </c>
      <c r="AM62" t="str">
        <f>IF(ABS('Угол падения геометрический'!AM62)&gt;'Исходные данные'!$B$12,IF('Угол падения геометрический'!AM62&lt;0,"Палуба","Дно"),"Борт")</f>
        <v>Дно</v>
      </c>
      <c r="AN62" t="str">
        <f>IF(ABS('Угол падения геометрический'!AN62)&gt;'Исходные данные'!$B$12,IF('Угол падения геометрический'!AN62&lt;0,"Палуба","Дно"),"Борт")</f>
        <v>Дно</v>
      </c>
      <c r="AO62" t="str">
        <f>IF(ABS('Угол падения геометрический'!AO62)&gt;'Исходные данные'!$B$12,IF('Угол падения геометрический'!AO62&lt;0,"Палуба","Дно"),"Борт")</f>
        <v>Дно</v>
      </c>
      <c r="AP62" t="str">
        <f>IF(ABS('Угол падения геометрический'!AP62)&gt;'Исходные данные'!$B$12,IF('Угол падения геометрический'!AP62&lt;0,"Палуба","Дно"),"Борт")</f>
        <v>Дно</v>
      </c>
      <c r="AQ62" t="str">
        <f>IF(ABS('Угол падения геометрический'!AQ62)&gt;'Исходные данные'!$B$12,IF('Угол падения геометрический'!AQ62&lt;0,"Палуба","Дно"),"Борт")</f>
        <v>Борт</v>
      </c>
      <c r="AR62" t="str">
        <f>IF(ABS('Угол падения геометрический'!AR62)&gt;'Исходные данные'!$B$12,IF('Угол падения геометрический'!AR62&lt;0,"Палуба","Дно"),"Борт")</f>
        <v>Борт</v>
      </c>
      <c r="AS62" t="str">
        <f>IF(ABS('Угол падения геометрический'!AS62)&gt;'Исходные данные'!$B$12,IF('Угол падения геометрический'!AS62&lt;0,"Палуба","Дно"),"Борт")</f>
        <v>Борт</v>
      </c>
      <c r="AT62" t="str">
        <f>IF(ABS('Угол падения геометрический'!AT62)&gt;'Исходные данные'!$B$12,IF('Угол падения геометрический'!AT62&lt;0,"Палуба","Дно"),"Борт")</f>
        <v>Борт</v>
      </c>
      <c r="AU62" t="str">
        <f>IF(ABS('Угол падения геометрический'!AU62)&gt;'Исходные данные'!$B$12,IF('Угол падения геометрический'!AU62&lt;0,"Палуба","Дно"),"Борт")</f>
        <v>Борт</v>
      </c>
      <c r="AV62" t="str">
        <f>IF(ABS('Угол падения геометрический'!AV62)&gt;'Исходные данные'!$B$12,IF('Угол падения геометрический'!AV62&lt;0,"Палуба","Дно"),"Борт")</f>
        <v>Борт</v>
      </c>
      <c r="AW62" t="str">
        <f>IF(ABS('Угол падения геометрический'!AW62)&gt;'Исходные данные'!$B$12,IF('Угол падения геометрический'!AW62&lt;0,"Палуба","Дно"),"Борт")</f>
        <v>Борт</v>
      </c>
      <c r="AX62" t="str">
        <f>IF(ABS('Угол падения геометрический'!AX62)&gt;'Исходные данные'!$B$12,IF('Угол падения геометрический'!AX62&lt;0,"Палуба","Дно"),"Борт")</f>
        <v>Борт</v>
      </c>
      <c r="AY62" t="str">
        <f>IF(ABS('Угол падения геометрический'!AY62)&gt;'Исходные данные'!$B$12,IF('Угол падения геометрический'!AY62&lt;0,"Палуба","Дно"),"Борт")</f>
        <v>Борт</v>
      </c>
      <c r="AZ62" t="str">
        <f>IF(ABS('Угол падения геометрический'!AZ62)&gt;'Исходные данные'!$B$12,IF('Угол падения геометрический'!AZ62&lt;0,"Палуба","Дно"),"Борт")</f>
        <v>Борт</v>
      </c>
      <c r="BA62" t="str">
        <f>IF(ABS('Угол падения геометрический'!BA62)&gt;'Исходные данные'!$B$12,IF('Угол падения геометрический'!BA62&lt;0,"Палуба","Дно"),"Борт")</f>
        <v>Борт</v>
      </c>
      <c r="BB62" t="str">
        <f>IF(ABS('Угол падения геометрический'!BB62)&gt;'Исходные данные'!$B$12,IF('Угол падения геометрический'!BB62&lt;0,"Палуба","Дно"),"Борт")</f>
        <v>Борт</v>
      </c>
      <c r="BC62" t="str">
        <f>IF(ABS('Угол падения геометрический'!BC62)&gt;'Исходные данные'!$B$12,IF('Угол падения геометрический'!BC62&lt;0,"Палуба","Дно"),"Борт")</f>
        <v>Борт</v>
      </c>
      <c r="BD62" t="str">
        <f>IF(ABS('Угол падения геометрический'!BD62)&gt;'Исходные данные'!$B$12,IF('Угол падения геометрический'!BD62&lt;0,"Палуба","Дно"),"Борт")</f>
        <v>Борт</v>
      </c>
      <c r="BE62" t="str">
        <f>IF(ABS('Угол падения геометрический'!BE62)&gt;'Исходные данные'!$B$12,IF('Угол падения геометрический'!BE62&lt;0,"Палуба","Дно"),"Борт")</f>
        <v>Борт</v>
      </c>
      <c r="BF62" t="str">
        <f>IF(ABS('Угол падения геометрический'!BF62)&gt;'Исходные данные'!$B$12,IF('Угол падения геометрический'!BF62&lt;0,"Палуба","Дно"),"Борт")</f>
        <v>Борт</v>
      </c>
      <c r="BG62" t="str">
        <f>IF(ABS('Угол падения геометрический'!BG62)&gt;'Исходные данные'!$B$12,IF('Угол падения геометрический'!BG62&lt;0,"Палуба","Дно"),"Борт")</f>
        <v>Борт</v>
      </c>
      <c r="BH62" t="str">
        <f>IF(ABS('Угол падения геометрический'!BH62)&gt;'Исходные данные'!$B$12,IF('Угол падения геометрический'!BH62&lt;0,"Палуба","Дно"),"Борт")</f>
        <v>Борт</v>
      </c>
      <c r="BI62" t="str">
        <f>IF(ABS('Угол падения геометрический'!BI62)&gt;'Исходные данные'!$B$12,IF('Угол падения геометрический'!BI62&lt;0,"Палуба","Дно"),"Борт")</f>
        <v>Борт</v>
      </c>
      <c r="BJ62" t="str">
        <f>IF(ABS('Угол падения геометрический'!BJ62)&gt;'Исходные данные'!$B$12,IF('Угол падения геометрический'!BJ62&lt;0,"Палуба","Дно"),"Борт")</f>
        <v>Палуба</v>
      </c>
      <c r="BK62" t="str">
        <f>IF(ABS('Угол падения геометрический'!BK62)&gt;'Исходные данные'!$B$12,IF('Угол падения геометрический'!BK62&lt;0,"Палуба","Дно"),"Борт")</f>
        <v>Палуба</v>
      </c>
      <c r="BL62" t="str">
        <f>IF(ABS('Угол падения геометрический'!BL62)&gt;'Исходные данные'!$B$12,IF('Угол падения геометрический'!BL62&lt;0,"Палуба","Дно"),"Борт")</f>
        <v>Палуба</v>
      </c>
      <c r="BM62" t="str">
        <f>IF(ABS('Угол падения геометрический'!BM62)&gt;'Исходные данные'!$B$12,IF('Угол падения геометрический'!BM62&lt;0,"Палуба","Дно"),"Борт")</f>
        <v>Палуба</v>
      </c>
      <c r="BN62" t="str">
        <f>IF(ABS('Угол падения геометрический'!BN62)&gt;'Исходные данные'!$B$12,IF('Угол падения геометрический'!BN62&lt;0,"Палуба","Дно"),"Борт")</f>
        <v>Палуба</v>
      </c>
      <c r="BO62" t="e">
        <f>IF(ABS('Угол падения геометрический'!BO62)&gt;'Исходные данные'!$B$12,IF('Угол падения геометрический'!BO62&lt;0,"Палуба","Дно"),"Борт")</f>
        <v>#VALUE!</v>
      </c>
      <c r="BP62" t="e">
        <f>IF(ABS('Угол падения геометрический'!BP62)&gt;'Исходные данные'!$B$12,IF('Угол падения геометрический'!BP62&lt;0,"Палуба","Дно"),"Борт")</f>
        <v>#VALUE!</v>
      </c>
      <c r="BQ62" t="e">
        <f>IF(ABS('Угол падения геометрический'!BQ62)&gt;'Исходные данные'!$B$12,IF('Угол падения геометрический'!BQ62&lt;0,"Палуба","Дно"),"Борт")</f>
        <v>#VALUE!</v>
      </c>
      <c r="BR62" t="e">
        <f>IF(ABS('Угол падения геометрический'!BR62)&gt;'Исходные данные'!$B$12,IF('Угол падения геометрический'!BR62&lt;0,"Палуба","Дно"),"Борт")</f>
        <v>#VALUE!</v>
      </c>
      <c r="BS62" t="e">
        <f>IF(ABS('Угол падения геометрический'!BS62)&gt;'Исходные данные'!$B$12,IF('Угол падения геометрический'!BS62&lt;0,"Палуба","Дно"),"Борт")</f>
        <v>#VALUE!</v>
      </c>
      <c r="BT62" t="e">
        <f>IF(ABS('Угол падения геометрический'!BT62)&gt;'Исходные данные'!$B$12,IF('Угол падения геометрический'!BT62&lt;0,"Палуба","Дно"),"Борт")</f>
        <v>#VALUE!</v>
      </c>
      <c r="BU62" t="e">
        <f>IF(ABS('Угол падения геометрический'!BU62)&gt;'Исходные данные'!$B$12,IF('Угол падения геометрический'!BU62&lt;0,"Палуба","Дно"),"Борт")</f>
        <v>#VALUE!</v>
      </c>
      <c r="BV62" t="e">
        <f>IF(ABS('Угол падения геометрический'!BV62)&gt;'Исходные данные'!$B$12,IF('Угол падения геометрический'!BV62&lt;0,"Палуба","Дно"),"Борт")</f>
        <v>#VALUE!</v>
      </c>
      <c r="BW62" t="e">
        <f>IF(ABS('Угол падения геометрический'!BW62)&gt;'Исходные данные'!$B$12,IF('Угол падения геометрический'!BW62&lt;0,"Палуба","Дно"),"Борт")</f>
        <v>#VALUE!</v>
      </c>
      <c r="BX62" t="e">
        <f>IF(ABS('Угол падения геометрический'!BX62)&gt;'Исходные данные'!$B$12,IF('Угол падения геометрический'!BX62&lt;0,"Палуба","Дно"),"Борт")</f>
        <v>#VALUE!</v>
      </c>
      <c r="BY62" t="e">
        <f>IF(ABS('Угол падения геометрический'!BY62)&gt;'Исходные данные'!$B$12,IF('Угол падения геометрический'!BY62&lt;0,"Палуба","Дно"),"Борт")</f>
        <v>#VALUE!</v>
      </c>
      <c r="BZ62" t="e">
        <f>IF(ABS('Угол падения геометрический'!BZ62)&gt;'Исходные данные'!$B$12,IF('Угол падения геометрический'!BZ62&lt;0,"Палуба","Дно"),"Борт")</f>
        <v>#VALUE!</v>
      </c>
      <c r="CA62" t="e">
        <f>IF(ABS('Угол падения геометрический'!CA62)&gt;'Исходные данные'!$B$12,IF('Угол падения геометрический'!CA62&lt;0,"Палуба","Дно"),"Борт")</f>
        <v>#VALUE!</v>
      </c>
      <c r="CB62" t="e">
        <f>IF(ABS('Угол падения геометрический'!CB62)&gt;'Исходные данные'!$B$12,IF('Угол падения геометрический'!CB62&lt;0,"Палуба","Дно"),"Борт")</f>
        <v>#VALUE!</v>
      </c>
      <c r="CC62" t="e">
        <f>IF(ABS('Угол падения геометрический'!CC62)&gt;'Исходные данные'!$B$12,IF('Угол падения геометрический'!CC62&lt;0,"Палуба","Дно"),"Борт")</f>
        <v>#VALUE!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2"/>
  <sheetViews>
    <sheetView tabSelected="1" workbookViewId="0">
      <selection activeCell="B2" sqref="B2:CC62"/>
    </sheetView>
  </sheetViews>
  <sheetFormatPr defaultRowHeight="15" x14ac:dyDescent="0.25"/>
  <cols>
    <col min="1" max="1" width="4" bestFit="1" customWidth="1"/>
    <col min="2" max="4" width="9.7109375" bestFit="1" customWidth="1"/>
    <col min="5" max="14" width="9" bestFit="1" customWidth="1"/>
    <col min="15" max="22" width="8.7109375" bestFit="1" customWidth="1"/>
    <col min="23" max="24" width="9.7109375" bestFit="1" customWidth="1"/>
    <col min="25" max="25" width="10.7109375" bestFit="1" customWidth="1"/>
    <col min="26" max="28" width="9" bestFit="1" customWidth="1"/>
    <col min="29" max="29" width="8.7109375" bestFit="1" customWidth="1"/>
    <col min="30" max="33" width="9.7109375" bestFit="1" customWidth="1"/>
    <col min="34" max="34" width="10" bestFit="1" customWidth="1"/>
    <col min="35" max="37" width="9" bestFit="1" customWidth="1"/>
    <col min="38" max="38" width="9.7109375" bestFit="1" customWidth="1"/>
    <col min="39" max="39" width="10.7109375" bestFit="1" customWidth="1"/>
    <col min="40" max="40" width="9" bestFit="1" customWidth="1"/>
    <col min="41" max="43" width="9.7109375" bestFit="1" customWidth="1"/>
    <col min="44" max="44" width="11.7109375" bestFit="1" customWidth="1"/>
    <col min="45" max="45" width="9" bestFit="1" customWidth="1"/>
    <col min="46" max="46" width="9.7109375" bestFit="1" customWidth="1"/>
    <col min="47" max="47" width="9" bestFit="1" customWidth="1"/>
    <col min="48" max="48" width="8.7109375" bestFit="1" customWidth="1"/>
    <col min="49" max="50" width="9.7109375" bestFit="1" customWidth="1"/>
    <col min="51" max="51" width="10" bestFit="1" customWidth="1"/>
    <col min="52" max="53" width="9.7109375" bestFit="1" customWidth="1"/>
    <col min="54" max="54" width="8.7109375" bestFit="1" customWidth="1"/>
    <col min="55" max="55" width="9.7109375" bestFit="1" customWidth="1"/>
    <col min="56" max="56" width="9" bestFit="1" customWidth="1"/>
    <col min="57" max="62" width="9.7109375" bestFit="1" customWidth="1"/>
    <col min="63" max="63" width="10.7109375" bestFit="1" customWidth="1"/>
    <col min="64" max="65" width="9.7109375" bestFit="1" customWidth="1"/>
    <col min="66" max="66" width="10.7109375" bestFit="1" customWidth="1"/>
    <col min="67" max="67" width="9.7109375" bestFit="1" customWidth="1"/>
    <col min="68" max="68" width="11.7109375" bestFit="1" customWidth="1"/>
    <col min="69" max="72" width="9.7109375" bestFit="1" customWidth="1"/>
    <col min="73" max="73" width="10" bestFit="1" customWidth="1"/>
    <col min="74" max="74" width="10.7109375" bestFit="1" customWidth="1"/>
    <col min="75" max="75" width="10" bestFit="1" customWidth="1"/>
    <col min="76" max="76" width="11.7109375" bestFit="1" customWidth="1"/>
    <col min="77" max="77" width="9" bestFit="1" customWidth="1"/>
    <col min="78" max="81" width="8" bestFit="1" customWidth="1"/>
    <col min="82" max="82" width="1.42578125" bestFit="1" customWidth="1"/>
  </cols>
  <sheetData>
    <row r="1" spans="1:8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25">
      <c r="A2">
        <v>-30</v>
      </c>
      <c r="B2">
        <v>88.208100000000002</v>
      </c>
      <c r="C2">
        <v>86.416899999999998</v>
      </c>
      <c r="D2">
        <v>84.627499999999998</v>
      </c>
      <c r="E2">
        <v>82.840500000000006</v>
      </c>
      <c r="F2">
        <v>81.056899999999999</v>
      </c>
      <c r="G2">
        <v>79.2774</v>
      </c>
      <c r="H2">
        <v>77.502799999999993</v>
      </c>
      <c r="I2">
        <v>76.180199999999999</v>
      </c>
      <c r="J2">
        <v>74.417400000000001</v>
      </c>
      <c r="K2">
        <v>72.661900000000003</v>
      </c>
      <c r="L2">
        <v>71.358999999999995</v>
      </c>
      <c r="M2">
        <v>69.619600000000005</v>
      </c>
      <c r="N2">
        <v>68.332899999999995</v>
      </c>
      <c r="O2">
        <v>66.612499999999997</v>
      </c>
      <c r="P2">
        <v>65.3446</v>
      </c>
      <c r="Q2">
        <v>64.086600000000004</v>
      </c>
      <c r="R2">
        <v>62.838900000000002</v>
      </c>
      <c r="S2">
        <v>61.6023</v>
      </c>
      <c r="T2">
        <v>60.377200000000002</v>
      </c>
      <c r="U2">
        <v>59.164400000000001</v>
      </c>
      <c r="V2">
        <v>57.964399999999998</v>
      </c>
      <c r="W2">
        <v>56.777700000000003</v>
      </c>
      <c r="X2">
        <v>55.605200000000004</v>
      </c>
      <c r="Y2">
        <v>54.877000000000002</v>
      </c>
      <c r="Z2">
        <v>53.732900000000001</v>
      </c>
      <c r="AA2">
        <v>53.030700000000003</v>
      </c>
      <c r="AB2">
        <v>51.9176</v>
      </c>
      <c r="AC2">
        <v>51.243600000000001</v>
      </c>
      <c r="AD2">
        <v>50.583199999999998</v>
      </c>
      <c r="AE2">
        <v>49.937100000000001</v>
      </c>
      <c r="AF2">
        <v>48.892299999999999</v>
      </c>
      <c r="AG2">
        <v>48.279299999999999</v>
      </c>
      <c r="AH2">
        <v>47.682299999999998</v>
      </c>
      <c r="AI2">
        <v>47.101999999999997</v>
      </c>
      <c r="AJ2">
        <v>46.539000000000001</v>
      </c>
      <c r="AK2">
        <v>45.994100000000003</v>
      </c>
      <c r="AL2">
        <v>45.467799999999997</v>
      </c>
      <c r="AM2">
        <v>45.350099999999998</v>
      </c>
      <c r="AN2">
        <v>44.859400000000001</v>
      </c>
      <c r="AO2">
        <v>44.389600000000002</v>
      </c>
      <c r="AP2">
        <v>43.941499999999998</v>
      </c>
      <c r="AQ2">
        <v>43.8857</v>
      </c>
      <c r="AR2">
        <v>43.4786</v>
      </c>
      <c r="AS2">
        <v>43.095999999999997</v>
      </c>
      <c r="AT2">
        <v>43.090499999999999</v>
      </c>
      <c r="AU2">
        <v>42.753500000000003</v>
      </c>
      <c r="AV2">
        <v>42.781799999999997</v>
      </c>
      <c r="AW2">
        <v>42.493600000000001</v>
      </c>
      <c r="AX2">
        <v>42.557400000000001</v>
      </c>
      <c r="AY2">
        <v>42.321399999999997</v>
      </c>
      <c r="AZ2">
        <v>42.422600000000003</v>
      </c>
      <c r="BA2">
        <v>42.2423</v>
      </c>
      <c r="BB2">
        <v>42.382599999999996</v>
      </c>
      <c r="BC2">
        <v>42.261800000000001</v>
      </c>
      <c r="BD2">
        <v>42.442900000000002</v>
      </c>
      <c r="BE2">
        <v>42.639699999999998</v>
      </c>
      <c r="BF2">
        <v>42.608899999999998</v>
      </c>
      <c r="BG2">
        <v>42.848300000000002</v>
      </c>
      <c r="BH2">
        <v>42.885800000000003</v>
      </c>
      <c r="BI2">
        <v>43.1691</v>
      </c>
      <c r="BJ2">
        <v>43.468200000000003</v>
      </c>
      <c r="BK2">
        <v>43.606400000000001</v>
      </c>
      <c r="BL2">
        <v>43.950099999999999</v>
      </c>
      <c r="BM2">
        <v>44.309100000000001</v>
      </c>
      <c r="BN2">
        <v>44.552199999999999</v>
      </c>
      <c r="BO2">
        <v>44.955100000000002</v>
      </c>
      <c r="BP2">
        <v>45.2761</v>
      </c>
      <c r="BQ2">
        <v>45.722000000000001</v>
      </c>
      <c r="BR2">
        <v>46.180999999999997</v>
      </c>
      <c r="BS2">
        <v>46.608600000000003</v>
      </c>
      <c r="BT2">
        <v>47.107300000000002</v>
      </c>
      <c r="BU2">
        <v>47.611499999999999</v>
      </c>
      <c r="BV2">
        <v>48.146500000000003</v>
      </c>
      <c r="BW2">
        <v>48.724299999999999</v>
      </c>
      <c r="BX2">
        <v>49.291400000000003</v>
      </c>
      <c r="BY2">
        <v>49.938099999999999</v>
      </c>
      <c r="BZ2">
        <v>50.5319</v>
      </c>
      <c r="CA2">
        <v>51.2408</v>
      </c>
      <c r="CB2">
        <v>51.855200000000004</v>
      </c>
      <c r="CC2">
        <v>52.617899999999999</v>
      </c>
    </row>
    <row r="3" spans="1:82" x14ac:dyDescent="0.25">
      <c r="A3">
        <v>-29</v>
      </c>
      <c r="B3">
        <v>88.198400000000007</v>
      </c>
      <c r="C3">
        <v>86.397599999999997</v>
      </c>
      <c r="D3">
        <v>84.598399999999998</v>
      </c>
      <c r="E3">
        <v>82.801900000000003</v>
      </c>
      <c r="F3">
        <v>81.008600000000001</v>
      </c>
      <c r="G3">
        <v>79.2196</v>
      </c>
      <c r="H3">
        <v>77.435500000000005</v>
      </c>
      <c r="I3">
        <v>75.657200000000003</v>
      </c>
      <c r="J3">
        <v>73.885599999999997</v>
      </c>
      <c r="K3">
        <v>72.121200000000002</v>
      </c>
      <c r="L3">
        <v>70.364999999999995</v>
      </c>
      <c r="M3">
        <v>69.0642</v>
      </c>
      <c r="N3">
        <v>67.325800000000001</v>
      </c>
      <c r="O3">
        <v>66.042699999999996</v>
      </c>
      <c r="P3">
        <v>64.325000000000003</v>
      </c>
      <c r="Q3">
        <v>63.062199999999997</v>
      </c>
      <c r="R3">
        <v>61.81</v>
      </c>
      <c r="S3">
        <v>60.568899999999999</v>
      </c>
      <c r="T3">
        <v>59.339599999999997</v>
      </c>
      <c r="U3">
        <v>58.122500000000002</v>
      </c>
      <c r="V3">
        <v>56.918399999999998</v>
      </c>
      <c r="W3">
        <v>55.727800000000002</v>
      </c>
      <c r="X3">
        <v>54.985300000000002</v>
      </c>
      <c r="Y3">
        <v>53.822200000000002</v>
      </c>
      <c r="Z3">
        <v>52.674399999999999</v>
      </c>
      <c r="AA3">
        <v>51.971400000000003</v>
      </c>
      <c r="AB3">
        <v>50.854900000000001</v>
      </c>
      <c r="AC3">
        <v>50.180300000000003</v>
      </c>
      <c r="AD3">
        <v>49.5197</v>
      </c>
      <c r="AE3">
        <v>48.873399999999997</v>
      </c>
      <c r="AF3">
        <v>47.825499999999998</v>
      </c>
      <c r="AG3">
        <v>47.212499999999999</v>
      </c>
      <c r="AH3">
        <v>46.6158</v>
      </c>
      <c r="AI3">
        <v>46.035899999999998</v>
      </c>
      <c r="AJ3">
        <v>45.473500000000001</v>
      </c>
      <c r="AK3">
        <v>44.929299999999998</v>
      </c>
      <c r="AL3">
        <v>44.800400000000003</v>
      </c>
      <c r="AM3">
        <v>44.290900000000001</v>
      </c>
      <c r="AN3">
        <v>43.801699999999997</v>
      </c>
      <c r="AO3">
        <v>43.3337</v>
      </c>
      <c r="AP3">
        <v>43.265700000000002</v>
      </c>
      <c r="AQ3">
        <v>42.837800000000001</v>
      </c>
      <c r="AR3">
        <v>42.433500000000002</v>
      </c>
      <c r="AS3">
        <v>42.415199999999999</v>
      </c>
      <c r="AT3">
        <v>42.055700000000002</v>
      </c>
      <c r="AU3">
        <v>42.070900000000002</v>
      </c>
      <c r="AV3">
        <v>41.759099999999997</v>
      </c>
      <c r="AW3">
        <v>41.476199999999999</v>
      </c>
      <c r="AX3">
        <v>41.549100000000003</v>
      </c>
      <c r="AY3">
        <v>41.636800000000001</v>
      </c>
      <c r="AZ3">
        <v>41.430999999999997</v>
      </c>
      <c r="BA3">
        <v>41.5578</v>
      </c>
      <c r="BB3">
        <v>41.410699999999999</v>
      </c>
      <c r="BC3">
        <v>41.578400000000002</v>
      </c>
      <c r="BD3">
        <v>41.493899999999996</v>
      </c>
      <c r="BE3">
        <v>41.7044</v>
      </c>
      <c r="BF3">
        <v>41.931199999999997</v>
      </c>
      <c r="BG3">
        <v>41.941299999999998</v>
      </c>
      <c r="BH3">
        <v>42.212699999999998</v>
      </c>
      <c r="BI3">
        <v>42.500500000000002</v>
      </c>
      <c r="BJ3">
        <v>42.611800000000002</v>
      </c>
      <c r="BK3">
        <v>42.9452</v>
      </c>
      <c r="BL3">
        <v>43.132800000000003</v>
      </c>
      <c r="BM3">
        <v>43.5124</v>
      </c>
      <c r="BN3">
        <v>43.907600000000002</v>
      </c>
      <c r="BO3">
        <v>44.204599999999999</v>
      </c>
      <c r="BP3">
        <v>44.644799999999996</v>
      </c>
      <c r="BQ3">
        <v>45.099400000000003</v>
      </c>
      <c r="BR3">
        <v>45.506599999999999</v>
      </c>
      <c r="BS3">
        <v>46.003500000000003</v>
      </c>
      <c r="BT3">
        <v>46.490699999999997</v>
      </c>
      <c r="BU3">
        <v>47.026899999999998</v>
      </c>
      <c r="BV3">
        <v>47.573500000000003</v>
      </c>
      <c r="BW3">
        <v>48.163499999999999</v>
      </c>
      <c r="BX3">
        <v>48.743200000000002</v>
      </c>
      <c r="BY3">
        <v>49.4039</v>
      </c>
      <c r="BZ3">
        <v>50.011299999999999</v>
      </c>
      <c r="CA3">
        <v>50.735999999999997</v>
      </c>
      <c r="CB3">
        <v>51.501399999999997</v>
      </c>
      <c r="CC3">
        <v>52.144599999999997</v>
      </c>
    </row>
    <row r="4" spans="1:82" x14ac:dyDescent="0.25">
      <c r="A4">
        <v>-28</v>
      </c>
      <c r="B4">
        <v>87.736099999999993</v>
      </c>
      <c r="C4">
        <v>85.925899999999999</v>
      </c>
      <c r="D4">
        <v>84.117400000000004</v>
      </c>
      <c r="E4">
        <v>82.311599999999999</v>
      </c>
      <c r="F4">
        <v>80.509299999999996</v>
      </c>
      <c r="G4">
        <v>78.711200000000005</v>
      </c>
      <c r="H4">
        <v>76.918300000000002</v>
      </c>
      <c r="I4">
        <v>75.131200000000007</v>
      </c>
      <c r="J4">
        <v>73.350899999999996</v>
      </c>
      <c r="K4">
        <v>71.578000000000003</v>
      </c>
      <c r="L4">
        <v>69.813400000000001</v>
      </c>
      <c r="M4">
        <v>68.0578</v>
      </c>
      <c r="N4">
        <v>66.760099999999994</v>
      </c>
      <c r="O4">
        <v>65.024000000000001</v>
      </c>
      <c r="P4">
        <v>63.745699999999999</v>
      </c>
      <c r="Q4">
        <v>62.4773</v>
      </c>
      <c r="R4">
        <v>60.775199999999998</v>
      </c>
      <c r="S4">
        <v>59.529899999999998</v>
      </c>
      <c r="T4">
        <v>58.296399999999998</v>
      </c>
      <c r="U4">
        <v>57.075400000000002</v>
      </c>
      <c r="V4">
        <v>55.867400000000004</v>
      </c>
      <c r="W4">
        <v>54.673000000000002</v>
      </c>
      <c r="X4">
        <v>53.929499999999997</v>
      </c>
      <c r="Y4">
        <v>52.762799999999999</v>
      </c>
      <c r="Z4">
        <v>51.611499999999999</v>
      </c>
      <c r="AA4">
        <v>50.907899999999998</v>
      </c>
      <c r="AB4">
        <v>50.217199999999998</v>
      </c>
      <c r="AC4">
        <v>49.113100000000003</v>
      </c>
      <c r="AD4">
        <v>48.452100000000002</v>
      </c>
      <c r="AE4">
        <v>47.805700000000002</v>
      </c>
      <c r="AF4">
        <v>47.174300000000002</v>
      </c>
      <c r="AG4">
        <v>46.1419</v>
      </c>
      <c r="AH4">
        <v>45.545499999999997</v>
      </c>
      <c r="AI4">
        <v>44.966000000000001</v>
      </c>
      <c r="AJ4">
        <v>44.404200000000003</v>
      </c>
      <c r="AK4">
        <v>44.264099999999999</v>
      </c>
      <c r="AL4">
        <v>43.7361</v>
      </c>
      <c r="AM4">
        <v>43.227899999999998</v>
      </c>
      <c r="AN4">
        <v>42.740200000000002</v>
      </c>
      <c r="AO4">
        <v>42.274000000000001</v>
      </c>
      <c r="AP4">
        <v>42.211399999999998</v>
      </c>
      <c r="AQ4">
        <v>41.785899999999998</v>
      </c>
      <c r="AR4">
        <v>41.384500000000003</v>
      </c>
      <c r="AS4">
        <v>41.372700000000002</v>
      </c>
      <c r="AT4">
        <v>41.016800000000003</v>
      </c>
      <c r="AU4">
        <v>41.039400000000001</v>
      </c>
      <c r="AV4">
        <v>40.732300000000002</v>
      </c>
      <c r="AW4">
        <v>40.791200000000003</v>
      </c>
      <c r="AX4">
        <v>40.536499999999997</v>
      </c>
      <c r="AY4">
        <v>40.633800000000001</v>
      </c>
      <c r="AZ4">
        <v>40.435299999999998</v>
      </c>
      <c r="BA4">
        <v>40.572899999999997</v>
      </c>
      <c r="BB4">
        <v>40.726599999999998</v>
      </c>
      <c r="BC4">
        <v>40.614699999999999</v>
      </c>
      <c r="BD4">
        <v>40.811300000000003</v>
      </c>
      <c r="BE4">
        <v>40.765300000000003</v>
      </c>
      <c r="BF4">
        <v>41.006700000000002</v>
      </c>
      <c r="BG4">
        <v>41.265099999999997</v>
      </c>
      <c r="BH4">
        <v>41.318800000000003</v>
      </c>
      <c r="BI4">
        <v>41.623699999999999</v>
      </c>
      <c r="BJ4">
        <v>41.945599999999999</v>
      </c>
      <c r="BK4">
        <v>42.105499999999999</v>
      </c>
      <c r="BL4">
        <v>42.474899999999998</v>
      </c>
      <c r="BM4">
        <v>42.860900000000001</v>
      </c>
      <c r="BN4">
        <v>43.131999999999998</v>
      </c>
      <c r="BO4">
        <v>43.564900000000002</v>
      </c>
      <c r="BP4">
        <v>44.013199999999998</v>
      </c>
      <c r="BQ4">
        <v>44.397799999999997</v>
      </c>
      <c r="BR4">
        <v>44.890999999999998</v>
      </c>
      <c r="BS4">
        <v>45.358499999999999</v>
      </c>
      <c r="BT4">
        <v>45.894100000000002</v>
      </c>
      <c r="BU4">
        <v>46.441400000000002</v>
      </c>
      <c r="BV4">
        <v>47.017600000000002</v>
      </c>
      <c r="BW4">
        <v>47.601500000000001</v>
      </c>
      <c r="BX4">
        <v>48.253300000000003</v>
      </c>
      <c r="BY4">
        <v>48.868499999999997</v>
      </c>
      <c r="BZ4">
        <v>49.589700000000001</v>
      </c>
      <c r="CA4">
        <v>50.229900000000001</v>
      </c>
      <c r="CB4">
        <v>51.0122</v>
      </c>
      <c r="CC4">
        <v>51.833300000000001</v>
      </c>
    </row>
    <row r="5" spans="1:82" x14ac:dyDescent="0.25">
      <c r="A5">
        <v>-27</v>
      </c>
      <c r="B5">
        <v>87.724500000000006</v>
      </c>
      <c r="C5">
        <v>85.905000000000001</v>
      </c>
      <c r="D5">
        <v>84.087299999999999</v>
      </c>
      <c r="E5">
        <v>81.817599999999999</v>
      </c>
      <c r="F5">
        <v>80.006399999999999</v>
      </c>
      <c r="G5">
        <v>78.1995</v>
      </c>
      <c r="H5">
        <v>76.397900000000007</v>
      </c>
      <c r="I5">
        <v>74.6023</v>
      </c>
      <c r="J5">
        <v>72.813599999999994</v>
      </c>
      <c r="K5">
        <v>71.032499999999999</v>
      </c>
      <c r="L5">
        <v>69.259699999999995</v>
      </c>
      <c r="M5">
        <v>67.496099999999998</v>
      </c>
      <c r="N5">
        <v>65.742400000000004</v>
      </c>
      <c r="O5">
        <v>64.448999999999998</v>
      </c>
      <c r="P5">
        <v>62.7164</v>
      </c>
      <c r="Q5">
        <v>61.443800000000003</v>
      </c>
      <c r="R5">
        <v>59.734999999999999</v>
      </c>
      <c r="S5">
        <v>58.485700000000001</v>
      </c>
      <c r="T5">
        <v>57.2483</v>
      </c>
      <c r="U5">
        <v>56.023499999999999</v>
      </c>
      <c r="V5">
        <v>54.811799999999998</v>
      </c>
      <c r="W5">
        <v>53.613799999999998</v>
      </c>
      <c r="X5">
        <v>52.869500000000002</v>
      </c>
      <c r="Y5">
        <v>51.699300000000001</v>
      </c>
      <c r="Z5">
        <v>50.544800000000002</v>
      </c>
      <c r="AA5">
        <v>49.840600000000002</v>
      </c>
      <c r="AB5">
        <v>48.717500000000001</v>
      </c>
      <c r="AC5">
        <v>48.042200000000001</v>
      </c>
      <c r="AD5">
        <v>47.381100000000004</v>
      </c>
      <c r="AE5">
        <v>46.734499999999997</v>
      </c>
      <c r="AF5">
        <v>45.680900000000001</v>
      </c>
      <c r="AG5">
        <v>45.068100000000001</v>
      </c>
      <c r="AH5">
        <v>44.472000000000001</v>
      </c>
      <c r="AI5">
        <v>43.893000000000001</v>
      </c>
      <c r="AJ5">
        <v>43.331800000000001</v>
      </c>
      <c r="AK5">
        <v>43.195599999999999</v>
      </c>
      <c r="AL5">
        <v>42.668599999999998</v>
      </c>
      <c r="AM5">
        <v>42.161700000000003</v>
      </c>
      <c r="AN5">
        <v>41.6755</v>
      </c>
      <c r="AO5">
        <v>41.600200000000001</v>
      </c>
      <c r="AP5">
        <v>41.153799999999997</v>
      </c>
      <c r="AQ5">
        <v>40.730699999999999</v>
      </c>
      <c r="AR5">
        <v>40.705399999999997</v>
      </c>
      <c r="AS5">
        <v>40.326700000000002</v>
      </c>
      <c r="AT5">
        <v>40.3354</v>
      </c>
      <c r="AU5">
        <v>40.004300000000001</v>
      </c>
      <c r="AV5">
        <v>39.701900000000002</v>
      </c>
      <c r="AW5">
        <v>39.769199999999998</v>
      </c>
      <c r="AX5">
        <v>39.851799999999997</v>
      </c>
      <c r="AY5">
        <v>39.627000000000002</v>
      </c>
      <c r="AZ5">
        <v>39.749899999999997</v>
      </c>
      <c r="BA5">
        <v>39.584299999999999</v>
      </c>
      <c r="BB5">
        <v>39.749499999999998</v>
      </c>
      <c r="BC5">
        <v>39.9315</v>
      </c>
      <c r="BD5">
        <v>39.856999999999999</v>
      </c>
      <c r="BE5">
        <v>40.084000000000003</v>
      </c>
      <c r="BF5">
        <v>40.328400000000002</v>
      </c>
      <c r="BG5">
        <v>40.353000000000002</v>
      </c>
      <c r="BH5">
        <v>40.644599999999997</v>
      </c>
      <c r="BI5">
        <v>40.953800000000001</v>
      </c>
      <c r="BJ5">
        <v>41.084800000000001</v>
      </c>
      <c r="BK5">
        <v>41.442599999999999</v>
      </c>
      <c r="BL5">
        <v>41.817700000000002</v>
      </c>
      <c r="BM5">
        <v>42.061199999999999</v>
      </c>
      <c r="BN5">
        <v>42.485100000000003</v>
      </c>
      <c r="BO5">
        <v>42.925400000000003</v>
      </c>
      <c r="BP5">
        <v>43.2851</v>
      </c>
      <c r="BQ5">
        <v>43.7727</v>
      </c>
      <c r="BR5">
        <v>44.2179</v>
      </c>
      <c r="BS5">
        <v>44.750900000000001</v>
      </c>
      <c r="BT5">
        <v>45.296900000000001</v>
      </c>
      <c r="BU5">
        <v>45.856499999999997</v>
      </c>
      <c r="BV5">
        <v>46.442599999999999</v>
      </c>
      <c r="BW5">
        <v>47.082500000000003</v>
      </c>
      <c r="BX5">
        <v>47.703699999999998</v>
      </c>
      <c r="BY5">
        <v>48.418399999999998</v>
      </c>
      <c r="BZ5">
        <v>49.0685</v>
      </c>
      <c r="CA5">
        <v>49.8504</v>
      </c>
      <c r="CB5">
        <v>50.522100000000002</v>
      </c>
      <c r="CC5">
        <v>51.361199999999997</v>
      </c>
    </row>
    <row r="6" spans="1:82" x14ac:dyDescent="0.25">
      <c r="A6">
        <v>-26</v>
      </c>
      <c r="B6">
        <v>87.713099999999997</v>
      </c>
      <c r="C6">
        <v>85.884600000000006</v>
      </c>
      <c r="D6">
        <v>83.600700000000003</v>
      </c>
      <c r="E6">
        <v>81.776899999999998</v>
      </c>
      <c r="F6">
        <v>79.5</v>
      </c>
      <c r="G6">
        <v>77.684600000000003</v>
      </c>
      <c r="H6">
        <v>75.874600000000001</v>
      </c>
      <c r="I6">
        <v>73.614999999999995</v>
      </c>
      <c r="J6">
        <v>71.818600000000004</v>
      </c>
      <c r="K6">
        <v>70.03</v>
      </c>
      <c r="L6">
        <v>68.25</v>
      </c>
      <c r="M6">
        <v>66.479299999999995</v>
      </c>
      <c r="N6">
        <v>65.171499999999995</v>
      </c>
      <c r="O6">
        <v>63.420900000000003</v>
      </c>
      <c r="P6">
        <v>61.681600000000003</v>
      </c>
      <c r="Q6">
        <v>60.405000000000001</v>
      </c>
      <c r="R6">
        <v>58.689799999999998</v>
      </c>
      <c r="S6">
        <v>57.436700000000002</v>
      </c>
      <c r="T6">
        <v>56.195700000000002</v>
      </c>
      <c r="U6">
        <v>54.967300000000002</v>
      </c>
      <c r="V6">
        <v>53.752099999999999</v>
      </c>
      <c r="W6">
        <v>52.550800000000002</v>
      </c>
      <c r="X6">
        <v>51.805700000000002</v>
      </c>
      <c r="Y6">
        <v>50.632300000000001</v>
      </c>
      <c r="Z6">
        <v>49.474600000000002</v>
      </c>
      <c r="AA6">
        <v>48.77</v>
      </c>
      <c r="AB6">
        <v>47.643900000000002</v>
      </c>
      <c r="AC6">
        <v>46.968400000000003</v>
      </c>
      <c r="AD6">
        <v>46.307000000000002</v>
      </c>
      <c r="AE6">
        <v>45.660400000000003</v>
      </c>
      <c r="AF6">
        <v>44.604199999999999</v>
      </c>
      <c r="AG6">
        <v>43.991599999999998</v>
      </c>
      <c r="AH6">
        <v>43.395800000000001</v>
      </c>
      <c r="AI6">
        <v>42.817300000000003</v>
      </c>
      <c r="AJ6">
        <v>42.256799999999998</v>
      </c>
      <c r="AK6">
        <v>42.124299999999998</v>
      </c>
      <c r="AL6">
        <v>41.598399999999998</v>
      </c>
      <c r="AM6">
        <v>41.092700000000001</v>
      </c>
      <c r="AN6">
        <v>40.6081</v>
      </c>
      <c r="AO6">
        <v>40.537700000000001</v>
      </c>
      <c r="AP6">
        <v>40.093299999999999</v>
      </c>
      <c r="AQ6">
        <v>39.672699999999999</v>
      </c>
      <c r="AR6">
        <v>39.653199999999998</v>
      </c>
      <c r="AS6">
        <v>39.277799999999999</v>
      </c>
      <c r="AT6">
        <v>39.293100000000003</v>
      </c>
      <c r="AU6">
        <v>38.966200000000001</v>
      </c>
      <c r="AV6">
        <v>39.018500000000003</v>
      </c>
      <c r="AW6">
        <v>38.743899999999996</v>
      </c>
      <c r="AX6">
        <v>38.8354</v>
      </c>
      <c r="AY6">
        <v>38.617100000000001</v>
      </c>
      <c r="AZ6">
        <v>38.75</v>
      </c>
      <c r="BA6">
        <v>38.899799999999999</v>
      </c>
      <c r="BB6">
        <v>38.769199999999998</v>
      </c>
      <c r="BC6">
        <v>38.963299999999997</v>
      </c>
      <c r="BD6">
        <v>39.175199999999997</v>
      </c>
      <c r="BE6">
        <v>39.140599999999999</v>
      </c>
      <c r="BF6">
        <v>39.3996</v>
      </c>
      <c r="BG6">
        <v>39.6768</v>
      </c>
      <c r="BH6">
        <v>39.746600000000001</v>
      </c>
      <c r="BI6">
        <v>40.073099999999997</v>
      </c>
      <c r="BJ6">
        <v>40.417900000000003</v>
      </c>
      <c r="BK6">
        <v>40.599699999999999</v>
      </c>
      <c r="BL6">
        <v>40.995100000000001</v>
      </c>
      <c r="BM6">
        <v>41.408299999999997</v>
      </c>
      <c r="BN6">
        <v>41.707999999999998</v>
      </c>
      <c r="BO6">
        <v>42.171500000000002</v>
      </c>
      <c r="BP6">
        <v>42.651600000000002</v>
      </c>
      <c r="BQ6">
        <v>43.072099999999999</v>
      </c>
      <c r="BR6">
        <v>43.6004</v>
      </c>
      <c r="BS6">
        <v>44.143099999999997</v>
      </c>
      <c r="BT6">
        <v>44.683</v>
      </c>
      <c r="BU6">
        <v>45.269300000000001</v>
      </c>
      <c r="BV6">
        <v>45.894100000000002</v>
      </c>
      <c r="BW6">
        <v>46.519300000000001</v>
      </c>
      <c r="BX6">
        <v>47.153300000000002</v>
      </c>
      <c r="BY6">
        <v>47.8825</v>
      </c>
      <c r="BZ6">
        <v>48.546500000000002</v>
      </c>
      <c r="CA6">
        <v>49.344799999999999</v>
      </c>
      <c r="CB6">
        <v>50.186700000000002</v>
      </c>
      <c r="CC6">
        <v>50.888399999999997</v>
      </c>
    </row>
    <row r="7" spans="1:82" x14ac:dyDescent="0.25">
      <c r="A7">
        <v>-25</v>
      </c>
      <c r="B7">
        <v>87.701999999999998</v>
      </c>
      <c r="C7">
        <v>85.405100000000004</v>
      </c>
      <c r="D7">
        <v>83.569699999999997</v>
      </c>
      <c r="E7">
        <v>81.278000000000006</v>
      </c>
      <c r="F7">
        <v>79.449399999999997</v>
      </c>
      <c r="G7">
        <v>77.166700000000006</v>
      </c>
      <c r="H7">
        <v>75.348500000000001</v>
      </c>
      <c r="I7">
        <v>73.078699999999998</v>
      </c>
      <c r="J7">
        <v>71.2744</v>
      </c>
      <c r="K7">
        <v>69.478099999999998</v>
      </c>
      <c r="L7">
        <v>67.6905</v>
      </c>
      <c r="M7">
        <v>65.912400000000005</v>
      </c>
      <c r="N7">
        <v>64.144400000000005</v>
      </c>
      <c r="O7">
        <v>62.387300000000003</v>
      </c>
      <c r="P7">
        <v>60.641800000000003</v>
      </c>
      <c r="Q7">
        <v>59.3613</v>
      </c>
      <c r="R7">
        <v>57.640099999999997</v>
      </c>
      <c r="S7">
        <v>56.383400000000002</v>
      </c>
      <c r="T7">
        <v>55.139000000000003</v>
      </c>
      <c r="U7">
        <v>53.907200000000003</v>
      </c>
      <c r="V7">
        <v>52.688800000000001</v>
      </c>
      <c r="W7">
        <v>51.484299999999998</v>
      </c>
      <c r="X7">
        <v>50.2943</v>
      </c>
      <c r="Y7">
        <v>49.562199999999997</v>
      </c>
      <c r="Z7">
        <v>48.401600000000002</v>
      </c>
      <c r="AA7">
        <v>47.696599999999997</v>
      </c>
      <c r="AB7">
        <v>46.567799999999998</v>
      </c>
      <c r="AC7">
        <v>45.892000000000003</v>
      </c>
      <c r="AD7">
        <v>45.230600000000003</v>
      </c>
      <c r="AE7">
        <v>44.153700000000001</v>
      </c>
      <c r="AF7">
        <v>43.525199999999998</v>
      </c>
      <c r="AG7">
        <v>42.9129</v>
      </c>
      <c r="AH7">
        <v>42.317500000000003</v>
      </c>
      <c r="AI7">
        <v>41.7395</v>
      </c>
      <c r="AJ7">
        <v>41.179600000000001</v>
      </c>
      <c r="AK7">
        <v>41.050800000000002</v>
      </c>
      <c r="AL7">
        <v>40.526000000000003</v>
      </c>
      <c r="AM7">
        <v>40.021700000000003</v>
      </c>
      <c r="AN7">
        <v>39.538499999999999</v>
      </c>
      <c r="AO7">
        <v>39.472799999999999</v>
      </c>
      <c r="AP7">
        <v>39.0306</v>
      </c>
      <c r="AQ7">
        <v>38.612299999999998</v>
      </c>
      <c r="AR7">
        <v>38.598700000000001</v>
      </c>
      <c r="AS7">
        <v>38.226399999999998</v>
      </c>
      <c r="AT7">
        <v>38.248399999999997</v>
      </c>
      <c r="AU7">
        <v>37.925600000000003</v>
      </c>
      <c r="AV7">
        <v>37.985500000000002</v>
      </c>
      <c r="AW7">
        <v>37.716099999999997</v>
      </c>
      <c r="AX7">
        <v>37.816200000000002</v>
      </c>
      <c r="AY7">
        <v>37.933100000000003</v>
      </c>
      <c r="AZ7">
        <v>37.747399999999999</v>
      </c>
      <c r="BA7">
        <v>37.907800000000002</v>
      </c>
      <c r="BB7">
        <v>38.085999999999999</v>
      </c>
      <c r="BC7">
        <v>37.992600000000003</v>
      </c>
      <c r="BD7">
        <v>38.217399999999998</v>
      </c>
      <c r="BE7">
        <v>38.460599999999999</v>
      </c>
      <c r="BF7">
        <v>38.468600000000002</v>
      </c>
      <c r="BG7">
        <v>38.761299999999999</v>
      </c>
      <c r="BH7">
        <v>39.072899999999997</v>
      </c>
      <c r="BI7">
        <v>39.191000000000003</v>
      </c>
      <c r="BJ7">
        <v>39.554299999999998</v>
      </c>
      <c r="BK7">
        <v>39.936500000000002</v>
      </c>
      <c r="BL7">
        <v>40.337299999999999</v>
      </c>
      <c r="BM7">
        <v>40.607199999999999</v>
      </c>
      <c r="BN7">
        <v>41.060200000000002</v>
      </c>
      <c r="BO7">
        <v>41.530999999999999</v>
      </c>
      <c r="BP7">
        <v>41.924300000000002</v>
      </c>
      <c r="BQ7">
        <v>42.445799999999998</v>
      </c>
      <c r="BR7">
        <v>42.9831</v>
      </c>
      <c r="BS7">
        <v>43.500500000000002</v>
      </c>
      <c r="BT7">
        <v>44.084699999999998</v>
      </c>
      <c r="BU7">
        <v>44.691099999999999</v>
      </c>
      <c r="BV7">
        <v>45.318199999999997</v>
      </c>
      <c r="BW7">
        <v>45.955800000000004</v>
      </c>
      <c r="BX7">
        <v>46.674399999999999</v>
      </c>
      <c r="BY7">
        <v>47.346200000000003</v>
      </c>
      <c r="BZ7">
        <v>48.140099999999997</v>
      </c>
      <c r="CA7">
        <v>48.838700000000003</v>
      </c>
      <c r="CB7">
        <v>49.6982</v>
      </c>
      <c r="CC7">
        <v>50.598799999999997</v>
      </c>
    </row>
    <row r="8" spans="1:82" x14ac:dyDescent="0.25">
      <c r="A8">
        <v>-24</v>
      </c>
      <c r="B8">
        <v>87.691199999999995</v>
      </c>
      <c r="C8">
        <v>85.383499999999998</v>
      </c>
      <c r="D8">
        <v>83.0779</v>
      </c>
      <c r="E8">
        <v>80.775599999999997</v>
      </c>
      <c r="F8">
        <v>78.938800000000001</v>
      </c>
      <c r="G8">
        <v>76.645899999999997</v>
      </c>
      <c r="H8">
        <v>74.359200000000001</v>
      </c>
      <c r="I8">
        <v>72.540099999999995</v>
      </c>
      <c r="J8">
        <v>70.268500000000003</v>
      </c>
      <c r="K8">
        <v>68.465299999999999</v>
      </c>
      <c r="L8">
        <v>66.671000000000006</v>
      </c>
      <c r="M8">
        <v>64.886399999999995</v>
      </c>
      <c r="N8">
        <v>63.112099999999998</v>
      </c>
      <c r="O8">
        <v>61.348799999999997</v>
      </c>
      <c r="P8">
        <v>59.597299999999997</v>
      </c>
      <c r="Q8">
        <v>58.313299999999998</v>
      </c>
      <c r="R8">
        <v>56.586300000000001</v>
      </c>
      <c r="S8">
        <v>55.3264</v>
      </c>
      <c r="T8">
        <v>54.078699999999998</v>
      </c>
      <c r="U8">
        <v>52.843800000000002</v>
      </c>
      <c r="V8">
        <v>51.622399999999999</v>
      </c>
      <c r="W8">
        <v>50.414999999999999</v>
      </c>
      <c r="X8">
        <v>49.222099999999998</v>
      </c>
      <c r="Y8">
        <v>48.044400000000003</v>
      </c>
      <c r="Z8">
        <v>47.3262</v>
      </c>
      <c r="AA8">
        <v>46.179299999999998</v>
      </c>
      <c r="AB8">
        <v>45.4895</v>
      </c>
      <c r="AC8">
        <v>44.813600000000001</v>
      </c>
      <c r="AD8">
        <v>43.716799999999999</v>
      </c>
      <c r="AE8">
        <v>43.072800000000001</v>
      </c>
      <c r="AF8">
        <v>42.444600000000001</v>
      </c>
      <c r="AG8">
        <v>41.832599999999999</v>
      </c>
      <c r="AH8">
        <v>41.237499999999997</v>
      </c>
      <c r="AI8">
        <v>40.659999999999997</v>
      </c>
      <c r="AJ8">
        <v>40.100900000000003</v>
      </c>
      <c r="AK8">
        <v>39.560899999999997</v>
      </c>
      <c r="AL8">
        <v>39.451999999999998</v>
      </c>
      <c r="AM8">
        <v>38.948900000000002</v>
      </c>
      <c r="AN8">
        <v>38.467300000000002</v>
      </c>
      <c r="AO8">
        <v>38.406199999999998</v>
      </c>
      <c r="AP8">
        <v>37.966099999999997</v>
      </c>
      <c r="AQ8">
        <v>37.550199999999997</v>
      </c>
      <c r="AR8">
        <v>37.542299999999997</v>
      </c>
      <c r="AS8">
        <v>37.173099999999998</v>
      </c>
      <c r="AT8">
        <v>37.201700000000002</v>
      </c>
      <c r="AU8">
        <v>36.882899999999999</v>
      </c>
      <c r="AV8">
        <v>36.950299999999999</v>
      </c>
      <c r="AW8">
        <v>37.034199999999998</v>
      </c>
      <c r="AX8">
        <v>36.794899999999998</v>
      </c>
      <c r="AY8">
        <v>36.921100000000003</v>
      </c>
      <c r="AZ8">
        <v>36.742600000000003</v>
      </c>
      <c r="BA8">
        <v>36.913699999999999</v>
      </c>
      <c r="BB8">
        <v>37.103200000000001</v>
      </c>
      <c r="BC8">
        <v>37.311199999999999</v>
      </c>
      <c r="BD8">
        <v>37.2575</v>
      </c>
      <c r="BE8">
        <v>37.514600000000002</v>
      </c>
      <c r="BF8">
        <v>37.790900000000001</v>
      </c>
      <c r="BG8">
        <v>37.844299999999997</v>
      </c>
      <c r="BH8">
        <v>38.172600000000003</v>
      </c>
      <c r="BI8">
        <v>38.520600000000002</v>
      </c>
      <c r="BJ8">
        <v>38.888199999999998</v>
      </c>
      <c r="BK8">
        <v>39.092100000000002</v>
      </c>
      <c r="BL8">
        <v>39.5137</v>
      </c>
      <c r="BM8">
        <v>39.9544</v>
      </c>
      <c r="BN8">
        <v>40.283200000000001</v>
      </c>
      <c r="BO8">
        <v>40.777900000000002</v>
      </c>
      <c r="BP8">
        <v>41.290500000000002</v>
      </c>
      <c r="BQ8">
        <v>41.747999999999998</v>
      </c>
      <c r="BR8">
        <v>42.312199999999997</v>
      </c>
      <c r="BS8">
        <v>42.892200000000003</v>
      </c>
      <c r="BT8">
        <v>43.476999999999997</v>
      </c>
      <c r="BU8">
        <v>44.1036</v>
      </c>
      <c r="BV8">
        <v>44.742400000000004</v>
      </c>
      <c r="BW8">
        <v>45.447000000000003</v>
      </c>
      <c r="BX8">
        <v>46.124400000000001</v>
      </c>
      <c r="BY8">
        <v>46.910400000000003</v>
      </c>
      <c r="BZ8">
        <v>47.619199999999999</v>
      </c>
      <c r="CA8">
        <v>48.477699999999999</v>
      </c>
      <c r="CB8">
        <v>49.209400000000002</v>
      </c>
      <c r="CC8">
        <v>50.128700000000002</v>
      </c>
    </row>
    <row r="9" spans="1:82" x14ac:dyDescent="0.25">
      <c r="A9">
        <v>-23</v>
      </c>
      <c r="B9">
        <v>87.680599999999998</v>
      </c>
      <c r="C9">
        <v>85.362300000000005</v>
      </c>
      <c r="D9">
        <v>83.046300000000002</v>
      </c>
      <c r="E9">
        <v>80.733500000000006</v>
      </c>
      <c r="F9">
        <v>78.425200000000004</v>
      </c>
      <c r="G9">
        <v>76.122399999999999</v>
      </c>
      <c r="H9">
        <v>73.825900000000004</v>
      </c>
      <c r="I9">
        <v>71.537000000000006</v>
      </c>
      <c r="J9">
        <v>69.718299999999999</v>
      </c>
      <c r="K9">
        <v>67.446600000000004</v>
      </c>
      <c r="L9">
        <v>65.645899999999997</v>
      </c>
      <c r="M9">
        <v>63.8551</v>
      </c>
      <c r="N9">
        <v>62.0749</v>
      </c>
      <c r="O9">
        <v>60.305799999999998</v>
      </c>
      <c r="P9">
        <v>58.5486</v>
      </c>
      <c r="Q9">
        <v>57.261299999999999</v>
      </c>
      <c r="R9">
        <v>55.529000000000003</v>
      </c>
      <c r="S9">
        <v>54.265900000000002</v>
      </c>
      <c r="T9">
        <v>52.560899999999997</v>
      </c>
      <c r="U9">
        <v>51.324399999999997</v>
      </c>
      <c r="V9">
        <v>50.101500000000001</v>
      </c>
      <c r="W9">
        <v>48.892600000000002</v>
      </c>
      <c r="X9">
        <v>48.1477</v>
      </c>
      <c r="Y9">
        <v>46.967399999999998</v>
      </c>
      <c r="Z9">
        <v>45.802999999999997</v>
      </c>
      <c r="AA9">
        <v>45.099499999999999</v>
      </c>
      <c r="AB9">
        <v>44.409599999999998</v>
      </c>
      <c r="AC9">
        <v>43.293599999999998</v>
      </c>
      <c r="AD9">
        <v>42.634599999999999</v>
      </c>
      <c r="AE9">
        <v>41.990699999999997</v>
      </c>
      <c r="AF9">
        <v>41.3626</v>
      </c>
      <c r="AG9">
        <v>40.750999999999998</v>
      </c>
      <c r="AH9">
        <v>40.156399999999998</v>
      </c>
      <c r="AI9">
        <v>39.579500000000003</v>
      </c>
      <c r="AJ9">
        <v>39.021099999999997</v>
      </c>
      <c r="AK9">
        <v>38.481999999999999</v>
      </c>
      <c r="AL9">
        <v>37.963000000000001</v>
      </c>
      <c r="AM9">
        <v>37.875</v>
      </c>
      <c r="AN9">
        <v>37.395000000000003</v>
      </c>
      <c r="AO9">
        <v>36.937600000000003</v>
      </c>
      <c r="AP9">
        <v>36.900300000000001</v>
      </c>
      <c r="AQ9">
        <v>36.486899999999999</v>
      </c>
      <c r="AR9">
        <v>36.484499999999997</v>
      </c>
      <c r="AS9">
        <v>36.118499999999997</v>
      </c>
      <c r="AT9">
        <v>36.153500000000001</v>
      </c>
      <c r="AU9">
        <v>36.204500000000003</v>
      </c>
      <c r="AV9">
        <v>35.913600000000002</v>
      </c>
      <c r="AW9">
        <v>36.005499999999998</v>
      </c>
      <c r="AX9">
        <v>35.771999999999998</v>
      </c>
      <c r="AY9">
        <v>35.907400000000003</v>
      </c>
      <c r="AZ9">
        <v>36.061</v>
      </c>
      <c r="BA9">
        <v>35.917900000000003</v>
      </c>
      <c r="BB9">
        <v>36.118699999999997</v>
      </c>
      <c r="BC9">
        <v>36.338799999999999</v>
      </c>
      <c r="BD9">
        <v>36.296100000000003</v>
      </c>
      <c r="BE9">
        <v>36.567100000000003</v>
      </c>
      <c r="BF9">
        <v>36.858199999999997</v>
      </c>
      <c r="BG9">
        <v>37.169499999999999</v>
      </c>
      <c r="BH9">
        <v>37.2714</v>
      </c>
      <c r="BI9">
        <v>37.637300000000003</v>
      </c>
      <c r="BJ9">
        <v>38.023600000000002</v>
      </c>
      <c r="BK9">
        <v>38.430300000000003</v>
      </c>
      <c r="BL9">
        <v>38.690800000000003</v>
      </c>
      <c r="BM9">
        <v>39.153700000000001</v>
      </c>
      <c r="BN9">
        <v>39.636200000000002</v>
      </c>
      <c r="BO9">
        <v>40.137799999999999</v>
      </c>
      <c r="BP9">
        <v>40.565800000000003</v>
      </c>
      <c r="BQ9">
        <v>41.121899999999997</v>
      </c>
      <c r="BR9">
        <v>41.6952</v>
      </c>
      <c r="BS9">
        <v>42.255299999999998</v>
      </c>
      <c r="BT9">
        <v>42.878900000000002</v>
      </c>
      <c r="BU9">
        <v>43.516599999999997</v>
      </c>
      <c r="BV9">
        <v>44.203499999999998</v>
      </c>
      <c r="BW9">
        <v>44.884099999999997</v>
      </c>
      <c r="BX9">
        <v>45.6586</v>
      </c>
      <c r="BY9">
        <v>46.375399999999999</v>
      </c>
      <c r="BZ9">
        <v>47.229300000000002</v>
      </c>
      <c r="CA9">
        <v>47.973799999999997</v>
      </c>
      <c r="CB9">
        <v>48.896000000000001</v>
      </c>
      <c r="CC9">
        <v>49.6586</v>
      </c>
    </row>
    <row r="10" spans="1:82" x14ac:dyDescent="0.25">
      <c r="A10">
        <v>-22</v>
      </c>
      <c r="B10">
        <v>87.204300000000003</v>
      </c>
      <c r="C10">
        <v>84.875799999999998</v>
      </c>
      <c r="D10">
        <v>82.549599999999998</v>
      </c>
      <c r="E10">
        <v>80.226900000000001</v>
      </c>
      <c r="F10">
        <v>77.908799999999999</v>
      </c>
      <c r="G10">
        <v>75.131200000000007</v>
      </c>
      <c r="H10">
        <v>73.290499999999994</v>
      </c>
      <c r="I10">
        <v>70.9923</v>
      </c>
      <c r="J10">
        <v>68.702600000000004</v>
      </c>
      <c r="K10">
        <v>66.422499999999999</v>
      </c>
      <c r="L10">
        <v>64.615799999999993</v>
      </c>
      <c r="M10">
        <v>62.819099999999999</v>
      </c>
      <c r="N10">
        <v>61.033200000000001</v>
      </c>
      <c r="O10">
        <v>59.258699999999997</v>
      </c>
      <c r="P10">
        <v>57.496200000000002</v>
      </c>
      <c r="Q10">
        <v>55.746400000000001</v>
      </c>
      <c r="R10">
        <v>54.468499999999999</v>
      </c>
      <c r="S10">
        <v>52.744999999999997</v>
      </c>
      <c r="T10">
        <v>51.492800000000003</v>
      </c>
      <c r="U10">
        <v>50.253700000000002</v>
      </c>
      <c r="V10">
        <v>49.028100000000002</v>
      </c>
      <c r="W10">
        <v>47.816800000000001</v>
      </c>
      <c r="X10">
        <v>46.620199999999997</v>
      </c>
      <c r="Y10">
        <v>45.438800000000001</v>
      </c>
      <c r="Z10">
        <v>44.722099999999998</v>
      </c>
      <c r="AA10">
        <v>43.571899999999999</v>
      </c>
      <c r="AB10">
        <v>42.884099999999997</v>
      </c>
      <c r="AC10">
        <v>42.2104</v>
      </c>
      <c r="AD10">
        <v>41.551400000000001</v>
      </c>
      <c r="AE10">
        <v>40.4696</v>
      </c>
      <c r="AF10">
        <v>39.8444</v>
      </c>
      <c r="AG10">
        <v>39.235799999999998</v>
      </c>
      <c r="AH10">
        <v>38.644500000000001</v>
      </c>
      <c r="AI10">
        <v>38.498399999999997</v>
      </c>
      <c r="AJ10">
        <v>37.940800000000003</v>
      </c>
      <c r="AK10">
        <v>37.4026</v>
      </c>
      <c r="AL10">
        <v>36.884700000000002</v>
      </c>
      <c r="AM10">
        <v>36.800600000000003</v>
      </c>
      <c r="AN10">
        <v>36.322000000000003</v>
      </c>
      <c r="AO10">
        <v>35.866399999999999</v>
      </c>
      <c r="AP10">
        <v>35.8339</v>
      </c>
      <c r="AQ10">
        <v>35.422800000000002</v>
      </c>
      <c r="AR10">
        <v>35.425899999999999</v>
      </c>
      <c r="AS10">
        <v>35.063000000000002</v>
      </c>
      <c r="AT10">
        <v>35.104300000000002</v>
      </c>
      <c r="AU10">
        <v>35.162300000000002</v>
      </c>
      <c r="AV10">
        <v>34.875900000000001</v>
      </c>
      <c r="AW10">
        <v>34.9756</v>
      </c>
      <c r="AX10">
        <v>34.747900000000001</v>
      </c>
      <c r="AY10">
        <v>34.892499999999998</v>
      </c>
      <c r="AZ10">
        <v>35.055799999999998</v>
      </c>
      <c r="BA10">
        <v>35.238300000000002</v>
      </c>
      <c r="BB10">
        <v>35.133099999999999</v>
      </c>
      <c r="BC10">
        <v>35.365299999999998</v>
      </c>
      <c r="BD10">
        <v>35.617699999999999</v>
      </c>
      <c r="BE10">
        <v>35.618699999999997</v>
      </c>
      <c r="BF10">
        <v>35.924700000000001</v>
      </c>
      <c r="BG10">
        <v>36.251899999999999</v>
      </c>
      <c r="BH10">
        <v>36.600200000000001</v>
      </c>
      <c r="BI10">
        <v>36.969499999999996</v>
      </c>
      <c r="BJ10">
        <v>37.159399999999998</v>
      </c>
      <c r="BK10">
        <v>37.586199999999998</v>
      </c>
      <c r="BL10">
        <v>38.033999999999999</v>
      </c>
      <c r="BM10">
        <v>38.502499999999998</v>
      </c>
      <c r="BN10">
        <v>38.8611</v>
      </c>
      <c r="BO10">
        <v>39.3874</v>
      </c>
      <c r="BP10">
        <v>39.933</v>
      </c>
      <c r="BQ10">
        <v>40.428600000000003</v>
      </c>
      <c r="BR10">
        <v>41.029699999999998</v>
      </c>
      <c r="BS10">
        <v>41.6479</v>
      </c>
      <c r="BT10">
        <v>42.281799999999997</v>
      </c>
      <c r="BU10">
        <v>42.947499999999998</v>
      </c>
      <c r="BV10">
        <v>43.628799999999998</v>
      </c>
      <c r="BW10">
        <v>44.387900000000002</v>
      </c>
      <c r="BX10">
        <v>45.110199999999999</v>
      </c>
      <c r="BY10">
        <v>45.840699999999998</v>
      </c>
      <c r="BZ10">
        <v>46.710700000000003</v>
      </c>
      <c r="CA10">
        <v>47.470100000000002</v>
      </c>
      <c r="CB10">
        <v>48.410400000000003</v>
      </c>
      <c r="CC10">
        <v>49.394500000000001</v>
      </c>
    </row>
    <row r="11" spans="1:82" x14ac:dyDescent="0.25">
      <c r="A11">
        <v>-21</v>
      </c>
      <c r="B11">
        <v>87.1922</v>
      </c>
      <c r="C11">
        <v>84.8536</v>
      </c>
      <c r="D11">
        <v>82.049700000000001</v>
      </c>
      <c r="E11">
        <v>79.717299999999994</v>
      </c>
      <c r="F11">
        <v>76.922300000000007</v>
      </c>
      <c r="G11">
        <v>74.600700000000003</v>
      </c>
      <c r="H11">
        <v>72.286100000000005</v>
      </c>
      <c r="I11">
        <v>69.979399999999998</v>
      </c>
      <c r="J11">
        <v>67.6815</v>
      </c>
      <c r="K11">
        <v>65.393299999999996</v>
      </c>
      <c r="L11">
        <v>63.5809</v>
      </c>
      <c r="M11">
        <v>61.3142</v>
      </c>
      <c r="N11">
        <v>59.523699999999998</v>
      </c>
      <c r="O11">
        <v>57.744700000000002</v>
      </c>
      <c r="P11">
        <v>55.978000000000002</v>
      </c>
      <c r="Q11">
        <v>54.685899999999997</v>
      </c>
      <c r="R11">
        <v>52.944600000000001</v>
      </c>
      <c r="S11">
        <v>51.677300000000002</v>
      </c>
      <c r="T11">
        <v>49.963799999999999</v>
      </c>
      <c r="U11">
        <v>48.723399999999998</v>
      </c>
      <c r="V11">
        <v>47.4968</v>
      </c>
      <c r="W11">
        <v>46.284399999999998</v>
      </c>
      <c r="X11">
        <v>45.086799999999997</v>
      </c>
      <c r="Y11">
        <v>44.357300000000002</v>
      </c>
      <c r="Z11">
        <v>43.189799999999998</v>
      </c>
      <c r="AA11">
        <v>42.488199999999999</v>
      </c>
      <c r="AB11">
        <v>41.353099999999998</v>
      </c>
      <c r="AC11">
        <v>40.681699999999999</v>
      </c>
      <c r="AD11">
        <v>40.025199999999998</v>
      </c>
      <c r="AE11">
        <v>39.3842</v>
      </c>
      <c r="AF11">
        <v>38.759300000000003</v>
      </c>
      <c r="AG11">
        <v>38.1511</v>
      </c>
      <c r="AH11">
        <v>37.560299999999998</v>
      </c>
      <c r="AI11">
        <v>36.987699999999997</v>
      </c>
      <c r="AJ11">
        <v>36.433900000000001</v>
      </c>
      <c r="AK11">
        <v>36.323099999999997</v>
      </c>
      <c r="AL11">
        <v>35.8063</v>
      </c>
      <c r="AM11">
        <v>35.310899999999997</v>
      </c>
      <c r="AN11">
        <v>35.249000000000002</v>
      </c>
      <c r="AO11">
        <v>34.795200000000001</v>
      </c>
      <c r="AP11">
        <v>34.767299999999999</v>
      </c>
      <c r="AQ11">
        <v>34.358499999999999</v>
      </c>
      <c r="AR11">
        <v>34.367100000000001</v>
      </c>
      <c r="AS11">
        <v>34.007199999999997</v>
      </c>
      <c r="AT11">
        <v>34.0548</v>
      </c>
      <c r="AU11">
        <v>34.119399999999999</v>
      </c>
      <c r="AV11">
        <v>33.837600000000002</v>
      </c>
      <c r="AW11">
        <v>33.9452</v>
      </c>
      <c r="AX11">
        <v>34.071199999999997</v>
      </c>
      <c r="AY11">
        <v>33.876899999999999</v>
      </c>
      <c r="AZ11">
        <v>34.049999999999997</v>
      </c>
      <c r="BA11">
        <v>34.243000000000002</v>
      </c>
      <c r="BB11">
        <v>34.146799999999999</v>
      </c>
      <c r="BC11">
        <v>34.391199999999998</v>
      </c>
      <c r="BD11">
        <v>34.656599999999997</v>
      </c>
      <c r="BE11">
        <v>34.943399999999997</v>
      </c>
      <c r="BF11">
        <v>35.2515</v>
      </c>
      <c r="BG11">
        <v>35.334200000000003</v>
      </c>
      <c r="BH11">
        <v>35.699399999999997</v>
      </c>
      <c r="BI11">
        <v>36.086799999999997</v>
      </c>
      <c r="BJ11">
        <v>36.496099999999998</v>
      </c>
      <c r="BK11">
        <v>36.743499999999997</v>
      </c>
      <c r="BL11">
        <v>37.212800000000001</v>
      </c>
      <c r="BM11">
        <v>37.703899999999997</v>
      </c>
      <c r="BN11">
        <v>38.216299999999997</v>
      </c>
      <c r="BO11">
        <v>38.640799999999999</v>
      </c>
      <c r="BP11">
        <v>39.212699999999998</v>
      </c>
      <c r="BQ11">
        <v>39.804200000000002</v>
      </c>
      <c r="BR11">
        <v>40.414299999999997</v>
      </c>
      <c r="BS11">
        <v>41.018799999999999</v>
      </c>
      <c r="BT11">
        <v>41.682899999999997</v>
      </c>
      <c r="BU11">
        <v>42.362200000000001</v>
      </c>
      <c r="BV11">
        <v>43.101900000000001</v>
      </c>
      <c r="BW11">
        <v>43.827100000000002</v>
      </c>
      <c r="BX11">
        <v>44.562600000000003</v>
      </c>
      <c r="BY11">
        <v>45.423099999999998</v>
      </c>
      <c r="BZ11">
        <v>46.192799999999998</v>
      </c>
      <c r="CA11">
        <v>47.131599999999999</v>
      </c>
      <c r="CB11">
        <v>47.9255</v>
      </c>
      <c r="CC11">
        <v>48.928800000000003</v>
      </c>
    </row>
    <row r="12" spans="1:82" x14ac:dyDescent="0.25">
      <c r="A12">
        <v>-20</v>
      </c>
      <c r="B12">
        <v>87.180400000000006</v>
      </c>
      <c r="C12">
        <v>84.362200000000001</v>
      </c>
      <c r="D12">
        <v>81.546700000000001</v>
      </c>
      <c r="E12">
        <v>79.204899999999995</v>
      </c>
      <c r="F12">
        <v>76.398600000000002</v>
      </c>
      <c r="G12">
        <v>74.068100000000001</v>
      </c>
      <c r="H12">
        <v>71.275899999999993</v>
      </c>
      <c r="I12">
        <v>68.961100000000002</v>
      </c>
      <c r="J12">
        <v>66.655299999999997</v>
      </c>
      <c r="K12">
        <v>64.3596</v>
      </c>
      <c r="L12">
        <v>62.541800000000002</v>
      </c>
      <c r="M12">
        <v>60.268000000000001</v>
      </c>
      <c r="N12">
        <v>58.472499999999997</v>
      </c>
      <c r="O12">
        <v>56.688899999999997</v>
      </c>
      <c r="P12">
        <v>54.9176</v>
      </c>
      <c r="Q12">
        <v>53.159199999999998</v>
      </c>
      <c r="R12">
        <v>51.414400000000001</v>
      </c>
      <c r="S12">
        <v>50.145899999999997</v>
      </c>
      <c r="T12">
        <v>48.890099999999997</v>
      </c>
      <c r="U12">
        <v>47.187600000000003</v>
      </c>
      <c r="V12">
        <v>45.960099999999997</v>
      </c>
      <c r="W12">
        <v>45.2044</v>
      </c>
      <c r="X12">
        <v>44.004899999999999</v>
      </c>
      <c r="Y12">
        <v>42.820799999999998</v>
      </c>
      <c r="Z12">
        <v>42.105800000000002</v>
      </c>
      <c r="AA12">
        <v>40.953099999999999</v>
      </c>
      <c r="AB12">
        <v>40.267400000000002</v>
      </c>
      <c r="AC12">
        <v>39.5961</v>
      </c>
      <c r="AD12">
        <v>38.494399999999999</v>
      </c>
      <c r="AE12">
        <v>37.856000000000002</v>
      </c>
      <c r="AF12">
        <v>37.233899999999998</v>
      </c>
      <c r="AG12">
        <v>36.628700000000002</v>
      </c>
      <c r="AH12">
        <v>36.476599999999998</v>
      </c>
      <c r="AI12">
        <v>35.904600000000002</v>
      </c>
      <c r="AJ12">
        <v>35.351700000000001</v>
      </c>
      <c r="AK12">
        <v>34.818600000000004</v>
      </c>
      <c r="AL12">
        <v>34.728400000000001</v>
      </c>
      <c r="AM12">
        <v>34.234299999999998</v>
      </c>
      <c r="AN12">
        <v>33.762700000000002</v>
      </c>
      <c r="AO12">
        <v>33.724299999999999</v>
      </c>
      <c r="AP12">
        <v>33.296799999999998</v>
      </c>
      <c r="AQ12">
        <v>33.294600000000003</v>
      </c>
      <c r="AR12">
        <v>33.308399999999999</v>
      </c>
      <c r="AS12">
        <v>32.951700000000002</v>
      </c>
      <c r="AT12">
        <v>33.005400000000002</v>
      </c>
      <c r="AU12">
        <v>32.7027</v>
      </c>
      <c r="AV12">
        <v>32.799399999999999</v>
      </c>
      <c r="AW12">
        <v>32.914700000000003</v>
      </c>
      <c r="AX12">
        <v>33.048999999999999</v>
      </c>
      <c r="AY12">
        <v>32.861199999999997</v>
      </c>
      <c r="AZ12">
        <v>33.0441</v>
      </c>
      <c r="BA12">
        <v>33.247500000000002</v>
      </c>
      <c r="BB12">
        <v>33.471699999999998</v>
      </c>
      <c r="BC12">
        <v>33.417000000000002</v>
      </c>
      <c r="BD12">
        <v>33.695500000000003</v>
      </c>
      <c r="BE12">
        <v>33.996200000000002</v>
      </c>
      <c r="BF12">
        <v>34.319200000000002</v>
      </c>
      <c r="BG12">
        <v>34.664700000000003</v>
      </c>
      <c r="BH12">
        <v>34.799500000000002</v>
      </c>
      <c r="BI12">
        <v>35.205100000000002</v>
      </c>
      <c r="BJ12">
        <v>35.633800000000001</v>
      </c>
      <c r="BK12">
        <v>36.085299999999997</v>
      </c>
      <c r="BL12">
        <v>36.5595</v>
      </c>
      <c r="BM12">
        <v>36.9084</v>
      </c>
      <c r="BN12">
        <v>37.445</v>
      </c>
      <c r="BO12">
        <v>38.003300000000003</v>
      </c>
      <c r="BP12">
        <v>38.582599999999999</v>
      </c>
      <c r="BQ12">
        <v>39.117400000000004</v>
      </c>
      <c r="BR12">
        <v>39.756300000000003</v>
      </c>
      <c r="BS12">
        <v>40.413699999999999</v>
      </c>
      <c r="BT12">
        <v>41.088099999999997</v>
      </c>
      <c r="BU12">
        <v>41.804499999999997</v>
      </c>
      <c r="BV12">
        <v>42.529699999999998</v>
      </c>
      <c r="BW12">
        <v>43.345500000000001</v>
      </c>
      <c r="BX12">
        <v>44.1143</v>
      </c>
      <c r="BY12">
        <v>44.8917</v>
      </c>
      <c r="BZ12">
        <v>45.8247</v>
      </c>
      <c r="CA12">
        <v>46.631900000000002</v>
      </c>
      <c r="CB12">
        <v>47.638100000000001</v>
      </c>
      <c r="CC12">
        <v>48.689399999999999</v>
      </c>
    </row>
    <row r="13" spans="1:82" x14ac:dyDescent="0.25">
      <c r="A13">
        <v>-19</v>
      </c>
      <c r="B13">
        <v>86.697000000000003</v>
      </c>
      <c r="C13">
        <v>83.867400000000004</v>
      </c>
      <c r="D13">
        <v>81.512299999999996</v>
      </c>
      <c r="E13">
        <v>78.689700000000002</v>
      </c>
      <c r="F13">
        <v>75.872699999999995</v>
      </c>
      <c r="G13">
        <v>73.0625</v>
      </c>
      <c r="H13">
        <v>70.260300000000001</v>
      </c>
      <c r="I13">
        <v>67.937700000000007</v>
      </c>
      <c r="J13">
        <v>65.624499999999998</v>
      </c>
      <c r="K13">
        <v>63.321599999999997</v>
      </c>
      <c r="L13">
        <v>61.029800000000002</v>
      </c>
      <c r="M13">
        <v>58.7498</v>
      </c>
      <c r="N13">
        <v>56.950499999999998</v>
      </c>
      <c r="O13">
        <v>55.1631</v>
      </c>
      <c r="P13">
        <v>53.388300000000001</v>
      </c>
      <c r="Q13">
        <v>51.6267</v>
      </c>
      <c r="R13">
        <v>49.878599999999999</v>
      </c>
      <c r="S13">
        <v>48.609099999999998</v>
      </c>
      <c r="T13">
        <v>47.352499999999999</v>
      </c>
      <c r="U13">
        <v>45.647100000000002</v>
      </c>
      <c r="V13">
        <v>44.418900000000001</v>
      </c>
      <c r="W13">
        <v>43.6648</v>
      </c>
      <c r="X13">
        <v>42.464700000000001</v>
      </c>
      <c r="Y13">
        <v>41.280099999999997</v>
      </c>
      <c r="Z13">
        <v>40.5672</v>
      </c>
      <c r="AA13">
        <v>39.414000000000001</v>
      </c>
      <c r="AB13">
        <v>38.730499999999999</v>
      </c>
      <c r="AC13">
        <v>38.061599999999999</v>
      </c>
      <c r="AD13">
        <v>37.407800000000002</v>
      </c>
      <c r="AE13">
        <v>36.7697</v>
      </c>
      <c r="AF13">
        <v>36.148000000000003</v>
      </c>
      <c r="AG13">
        <v>35.543300000000002</v>
      </c>
      <c r="AH13">
        <v>34.956400000000002</v>
      </c>
      <c r="AI13">
        <v>34.387900000000002</v>
      </c>
      <c r="AJ13">
        <v>34.270499999999998</v>
      </c>
      <c r="AK13">
        <v>33.738399999999999</v>
      </c>
      <c r="AL13">
        <v>33.227200000000003</v>
      </c>
      <c r="AM13">
        <v>33.158700000000003</v>
      </c>
      <c r="AN13">
        <v>32.688600000000001</v>
      </c>
      <c r="AO13">
        <v>32.654400000000003</v>
      </c>
      <c r="AP13">
        <v>32.228999999999999</v>
      </c>
      <c r="AQ13">
        <v>32.231499999999997</v>
      </c>
      <c r="AR13">
        <v>31.854600000000001</v>
      </c>
      <c r="AS13">
        <v>31.896799999999999</v>
      </c>
      <c r="AT13">
        <v>31.956600000000002</v>
      </c>
      <c r="AU13">
        <v>31.657900000000001</v>
      </c>
      <c r="AV13">
        <v>31.761700000000001</v>
      </c>
      <c r="AW13">
        <v>31.884699999999999</v>
      </c>
      <c r="AX13">
        <v>32.027200000000001</v>
      </c>
      <c r="AY13">
        <v>31.846</v>
      </c>
      <c r="AZ13">
        <v>32.038499999999999</v>
      </c>
      <c r="BA13">
        <v>32.252400000000002</v>
      </c>
      <c r="BB13">
        <v>32.4878</v>
      </c>
      <c r="BC13">
        <v>32.745199999999997</v>
      </c>
      <c r="BD13">
        <v>32.734900000000003</v>
      </c>
      <c r="BE13">
        <v>33.049700000000001</v>
      </c>
      <c r="BF13">
        <v>33.387700000000002</v>
      </c>
      <c r="BG13">
        <v>33.749299999999998</v>
      </c>
      <c r="BH13">
        <v>34.134399999999999</v>
      </c>
      <c r="BI13">
        <v>34.325000000000003</v>
      </c>
      <c r="BJ13">
        <v>34.773400000000002</v>
      </c>
      <c r="BK13">
        <v>35.245800000000003</v>
      </c>
      <c r="BL13">
        <v>35.741900000000001</v>
      </c>
      <c r="BM13">
        <v>36.261499999999998</v>
      </c>
      <c r="BN13">
        <v>36.803899999999999</v>
      </c>
      <c r="BO13">
        <v>37.2624</v>
      </c>
      <c r="BP13">
        <v>37.868699999999997</v>
      </c>
      <c r="BQ13">
        <v>38.496299999999998</v>
      </c>
      <c r="BR13">
        <v>39.143999999999998</v>
      </c>
      <c r="BS13">
        <v>39.7943</v>
      </c>
      <c r="BT13">
        <v>40.5002</v>
      </c>
      <c r="BU13">
        <v>41.222299999999997</v>
      </c>
      <c r="BV13">
        <v>42.0169</v>
      </c>
      <c r="BW13">
        <v>42.7881</v>
      </c>
      <c r="BX13">
        <v>43.570300000000003</v>
      </c>
      <c r="BY13">
        <v>44.493099999999998</v>
      </c>
      <c r="BZ13">
        <v>45.311</v>
      </c>
      <c r="CA13">
        <v>46.3157</v>
      </c>
      <c r="CB13">
        <v>47.158200000000001</v>
      </c>
      <c r="CC13">
        <v>48.229399999999998</v>
      </c>
    </row>
    <row r="14" spans="1:82" x14ac:dyDescent="0.25">
      <c r="A14">
        <v>-18</v>
      </c>
      <c r="B14">
        <v>86.683899999999994</v>
      </c>
      <c r="C14">
        <v>83.843100000000007</v>
      </c>
      <c r="D14">
        <v>81.005399999999995</v>
      </c>
      <c r="E14">
        <v>77.698700000000002</v>
      </c>
      <c r="F14">
        <v>74.871399999999994</v>
      </c>
      <c r="G14">
        <v>72.051299999999998</v>
      </c>
      <c r="H14">
        <v>69.239500000000007</v>
      </c>
      <c r="I14">
        <v>66.909599999999998</v>
      </c>
      <c r="J14">
        <v>64.117400000000004</v>
      </c>
      <c r="K14">
        <v>61.808300000000003</v>
      </c>
      <c r="L14">
        <v>59.5105</v>
      </c>
      <c r="M14">
        <v>57.695399999999999</v>
      </c>
      <c r="N14">
        <v>55.421999999999997</v>
      </c>
      <c r="O14">
        <v>53.631399999999999</v>
      </c>
      <c r="P14">
        <v>51.8536</v>
      </c>
      <c r="Q14">
        <v>50.088999999999999</v>
      </c>
      <c r="R14">
        <v>48.338099999999997</v>
      </c>
      <c r="S14">
        <v>47.067900000000002</v>
      </c>
      <c r="T14">
        <v>45.810600000000001</v>
      </c>
      <c r="U14">
        <v>44.102600000000002</v>
      </c>
      <c r="V14">
        <v>42.873899999999999</v>
      </c>
      <c r="W14">
        <v>42.121499999999997</v>
      </c>
      <c r="X14">
        <v>40.921100000000003</v>
      </c>
      <c r="Y14">
        <v>39.736199999999997</v>
      </c>
      <c r="Z14">
        <v>39.025199999999998</v>
      </c>
      <c r="AA14">
        <v>37.8718</v>
      </c>
      <c r="AB14">
        <v>37.1905</v>
      </c>
      <c r="AC14">
        <v>36.523899999999998</v>
      </c>
      <c r="AD14">
        <v>35.872599999999998</v>
      </c>
      <c r="AE14">
        <v>35.237099999999998</v>
      </c>
      <c r="AF14">
        <v>34.618200000000002</v>
      </c>
      <c r="AG14">
        <v>34.016500000000001</v>
      </c>
      <c r="AH14">
        <v>33.432699999999997</v>
      </c>
      <c r="AI14">
        <v>33.305300000000003</v>
      </c>
      <c r="AJ14">
        <v>32.756999999999998</v>
      </c>
      <c r="AK14">
        <v>32.228900000000003</v>
      </c>
      <c r="AL14">
        <v>32.1496</v>
      </c>
      <c r="AM14">
        <v>31.6616</v>
      </c>
      <c r="AN14">
        <v>31.616099999999999</v>
      </c>
      <c r="AO14">
        <v>31.171700000000001</v>
      </c>
      <c r="AP14">
        <v>31.162500000000001</v>
      </c>
      <c r="AQ14">
        <v>31.169699999999999</v>
      </c>
      <c r="AR14">
        <v>30.7956</v>
      </c>
      <c r="AS14">
        <v>30.843299999999999</v>
      </c>
      <c r="AT14">
        <v>30.908999999999999</v>
      </c>
      <c r="AU14">
        <v>30.6143</v>
      </c>
      <c r="AV14">
        <v>30.725100000000001</v>
      </c>
      <c r="AW14">
        <v>30.855599999999999</v>
      </c>
      <c r="AX14">
        <v>31.006399999999999</v>
      </c>
      <c r="AY14">
        <v>30.831700000000001</v>
      </c>
      <c r="AZ14">
        <v>31.033899999999999</v>
      </c>
      <c r="BA14">
        <v>31.258099999999999</v>
      </c>
      <c r="BB14">
        <v>31.504799999999999</v>
      </c>
      <c r="BC14">
        <v>31.7743</v>
      </c>
      <c r="BD14">
        <v>32.066899999999997</v>
      </c>
      <c r="BE14">
        <v>32.104399999999998</v>
      </c>
      <c r="BF14">
        <v>32.457599999999999</v>
      </c>
      <c r="BG14">
        <v>32.8354</v>
      </c>
      <c r="BH14">
        <v>33.2378</v>
      </c>
      <c r="BI14">
        <v>33.664900000000003</v>
      </c>
      <c r="BJ14">
        <v>34.116700000000002</v>
      </c>
      <c r="BK14">
        <v>34.409300000000002</v>
      </c>
      <c r="BL14">
        <v>34.927900000000001</v>
      </c>
      <c r="BM14">
        <v>35.471200000000003</v>
      </c>
      <c r="BN14">
        <v>36.038499999999999</v>
      </c>
      <c r="BO14">
        <v>36.629300000000001</v>
      </c>
      <c r="BP14">
        <v>37.242800000000003</v>
      </c>
      <c r="BQ14">
        <v>37.817999999999998</v>
      </c>
      <c r="BR14">
        <v>38.495600000000003</v>
      </c>
      <c r="BS14">
        <v>39.193100000000001</v>
      </c>
      <c r="BT14">
        <v>39.923200000000001</v>
      </c>
      <c r="BU14">
        <v>40.678400000000003</v>
      </c>
      <c r="BV14">
        <v>41.448799999999999</v>
      </c>
      <c r="BW14">
        <v>42.232599999999998</v>
      </c>
      <c r="BX14">
        <v>43.140500000000003</v>
      </c>
      <c r="BY14">
        <v>43.966200000000001</v>
      </c>
      <c r="BZ14">
        <v>44.9649</v>
      </c>
      <c r="CA14">
        <v>45.821399999999997</v>
      </c>
      <c r="CB14">
        <v>46.896000000000001</v>
      </c>
      <c r="CC14">
        <v>47.770699999999998</v>
      </c>
    </row>
    <row r="15" spans="1:82" x14ac:dyDescent="0.25">
      <c r="A15">
        <v>-17</v>
      </c>
      <c r="B15">
        <v>86.671099999999996</v>
      </c>
      <c r="C15">
        <v>83.343999999999994</v>
      </c>
      <c r="D15">
        <v>80.020200000000003</v>
      </c>
      <c r="E15">
        <v>77.1768</v>
      </c>
      <c r="F15">
        <v>73.864400000000003</v>
      </c>
      <c r="G15">
        <v>71.034800000000004</v>
      </c>
      <c r="H15">
        <v>68.213999999999999</v>
      </c>
      <c r="I15">
        <v>65.403000000000006</v>
      </c>
      <c r="J15">
        <v>63.076700000000002</v>
      </c>
      <c r="K15">
        <v>60.2879</v>
      </c>
      <c r="L15">
        <v>57.984699999999997</v>
      </c>
      <c r="M15">
        <v>56.1663</v>
      </c>
      <c r="N15">
        <v>53.887999999999998</v>
      </c>
      <c r="O15">
        <v>52.0946</v>
      </c>
      <c r="P15">
        <v>50.314</v>
      </c>
      <c r="Q15">
        <v>48.546799999999998</v>
      </c>
      <c r="R15">
        <v>46.793599999999998</v>
      </c>
      <c r="S15">
        <v>45.5229</v>
      </c>
      <c r="T15">
        <v>43.798000000000002</v>
      </c>
      <c r="U15">
        <v>42.555</v>
      </c>
      <c r="V15">
        <v>41.326000000000001</v>
      </c>
      <c r="W15">
        <v>40.111400000000003</v>
      </c>
      <c r="X15">
        <v>39.3748</v>
      </c>
      <c r="Y15">
        <v>38.189700000000002</v>
      </c>
      <c r="Z15">
        <v>37.480699999999999</v>
      </c>
      <c r="AA15">
        <v>36.327300000000001</v>
      </c>
      <c r="AB15">
        <v>35.648099999999999</v>
      </c>
      <c r="AC15">
        <v>34.983800000000002</v>
      </c>
      <c r="AD15">
        <v>34.334899999999998</v>
      </c>
      <c r="AE15">
        <v>33.702100000000002</v>
      </c>
      <c r="AF15">
        <v>33.085900000000002</v>
      </c>
      <c r="AG15">
        <v>32.487200000000001</v>
      </c>
      <c r="AH15">
        <v>32.349600000000002</v>
      </c>
      <c r="AI15">
        <v>31.785299999999999</v>
      </c>
      <c r="AJ15">
        <v>31.240600000000001</v>
      </c>
      <c r="AK15">
        <v>31.150200000000002</v>
      </c>
      <c r="AL15">
        <v>30.644600000000001</v>
      </c>
      <c r="AM15">
        <v>30.587399999999999</v>
      </c>
      <c r="AN15">
        <v>30.124199999999998</v>
      </c>
      <c r="AO15">
        <v>30.102900000000002</v>
      </c>
      <c r="AP15">
        <v>30.097899999999999</v>
      </c>
      <c r="AQ15">
        <v>29.703299999999999</v>
      </c>
      <c r="AR15">
        <v>29.738299999999999</v>
      </c>
      <c r="AS15">
        <v>29.791399999999999</v>
      </c>
      <c r="AT15">
        <v>29.474599999999999</v>
      </c>
      <c r="AU15">
        <v>29.572399999999998</v>
      </c>
      <c r="AV15">
        <v>29.69</v>
      </c>
      <c r="AW15">
        <v>29.827999999999999</v>
      </c>
      <c r="AX15">
        <v>29.986999999999998</v>
      </c>
      <c r="AY15">
        <v>29.8188</v>
      </c>
      <c r="AZ15">
        <v>30.0307</v>
      </c>
      <c r="BA15">
        <v>30.2653</v>
      </c>
      <c r="BB15">
        <v>30.523199999999999</v>
      </c>
      <c r="BC15">
        <v>30.8049</v>
      </c>
      <c r="BD15">
        <v>31.110499999999998</v>
      </c>
      <c r="BE15">
        <v>31.4406</v>
      </c>
      <c r="BF15">
        <v>31.529399999999999</v>
      </c>
      <c r="BG15">
        <v>31.9236</v>
      </c>
      <c r="BH15">
        <v>32.343600000000002</v>
      </c>
      <c r="BI15">
        <v>32.789499999999997</v>
      </c>
      <c r="BJ15">
        <v>33.261200000000002</v>
      </c>
      <c r="BK15">
        <v>33.758699999999997</v>
      </c>
      <c r="BL15">
        <v>34.281700000000001</v>
      </c>
      <c r="BM15">
        <v>34.685699999999997</v>
      </c>
      <c r="BN15">
        <v>35.278500000000001</v>
      </c>
      <c r="BO15">
        <v>35.896000000000001</v>
      </c>
      <c r="BP15">
        <v>36.537399999999998</v>
      </c>
      <c r="BQ15">
        <v>37.201799999999999</v>
      </c>
      <c r="BR15">
        <v>37.8566</v>
      </c>
      <c r="BS15">
        <v>38.585900000000002</v>
      </c>
      <c r="BT15">
        <v>39.334499999999998</v>
      </c>
      <c r="BU15">
        <v>40.1008</v>
      </c>
      <c r="BV15">
        <v>40.952500000000001</v>
      </c>
      <c r="BW15">
        <v>41.7712</v>
      </c>
      <c r="BX15">
        <v>42.601500000000001</v>
      </c>
      <c r="BY15">
        <v>43.589100000000002</v>
      </c>
      <c r="BZ15">
        <v>44.456800000000001</v>
      </c>
      <c r="CA15">
        <v>45.530200000000001</v>
      </c>
      <c r="CB15">
        <v>46.422600000000003</v>
      </c>
      <c r="CC15">
        <v>47.564100000000003</v>
      </c>
    </row>
    <row r="16" spans="1:82" x14ac:dyDescent="0.25">
      <c r="A16">
        <v>-16</v>
      </c>
      <c r="B16">
        <v>86.181399999999996</v>
      </c>
      <c r="C16">
        <v>82.841899999999995</v>
      </c>
      <c r="D16">
        <v>79.506200000000007</v>
      </c>
      <c r="E16">
        <v>76.175700000000006</v>
      </c>
      <c r="F16">
        <v>73.328999999999994</v>
      </c>
      <c r="G16">
        <v>70.013599999999997</v>
      </c>
      <c r="H16">
        <v>67.184200000000004</v>
      </c>
      <c r="I16">
        <v>64.364999999999995</v>
      </c>
      <c r="J16">
        <v>61.557099999999998</v>
      </c>
      <c r="K16">
        <v>58.761200000000002</v>
      </c>
      <c r="L16">
        <v>56.453099999999999</v>
      </c>
      <c r="M16">
        <v>54.157600000000002</v>
      </c>
      <c r="N16">
        <v>52.349200000000003</v>
      </c>
      <c r="O16">
        <v>50.080100000000002</v>
      </c>
      <c r="P16">
        <v>48.298000000000002</v>
      </c>
      <c r="Q16">
        <v>46.529400000000003</v>
      </c>
      <c r="R16">
        <v>45.245800000000003</v>
      </c>
      <c r="S16">
        <v>43.504800000000003</v>
      </c>
      <c r="T16">
        <v>42.248100000000001</v>
      </c>
      <c r="U16">
        <v>41.004899999999999</v>
      </c>
      <c r="V16">
        <v>39.775799999999997</v>
      </c>
      <c r="W16">
        <v>38.561300000000003</v>
      </c>
      <c r="X16">
        <v>37.361699999999999</v>
      </c>
      <c r="Y16">
        <v>36.641399999999997</v>
      </c>
      <c r="Z16">
        <v>35.9345</v>
      </c>
      <c r="AA16">
        <v>34.781100000000002</v>
      </c>
      <c r="AB16">
        <v>34.104199999999999</v>
      </c>
      <c r="AC16">
        <v>33.4422</v>
      </c>
      <c r="AD16">
        <v>32.795699999999997</v>
      </c>
      <c r="AE16">
        <v>32.165399999999998</v>
      </c>
      <c r="AF16">
        <v>31.552</v>
      </c>
      <c r="AG16">
        <v>31.4041</v>
      </c>
      <c r="AH16">
        <v>30.824200000000001</v>
      </c>
      <c r="AI16">
        <v>30.263300000000001</v>
      </c>
      <c r="AJ16">
        <v>30.1616</v>
      </c>
      <c r="AK16">
        <v>29.6386</v>
      </c>
      <c r="AL16">
        <v>29.569600000000001</v>
      </c>
      <c r="AM16">
        <v>29.087700000000002</v>
      </c>
      <c r="AN16">
        <v>29.053999999999998</v>
      </c>
      <c r="AO16">
        <v>29.0365</v>
      </c>
      <c r="AP16">
        <v>28.621500000000001</v>
      </c>
      <c r="AQ16">
        <v>28.6435</v>
      </c>
      <c r="AR16">
        <v>28.683399999999999</v>
      </c>
      <c r="AS16">
        <v>28.3444</v>
      </c>
      <c r="AT16">
        <v>28.4285</v>
      </c>
      <c r="AU16">
        <v>28.532499999999999</v>
      </c>
      <c r="AV16">
        <v>28.657</v>
      </c>
      <c r="AW16">
        <v>28.802499999999998</v>
      </c>
      <c r="AX16">
        <v>28.6098</v>
      </c>
      <c r="AY16">
        <v>28.8081</v>
      </c>
      <c r="AZ16">
        <v>29.029499999999999</v>
      </c>
      <c r="BA16">
        <v>29.2745</v>
      </c>
      <c r="BB16">
        <v>29.543700000000001</v>
      </c>
      <c r="BC16">
        <v>29.837399999999999</v>
      </c>
      <c r="BD16">
        <v>30.156199999999998</v>
      </c>
      <c r="BE16">
        <v>30.500399999999999</v>
      </c>
      <c r="BF16">
        <v>30.8704</v>
      </c>
      <c r="BG16">
        <v>31.014600000000002</v>
      </c>
      <c r="BH16">
        <v>31.452500000000001</v>
      </c>
      <c r="BI16">
        <v>31.917400000000001</v>
      </c>
      <c r="BJ16">
        <v>32.409500000000001</v>
      </c>
      <c r="BK16">
        <v>32.928600000000003</v>
      </c>
      <c r="BL16">
        <v>33.474499999999999</v>
      </c>
      <c r="BM16">
        <v>34.046799999999998</v>
      </c>
      <c r="BN16">
        <v>34.645200000000003</v>
      </c>
      <c r="BO16">
        <v>35.169899999999998</v>
      </c>
      <c r="BP16">
        <v>35.840000000000003</v>
      </c>
      <c r="BQ16">
        <v>36.534300000000002</v>
      </c>
      <c r="BR16">
        <v>37.251399999999997</v>
      </c>
      <c r="BS16">
        <v>37.990099999999998</v>
      </c>
      <c r="BT16">
        <v>38.772300000000001</v>
      </c>
      <c r="BU16">
        <v>39.572899999999997</v>
      </c>
      <c r="BV16">
        <v>40.389899999999997</v>
      </c>
      <c r="BW16">
        <v>41.3264</v>
      </c>
      <c r="BX16">
        <v>42.192700000000002</v>
      </c>
      <c r="BY16">
        <v>43.068300000000001</v>
      </c>
      <c r="BZ16">
        <v>44.135300000000001</v>
      </c>
      <c r="CA16">
        <v>45.0426</v>
      </c>
      <c r="CB16">
        <v>46.188299999999998</v>
      </c>
      <c r="CC16">
        <v>47.381399999999999</v>
      </c>
    </row>
    <row r="17" spans="1:81" x14ac:dyDescent="0.25">
      <c r="A17">
        <v>-15</v>
      </c>
      <c r="B17">
        <v>86.167500000000004</v>
      </c>
      <c r="C17">
        <v>82.337100000000007</v>
      </c>
      <c r="D17">
        <v>78.989699999999999</v>
      </c>
      <c r="E17">
        <v>75.647900000000007</v>
      </c>
      <c r="F17">
        <v>71.834900000000005</v>
      </c>
      <c r="G17">
        <v>68.509500000000003</v>
      </c>
      <c r="H17">
        <v>65.672399999999996</v>
      </c>
      <c r="I17">
        <v>62.8459</v>
      </c>
      <c r="J17">
        <v>60.031199999999998</v>
      </c>
      <c r="K17">
        <v>57.228900000000003</v>
      </c>
      <c r="L17">
        <v>54.916400000000003</v>
      </c>
      <c r="M17">
        <v>52.616900000000001</v>
      </c>
      <c r="N17">
        <v>50.3307</v>
      </c>
      <c r="O17">
        <v>48.533499999999997</v>
      </c>
      <c r="P17">
        <v>46.749499999999998</v>
      </c>
      <c r="Q17">
        <v>44.979199999999999</v>
      </c>
      <c r="R17">
        <v>43.222799999999999</v>
      </c>
      <c r="S17">
        <v>41.9529</v>
      </c>
      <c r="T17">
        <v>40.225099999999998</v>
      </c>
      <c r="U17">
        <v>38.9831</v>
      </c>
      <c r="V17">
        <v>37.755099999999999</v>
      </c>
      <c r="W17">
        <v>37.009900000000002</v>
      </c>
      <c r="X17">
        <v>35.810499999999998</v>
      </c>
      <c r="Y17">
        <v>35.092199999999998</v>
      </c>
      <c r="Z17">
        <v>33.923400000000001</v>
      </c>
      <c r="AA17">
        <v>33.234099999999998</v>
      </c>
      <c r="AB17">
        <v>32.559399999999997</v>
      </c>
      <c r="AC17">
        <v>31.899699999999999</v>
      </c>
      <c r="AD17">
        <v>31.255600000000001</v>
      </c>
      <c r="AE17">
        <v>30.6279</v>
      </c>
      <c r="AF17">
        <v>30.017099999999999</v>
      </c>
      <c r="AG17">
        <v>29.874500000000001</v>
      </c>
      <c r="AH17">
        <v>29.297599999999999</v>
      </c>
      <c r="AI17">
        <v>29.184699999999999</v>
      </c>
      <c r="AJ17">
        <v>28.644600000000001</v>
      </c>
      <c r="AK17">
        <v>28.563600000000001</v>
      </c>
      <c r="AL17">
        <v>28.063500000000001</v>
      </c>
      <c r="AM17">
        <v>28.017099999999999</v>
      </c>
      <c r="AN17">
        <v>27.560600000000001</v>
      </c>
      <c r="AO17">
        <v>27.5517</v>
      </c>
      <c r="AP17">
        <v>27.560199999999998</v>
      </c>
      <c r="AQ17">
        <v>27.586500000000001</v>
      </c>
      <c r="AR17">
        <v>27.2254</v>
      </c>
      <c r="AS17">
        <v>27.295400000000001</v>
      </c>
      <c r="AT17">
        <v>27.385200000000001</v>
      </c>
      <c r="AU17">
        <v>27.4954</v>
      </c>
      <c r="AV17">
        <v>27.6267</v>
      </c>
      <c r="AW17">
        <v>27.408999999999999</v>
      </c>
      <c r="AX17">
        <v>27.592700000000001</v>
      </c>
      <c r="AY17">
        <v>27.799800000000001</v>
      </c>
      <c r="AZ17">
        <v>28.030799999999999</v>
      </c>
      <c r="BA17">
        <v>28.286200000000001</v>
      </c>
      <c r="BB17">
        <v>28.566700000000001</v>
      </c>
      <c r="BC17">
        <v>28.872699999999998</v>
      </c>
      <c r="BD17">
        <v>29.204699999999999</v>
      </c>
      <c r="BE17">
        <v>29.563099999999999</v>
      </c>
      <c r="BF17">
        <v>29.948399999999999</v>
      </c>
      <c r="BG17">
        <v>30.360900000000001</v>
      </c>
      <c r="BH17">
        <v>30.800799999999999</v>
      </c>
      <c r="BI17">
        <v>31.049299999999999</v>
      </c>
      <c r="BJ17">
        <v>31.562100000000001</v>
      </c>
      <c r="BK17">
        <v>32.103299999999997</v>
      </c>
      <c r="BL17">
        <v>32.672699999999999</v>
      </c>
      <c r="BM17">
        <v>33.2699</v>
      </c>
      <c r="BN17">
        <v>33.894399999999997</v>
      </c>
      <c r="BO17">
        <v>34.5456</v>
      </c>
      <c r="BP17">
        <v>35.222700000000003</v>
      </c>
      <c r="BQ17">
        <v>35.8765</v>
      </c>
      <c r="BR17">
        <v>36.625599999999999</v>
      </c>
      <c r="BS17">
        <v>37.397300000000001</v>
      </c>
      <c r="BT17">
        <v>38.189900000000002</v>
      </c>
      <c r="BU17">
        <v>39.0015</v>
      </c>
      <c r="BV17">
        <v>39.912799999999997</v>
      </c>
      <c r="BW17">
        <v>40.7804</v>
      </c>
      <c r="BX17">
        <v>41.660299999999999</v>
      </c>
      <c r="BY17">
        <v>42.715400000000002</v>
      </c>
      <c r="BZ17">
        <v>43.634399999999999</v>
      </c>
      <c r="CA17">
        <v>44.779000000000003</v>
      </c>
      <c r="CB17">
        <v>45.722700000000003</v>
      </c>
      <c r="CC17">
        <v>46.936799999999998</v>
      </c>
    </row>
    <row r="18" spans="1:81" x14ac:dyDescent="0.25">
      <c r="A18">
        <v>-14</v>
      </c>
      <c r="B18">
        <v>85.673299999999998</v>
      </c>
      <c r="C18">
        <v>81.829599999999999</v>
      </c>
      <c r="D18">
        <v>77.990399999999994</v>
      </c>
      <c r="E18">
        <v>74.637900000000002</v>
      </c>
      <c r="F18">
        <v>70.813000000000002</v>
      </c>
      <c r="G18">
        <v>67.477999999999994</v>
      </c>
      <c r="H18">
        <v>64.153700000000001</v>
      </c>
      <c r="I18">
        <v>60.841099999999997</v>
      </c>
      <c r="J18">
        <v>58.020600000000002</v>
      </c>
      <c r="K18">
        <v>55.212899999999998</v>
      </c>
      <c r="L18">
        <v>52.897199999999998</v>
      </c>
      <c r="M18">
        <v>50.5946</v>
      </c>
      <c r="N18">
        <v>48.305599999999998</v>
      </c>
      <c r="O18">
        <v>46.507599999999996</v>
      </c>
      <c r="P18">
        <v>44.722799999999999</v>
      </c>
      <c r="Q18">
        <v>42.951700000000002</v>
      </c>
      <c r="R18">
        <v>41.194699999999997</v>
      </c>
      <c r="S18">
        <v>39.926099999999998</v>
      </c>
      <c r="T18">
        <v>38.670699999999997</v>
      </c>
      <c r="U18">
        <v>37.429000000000002</v>
      </c>
      <c r="V18">
        <v>36.201300000000003</v>
      </c>
      <c r="W18">
        <v>34.988199999999999</v>
      </c>
      <c r="X18">
        <v>34.258899999999997</v>
      </c>
      <c r="Y18">
        <v>33.075299999999999</v>
      </c>
      <c r="Z18">
        <v>32.374099999999999</v>
      </c>
      <c r="AA18">
        <v>31.687000000000001</v>
      </c>
      <c r="AB18">
        <v>31.014500000000002</v>
      </c>
      <c r="AC18">
        <v>30.357099999999999</v>
      </c>
      <c r="AD18">
        <v>29.715399999999999</v>
      </c>
      <c r="AE18">
        <v>29.090199999999999</v>
      </c>
      <c r="AF18">
        <v>28.481999999999999</v>
      </c>
      <c r="AG18">
        <v>28.3445</v>
      </c>
      <c r="AH18">
        <v>27.770600000000002</v>
      </c>
      <c r="AI18">
        <v>27.663399999999999</v>
      </c>
      <c r="AJ18">
        <v>27.126799999999999</v>
      </c>
      <c r="AK18">
        <v>27.052299999999999</v>
      </c>
      <c r="AL18">
        <v>26.5564</v>
      </c>
      <c r="AM18">
        <v>26.517399999999999</v>
      </c>
      <c r="AN18">
        <v>26.495000000000001</v>
      </c>
      <c r="AO18">
        <v>26.489699999999999</v>
      </c>
      <c r="AP18">
        <v>26.083100000000002</v>
      </c>
      <c r="AQ18">
        <v>26.119299999999999</v>
      </c>
      <c r="AR18">
        <v>26.174600000000002</v>
      </c>
      <c r="AS18">
        <v>26.249600000000001</v>
      </c>
      <c r="AT18">
        <v>26.344999999999999</v>
      </c>
      <c r="AU18">
        <v>26.461400000000001</v>
      </c>
      <c r="AV18">
        <v>26.218599999999999</v>
      </c>
      <c r="AW18">
        <v>26.387</v>
      </c>
      <c r="AX18">
        <v>26.578800000000001</v>
      </c>
      <c r="AY18">
        <v>26.794599999999999</v>
      </c>
      <c r="AZ18">
        <v>27.0352</v>
      </c>
      <c r="BA18">
        <v>27.300999999999998</v>
      </c>
      <c r="BB18">
        <v>27.5928</v>
      </c>
      <c r="BC18">
        <v>27.911000000000001</v>
      </c>
      <c r="BD18">
        <v>28.256399999999999</v>
      </c>
      <c r="BE18">
        <v>28.629200000000001</v>
      </c>
      <c r="BF18">
        <v>29.030100000000001</v>
      </c>
      <c r="BG18">
        <v>29.459299999999999</v>
      </c>
      <c r="BH18">
        <v>29.917100000000001</v>
      </c>
      <c r="BI18">
        <v>30.4038</v>
      </c>
      <c r="BJ18">
        <v>30.919499999999999</v>
      </c>
      <c r="BK18">
        <v>31.464099999999998</v>
      </c>
      <c r="BL18">
        <v>31.877099999999999</v>
      </c>
      <c r="BM18">
        <v>32.499699999999997</v>
      </c>
      <c r="BN18">
        <v>33.151200000000003</v>
      </c>
      <c r="BO18">
        <v>33.8307</v>
      </c>
      <c r="BP18">
        <v>34.537300000000002</v>
      </c>
      <c r="BQ18">
        <v>35.270099999999999</v>
      </c>
      <c r="BR18">
        <v>36.027700000000003</v>
      </c>
      <c r="BS18">
        <v>36.817399999999999</v>
      </c>
      <c r="BT18">
        <v>37.6449</v>
      </c>
      <c r="BU18">
        <v>38.4923</v>
      </c>
      <c r="BV18">
        <v>39.357300000000002</v>
      </c>
      <c r="BW18">
        <v>40.357900000000001</v>
      </c>
      <c r="BX18">
        <v>41.275199999999998</v>
      </c>
      <c r="BY18">
        <v>42.202199999999998</v>
      </c>
      <c r="BZ18">
        <v>43.340200000000003</v>
      </c>
      <c r="CA18">
        <v>44.299700000000001</v>
      </c>
      <c r="CB18">
        <v>45.518900000000002</v>
      </c>
      <c r="CC18">
        <v>46.7864</v>
      </c>
    </row>
    <row r="19" spans="1:81" x14ac:dyDescent="0.25">
      <c r="A19">
        <v>-13</v>
      </c>
      <c r="B19">
        <v>85.658600000000007</v>
      </c>
      <c r="C19">
        <v>81.319599999999994</v>
      </c>
      <c r="D19">
        <v>77.4679</v>
      </c>
      <c r="E19">
        <v>73.140900000000002</v>
      </c>
      <c r="F19">
        <v>69.305000000000007</v>
      </c>
      <c r="G19">
        <v>65.961299999999994</v>
      </c>
      <c r="H19">
        <v>62.147300000000001</v>
      </c>
      <c r="I19">
        <v>59.308799999999998</v>
      </c>
      <c r="J19">
        <v>56.001899999999999</v>
      </c>
      <c r="K19">
        <v>53.189599999999999</v>
      </c>
      <c r="L19">
        <v>50.871200000000002</v>
      </c>
      <c r="M19">
        <v>48.566200000000002</v>
      </c>
      <c r="N19">
        <v>46.274999999999999</v>
      </c>
      <c r="O19">
        <v>44.476500000000001</v>
      </c>
      <c r="P19">
        <v>42.2134</v>
      </c>
      <c r="Q19">
        <v>40.92</v>
      </c>
      <c r="R19">
        <v>39.162599999999998</v>
      </c>
      <c r="S19">
        <v>37.895400000000002</v>
      </c>
      <c r="T19">
        <v>36.641500000000001</v>
      </c>
      <c r="U19">
        <v>35.401200000000003</v>
      </c>
      <c r="V19">
        <v>34.174900000000001</v>
      </c>
      <c r="W19">
        <v>32.963200000000001</v>
      </c>
      <c r="X19">
        <v>32.237299999999998</v>
      </c>
      <c r="Y19">
        <v>31.5246</v>
      </c>
      <c r="Z19">
        <v>30.357399999999998</v>
      </c>
      <c r="AA19">
        <v>29.673999999999999</v>
      </c>
      <c r="AB19">
        <v>29.005199999999999</v>
      </c>
      <c r="AC19">
        <v>28.815000000000001</v>
      </c>
      <c r="AD19">
        <v>28.175799999999999</v>
      </c>
      <c r="AE19">
        <v>27.553000000000001</v>
      </c>
      <c r="AF19">
        <v>26.947399999999998</v>
      </c>
      <c r="AG19">
        <v>26.814800000000002</v>
      </c>
      <c r="AH19">
        <v>26.2439</v>
      </c>
      <c r="AI19">
        <v>26.142199999999999</v>
      </c>
      <c r="AJ19">
        <v>25.609100000000002</v>
      </c>
      <c r="AK19">
        <v>25.540900000000001</v>
      </c>
      <c r="AL19">
        <v>25.488499999999998</v>
      </c>
      <c r="AM19">
        <v>25.452500000000001</v>
      </c>
      <c r="AN19">
        <v>25.002600000000001</v>
      </c>
      <c r="AO19">
        <v>25.005700000000001</v>
      </c>
      <c r="AP19">
        <v>25.027200000000001</v>
      </c>
      <c r="AQ19">
        <v>25.067499999999999</v>
      </c>
      <c r="AR19">
        <v>25.127500000000001</v>
      </c>
      <c r="AS19">
        <v>24.8033</v>
      </c>
      <c r="AT19">
        <v>24.911000000000001</v>
      </c>
      <c r="AU19">
        <v>25.040600000000001</v>
      </c>
      <c r="AV19">
        <v>25.193000000000001</v>
      </c>
      <c r="AW19">
        <v>25.3687</v>
      </c>
      <c r="AX19">
        <v>25.5685</v>
      </c>
      <c r="AY19">
        <v>25.793099999999999</v>
      </c>
      <c r="AZ19">
        <v>26.043099999999999</v>
      </c>
      <c r="BA19">
        <v>26.319400000000002</v>
      </c>
      <c r="BB19">
        <v>26.622499999999999</v>
      </c>
      <c r="BC19">
        <v>26.953199999999999</v>
      </c>
      <c r="BD19">
        <v>27.311900000000001</v>
      </c>
      <c r="BE19">
        <v>27.699300000000001</v>
      </c>
      <c r="BF19">
        <v>28.1159</v>
      </c>
      <c r="BG19">
        <v>28.562100000000001</v>
      </c>
      <c r="BH19">
        <v>29.0383</v>
      </c>
      <c r="BI19">
        <v>29.544699999999999</v>
      </c>
      <c r="BJ19">
        <v>30.081399999999999</v>
      </c>
      <c r="BK19">
        <v>30.648499999999999</v>
      </c>
      <c r="BL19">
        <v>31.245699999999999</v>
      </c>
      <c r="BM19">
        <v>31.872900000000001</v>
      </c>
      <c r="BN19">
        <v>32.529600000000002</v>
      </c>
      <c r="BO19">
        <v>33.125</v>
      </c>
      <c r="BP19">
        <v>33.862299999999998</v>
      </c>
      <c r="BQ19">
        <v>34.626899999999999</v>
      </c>
      <c r="BR19">
        <v>35.4176</v>
      </c>
      <c r="BS19">
        <v>36.232700000000001</v>
      </c>
      <c r="BT19">
        <v>37.070399999999999</v>
      </c>
      <c r="BU19">
        <v>37.999499999999998</v>
      </c>
      <c r="BV19">
        <v>38.901899999999998</v>
      </c>
      <c r="BW19">
        <v>39.819899999999997</v>
      </c>
      <c r="BX19">
        <v>40.911000000000001</v>
      </c>
      <c r="BY19">
        <v>41.876199999999997</v>
      </c>
      <c r="BZ19">
        <v>42.847900000000003</v>
      </c>
      <c r="CA19">
        <v>44.066499999999998</v>
      </c>
      <c r="CB19">
        <v>45.341000000000001</v>
      </c>
      <c r="CC19">
        <v>46.351599999999998</v>
      </c>
    </row>
    <row r="20" spans="1:81" x14ac:dyDescent="0.25">
      <c r="A20">
        <v>-12</v>
      </c>
      <c r="B20">
        <v>85.160200000000003</v>
      </c>
      <c r="C20">
        <v>80.807299999999998</v>
      </c>
      <c r="D20">
        <v>75.975899999999996</v>
      </c>
      <c r="E20">
        <v>72.119900000000001</v>
      </c>
      <c r="F20">
        <v>67.790000000000006</v>
      </c>
      <c r="G20">
        <v>63.954900000000002</v>
      </c>
      <c r="H20">
        <v>60.132399999999997</v>
      </c>
      <c r="I20">
        <v>56.806199999999997</v>
      </c>
      <c r="J20">
        <v>53.976300000000002</v>
      </c>
      <c r="K20">
        <v>51.1601</v>
      </c>
      <c r="L20">
        <v>48.357900000000001</v>
      </c>
      <c r="M20">
        <v>46.051600000000001</v>
      </c>
      <c r="N20">
        <v>43.7592</v>
      </c>
      <c r="O20">
        <v>41.961399999999998</v>
      </c>
      <c r="P20">
        <v>40.176900000000003</v>
      </c>
      <c r="Q20">
        <v>38.406100000000002</v>
      </c>
      <c r="R20">
        <v>37.127699999999997</v>
      </c>
      <c r="S20">
        <v>35.384500000000003</v>
      </c>
      <c r="T20">
        <v>34.133000000000003</v>
      </c>
      <c r="U20">
        <v>33.371000000000002</v>
      </c>
      <c r="V20">
        <v>32.1462</v>
      </c>
      <c r="W20">
        <v>30.9359</v>
      </c>
      <c r="X20">
        <v>30.2134</v>
      </c>
      <c r="Y20">
        <v>29.504100000000001</v>
      </c>
      <c r="Z20">
        <v>28.808599999999998</v>
      </c>
      <c r="AA20">
        <v>28.127199999999998</v>
      </c>
      <c r="AB20">
        <v>27.460599999999999</v>
      </c>
      <c r="AC20">
        <v>26.8093</v>
      </c>
      <c r="AD20">
        <v>26.173999999999999</v>
      </c>
      <c r="AE20">
        <v>26.016999999999999</v>
      </c>
      <c r="AF20">
        <v>25.414000000000001</v>
      </c>
      <c r="AG20">
        <v>25.286100000000001</v>
      </c>
      <c r="AH20">
        <v>24.7182</v>
      </c>
      <c r="AI20">
        <v>24.6218</v>
      </c>
      <c r="AJ20">
        <v>24.540500000000002</v>
      </c>
      <c r="AK20">
        <v>24.03</v>
      </c>
      <c r="AL20">
        <v>23.984200000000001</v>
      </c>
      <c r="AM20">
        <v>23.955200000000001</v>
      </c>
      <c r="AN20">
        <v>23.9437</v>
      </c>
      <c r="AO20">
        <v>23.521599999999999</v>
      </c>
      <c r="AP20">
        <v>23.552</v>
      </c>
      <c r="AQ20">
        <v>23.601900000000001</v>
      </c>
      <c r="AR20">
        <v>23.6723</v>
      </c>
      <c r="AS20">
        <v>23.7637</v>
      </c>
      <c r="AT20">
        <v>23.876899999999999</v>
      </c>
      <c r="AU20">
        <v>24.012599999999999</v>
      </c>
      <c r="AV20">
        <v>24.171500000000002</v>
      </c>
      <c r="AW20">
        <v>24.354500000000002</v>
      </c>
      <c r="AX20">
        <v>24.5623</v>
      </c>
      <c r="AY20">
        <v>24.7956</v>
      </c>
      <c r="AZ20">
        <v>25.055299999999999</v>
      </c>
      <c r="BA20">
        <v>25.341999999999999</v>
      </c>
      <c r="BB20">
        <v>25.656500000000001</v>
      </c>
      <c r="BC20">
        <v>25.999600000000001</v>
      </c>
      <c r="BD20">
        <v>26.3719</v>
      </c>
      <c r="BE20">
        <v>26.774000000000001</v>
      </c>
      <c r="BF20">
        <v>27.206600000000002</v>
      </c>
      <c r="BG20">
        <v>27.670100000000001</v>
      </c>
      <c r="BH20">
        <v>28.164899999999999</v>
      </c>
      <c r="BI20">
        <v>28.691299999999998</v>
      </c>
      <c r="BJ20">
        <v>29.249600000000001</v>
      </c>
      <c r="BK20">
        <v>29.839700000000001</v>
      </c>
      <c r="BL20">
        <v>30.461500000000001</v>
      </c>
      <c r="BM20">
        <v>31.114799999999999</v>
      </c>
      <c r="BN20">
        <v>31.799099999999999</v>
      </c>
      <c r="BO20">
        <v>32.513599999999997</v>
      </c>
      <c r="BP20">
        <v>33.2575</v>
      </c>
      <c r="BQ20">
        <v>33.996099999999998</v>
      </c>
      <c r="BR20">
        <v>34.820999999999998</v>
      </c>
      <c r="BS20">
        <v>35.671399999999998</v>
      </c>
      <c r="BT20">
        <v>36.545400000000001</v>
      </c>
      <c r="BU20">
        <v>37.440800000000003</v>
      </c>
      <c r="BV20">
        <v>38.465699999999998</v>
      </c>
      <c r="BW20">
        <v>39.422499999999999</v>
      </c>
      <c r="BX20">
        <v>40.392400000000002</v>
      </c>
      <c r="BY20">
        <v>41.573599999999999</v>
      </c>
      <c r="BZ20">
        <v>42.5839</v>
      </c>
      <c r="CA20">
        <v>43.859200000000001</v>
      </c>
      <c r="CB20">
        <v>44.892099999999999</v>
      </c>
      <c r="CC20">
        <v>46.2361</v>
      </c>
    </row>
    <row r="21" spans="1:81" x14ac:dyDescent="0.25">
      <c r="A21">
        <v>-11</v>
      </c>
      <c r="B21">
        <v>84.659199999999998</v>
      </c>
      <c r="C21">
        <v>79.807199999999995</v>
      </c>
      <c r="D21">
        <v>74.961399999999998</v>
      </c>
      <c r="E21">
        <v>70.124300000000005</v>
      </c>
      <c r="F21">
        <v>65.783500000000004</v>
      </c>
      <c r="G21">
        <v>61.94</v>
      </c>
      <c r="H21">
        <v>58.1098</v>
      </c>
      <c r="I21">
        <v>54.778100000000002</v>
      </c>
      <c r="J21">
        <v>51.460700000000003</v>
      </c>
      <c r="K21">
        <v>48.641800000000003</v>
      </c>
      <c r="L21">
        <v>45.837200000000003</v>
      </c>
      <c r="M21">
        <v>43.530200000000001</v>
      </c>
      <c r="N21">
        <v>41.237099999999998</v>
      </c>
      <c r="O21">
        <v>39.440300000000001</v>
      </c>
      <c r="P21">
        <v>37.656799999999997</v>
      </c>
      <c r="Q21">
        <v>35.886899999999997</v>
      </c>
      <c r="R21">
        <v>34.610999999999997</v>
      </c>
      <c r="S21">
        <v>33.348100000000002</v>
      </c>
      <c r="T21">
        <v>32.098199999999999</v>
      </c>
      <c r="U21">
        <v>30.861899999999999</v>
      </c>
      <c r="V21">
        <v>30.116299999999999</v>
      </c>
      <c r="W21">
        <v>28.907399999999999</v>
      </c>
      <c r="X21">
        <v>28.188199999999998</v>
      </c>
      <c r="Y21">
        <v>27.482199999999999</v>
      </c>
      <c r="Z21">
        <v>26.79</v>
      </c>
      <c r="AA21">
        <v>26.112100000000002</v>
      </c>
      <c r="AB21">
        <v>25.449000000000002</v>
      </c>
      <c r="AC21">
        <v>25.268799999999999</v>
      </c>
      <c r="AD21">
        <v>24.6358</v>
      </c>
      <c r="AE21">
        <v>24.019500000000001</v>
      </c>
      <c r="AF21">
        <v>23.8825</v>
      </c>
      <c r="AG21">
        <v>23.7592</v>
      </c>
      <c r="AH21">
        <v>23.194099999999999</v>
      </c>
      <c r="AI21">
        <v>23.102900000000002</v>
      </c>
      <c r="AJ21">
        <v>23.027200000000001</v>
      </c>
      <c r="AK21">
        <v>22.520299999999999</v>
      </c>
      <c r="AL21">
        <v>22.480899999999998</v>
      </c>
      <c r="AM21">
        <v>22.4589</v>
      </c>
      <c r="AN21">
        <v>22.454899999999999</v>
      </c>
      <c r="AO21">
        <v>22.4695</v>
      </c>
      <c r="AP21">
        <v>22.503599999999999</v>
      </c>
      <c r="AQ21">
        <v>22.557600000000001</v>
      </c>
      <c r="AR21">
        <v>22.6325</v>
      </c>
      <c r="AS21">
        <v>22.7288</v>
      </c>
      <c r="AT21">
        <v>22.8474</v>
      </c>
      <c r="AU21">
        <v>22.989100000000001</v>
      </c>
      <c r="AV21">
        <v>23.154699999999998</v>
      </c>
      <c r="AW21">
        <v>23.344899999999999</v>
      </c>
      <c r="AX21">
        <v>23.560700000000001</v>
      </c>
      <c r="AY21">
        <v>23.802800000000001</v>
      </c>
      <c r="AZ21">
        <v>24.071999999999999</v>
      </c>
      <c r="BA21">
        <v>24.369299999999999</v>
      </c>
      <c r="BB21">
        <v>24.6953</v>
      </c>
      <c r="BC21">
        <v>25.050899999999999</v>
      </c>
      <c r="BD21">
        <v>25.436900000000001</v>
      </c>
      <c r="BE21">
        <v>25.853999999999999</v>
      </c>
      <c r="BF21">
        <v>26.302700000000002</v>
      </c>
      <c r="BG21">
        <v>26.783799999999999</v>
      </c>
      <c r="BH21">
        <v>27.297599999999999</v>
      </c>
      <c r="BI21">
        <v>27.8445</v>
      </c>
      <c r="BJ21">
        <v>28.424800000000001</v>
      </c>
      <c r="BK21">
        <v>29.038499999999999</v>
      </c>
      <c r="BL21">
        <v>29.685600000000001</v>
      </c>
      <c r="BM21">
        <v>30.3658</v>
      </c>
      <c r="BN21">
        <v>31.078499999999998</v>
      </c>
      <c r="BO21">
        <v>31.823</v>
      </c>
      <c r="BP21">
        <v>32.598399999999998</v>
      </c>
      <c r="BQ21">
        <v>33.403500000000001</v>
      </c>
      <c r="BR21">
        <v>34.236699999999999</v>
      </c>
      <c r="BS21">
        <v>35.125999999999998</v>
      </c>
      <c r="BT21">
        <v>36.037599999999998</v>
      </c>
      <c r="BU21">
        <v>36.971200000000003</v>
      </c>
      <c r="BV21">
        <v>37.924399999999999</v>
      </c>
      <c r="BW21">
        <v>39.046900000000001</v>
      </c>
      <c r="BX21">
        <v>40.056699999999999</v>
      </c>
      <c r="BY21">
        <v>41.0762</v>
      </c>
      <c r="BZ21">
        <v>42.345700000000001</v>
      </c>
      <c r="CA21">
        <v>43.396999999999998</v>
      </c>
      <c r="CB21">
        <v>44.749400000000001</v>
      </c>
      <c r="CC21">
        <v>45.812600000000003</v>
      </c>
    </row>
    <row r="22" spans="1:81" x14ac:dyDescent="0.25">
      <c r="A22">
        <v>-10</v>
      </c>
      <c r="B22">
        <v>84.155600000000007</v>
      </c>
      <c r="C22">
        <v>78.802000000000007</v>
      </c>
      <c r="D22">
        <v>73.455500000000001</v>
      </c>
      <c r="E22">
        <v>68.605900000000005</v>
      </c>
      <c r="F22">
        <v>63.768300000000004</v>
      </c>
      <c r="G22">
        <v>59.430999999999997</v>
      </c>
      <c r="H22">
        <v>55.594499999999996</v>
      </c>
      <c r="I22">
        <v>51.7727</v>
      </c>
      <c r="J22">
        <v>48.937600000000003</v>
      </c>
      <c r="K22">
        <v>45.631500000000003</v>
      </c>
      <c r="L22">
        <v>43.310600000000001</v>
      </c>
      <c r="M22">
        <v>41.003500000000003</v>
      </c>
      <c r="N22">
        <v>38.710299999999997</v>
      </c>
      <c r="O22">
        <v>36.9148</v>
      </c>
      <c r="P22">
        <v>35.132599999999996</v>
      </c>
      <c r="Q22">
        <v>33.363799999999998</v>
      </c>
      <c r="R22">
        <v>32.090699999999998</v>
      </c>
      <c r="S22">
        <v>30.830300000000001</v>
      </c>
      <c r="T22">
        <v>29.582899999999999</v>
      </c>
      <c r="U22">
        <v>28.828499999999998</v>
      </c>
      <c r="V22">
        <v>27.607600000000001</v>
      </c>
      <c r="W22">
        <v>26.878699999999998</v>
      </c>
      <c r="X22">
        <v>26.162600000000001</v>
      </c>
      <c r="Y22">
        <v>25.459900000000001</v>
      </c>
      <c r="Z22">
        <v>24.770900000000001</v>
      </c>
      <c r="AA22">
        <v>24.0962</v>
      </c>
      <c r="AB22">
        <v>23.907699999999998</v>
      </c>
      <c r="AC22">
        <v>23.2621</v>
      </c>
      <c r="AD22">
        <v>23.100300000000001</v>
      </c>
      <c r="AE22">
        <v>22.4863</v>
      </c>
      <c r="AF22">
        <v>22.353400000000001</v>
      </c>
      <c r="AG22">
        <v>21.773700000000002</v>
      </c>
      <c r="AH22">
        <v>21.6723</v>
      </c>
      <c r="AI22">
        <v>21.586099999999998</v>
      </c>
      <c r="AJ22">
        <v>21.515799999999999</v>
      </c>
      <c r="AK22">
        <v>21.012499999999999</v>
      </c>
      <c r="AL22">
        <v>20.979299999999999</v>
      </c>
      <c r="AM22">
        <v>20.964099999999998</v>
      </c>
      <c r="AN22">
        <v>20.967400000000001</v>
      </c>
      <c r="AO22">
        <v>20.99</v>
      </c>
      <c r="AP22">
        <v>21.032699999999998</v>
      </c>
      <c r="AQ22">
        <v>21.0962</v>
      </c>
      <c r="AR22">
        <v>21.1812</v>
      </c>
      <c r="AS22">
        <v>21.288699999999999</v>
      </c>
      <c r="AT22">
        <v>21.419499999999999</v>
      </c>
      <c r="AU22">
        <v>21.574400000000001</v>
      </c>
      <c r="AV22">
        <v>21.7544</v>
      </c>
      <c r="AW22">
        <v>21.9603</v>
      </c>
      <c r="AX22">
        <v>22.193100000000001</v>
      </c>
      <c r="AY22">
        <v>22.815000000000001</v>
      </c>
      <c r="AZ22">
        <v>23.093900000000001</v>
      </c>
      <c r="BA22">
        <v>23.401700000000002</v>
      </c>
      <c r="BB22">
        <v>23.7394</v>
      </c>
      <c r="BC22">
        <v>24.107700000000001</v>
      </c>
      <c r="BD22">
        <v>24.5076</v>
      </c>
      <c r="BE22">
        <v>24.939800000000002</v>
      </c>
      <c r="BF22">
        <v>25.405000000000001</v>
      </c>
      <c r="BG22">
        <v>25.904</v>
      </c>
      <c r="BH22">
        <v>26.437100000000001</v>
      </c>
      <c r="BI22">
        <v>27.004999999999999</v>
      </c>
      <c r="BJ22">
        <v>27.607900000000001</v>
      </c>
      <c r="BK22">
        <v>28.245799999999999</v>
      </c>
      <c r="BL22">
        <v>28.918900000000001</v>
      </c>
      <c r="BM22">
        <v>29.6267</v>
      </c>
      <c r="BN22">
        <v>30.3687</v>
      </c>
      <c r="BO22">
        <v>31.144300000000001</v>
      </c>
      <c r="BP22">
        <v>31.952300000000001</v>
      </c>
      <c r="BQ22">
        <v>32.791499999999999</v>
      </c>
      <c r="BR22">
        <v>33.6601</v>
      </c>
      <c r="BS22">
        <v>34.556399999999996</v>
      </c>
      <c r="BT22">
        <v>35.478200000000001</v>
      </c>
      <c r="BU22">
        <v>36.521599999999999</v>
      </c>
      <c r="BV22">
        <v>37.514899999999997</v>
      </c>
      <c r="BW22">
        <v>38.524999999999999</v>
      </c>
      <c r="BX22">
        <v>39.5488</v>
      </c>
      <c r="BY22">
        <v>40.805599999999998</v>
      </c>
      <c r="BZ22">
        <v>41.871099999999998</v>
      </c>
      <c r="CA22">
        <v>43.225099999999998</v>
      </c>
      <c r="CB22">
        <v>44.312199999999997</v>
      </c>
      <c r="CC22">
        <v>45.734699999999997</v>
      </c>
    </row>
    <row r="23" spans="1:81" x14ac:dyDescent="0.25">
      <c r="A23">
        <v>-9</v>
      </c>
      <c r="B23">
        <v>83.649500000000003</v>
      </c>
      <c r="C23">
        <v>77.3035</v>
      </c>
      <c r="D23">
        <v>71.942800000000005</v>
      </c>
      <c r="E23">
        <v>66.593299999999999</v>
      </c>
      <c r="F23">
        <v>61.257399999999997</v>
      </c>
      <c r="G23">
        <v>56.912700000000001</v>
      </c>
      <c r="H23">
        <v>52.583399999999997</v>
      </c>
      <c r="I23">
        <v>49.244900000000001</v>
      </c>
      <c r="J23">
        <v>45.921500000000002</v>
      </c>
      <c r="K23">
        <v>42.613300000000002</v>
      </c>
      <c r="L23">
        <v>40.293300000000002</v>
      </c>
      <c r="M23">
        <v>37.987099999999998</v>
      </c>
      <c r="N23">
        <v>35.694699999999997</v>
      </c>
      <c r="O23">
        <v>33.901400000000002</v>
      </c>
      <c r="P23">
        <v>32.605899999999998</v>
      </c>
      <c r="Q23">
        <v>30.8384</v>
      </c>
      <c r="R23">
        <v>29.568000000000001</v>
      </c>
      <c r="S23">
        <v>28.310199999999998</v>
      </c>
      <c r="T23">
        <v>27.5472</v>
      </c>
      <c r="U23">
        <v>26.314900000000002</v>
      </c>
      <c r="V23">
        <v>25.576599999999999</v>
      </c>
      <c r="W23">
        <v>24.8508</v>
      </c>
      <c r="X23">
        <v>24.137699999999999</v>
      </c>
      <c r="Y23">
        <v>23.437999999999999</v>
      </c>
      <c r="Z23">
        <v>22.752099999999999</v>
      </c>
      <c r="AA23">
        <v>22.080500000000001</v>
      </c>
      <c r="AB23">
        <v>21.897200000000002</v>
      </c>
      <c r="AC23">
        <v>21.254999999999999</v>
      </c>
      <c r="AD23">
        <v>21.0989</v>
      </c>
      <c r="AE23">
        <v>20.956199999999999</v>
      </c>
      <c r="AF23">
        <v>20.362100000000002</v>
      </c>
      <c r="AG23">
        <v>20.2502</v>
      </c>
      <c r="AH23">
        <v>20.153300000000002</v>
      </c>
      <c r="AI23">
        <v>20.071999999999999</v>
      </c>
      <c r="AJ23">
        <v>20.007000000000001</v>
      </c>
      <c r="AK23">
        <v>19.9587</v>
      </c>
      <c r="AL23">
        <v>19.4801</v>
      </c>
      <c r="AM23">
        <v>19.471399999999999</v>
      </c>
      <c r="AN23">
        <v>19.4819</v>
      </c>
      <c r="AO23">
        <v>19.5124</v>
      </c>
      <c r="AP23">
        <v>19.563600000000001</v>
      </c>
      <c r="AQ23">
        <v>20.061299999999999</v>
      </c>
      <c r="AR23">
        <v>20.1508</v>
      </c>
      <c r="AS23">
        <v>20.263200000000001</v>
      </c>
      <c r="AT23">
        <v>20.3993</v>
      </c>
      <c r="AU23">
        <v>20.560199999999998</v>
      </c>
      <c r="AV23">
        <v>20.7468</v>
      </c>
      <c r="AW23">
        <v>20.96</v>
      </c>
      <c r="AX23">
        <v>21.200900000000001</v>
      </c>
      <c r="AY23">
        <v>21.470400000000001</v>
      </c>
      <c r="AZ23">
        <v>21.7697</v>
      </c>
      <c r="BA23">
        <v>22.44</v>
      </c>
      <c r="BB23">
        <v>22.789400000000001</v>
      </c>
      <c r="BC23">
        <v>23.1706</v>
      </c>
      <c r="BD23">
        <v>23.584499999999998</v>
      </c>
      <c r="BE23">
        <v>24.0321</v>
      </c>
      <c r="BF23">
        <v>24.514099999999999</v>
      </c>
      <c r="BG23">
        <v>25.031300000000002</v>
      </c>
      <c r="BH23">
        <v>25.584199999999999</v>
      </c>
      <c r="BI23">
        <v>26.1736</v>
      </c>
      <c r="BJ23">
        <v>26.799600000000002</v>
      </c>
      <c r="BK23">
        <v>27.462499999999999</v>
      </c>
      <c r="BL23">
        <v>28.162199999999999</v>
      </c>
      <c r="BM23">
        <v>28.898499999999999</v>
      </c>
      <c r="BN23">
        <v>29.6709</v>
      </c>
      <c r="BO23">
        <v>30.4785</v>
      </c>
      <c r="BP23">
        <v>31.3202</v>
      </c>
      <c r="BQ23">
        <v>32.194600000000001</v>
      </c>
      <c r="BR23">
        <v>33.1</v>
      </c>
      <c r="BS23">
        <v>34.034300000000002</v>
      </c>
      <c r="BT23">
        <v>34.994999999999997</v>
      </c>
      <c r="BU23">
        <v>35.979599999999998</v>
      </c>
      <c r="BV23">
        <v>37.128</v>
      </c>
      <c r="BW23">
        <v>38.179699999999997</v>
      </c>
      <c r="BX23">
        <v>39.244900000000001</v>
      </c>
      <c r="BY23">
        <v>40.562100000000001</v>
      </c>
      <c r="BZ23">
        <v>41.668199999999999</v>
      </c>
      <c r="CA23">
        <v>43.082599999999999</v>
      </c>
      <c r="CB23">
        <v>44.207500000000003</v>
      </c>
      <c r="CC23">
        <v>45.687399999999997</v>
      </c>
    </row>
    <row r="24" spans="1:81" x14ac:dyDescent="0.25">
      <c r="A24">
        <v>-8</v>
      </c>
      <c r="B24">
        <v>82.651200000000003</v>
      </c>
      <c r="C24">
        <v>75.797700000000006</v>
      </c>
      <c r="D24">
        <v>69.444000000000003</v>
      </c>
      <c r="E24">
        <v>63.593400000000003</v>
      </c>
      <c r="F24">
        <v>58.247700000000002</v>
      </c>
      <c r="G24">
        <v>53.407899999999998</v>
      </c>
      <c r="H24">
        <v>49.563200000000002</v>
      </c>
      <c r="I24">
        <v>45.734299999999998</v>
      </c>
      <c r="J24">
        <v>42.41</v>
      </c>
      <c r="K24">
        <v>39.589300000000001</v>
      </c>
      <c r="L24">
        <v>36.782800000000002</v>
      </c>
      <c r="M24">
        <v>34.966099999999997</v>
      </c>
      <c r="N24">
        <v>32.674799999999998</v>
      </c>
      <c r="O24">
        <v>30.883900000000001</v>
      </c>
      <c r="P24">
        <v>29.592099999999999</v>
      </c>
      <c r="Q24">
        <v>28.312200000000001</v>
      </c>
      <c r="R24">
        <v>27.0444</v>
      </c>
      <c r="S24">
        <v>25.789100000000001</v>
      </c>
      <c r="T24">
        <v>25.030200000000001</v>
      </c>
      <c r="U24">
        <v>23.8</v>
      </c>
      <c r="V24">
        <v>23.0656</v>
      </c>
      <c r="W24">
        <v>22.343499999999999</v>
      </c>
      <c r="X24">
        <v>21.634399999999999</v>
      </c>
      <c r="Y24">
        <v>21.4175</v>
      </c>
      <c r="Z24">
        <v>20.734500000000001</v>
      </c>
      <c r="AA24">
        <v>20.065899999999999</v>
      </c>
      <c r="AB24">
        <v>19.887499999999999</v>
      </c>
      <c r="AC24">
        <v>19.721699999999998</v>
      </c>
      <c r="AD24">
        <v>19.097799999999999</v>
      </c>
      <c r="AE24">
        <v>18.960899999999999</v>
      </c>
      <c r="AF24">
        <v>18.838200000000001</v>
      </c>
      <c r="AG24">
        <v>18.7303</v>
      </c>
      <c r="AH24">
        <v>18.637799999999999</v>
      </c>
      <c r="AI24">
        <v>18.561199999999999</v>
      </c>
      <c r="AJ24">
        <v>18.501300000000001</v>
      </c>
      <c r="AK24">
        <v>18.458600000000001</v>
      </c>
      <c r="AL24">
        <v>18.433900000000001</v>
      </c>
      <c r="AM24">
        <v>18.427800000000001</v>
      </c>
      <c r="AN24">
        <v>18.441199999999998</v>
      </c>
      <c r="AO24">
        <v>18.474900000000002</v>
      </c>
      <c r="AP24">
        <v>18.529599999999999</v>
      </c>
      <c r="AQ24">
        <v>18.606400000000001</v>
      </c>
      <c r="AR24">
        <v>18.706</v>
      </c>
      <c r="AS24">
        <v>18.8294</v>
      </c>
      <c r="AT24">
        <v>18.977699999999999</v>
      </c>
      <c r="AU24">
        <v>19.151800000000001</v>
      </c>
      <c r="AV24">
        <v>19.7453</v>
      </c>
      <c r="AW24">
        <v>19.965800000000002</v>
      </c>
      <c r="AX24">
        <v>20.2148</v>
      </c>
      <c r="AY24">
        <v>20.493300000000001</v>
      </c>
      <c r="AZ24">
        <v>20.802499999999998</v>
      </c>
      <c r="BA24">
        <v>21.1435</v>
      </c>
      <c r="BB24">
        <v>21.8459</v>
      </c>
      <c r="BC24">
        <v>22.240100000000002</v>
      </c>
      <c r="BD24">
        <v>22.668299999999999</v>
      </c>
      <c r="BE24">
        <v>23.131499999999999</v>
      </c>
      <c r="BF24">
        <v>23.630600000000001</v>
      </c>
      <c r="BG24">
        <v>24.166399999999999</v>
      </c>
      <c r="BH24">
        <v>24.739599999999999</v>
      </c>
      <c r="BI24">
        <v>25.350999999999999</v>
      </c>
      <c r="BJ24">
        <v>26.190799999999999</v>
      </c>
      <c r="BK24">
        <v>26.856400000000001</v>
      </c>
      <c r="BL24">
        <v>27.5595</v>
      </c>
      <c r="BM24">
        <v>28.299900000000001</v>
      </c>
      <c r="BN24">
        <v>29.077000000000002</v>
      </c>
      <c r="BO24">
        <v>29.8902</v>
      </c>
      <c r="BP24">
        <v>30.738399999999999</v>
      </c>
      <c r="BQ24">
        <v>31.620100000000001</v>
      </c>
      <c r="BR24">
        <v>32.5578</v>
      </c>
      <c r="BS24">
        <v>33.531399999999998</v>
      </c>
      <c r="BT24">
        <v>34.532499999999999</v>
      </c>
      <c r="BU24">
        <v>35.558199999999999</v>
      </c>
      <c r="BV24">
        <v>36.6053</v>
      </c>
      <c r="BW24">
        <v>37.670200000000001</v>
      </c>
      <c r="BX24">
        <v>38.967599999999997</v>
      </c>
      <c r="BY24">
        <v>40.084499999999998</v>
      </c>
      <c r="BZ24">
        <v>41.494799999999998</v>
      </c>
      <c r="CA24">
        <v>42.641500000000001</v>
      </c>
      <c r="CB24">
        <v>44.134</v>
      </c>
      <c r="CC24">
        <v>45.286299999999997</v>
      </c>
    </row>
    <row r="25" spans="1:81" x14ac:dyDescent="0.25">
      <c r="A25">
        <v>-7</v>
      </c>
      <c r="B25">
        <v>81.647900000000007</v>
      </c>
      <c r="C25">
        <v>74.2851</v>
      </c>
      <c r="D25">
        <v>66.934200000000004</v>
      </c>
      <c r="E25">
        <v>60.581400000000002</v>
      </c>
      <c r="F25">
        <v>54.736899999999999</v>
      </c>
      <c r="G25">
        <v>49.892000000000003</v>
      </c>
      <c r="H25">
        <v>45.555</v>
      </c>
      <c r="I25">
        <v>41.725200000000001</v>
      </c>
      <c r="J25">
        <v>38.401200000000003</v>
      </c>
      <c r="K25">
        <v>36.071899999999999</v>
      </c>
      <c r="L25">
        <v>33.266500000000001</v>
      </c>
      <c r="M25">
        <v>31.453399999999998</v>
      </c>
      <c r="N25">
        <v>29.6525</v>
      </c>
      <c r="O25">
        <v>27.864100000000001</v>
      </c>
      <c r="P25">
        <v>26.575900000000001</v>
      </c>
      <c r="Q25">
        <v>25.299399999999999</v>
      </c>
      <c r="R25">
        <v>24.034800000000001</v>
      </c>
      <c r="S25">
        <v>23.2684</v>
      </c>
      <c r="T25">
        <v>22.027899999999999</v>
      </c>
      <c r="U25">
        <v>21.2851</v>
      </c>
      <c r="V25">
        <v>20.554200000000002</v>
      </c>
      <c r="W25">
        <v>20.3185</v>
      </c>
      <c r="X25">
        <v>19.611899999999999</v>
      </c>
      <c r="Y25">
        <v>18.918700000000001</v>
      </c>
      <c r="Z25">
        <v>18.719000000000001</v>
      </c>
      <c r="AA25">
        <v>18.053000000000001</v>
      </c>
      <c r="AB25">
        <v>17.879300000000001</v>
      </c>
      <c r="AC25">
        <v>17.718499999999999</v>
      </c>
      <c r="AD25">
        <v>17.571100000000001</v>
      </c>
      <c r="AE25">
        <v>17.4376</v>
      </c>
      <c r="AF25">
        <v>16.849299999999999</v>
      </c>
      <c r="AG25">
        <v>16.747699999999998</v>
      </c>
      <c r="AH25">
        <v>16.661999999999999</v>
      </c>
      <c r="AI25">
        <v>16.592700000000001</v>
      </c>
      <c r="AJ25">
        <v>16.540700000000001</v>
      </c>
      <c r="AK25">
        <v>16.506599999999999</v>
      </c>
      <c r="AL25">
        <v>16.943200000000001</v>
      </c>
      <c r="AM25">
        <v>16.9436</v>
      </c>
      <c r="AN25">
        <v>16.963999999999999</v>
      </c>
      <c r="AO25">
        <v>17.005299999999998</v>
      </c>
      <c r="AP25">
        <v>17.0684</v>
      </c>
      <c r="AQ25">
        <v>17.154299999999999</v>
      </c>
      <c r="AR25">
        <v>17.263999999999999</v>
      </c>
      <c r="AS25">
        <v>17.815200000000001</v>
      </c>
      <c r="AT25">
        <v>17.968900000000001</v>
      </c>
      <c r="AU25">
        <v>18.149100000000001</v>
      </c>
      <c r="AV25">
        <v>18.3568</v>
      </c>
      <c r="AW25">
        <v>18.593399999999999</v>
      </c>
      <c r="AX25">
        <v>19.235399999999998</v>
      </c>
      <c r="AY25">
        <v>19.523</v>
      </c>
      <c r="AZ25">
        <v>19.842199999999998</v>
      </c>
      <c r="BA25">
        <v>20.194199999999999</v>
      </c>
      <c r="BB25">
        <v>20.580300000000001</v>
      </c>
      <c r="BC25">
        <v>21.316800000000001</v>
      </c>
      <c r="BD25">
        <v>21.759499999999999</v>
      </c>
      <c r="BE25">
        <v>22.238700000000001</v>
      </c>
      <c r="BF25">
        <v>22.755199999999999</v>
      </c>
      <c r="BG25">
        <v>23.310099999999998</v>
      </c>
      <c r="BH25">
        <v>23.9041</v>
      </c>
      <c r="BI25">
        <v>24.747199999999999</v>
      </c>
      <c r="BJ25">
        <v>25.399100000000001</v>
      </c>
      <c r="BK25">
        <v>26.090299999999999</v>
      </c>
      <c r="BL25">
        <v>26.820799999999998</v>
      </c>
      <c r="BM25">
        <v>27.590499999999999</v>
      </c>
      <c r="BN25">
        <v>28.398900000000001</v>
      </c>
      <c r="BO25">
        <v>29.2453</v>
      </c>
      <c r="BP25">
        <v>30.128399999999999</v>
      </c>
      <c r="BQ25">
        <v>31.046700000000001</v>
      </c>
      <c r="BR25">
        <v>31.9984</v>
      </c>
      <c r="BS25">
        <v>32.981299999999997</v>
      </c>
      <c r="BT25">
        <v>33.992600000000003</v>
      </c>
      <c r="BU25">
        <v>35.160400000000003</v>
      </c>
      <c r="BV25">
        <v>36.250399999999999</v>
      </c>
      <c r="BW25">
        <v>37.358400000000003</v>
      </c>
      <c r="BX25">
        <v>38.718800000000002</v>
      </c>
      <c r="BY25">
        <v>39.878399999999999</v>
      </c>
      <c r="BZ25">
        <v>41.042099999999998</v>
      </c>
      <c r="CA25">
        <v>42.539499999999997</v>
      </c>
      <c r="CB25">
        <v>44.0929</v>
      </c>
      <c r="CC25">
        <v>45.280900000000003</v>
      </c>
    </row>
    <row r="26" spans="1:81" x14ac:dyDescent="0.25">
      <c r="A26">
        <v>-6</v>
      </c>
      <c r="B26">
        <v>80.639899999999997</v>
      </c>
      <c r="C26">
        <v>71.781000000000006</v>
      </c>
      <c r="D26">
        <v>63.429600000000001</v>
      </c>
      <c r="E26">
        <v>56.574300000000001</v>
      </c>
      <c r="F26">
        <v>50.723199999999999</v>
      </c>
      <c r="G26">
        <v>45.383400000000002</v>
      </c>
      <c r="H26">
        <v>41.0456</v>
      </c>
      <c r="I26">
        <v>37.707999999999998</v>
      </c>
      <c r="J26">
        <v>34.385399999999997</v>
      </c>
      <c r="K26">
        <v>31.5685</v>
      </c>
      <c r="L26">
        <v>29.747</v>
      </c>
      <c r="M26">
        <v>27.446899999999999</v>
      </c>
      <c r="N26">
        <v>26.139900000000001</v>
      </c>
      <c r="O26">
        <v>24.354099999999999</v>
      </c>
      <c r="P26">
        <v>23.069800000000001</v>
      </c>
      <c r="Q26">
        <v>22.285799999999998</v>
      </c>
      <c r="R26">
        <v>21.024000000000001</v>
      </c>
      <c r="S26">
        <v>20.261800000000001</v>
      </c>
      <c r="T26">
        <v>19.5108</v>
      </c>
      <c r="U26">
        <v>18.7712</v>
      </c>
      <c r="V26">
        <v>18.043500000000002</v>
      </c>
      <c r="W26">
        <v>17.812799999999999</v>
      </c>
      <c r="X26">
        <v>17.109400000000001</v>
      </c>
      <c r="Y26">
        <v>16.902000000000001</v>
      </c>
      <c r="Z26">
        <v>16.706199999999999</v>
      </c>
      <c r="AA26">
        <v>16.0428</v>
      </c>
      <c r="AB26">
        <v>15.8734</v>
      </c>
      <c r="AC26">
        <v>15.7172</v>
      </c>
      <c r="AD26">
        <v>15.5747</v>
      </c>
      <c r="AE26">
        <v>15.446400000000001</v>
      </c>
      <c r="AF26">
        <v>15.3331</v>
      </c>
      <c r="AG26">
        <v>15.235200000000001</v>
      </c>
      <c r="AH26">
        <v>15.153499999999999</v>
      </c>
      <c r="AI26">
        <v>15.0886</v>
      </c>
      <c r="AJ26">
        <v>15.0413</v>
      </c>
      <c r="AK26">
        <v>15.0123</v>
      </c>
      <c r="AL26">
        <v>15.4566</v>
      </c>
      <c r="AM26">
        <v>15.4633</v>
      </c>
      <c r="AN26">
        <v>15.490600000000001</v>
      </c>
      <c r="AO26">
        <v>15.539400000000001</v>
      </c>
      <c r="AP26">
        <v>15.610799999999999</v>
      </c>
      <c r="AQ26">
        <v>16.136700000000001</v>
      </c>
      <c r="AR26">
        <v>16.250800000000002</v>
      </c>
      <c r="AS26">
        <v>16.3902</v>
      </c>
      <c r="AT26">
        <v>16.556100000000001</v>
      </c>
      <c r="AU26">
        <v>17.153300000000002</v>
      </c>
      <c r="AV26">
        <v>17.367799999999999</v>
      </c>
      <c r="AW26">
        <v>17.611899999999999</v>
      </c>
      <c r="AX26">
        <v>17.886800000000001</v>
      </c>
      <c r="AY26">
        <v>18.559899999999999</v>
      </c>
      <c r="AZ26">
        <v>18.889299999999999</v>
      </c>
      <c r="BA26">
        <v>19.252600000000001</v>
      </c>
      <c r="BB26">
        <v>19.651</v>
      </c>
      <c r="BC26">
        <v>20.086099999999998</v>
      </c>
      <c r="BD26">
        <v>20.858899999999998</v>
      </c>
      <c r="BE26">
        <v>21.354299999999999</v>
      </c>
      <c r="BF26">
        <v>21.8887</v>
      </c>
      <c r="BG26">
        <v>22.463100000000001</v>
      </c>
      <c r="BH26">
        <v>23.078499999999998</v>
      </c>
      <c r="BI26">
        <v>23.9419</v>
      </c>
      <c r="BJ26">
        <v>24.618200000000002</v>
      </c>
      <c r="BK26">
        <v>25.335799999999999</v>
      </c>
      <c r="BL26">
        <v>26.0946</v>
      </c>
      <c r="BM26">
        <v>26.8947</v>
      </c>
      <c r="BN26">
        <v>27.735499999999998</v>
      </c>
      <c r="BO26">
        <v>28.616199999999999</v>
      </c>
      <c r="BP26">
        <v>29.535499999999999</v>
      </c>
      <c r="BQ26">
        <v>30.491800000000001</v>
      </c>
      <c r="BR26">
        <v>31.483000000000001</v>
      </c>
      <c r="BS26">
        <v>32.506700000000002</v>
      </c>
      <c r="BT26">
        <v>33.56</v>
      </c>
      <c r="BU26">
        <v>34.639600000000002</v>
      </c>
      <c r="BV26">
        <v>35.922199999999997</v>
      </c>
      <c r="BW26">
        <v>37.0745</v>
      </c>
      <c r="BX26">
        <v>38.240400000000001</v>
      </c>
      <c r="BY26">
        <v>39.703400000000002</v>
      </c>
      <c r="BZ26">
        <v>40.909300000000002</v>
      </c>
      <c r="CA26">
        <v>42.470300000000002</v>
      </c>
      <c r="CB26">
        <v>43.689100000000003</v>
      </c>
      <c r="CC26">
        <v>45.308999999999997</v>
      </c>
    </row>
    <row r="27" spans="1:81" x14ac:dyDescent="0.25">
      <c r="A27">
        <v>-5</v>
      </c>
      <c r="B27">
        <v>78.639600000000002</v>
      </c>
      <c r="C27">
        <v>68.278499999999994</v>
      </c>
      <c r="D27">
        <v>59.418100000000003</v>
      </c>
      <c r="E27">
        <v>51.5672</v>
      </c>
      <c r="F27">
        <v>45.219099999999997</v>
      </c>
      <c r="G27">
        <v>40.371499999999997</v>
      </c>
      <c r="H27">
        <v>36.034799999999997</v>
      </c>
      <c r="I27">
        <v>32.700400000000002</v>
      </c>
      <c r="J27">
        <v>29.873100000000001</v>
      </c>
      <c r="K27">
        <v>27.551600000000001</v>
      </c>
      <c r="L27">
        <v>25.2422</v>
      </c>
      <c r="M27">
        <v>23.436800000000002</v>
      </c>
      <c r="N27">
        <v>22.134599999999999</v>
      </c>
      <c r="O27">
        <v>20.8429</v>
      </c>
      <c r="P27">
        <v>20.052900000000001</v>
      </c>
      <c r="Q27">
        <v>18.782599999999999</v>
      </c>
      <c r="R27">
        <v>18.0136</v>
      </c>
      <c r="S27">
        <v>17.255099999999999</v>
      </c>
      <c r="T27">
        <v>16.5076</v>
      </c>
      <c r="U27">
        <v>16.259499999999999</v>
      </c>
      <c r="V27">
        <v>15.534599999999999</v>
      </c>
      <c r="W27">
        <v>15.308299999999999</v>
      </c>
      <c r="X27">
        <v>15.093</v>
      </c>
      <c r="Y27">
        <v>14.404999999999999</v>
      </c>
      <c r="Z27">
        <v>14.2143</v>
      </c>
      <c r="AA27">
        <v>14.0359</v>
      </c>
      <c r="AB27">
        <v>13.8705</v>
      </c>
      <c r="AC27">
        <v>13.7186</v>
      </c>
      <c r="AD27">
        <v>13.5806</v>
      </c>
      <c r="AE27">
        <v>13.4573</v>
      </c>
      <c r="AF27">
        <v>13.3492</v>
      </c>
      <c r="AG27">
        <v>13.257</v>
      </c>
      <c r="AH27">
        <v>13.6501</v>
      </c>
      <c r="AI27">
        <v>13.589399999999999</v>
      </c>
      <c r="AJ27">
        <v>13.546799999999999</v>
      </c>
      <c r="AK27">
        <v>13.5229</v>
      </c>
      <c r="AL27">
        <v>13.974600000000001</v>
      </c>
      <c r="AM27">
        <v>13.987500000000001</v>
      </c>
      <c r="AN27">
        <v>14.0215</v>
      </c>
      <c r="AO27">
        <v>14.0779</v>
      </c>
      <c r="AP27">
        <v>14.595700000000001</v>
      </c>
      <c r="AQ27">
        <v>14.694699999999999</v>
      </c>
      <c r="AR27">
        <v>14.818899999999999</v>
      </c>
      <c r="AS27">
        <v>15.3893</v>
      </c>
      <c r="AT27">
        <v>15.560700000000001</v>
      </c>
      <c r="AU27">
        <v>15.760400000000001</v>
      </c>
      <c r="AV27">
        <v>15.989800000000001</v>
      </c>
      <c r="AW27">
        <v>16.638000000000002</v>
      </c>
      <c r="AX27">
        <v>16.921399999999998</v>
      </c>
      <c r="AY27">
        <v>17.2378</v>
      </c>
      <c r="AZ27">
        <v>17.944299999999998</v>
      </c>
      <c r="BA27">
        <v>18.318999999999999</v>
      </c>
      <c r="BB27">
        <v>18.7301</v>
      </c>
      <c r="BC27">
        <v>19.179200000000002</v>
      </c>
      <c r="BD27">
        <v>19.966999999999999</v>
      </c>
      <c r="BE27">
        <v>20.479099999999999</v>
      </c>
      <c r="BF27">
        <v>21.031700000000001</v>
      </c>
      <c r="BG27">
        <v>21.626200000000001</v>
      </c>
      <c r="BH27">
        <v>22.263500000000001</v>
      </c>
      <c r="BI27">
        <v>23.1477</v>
      </c>
      <c r="BJ27">
        <v>23.8491</v>
      </c>
      <c r="BK27">
        <v>24.593900000000001</v>
      </c>
      <c r="BL27">
        <v>25.382100000000001</v>
      </c>
      <c r="BM27">
        <v>26.2136</v>
      </c>
      <c r="BN27">
        <v>27.088000000000001</v>
      </c>
      <c r="BO27">
        <v>28.004200000000001</v>
      </c>
      <c r="BP27">
        <v>28.961099999999998</v>
      </c>
      <c r="BQ27">
        <v>29.956800000000001</v>
      </c>
      <c r="BR27">
        <v>30.989000000000001</v>
      </c>
      <c r="BS27">
        <v>32.055100000000003</v>
      </c>
      <c r="BT27">
        <v>33.151800000000001</v>
      </c>
      <c r="BU27">
        <v>34.275599999999997</v>
      </c>
      <c r="BV27">
        <v>35.422499999999999</v>
      </c>
      <c r="BW27">
        <v>36.820300000000003</v>
      </c>
      <c r="BX27">
        <v>38.031100000000002</v>
      </c>
      <c r="BY27">
        <v>39.25</v>
      </c>
      <c r="BZ27">
        <v>40.809800000000003</v>
      </c>
      <c r="CA27">
        <v>42.054600000000001</v>
      </c>
      <c r="CB27">
        <v>43.692700000000002</v>
      </c>
      <c r="CC27">
        <v>45.371400000000001</v>
      </c>
    </row>
    <row r="28" spans="1:81" x14ac:dyDescent="0.25">
      <c r="A28">
        <v>-4</v>
      </c>
      <c r="B28">
        <v>75.639600000000002</v>
      </c>
      <c r="C28">
        <v>63.276499999999999</v>
      </c>
      <c r="D28">
        <v>53.413800000000002</v>
      </c>
      <c r="E28">
        <v>45.061999999999998</v>
      </c>
      <c r="F28">
        <v>39.207900000000002</v>
      </c>
      <c r="G28">
        <v>34.362699999999997</v>
      </c>
      <c r="H28">
        <v>30.523399999999999</v>
      </c>
      <c r="I28">
        <v>27.193000000000001</v>
      </c>
      <c r="J28">
        <v>24.864000000000001</v>
      </c>
      <c r="K28">
        <v>22.546600000000002</v>
      </c>
      <c r="L28">
        <v>20.734200000000001</v>
      </c>
      <c r="M28">
        <v>19.425899999999999</v>
      </c>
      <c r="N28">
        <v>18.127700000000001</v>
      </c>
      <c r="O28">
        <v>17.3323</v>
      </c>
      <c r="P28">
        <v>16.546600000000002</v>
      </c>
      <c r="Q28">
        <v>15.7707</v>
      </c>
      <c r="R28">
        <v>15.004899999999999</v>
      </c>
      <c r="S28">
        <v>14.249499999999999</v>
      </c>
      <c r="T28">
        <v>13.9953</v>
      </c>
      <c r="U28">
        <v>13.2615</v>
      </c>
      <c r="V28">
        <v>13.0284</v>
      </c>
      <c r="W28">
        <v>12.806100000000001</v>
      </c>
      <c r="X28">
        <v>12.594900000000001</v>
      </c>
      <c r="Y28">
        <v>12.395300000000001</v>
      </c>
      <c r="Z28">
        <v>12.207800000000001</v>
      </c>
      <c r="AA28">
        <v>12.032999999999999</v>
      </c>
      <c r="AB28">
        <v>11.8713</v>
      </c>
      <c r="AC28">
        <v>11.7232</v>
      </c>
      <c r="AD28">
        <v>11.589499999999999</v>
      </c>
      <c r="AE28">
        <v>11.470700000000001</v>
      </c>
      <c r="AF28">
        <v>11.8429</v>
      </c>
      <c r="AG28">
        <v>11.754099999999999</v>
      </c>
      <c r="AH28">
        <v>11.6822</v>
      </c>
      <c r="AI28">
        <v>12.095800000000001</v>
      </c>
      <c r="AJ28">
        <v>12.057600000000001</v>
      </c>
      <c r="AK28">
        <v>12.0387</v>
      </c>
      <c r="AL28">
        <v>12.039899999999999</v>
      </c>
      <c r="AM28">
        <v>12.5166</v>
      </c>
      <c r="AN28">
        <v>12.557399999999999</v>
      </c>
      <c r="AO28">
        <v>13.0661</v>
      </c>
      <c r="AP28">
        <v>13.1494</v>
      </c>
      <c r="AQ28">
        <v>13.2575</v>
      </c>
      <c r="AR28">
        <v>13.819900000000001</v>
      </c>
      <c r="AS28">
        <v>13.9754</v>
      </c>
      <c r="AT28">
        <v>14.1592</v>
      </c>
      <c r="AU28">
        <v>14.779199999999999</v>
      </c>
      <c r="AV28">
        <v>15.015599999999999</v>
      </c>
      <c r="AW28">
        <v>15.283799999999999</v>
      </c>
      <c r="AX28">
        <v>15.9642</v>
      </c>
      <c r="AY28">
        <v>16.290199999999999</v>
      </c>
      <c r="AZ28">
        <v>16.651900000000001</v>
      </c>
      <c r="BA28">
        <v>17.394100000000002</v>
      </c>
      <c r="BB28">
        <v>17.818200000000001</v>
      </c>
      <c r="BC28">
        <v>18.281500000000001</v>
      </c>
      <c r="BD28">
        <v>19.084499999999998</v>
      </c>
      <c r="BE28">
        <v>19.613600000000002</v>
      </c>
      <c r="BF28">
        <v>20.185099999999998</v>
      </c>
      <c r="BG28">
        <v>20.8002</v>
      </c>
      <c r="BH28">
        <v>21.460100000000001</v>
      </c>
      <c r="BI28">
        <v>22.365400000000001</v>
      </c>
      <c r="BJ28">
        <v>23.0928</v>
      </c>
      <c r="BK28">
        <v>23.8657</v>
      </c>
      <c r="BL28">
        <v>24.6843</v>
      </c>
      <c r="BM28">
        <v>25.548400000000001</v>
      </c>
      <c r="BN28">
        <v>26.4575</v>
      </c>
      <c r="BO28">
        <v>27.410799999999998</v>
      </c>
      <c r="BP28">
        <v>28.406600000000001</v>
      </c>
      <c r="BQ28">
        <v>29.443200000000001</v>
      </c>
      <c r="BR28">
        <v>30.5181</v>
      </c>
      <c r="BS28">
        <v>31.6281</v>
      </c>
      <c r="BT28">
        <v>32.7699</v>
      </c>
      <c r="BU28">
        <v>33.939399999999999</v>
      </c>
      <c r="BV28">
        <v>35.132199999999997</v>
      </c>
      <c r="BW28">
        <v>36.343699999999998</v>
      </c>
      <c r="BX28">
        <v>37.854500000000002</v>
      </c>
      <c r="BY28">
        <v>39.118099999999998</v>
      </c>
      <c r="BZ28">
        <v>40.7453</v>
      </c>
      <c r="CA28">
        <v>42.030999999999999</v>
      </c>
      <c r="CB28">
        <v>43.7318</v>
      </c>
      <c r="CC28">
        <v>45.469099999999997</v>
      </c>
    </row>
    <row r="29" spans="1:81" x14ac:dyDescent="0.25">
      <c r="A29">
        <v>-3</v>
      </c>
      <c r="B29">
        <v>71.633700000000005</v>
      </c>
      <c r="C29">
        <v>56.271000000000001</v>
      </c>
      <c r="D29">
        <v>44.911700000000003</v>
      </c>
      <c r="E29">
        <v>37.0548</v>
      </c>
      <c r="F29">
        <v>31.204599999999999</v>
      </c>
      <c r="G29">
        <v>26.860099999999999</v>
      </c>
      <c r="H29">
        <v>23.5215</v>
      </c>
      <c r="I29">
        <v>21.186800000000002</v>
      </c>
      <c r="J29">
        <v>19.3583</v>
      </c>
      <c r="K29">
        <v>17.5397</v>
      </c>
      <c r="L29">
        <v>16.225999999999999</v>
      </c>
      <c r="M29">
        <v>14.9217</v>
      </c>
      <c r="N29">
        <v>14.1213</v>
      </c>
      <c r="O29">
        <v>13.3301</v>
      </c>
      <c r="P29">
        <v>12.5481</v>
      </c>
      <c r="Q29">
        <v>12.2691</v>
      </c>
      <c r="R29">
        <v>11.5062</v>
      </c>
      <c r="S29">
        <v>11.2462</v>
      </c>
      <c r="T29">
        <v>10.995900000000001</v>
      </c>
      <c r="U29">
        <v>10.755599999999999</v>
      </c>
      <c r="V29">
        <v>10.5258</v>
      </c>
      <c r="W29">
        <v>10.306800000000001</v>
      </c>
      <c r="X29">
        <v>10.0992</v>
      </c>
      <c r="Y29">
        <v>9.9033899999999999</v>
      </c>
      <c r="Z29">
        <v>9.7199000000000009</v>
      </c>
      <c r="AA29">
        <v>9.5492600000000003</v>
      </c>
      <c r="AB29">
        <v>9.8762600000000003</v>
      </c>
      <c r="AC29">
        <v>9.7318599999999993</v>
      </c>
      <c r="AD29">
        <v>9.6020299999999992</v>
      </c>
      <c r="AE29">
        <v>9.9666099999999993</v>
      </c>
      <c r="AF29">
        <v>9.8663900000000009</v>
      </c>
      <c r="AG29">
        <v>9.7827400000000004</v>
      </c>
      <c r="AH29">
        <v>10.1891</v>
      </c>
      <c r="AI29">
        <v>10.1389</v>
      </c>
      <c r="AJ29">
        <v>10.574299999999999</v>
      </c>
      <c r="AK29">
        <v>10.5602</v>
      </c>
      <c r="AL29">
        <v>10.566800000000001</v>
      </c>
      <c r="AM29">
        <v>11.051299999999999</v>
      </c>
      <c r="AN29">
        <v>11.098800000000001</v>
      </c>
      <c r="AO29">
        <v>11.6168</v>
      </c>
      <c r="AP29">
        <v>11.708299999999999</v>
      </c>
      <c r="AQ29">
        <v>11.8255</v>
      </c>
      <c r="AR29">
        <v>12.4002</v>
      </c>
      <c r="AS29">
        <v>12.567</v>
      </c>
      <c r="AT29">
        <v>13.1792</v>
      </c>
      <c r="AU29">
        <v>13.398999999999999</v>
      </c>
      <c r="AV29">
        <v>14.0497</v>
      </c>
      <c r="AW29">
        <v>14.326000000000001</v>
      </c>
      <c r="AX29">
        <v>14.6365</v>
      </c>
      <c r="AY29">
        <v>15.3515</v>
      </c>
      <c r="AZ29">
        <v>15.7241</v>
      </c>
      <c r="BA29">
        <v>16.135200000000001</v>
      </c>
      <c r="BB29">
        <v>16.915700000000001</v>
      </c>
      <c r="BC29">
        <v>17.393799999999999</v>
      </c>
      <c r="BD29">
        <v>17.914300000000001</v>
      </c>
      <c r="BE29">
        <v>18.758700000000001</v>
      </c>
      <c r="BF29">
        <v>19.349599999999999</v>
      </c>
      <c r="BG29">
        <v>19.985900000000001</v>
      </c>
      <c r="BH29">
        <v>20.6692</v>
      </c>
      <c r="BI29">
        <v>21.5959</v>
      </c>
      <c r="BJ29">
        <v>22.350200000000001</v>
      </c>
      <c r="BK29">
        <v>23.1523</v>
      </c>
      <c r="BL29">
        <v>24.002300000000002</v>
      </c>
      <c r="BM29">
        <v>24.900200000000002</v>
      </c>
      <c r="BN29">
        <v>25.904</v>
      </c>
      <c r="BO29">
        <v>26.8627</v>
      </c>
      <c r="BP29">
        <v>27.864899999999999</v>
      </c>
      <c r="BQ29">
        <v>28.908799999999999</v>
      </c>
      <c r="BR29">
        <v>29.992000000000001</v>
      </c>
      <c r="BS29">
        <v>31.1113</v>
      </c>
      <c r="BT29">
        <v>32.415900000000001</v>
      </c>
      <c r="BU29">
        <v>33.6327</v>
      </c>
      <c r="BV29">
        <v>34.872900000000001</v>
      </c>
      <c r="BW29">
        <v>36.131399999999999</v>
      </c>
      <c r="BX29">
        <v>37.402900000000002</v>
      </c>
      <c r="BY29">
        <v>39.021299999999997</v>
      </c>
      <c r="BZ29">
        <v>40.329900000000002</v>
      </c>
      <c r="CA29">
        <v>42.043799999999997</v>
      </c>
      <c r="CB29">
        <v>43.807499999999997</v>
      </c>
      <c r="CC29">
        <v>45.117899999999999</v>
      </c>
    </row>
    <row r="30" spans="1:81" x14ac:dyDescent="0.25">
      <c r="A30">
        <v>-2</v>
      </c>
      <c r="B30">
        <v>63.133400000000002</v>
      </c>
      <c r="C30">
        <v>44.768099999999997</v>
      </c>
      <c r="D30">
        <v>33.9056</v>
      </c>
      <c r="E30">
        <v>27.0488</v>
      </c>
      <c r="F30">
        <v>22.199200000000001</v>
      </c>
      <c r="G30">
        <v>18.854800000000001</v>
      </c>
      <c r="H30">
        <v>16.515599999999999</v>
      </c>
      <c r="I30">
        <v>14.6829</v>
      </c>
      <c r="J30">
        <v>13.3559</v>
      </c>
      <c r="K30">
        <v>12.0374</v>
      </c>
      <c r="L30">
        <v>11.223800000000001</v>
      </c>
      <c r="M30">
        <v>10.4184</v>
      </c>
      <c r="N30">
        <v>10.1175</v>
      </c>
      <c r="O30">
        <v>9.3290400000000009</v>
      </c>
      <c r="P30">
        <v>9.0449699999999993</v>
      </c>
      <c r="Q30">
        <v>8.7695699999999999</v>
      </c>
      <c r="R30">
        <v>8.5031999999999996</v>
      </c>
      <c r="S30">
        <v>8.2462</v>
      </c>
      <c r="T30">
        <v>7.9989699999999999</v>
      </c>
      <c r="U30">
        <v>7.7618799999999997</v>
      </c>
      <c r="V30">
        <v>7.5353700000000003</v>
      </c>
      <c r="W30">
        <v>7.8112700000000004</v>
      </c>
      <c r="X30">
        <v>7.6066599999999998</v>
      </c>
      <c r="Y30">
        <v>7.4140199999999998</v>
      </c>
      <c r="Z30">
        <v>7.7223800000000002</v>
      </c>
      <c r="AA30">
        <v>7.5544799999999999</v>
      </c>
      <c r="AB30">
        <v>7.8859700000000004</v>
      </c>
      <c r="AC30">
        <v>7.7448800000000002</v>
      </c>
      <c r="AD30">
        <v>7.6186100000000003</v>
      </c>
      <c r="AE30">
        <v>7.9891100000000002</v>
      </c>
      <c r="AF30">
        <v>7.8932599999999997</v>
      </c>
      <c r="AG30">
        <v>8.2913599999999992</v>
      </c>
      <c r="AH30">
        <v>8.2285199999999996</v>
      </c>
      <c r="AI30">
        <v>8.6560799999999993</v>
      </c>
      <c r="AJ30">
        <v>8.6290700000000005</v>
      </c>
      <c r="AK30">
        <v>9.0879899999999996</v>
      </c>
      <c r="AL30">
        <v>9.0998699999999992</v>
      </c>
      <c r="AM30">
        <v>9.5920500000000004</v>
      </c>
      <c r="AN30">
        <v>9.6461000000000006</v>
      </c>
      <c r="AO30">
        <v>10.173400000000001</v>
      </c>
      <c r="AP30">
        <v>10.273099999999999</v>
      </c>
      <c r="AQ30">
        <v>10.837400000000001</v>
      </c>
      <c r="AR30">
        <v>10.9864</v>
      </c>
      <c r="AS30">
        <v>11.5893</v>
      </c>
      <c r="AT30">
        <v>11.791499999999999</v>
      </c>
      <c r="AU30">
        <v>12.4343</v>
      </c>
      <c r="AV30">
        <v>12.6934</v>
      </c>
      <c r="AW30">
        <v>13.3772</v>
      </c>
      <c r="AX30">
        <v>13.696899999999999</v>
      </c>
      <c r="AY30">
        <v>14.053599999999999</v>
      </c>
      <c r="AZ30">
        <v>14.805999999999999</v>
      </c>
      <c r="BA30">
        <v>15.2295</v>
      </c>
      <c r="BB30">
        <v>16.023399999999999</v>
      </c>
      <c r="BC30">
        <v>16.5166</v>
      </c>
      <c r="BD30">
        <v>17.053799999999999</v>
      </c>
      <c r="BE30">
        <v>17.915099999999999</v>
      </c>
      <c r="BF30">
        <v>18.5259</v>
      </c>
      <c r="BG30">
        <v>19.184200000000001</v>
      </c>
      <c r="BH30">
        <v>19.8916</v>
      </c>
      <c r="BI30">
        <v>20.840299999999999</v>
      </c>
      <c r="BJ30">
        <v>21.622499999999999</v>
      </c>
      <c r="BK30">
        <v>22.454699999999999</v>
      </c>
      <c r="BL30">
        <v>23.337399999999999</v>
      </c>
      <c r="BM30">
        <v>24.351800000000001</v>
      </c>
      <c r="BN30">
        <v>25.3017</v>
      </c>
      <c r="BO30">
        <v>26.2989</v>
      </c>
      <c r="BP30">
        <v>27.341699999999999</v>
      </c>
      <c r="BQ30">
        <v>28.4282</v>
      </c>
      <c r="BR30">
        <v>29.555700000000002</v>
      </c>
      <c r="BS30">
        <v>30.7209</v>
      </c>
      <c r="BT30">
        <v>31.919799999999999</v>
      </c>
      <c r="BU30">
        <v>33.148000000000003</v>
      </c>
      <c r="BV30">
        <v>34.646500000000003</v>
      </c>
      <c r="BW30">
        <v>35.953299999999999</v>
      </c>
      <c r="BX30">
        <v>37.271999999999998</v>
      </c>
      <c r="BY30">
        <v>38.961399999999998</v>
      </c>
      <c r="BZ30">
        <v>40.313699999999997</v>
      </c>
      <c r="CA30">
        <v>42.0944</v>
      </c>
      <c r="CB30">
        <v>43.9208</v>
      </c>
      <c r="CC30">
        <v>45.264299999999999</v>
      </c>
    </row>
    <row r="31" spans="1:81" x14ac:dyDescent="0.25">
      <c r="A31">
        <v>-1</v>
      </c>
      <c r="B31">
        <v>44.631</v>
      </c>
      <c r="C31">
        <v>26.7639</v>
      </c>
      <c r="D31">
        <v>18.403700000000001</v>
      </c>
      <c r="E31">
        <v>14.546900000000001</v>
      </c>
      <c r="F31">
        <v>11.6972</v>
      </c>
      <c r="G31">
        <v>9.8529900000000001</v>
      </c>
      <c r="H31">
        <v>8.5147300000000001</v>
      </c>
      <c r="I31">
        <v>7.6821099999999998</v>
      </c>
      <c r="J31">
        <v>6.8565800000000001</v>
      </c>
      <c r="K31">
        <v>6.5364699999999996</v>
      </c>
      <c r="L31">
        <v>6.2235399999999998</v>
      </c>
      <c r="M31">
        <v>5.9180599999999997</v>
      </c>
      <c r="N31">
        <v>5.6203099999999999</v>
      </c>
      <c r="O31">
        <v>5.3306100000000001</v>
      </c>
      <c r="P31">
        <v>5.0492499999999998</v>
      </c>
      <c r="Q31">
        <v>5.2730499999999996</v>
      </c>
      <c r="R31">
        <v>5.0091799999999997</v>
      </c>
      <c r="S31">
        <v>4.7547100000000002</v>
      </c>
      <c r="T31">
        <v>5.0052700000000003</v>
      </c>
      <c r="U31">
        <v>4.7705299999999999</v>
      </c>
      <c r="V31">
        <v>5.0404299999999997</v>
      </c>
      <c r="W31">
        <v>4.8270900000000001</v>
      </c>
      <c r="X31">
        <v>5.1178299999999997</v>
      </c>
      <c r="Y31">
        <v>5.41892</v>
      </c>
      <c r="Z31">
        <v>5.2409499999999998</v>
      </c>
      <c r="AA31">
        <v>5.5652200000000001</v>
      </c>
      <c r="AB31">
        <v>5.4135499999999999</v>
      </c>
      <c r="AC31">
        <v>5.7627800000000002</v>
      </c>
      <c r="AD31">
        <v>5.6397300000000001</v>
      </c>
      <c r="AE31">
        <v>6.01579</v>
      </c>
      <c r="AF31">
        <v>6.4047700000000001</v>
      </c>
      <c r="AG31">
        <v>6.3288599999999997</v>
      </c>
      <c r="AH31">
        <v>6.7474699999999999</v>
      </c>
      <c r="AI31">
        <v>6.7068899999999996</v>
      </c>
      <c r="AJ31">
        <v>7.15726</v>
      </c>
      <c r="AK31">
        <v>7.6223299999999998</v>
      </c>
      <c r="AL31">
        <v>7.6394900000000003</v>
      </c>
      <c r="AM31">
        <v>8.1392399999999991</v>
      </c>
      <c r="AN31">
        <v>8.1998800000000003</v>
      </c>
      <c r="AO31">
        <v>8.7364499999999996</v>
      </c>
      <c r="AP31">
        <v>8.8444000000000003</v>
      </c>
      <c r="AQ31">
        <v>9.4199000000000002</v>
      </c>
      <c r="AR31">
        <v>10.012</v>
      </c>
      <c r="AS31">
        <v>10.195600000000001</v>
      </c>
      <c r="AT31">
        <v>10.828900000000001</v>
      </c>
      <c r="AU31">
        <v>11.0695</v>
      </c>
      <c r="AV31">
        <v>11.7455</v>
      </c>
      <c r="AW31">
        <v>12.0474</v>
      </c>
      <c r="AX31">
        <v>12.766999999999999</v>
      </c>
      <c r="AY31">
        <v>13.1343</v>
      </c>
      <c r="AZ31">
        <v>13.5418</v>
      </c>
      <c r="BA31">
        <v>14.3344</v>
      </c>
      <c r="BB31">
        <v>14.814</v>
      </c>
      <c r="BC31">
        <v>15.650600000000001</v>
      </c>
      <c r="BD31">
        <v>16.205100000000002</v>
      </c>
      <c r="BE31">
        <v>16.807500000000001</v>
      </c>
      <c r="BF31">
        <v>17.7149</v>
      </c>
      <c r="BG31">
        <v>18.396000000000001</v>
      </c>
      <c r="BH31">
        <v>19.128399999999999</v>
      </c>
      <c r="BI31">
        <v>20.099499999999999</v>
      </c>
      <c r="BJ31">
        <v>20.910499999999999</v>
      </c>
      <c r="BK31">
        <v>21.7742</v>
      </c>
      <c r="BL31">
        <v>22.690999999999999</v>
      </c>
      <c r="BM31">
        <v>23.732299999999999</v>
      </c>
      <c r="BN31">
        <v>24.72</v>
      </c>
      <c r="BO31">
        <v>25.757200000000001</v>
      </c>
      <c r="BP31">
        <v>26.842400000000001</v>
      </c>
      <c r="BQ31">
        <v>27.973199999999999</v>
      </c>
      <c r="BR31">
        <v>29.146799999999999</v>
      </c>
      <c r="BS31">
        <v>30.359400000000001</v>
      </c>
      <c r="BT31">
        <v>31.6067</v>
      </c>
      <c r="BU31">
        <v>32.884</v>
      </c>
      <c r="BV31">
        <v>34.185699999999997</v>
      </c>
      <c r="BW31">
        <v>35.811199999999999</v>
      </c>
      <c r="BX31">
        <v>37.177900000000001</v>
      </c>
      <c r="BY31">
        <v>38.548699999999997</v>
      </c>
      <c r="BZ31">
        <v>40.336100000000002</v>
      </c>
      <c r="CA31">
        <v>42.183900000000001</v>
      </c>
      <c r="CB31">
        <v>43.570700000000002</v>
      </c>
      <c r="CC31">
        <v>45.447800000000001</v>
      </c>
    </row>
    <row r="32" spans="1:81" x14ac:dyDescent="0.25">
      <c r="A32">
        <v>0</v>
      </c>
      <c r="B32">
        <v>-0.370722</v>
      </c>
      <c r="C32">
        <v>-0.23649600000000001</v>
      </c>
      <c r="D32">
        <v>-9.71418E-2</v>
      </c>
      <c r="E32">
        <v>4.7537599999999999E-2</v>
      </c>
      <c r="F32">
        <v>0.19773299999999999</v>
      </c>
      <c r="G32">
        <v>0.353661</v>
      </c>
      <c r="H32">
        <v>0.51551800000000003</v>
      </c>
      <c r="I32">
        <v>0.68354000000000004</v>
      </c>
      <c r="J32">
        <v>0.85793600000000003</v>
      </c>
      <c r="K32">
        <v>1.03895</v>
      </c>
      <c r="L32">
        <v>0.72760100000000005</v>
      </c>
      <c r="M32">
        <v>0.922817</v>
      </c>
      <c r="N32">
        <v>1.1254200000000001</v>
      </c>
      <c r="O32">
        <v>1.33568</v>
      </c>
      <c r="P32">
        <v>1.55386</v>
      </c>
      <c r="Q32">
        <v>1.2823500000000001</v>
      </c>
      <c r="R32">
        <v>1.51772</v>
      </c>
      <c r="S32">
        <v>1.7619499999999999</v>
      </c>
      <c r="T32">
        <v>2.01532</v>
      </c>
      <c r="U32">
        <v>2.2781500000000001</v>
      </c>
      <c r="V32">
        <v>2.05545</v>
      </c>
      <c r="W32">
        <v>2.3390300000000002</v>
      </c>
      <c r="X32">
        <v>2.63313</v>
      </c>
      <c r="Y32">
        <v>2.9380799999999998</v>
      </c>
      <c r="Z32">
        <v>3.2542</v>
      </c>
      <c r="AA32">
        <v>3.09145</v>
      </c>
      <c r="AB32">
        <v>3.4325100000000002</v>
      </c>
      <c r="AC32">
        <v>3.78592</v>
      </c>
      <c r="AD32">
        <v>4.1520200000000003</v>
      </c>
      <c r="AE32">
        <v>4.0470499999999996</v>
      </c>
      <c r="AF32">
        <v>4.4419000000000004</v>
      </c>
      <c r="AG32">
        <v>4.8506499999999999</v>
      </c>
      <c r="AH32">
        <v>4.7960599999999998</v>
      </c>
      <c r="AI32">
        <v>5.2367299999999997</v>
      </c>
      <c r="AJ32">
        <v>5.6925100000000004</v>
      </c>
      <c r="AK32">
        <v>5.6951000000000001</v>
      </c>
      <c r="AL32">
        <v>6.1861100000000002</v>
      </c>
      <c r="AM32">
        <v>6.6933600000000002</v>
      </c>
      <c r="AN32">
        <v>6.7606099999999998</v>
      </c>
      <c r="AO32">
        <v>7.3063700000000003</v>
      </c>
      <c r="AP32">
        <v>7.8693</v>
      </c>
      <c r="AQ32">
        <v>8.0093399999999999</v>
      </c>
      <c r="AR32">
        <v>8.6138399999999997</v>
      </c>
      <c r="AS32">
        <v>8.8090700000000002</v>
      </c>
      <c r="AT32">
        <v>9.4572800000000008</v>
      </c>
      <c r="AU32">
        <v>10.1235</v>
      </c>
      <c r="AV32">
        <v>10.4063</v>
      </c>
      <c r="AW32">
        <v>11.1181</v>
      </c>
      <c r="AX32">
        <v>11.467000000000001</v>
      </c>
      <c r="AY32">
        <v>12.2255</v>
      </c>
      <c r="AZ32">
        <v>12.645099999999999</v>
      </c>
      <c r="BA32">
        <v>13.4505</v>
      </c>
      <c r="BB32">
        <v>13.944800000000001</v>
      </c>
      <c r="BC32">
        <v>14.7965</v>
      </c>
      <c r="BD32">
        <v>15.3689</v>
      </c>
      <c r="BE32">
        <v>15.991099999999999</v>
      </c>
      <c r="BF32">
        <v>16.9175</v>
      </c>
      <c r="BG32">
        <v>17.6221</v>
      </c>
      <c r="BH32">
        <v>18.380500000000001</v>
      </c>
      <c r="BI32">
        <v>19.374600000000001</v>
      </c>
      <c r="BJ32">
        <v>20.215699999999998</v>
      </c>
      <c r="BK32">
        <v>21.112100000000002</v>
      </c>
      <c r="BL32">
        <v>22.159700000000001</v>
      </c>
      <c r="BM32">
        <v>23.133400000000002</v>
      </c>
      <c r="BN32">
        <v>24.160299999999999</v>
      </c>
      <c r="BO32">
        <v>25.2393</v>
      </c>
      <c r="BP32">
        <v>26.368500000000001</v>
      </c>
      <c r="BQ32">
        <v>27.545500000000001</v>
      </c>
      <c r="BR32">
        <v>28.766999999999999</v>
      </c>
      <c r="BS32">
        <v>30.0289</v>
      </c>
      <c r="BT32">
        <v>31.326499999999999</v>
      </c>
      <c r="BU32">
        <v>32.654200000000003</v>
      </c>
      <c r="BV32">
        <v>34.006300000000003</v>
      </c>
      <c r="BW32">
        <v>35.707299999999996</v>
      </c>
      <c r="BX32">
        <v>37.122799999999998</v>
      </c>
      <c r="BY32">
        <v>38.540100000000002</v>
      </c>
      <c r="BZ32">
        <v>40.398499999999999</v>
      </c>
      <c r="CA32">
        <v>42.313499999999998</v>
      </c>
      <c r="CB32">
        <v>43.735799999999998</v>
      </c>
      <c r="CC32">
        <v>45.668900000000001</v>
      </c>
    </row>
    <row r="33" spans="1:81" x14ac:dyDescent="0.25">
      <c r="A33">
        <v>1</v>
      </c>
      <c r="B33">
        <v>-45.370399999999997</v>
      </c>
      <c r="C33">
        <v>-26.735399999999998</v>
      </c>
      <c r="D33">
        <v>-18.0946</v>
      </c>
      <c r="E33">
        <v>-13.9503</v>
      </c>
      <c r="F33">
        <v>-10.7989</v>
      </c>
      <c r="G33">
        <v>-9.1431000000000004</v>
      </c>
      <c r="H33">
        <v>-7.4802</v>
      </c>
      <c r="I33">
        <v>-6.3114800000000004</v>
      </c>
      <c r="J33">
        <v>-5.6367700000000003</v>
      </c>
      <c r="K33">
        <v>-4.95505</v>
      </c>
      <c r="L33">
        <v>-4.2661699999999998</v>
      </c>
      <c r="M33">
        <v>-3.5700500000000002</v>
      </c>
      <c r="N33">
        <v>-3.3667099999999999</v>
      </c>
      <c r="O33">
        <v>-2.6553</v>
      </c>
      <c r="P33">
        <v>-2.43581</v>
      </c>
      <c r="Q33">
        <v>-2.2077499999999999</v>
      </c>
      <c r="R33">
        <v>-1.47174</v>
      </c>
      <c r="S33">
        <v>-1.2258899999999999</v>
      </c>
      <c r="T33">
        <v>-0.97054700000000005</v>
      </c>
      <c r="U33">
        <v>-0.70535999999999999</v>
      </c>
      <c r="V33">
        <v>-0.42997200000000002</v>
      </c>
      <c r="W33">
        <v>-0.14401800000000001</v>
      </c>
      <c r="X33">
        <v>0.152865</v>
      </c>
      <c r="Y33">
        <v>0.46106000000000003</v>
      </c>
      <c r="Z33">
        <v>0.780949</v>
      </c>
      <c r="AA33">
        <v>1.1129199999999999</v>
      </c>
      <c r="AB33">
        <v>1.4573499999999999</v>
      </c>
      <c r="AC33">
        <v>1.81463</v>
      </c>
      <c r="AD33">
        <v>2.1851500000000001</v>
      </c>
      <c r="AE33">
        <v>2.0832299999999999</v>
      </c>
      <c r="AF33">
        <v>2.4836</v>
      </c>
      <c r="AG33">
        <v>2.8986100000000001</v>
      </c>
      <c r="AH33">
        <v>3.3286500000000001</v>
      </c>
      <c r="AI33">
        <v>3.77407</v>
      </c>
      <c r="AJ33">
        <v>3.7614899999999998</v>
      </c>
      <c r="AK33">
        <v>4.2424299999999997</v>
      </c>
      <c r="AL33">
        <v>4.7401099999999996</v>
      </c>
      <c r="AM33">
        <v>5.2548300000000001</v>
      </c>
      <c r="AN33">
        <v>5.3287300000000002</v>
      </c>
      <c r="AO33">
        <v>5.8837000000000002</v>
      </c>
      <c r="AP33">
        <v>6.4568500000000002</v>
      </c>
      <c r="AQ33">
        <v>7.0482899999999997</v>
      </c>
      <c r="AR33">
        <v>7.2233200000000002</v>
      </c>
      <c r="AS33">
        <v>7.8592500000000003</v>
      </c>
      <c r="AT33">
        <v>8.0938300000000005</v>
      </c>
      <c r="AU33">
        <v>8.7766000000000002</v>
      </c>
      <c r="AV33">
        <v>9.4785599999999999</v>
      </c>
      <c r="AW33">
        <v>9.8076399999999992</v>
      </c>
      <c r="AX33">
        <v>10.558400000000001</v>
      </c>
      <c r="AY33">
        <v>10.959199999999999</v>
      </c>
      <c r="AZ33">
        <v>11.7599</v>
      </c>
      <c r="BA33">
        <v>12.237299999999999</v>
      </c>
      <c r="BB33">
        <v>13.087999999999999</v>
      </c>
      <c r="BC33">
        <v>13.6464</v>
      </c>
      <c r="BD33">
        <v>14.5459</v>
      </c>
      <c r="BE33">
        <v>15.188700000000001</v>
      </c>
      <c r="BF33">
        <v>16.134499999999999</v>
      </c>
      <c r="BG33">
        <v>16.863700000000001</v>
      </c>
      <c r="BH33">
        <v>17.649000000000001</v>
      </c>
      <c r="BI33">
        <v>18.666699999999999</v>
      </c>
      <c r="BJ33">
        <v>19.539100000000001</v>
      </c>
      <c r="BK33">
        <v>20.4697</v>
      </c>
      <c r="BL33">
        <v>21.544499999999999</v>
      </c>
      <c r="BM33">
        <v>22.5565</v>
      </c>
      <c r="BN33">
        <v>23.624300000000002</v>
      </c>
      <c r="BO33">
        <v>24.7469</v>
      </c>
      <c r="BP33">
        <v>25.9221</v>
      </c>
      <c r="BQ33">
        <v>27.147200000000002</v>
      </c>
      <c r="BR33">
        <v>28.418600000000001</v>
      </c>
      <c r="BS33">
        <v>29.7316</v>
      </c>
      <c r="BT33">
        <v>31.081099999999999</v>
      </c>
      <c r="BU33">
        <v>32.460999999999999</v>
      </c>
      <c r="BV33">
        <v>33.864699999999999</v>
      </c>
      <c r="BW33">
        <v>35.285200000000003</v>
      </c>
      <c r="BX33">
        <v>37.1083</v>
      </c>
      <c r="BY33">
        <v>38.572299999999998</v>
      </c>
      <c r="BZ33">
        <v>40.502299999999998</v>
      </c>
      <c r="CA33">
        <v>42.484099999999998</v>
      </c>
      <c r="CB33">
        <v>43.940600000000003</v>
      </c>
      <c r="CC33">
        <v>45.927700000000002</v>
      </c>
    </row>
    <row r="34" spans="1:81" x14ac:dyDescent="0.25">
      <c r="A34">
        <v>2</v>
      </c>
      <c r="B34">
        <v>-63.366999999999997</v>
      </c>
      <c r="C34">
        <v>-45.232799999999997</v>
      </c>
      <c r="D34">
        <v>-33.591000000000001</v>
      </c>
      <c r="E34">
        <v>-26.445599999999999</v>
      </c>
      <c r="F34">
        <v>-21.292899999999999</v>
      </c>
      <c r="G34">
        <v>-18.1373</v>
      </c>
      <c r="H34">
        <v>-15.4739</v>
      </c>
      <c r="I34">
        <v>-13.303800000000001</v>
      </c>
      <c r="J34">
        <v>-11.627800000000001</v>
      </c>
      <c r="K34">
        <v>-10.4459</v>
      </c>
      <c r="L34">
        <v>-9.2560300000000009</v>
      </c>
      <c r="M34">
        <v>-8.5601800000000008</v>
      </c>
      <c r="N34">
        <v>-7.3545100000000003</v>
      </c>
      <c r="O34">
        <v>-6.6423899999999998</v>
      </c>
      <c r="P34">
        <v>-6.4230999999999998</v>
      </c>
      <c r="Q34">
        <v>-5.6937199999999999</v>
      </c>
      <c r="R34">
        <v>-4.9556199999999997</v>
      </c>
      <c r="S34">
        <v>-4.7088200000000002</v>
      </c>
      <c r="T34">
        <v>-3.9522200000000001</v>
      </c>
      <c r="U34">
        <v>-3.6855600000000002</v>
      </c>
      <c r="V34">
        <v>-2.9096799999999998</v>
      </c>
      <c r="W34">
        <v>-2.6218900000000001</v>
      </c>
      <c r="X34">
        <v>-2.3227899999999999</v>
      </c>
      <c r="Y34">
        <v>-2.01193</v>
      </c>
      <c r="Z34">
        <v>-1.6889099999999999</v>
      </c>
      <c r="AA34">
        <v>-1.35327</v>
      </c>
      <c r="AB34">
        <v>-0.51171500000000003</v>
      </c>
      <c r="AC34">
        <v>-0.15084400000000001</v>
      </c>
      <c r="AD34">
        <v>0.22380900000000001</v>
      </c>
      <c r="AE34">
        <v>0.61268800000000001</v>
      </c>
      <c r="AF34">
        <v>1.01624</v>
      </c>
      <c r="AG34">
        <v>0.951129</v>
      </c>
      <c r="AH34">
        <v>1.38791</v>
      </c>
      <c r="AI34">
        <v>1.8409599999999999</v>
      </c>
      <c r="AJ34">
        <v>2.3107000000000002</v>
      </c>
      <c r="AK34">
        <v>2.7975500000000002</v>
      </c>
      <c r="AL34">
        <v>3.3018999999999998</v>
      </c>
      <c r="AM34">
        <v>3.8240799999999999</v>
      </c>
      <c r="AN34">
        <v>3.9047000000000001</v>
      </c>
      <c r="AO34">
        <v>4.4689300000000003</v>
      </c>
      <c r="AP34">
        <v>5.0523699999999998</v>
      </c>
      <c r="AQ34">
        <v>5.6552199999999999</v>
      </c>
      <c r="AR34">
        <v>5.8411099999999996</v>
      </c>
      <c r="AS34">
        <v>6.4909800000000004</v>
      </c>
      <c r="AT34">
        <v>7.1611099999999999</v>
      </c>
      <c r="AU34">
        <v>7.8514099999999996</v>
      </c>
      <c r="AV34">
        <v>8.1594099999999994</v>
      </c>
      <c r="AW34">
        <v>8.9003200000000007</v>
      </c>
      <c r="AX34">
        <v>9.2805900000000001</v>
      </c>
      <c r="AY34">
        <v>10.0739</v>
      </c>
      <c r="AZ34">
        <v>10.886799999999999</v>
      </c>
      <c r="BA34">
        <v>11.3788</v>
      </c>
      <c r="BB34">
        <v>12.2441</v>
      </c>
      <c r="BC34">
        <v>12.8203</v>
      </c>
      <c r="BD34">
        <v>13.737</v>
      </c>
      <c r="BE34">
        <v>14.401199999999999</v>
      </c>
      <c r="BF34">
        <v>15.366899999999999</v>
      </c>
      <c r="BG34">
        <v>16.121600000000001</v>
      </c>
      <c r="BH34">
        <v>16.935099999999998</v>
      </c>
      <c r="BI34">
        <v>17.977</v>
      </c>
      <c r="BJ34">
        <v>18.882200000000001</v>
      </c>
      <c r="BK34">
        <v>19.848299999999998</v>
      </c>
      <c r="BL34">
        <v>20.9512</v>
      </c>
      <c r="BM34">
        <v>22.0032</v>
      </c>
      <c r="BN34">
        <v>23.113900000000001</v>
      </c>
      <c r="BO34">
        <v>24.2819</v>
      </c>
      <c r="BP34">
        <v>25.505099999999999</v>
      </c>
      <c r="BQ34">
        <v>26.7804</v>
      </c>
      <c r="BR34">
        <v>28.1036</v>
      </c>
      <c r="BS34">
        <v>29.4697</v>
      </c>
      <c r="BT34">
        <v>30.872900000000001</v>
      </c>
      <c r="BU34">
        <v>32.306399999999996</v>
      </c>
      <c r="BV34">
        <v>33.762999999999998</v>
      </c>
      <c r="BW34">
        <v>35.234999999999999</v>
      </c>
      <c r="BX34">
        <v>37.136299999999999</v>
      </c>
      <c r="BY34">
        <v>38.646999999999998</v>
      </c>
      <c r="BZ34">
        <v>40.648800000000001</v>
      </c>
      <c r="CA34">
        <v>42.696399999999997</v>
      </c>
      <c r="CB34">
        <v>44.185299999999998</v>
      </c>
      <c r="CC34">
        <v>46.828200000000002</v>
      </c>
    </row>
    <row r="35" spans="1:81" x14ac:dyDescent="0.25">
      <c r="A35">
        <v>3</v>
      </c>
      <c r="B35">
        <v>-71.867000000000004</v>
      </c>
      <c r="C35">
        <v>-56.226700000000001</v>
      </c>
      <c r="D35">
        <v>-45.086599999999997</v>
      </c>
      <c r="E35">
        <v>-36.436599999999999</v>
      </c>
      <c r="F35">
        <v>-30.786999999999999</v>
      </c>
      <c r="G35">
        <v>-26.1279</v>
      </c>
      <c r="H35">
        <v>-22.462599999999998</v>
      </c>
      <c r="I35">
        <v>-19.793099999999999</v>
      </c>
      <c r="J35">
        <v>-17.616800000000001</v>
      </c>
      <c r="K35">
        <v>-15.9345</v>
      </c>
      <c r="L35">
        <v>-14.2431</v>
      </c>
      <c r="M35">
        <v>-13.046200000000001</v>
      </c>
      <c r="N35">
        <v>-11.8405</v>
      </c>
      <c r="O35">
        <v>-10.626099999999999</v>
      </c>
      <c r="P35">
        <v>-9.9055800000000005</v>
      </c>
      <c r="Q35">
        <v>-9.1758900000000008</v>
      </c>
      <c r="R35">
        <v>-8.4367999999999999</v>
      </c>
      <c r="S35">
        <v>-7.6881700000000004</v>
      </c>
      <c r="T35">
        <v>-6.9298299999999999</v>
      </c>
      <c r="U35">
        <v>-6.1616999999999997</v>
      </c>
      <c r="V35">
        <v>-5.8836300000000001</v>
      </c>
      <c r="W35">
        <v>-5.09457</v>
      </c>
      <c r="X35">
        <v>-4.7938000000000001</v>
      </c>
      <c r="Y35">
        <v>-3.98298</v>
      </c>
      <c r="Z35">
        <v>-3.6580900000000001</v>
      </c>
      <c r="AA35">
        <v>-3.3202099999999999</v>
      </c>
      <c r="AB35">
        <v>-2.9688400000000001</v>
      </c>
      <c r="AC35">
        <v>-2.1103200000000002</v>
      </c>
      <c r="AD35">
        <v>-1.73183</v>
      </c>
      <c r="AE35">
        <v>-1.3385199999999999</v>
      </c>
      <c r="AF35">
        <v>-0.92988400000000004</v>
      </c>
      <c r="AG35">
        <v>-0.505409</v>
      </c>
      <c r="AH35">
        <v>-6.4594200000000004E-2</v>
      </c>
      <c r="AI35">
        <v>0.39304800000000001</v>
      </c>
      <c r="AJ35">
        <v>0.868031</v>
      </c>
      <c r="AK35">
        <v>1.3608</v>
      </c>
      <c r="AL35">
        <v>1.87182</v>
      </c>
      <c r="AM35">
        <v>2.4015200000000001</v>
      </c>
      <c r="AN35">
        <v>2.9502700000000002</v>
      </c>
      <c r="AO35">
        <v>3.0624899999999999</v>
      </c>
      <c r="AP35">
        <v>3.6563500000000002</v>
      </c>
      <c r="AQ35">
        <v>4.2707699999999997</v>
      </c>
      <c r="AR35">
        <v>4.9059799999999996</v>
      </c>
      <c r="AS35">
        <v>5.5621099999999997</v>
      </c>
      <c r="AT35">
        <v>5.8176899999999998</v>
      </c>
      <c r="AU35">
        <v>6.5251900000000003</v>
      </c>
      <c r="AV35">
        <v>7.25427</v>
      </c>
      <c r="AW35">
        <v>7.6125800000000003</v>
      </c>
      <c r="AX35">
        <v>8.3961100000000002</v>
      </c>
      <c r="AY35">
        <v>9.2009500000000006</v>
      </c>
      <c r="AZ35">
        <v>9.6730300000000007</v>
      </c>
      <c r="BA35">
        <v>10.5336</v>
      </c>
      <c r="BB35">
        <v>11.0922</v>
      </c>
      <c r="BC35">
        <v>12.008599999999999</v>
      </c>
      <c r="BD35">
        <v>12.9429</v>
      </c>
      <c r="BE35">
        <v>13.6296</v>
      </c>
      <c r="BF35">
        <v>14.375299999999999</v>
      </c>
      <c r="BG35">
        <v>15.397</v>
      </c>
      <c r="BH35">
        <v>16.239999999999998</v>
      </c>
      <c r="BI35">
        <v>17.306899999999999</v>
      </c>
      <c r="BJ35">
        <v>18.246200000000002</v>
      </c>
      <c r="BK35">
        <v>19.249700000000001</v>
      </c>
      <c r="BL35">
        <v>20.381399999999999</v>
      </c>
      <c r="BM35">
        <v>21.475200000000001</v>
      </c>
      <c r="BN35">
        <v>22.630700000000001</v>
      </c>
      <c r="BO35">
        <v>23.846299999999999</v>
      </c>
      <c r="BP35">
        <v>25.119700000000002</v>
      </c>
      <c r="BQ35">
        <v>26.313600000000001</v>
      </c>
      <c r="BR35">
        <v>27.645499999999998</v>
      </c>
      <c r="BS35">
        <v>29.0214</v>
      </c>
      <c r="BT35">
        <v>30.435400000000001</v>
      </c>
      <c r="BU35">
        <v>32.192799999999998</v>
      </c>
      <c r="BV35">
        <v>33.703400000000002</v>
      </c>
      <c r="BW35">
        <v>35.227600000000002</v>
      </c>
      <c r="BX35">
        <v>37.2087</v>
      </c>
      <c r="BY35">
        <v>38.765599999999999</v>
      </c>
      <c r="BZ35">
        <v>40.838900000000002</v>
      </c>
      <c r="CA35">
        <v>42.951000000000001</v>
      </c>
      <c r="CB35">
        <v>45.0749</v>
      </c>
      <c r="CC35">
        <v>47.1845</v>
      </c>
    </row>
    <row r="36" spans="1:81" x14ac:dyDescent="0.25">
      <c r="A36">
        <v>4</v>
      </c>
      <c r="B36">
        <v>-75.861099999999993</v>
      </c>
      <c r="C36">
        <v>-63.220300000000002</v>
      </c>
      <c r="D36">
        <v>-53.078800000000001</v>
      </c>
      <c r="E36">
        <v>-44.931199999999997</v>
      </c>
      <c r="F36">
        <v>-38.275599999999997</v>
      </c>
      <c r="G36">
        <v>-33.115699999999997</v>
      </c>
      <c r="H36">
        <v>-28.9496</v>
      </c>
      <c r="I36">
        <v>-25.779599999999999</v>
      </c>
      <c r="J36">
        <v>-23.1022</v>
      </c>
      <c r="K36">
        <v>-20.918700000000001</v>
      </c>
      <c r="L36">
        <v>-19.229500000000002</v>
      </c>
      <c r="M36">
        <v>-17.5303</v>
      </c>
      <c r="N36">
        <v>-15.821300000000001</v>
      </c>
      <c r="O36">
        <v>-14.6074</v>
      </c>
      <c r="P36">
        <v>-13.383900000000001</v>
      </c>
      <c r="Q36">
        <v>-12.6549</v>
      </c>
      <c r="R36">
        <v>-11.412100000000001</v>
      </c>
      <c r="S36">
        <v>-10.663</v>
      </c>
      <c r="T36">
        <v>-9.9037299999999995</v>
      </c>
      <c r="U36">
        <v>-9.1339000000000006</v>
      </c>
      <c r="V36">
        <v>-8.3534100000000002</v>
      </c>
      <c r="W36">
        <v>-7.5621600000000004</v>
      </c>
      <c r="X36">
        <v>-7.2602799999999998</v>
      </c>
      <c r="Y36">
        <v>-6.4459400000000002</v>
      </c>
      <c r="Z36">
        <v>-6.1189099999999996</v>
      </c>
      <c r="AA36">
        <v>-5.28057</v>
      </c>
      <c r="AB36">
        <v>-4.9267899999999996</v>
      </c>
      <c r="AC36">
        <v>-4.5585399999999998</v>
      </c>
      <c r="AD36">
        <v>-3.6816300000000002</v>
      </c>
      <c r="AE36">
        <v>-3.28416</v>
      </c>
      <c r="AF36">
        <v>-2.8707099999999999</v>
      </c>
      <c r="AG36">
        <v>-2.4407000000000001</v>
      </c>
      <c r="AH36">
        <v>-1.99353</v>
      </c>
      <c r="AI36">
        <v>-1.0464899999999999</v>
      </c>
      <c r="AJ36">
        <v>-0.56625499999999995</v>
      </c>
      <c r="AK36">
        <v>-6.7512000000000003E-2</v>
      </c>
      <c r="AL36">
        <v>0.45023400000000002</v>
      </c>
      <c r="AM36">
        <v>0.98751199999999995</v>
      </c>
      <c r="AN36">
        <v>1.54478</v>
      </c>
      <c r="AO36">
        <v>1.66489</v>
      </c>
      <c r="AP36">
        <v>2.2693300000000001</v>
      </c>
      <c r="AQ36">
        <v>2.8955299999999999</v>
      </c>
      <c r="AR36">
        <v>3.5438200000000002</v>
      </c>
      <c r="AS36">
        <v>4.2144300000000001</v>
      </c>
      <c r="AT36">
        <v>4.9074900000000001</v>
      </c>
      <c r="AU36">
        <v>5.2097899999999999</v>
      </c>
      <c r="AV36">
        <v>5.9582800000000002</v>
      </c>
      <c r="AW36">
        <v>6.7298999999999998</v>
      </c>
      <c r="AX36">
        <v>7.5242899999999997</v>
      </c>
      <c r="AY36">
        <v>7.9745299999999997</v>
      </c>
      <c r="AZ36">
        <v>8.8275199999999998</v>
      </c>
      <c r="BA36">
        <v>9.7023700000000002</v>
      </c>
      <c r="BB36">
        <v>10.278700000000001</v>
      </c>
      <c r="BC36">
        <v>11.2121</v>
      </c>
      <c r="BD36">
        <v>11.884</v>
      </c>
      <c r="BE36">
        <v>12.874700000000001</v>
      </c>
      <c r="BF36">
        <v>13.6464</v>
      </c>
      <c r="BG36">
        <v>14.6911</v>
      </c>
      <c r="BH36">
        <v>15.5649</v>
      </c>
      <c r="BI36">
        <v>16.657499999999999</v>
      </c>
      <c r="BJ36">
        <v>17.6327</v>
      </c>
      <c r="BK36">
        <v>18.6753</v>
      </c>
      <c r="BL36">
        <v>19.8368</v>
      </c>
      <c r="BM36">
        <v>20.974399999999999</v>
      </c>
      <c r="BN36">
        <v>22.1768</v>
      </c>
      <c r="BO36">
        <v>23.442299999999999</v>
      </c>
      <c r="BP36">
        <v>24.658999999999999</v>
      </c>
      <c r="BQ36">
        <v>25.994399999999999</v>
      </c>
      <c r="BR36">
        <v>27.380400000000002</v>
      </c>
      <c r="BS36">
        <v>28.811499999999999</v>
      </c>
      <c r="BT36">
        <v>30.280999999999999</v>
      </c>
      <c r="BU36">
        <v>32.122500000000002</v>
      </c>
      <c r="BV36">
        <v>33.688099999999999</v>
      </c>
      <c r="BW36">
        <v>35.265099999999997</v>
      </c>
      <c r="BX36">
        <v>37.326999999999998</v>
      </c>
      <c r="BY36">
        <v>38.929499999999997</v>
      </c>
      <c r="BZ36">
        <v>41.073500000000003</v>
      </c>
      <c r="CA36">
        <v>43.248199999999997</v>
      </c>
      <c r="CB36">
        <v>45.424900000000001</v>
      </c>
      <c r="CC36">
        <v>46.928699999999999</v>
      </c>
    </row>
    <row r="37" spans="1:81" x14ac:dyDescent="0.25">
      <c r="A37">
        <v>5</v>
      </c>
      <c r="B37">
        <v>-78.861400000000003</v>
      </c>
      <c r="C37">
        <v>-68.217299999999994</v>
      </c>
      <c r="D37">
        <v>-59.072400000000002</v>
      </c>
      <c r="E37">
        <v>-50.917499999999997</v>
      </c>
      <c r="F37">
        <v>-44.765999999999998</v>
      </c>
      <c r="G37">
        <v>-39.100900000000003</v>
      </c>
      <c r="H37">
        <v>-34.937199999999997</v>
      </c>
      <c r="I37">
        <v>-31.264399999999998</v>
      </c>
      <c r="J37">
        <v>-28.084</v>
      </c>
      <c r="K37">
        <v>-25.903700000000001</v>
      </c>
      <c r="L37">
        <v>-23.711500000000001</v>
      </c>
      <c r="M37">
        <v>-21.508099999999999</v>
      </c>
      <c r="N37">
        <v>-19.8002</v>
      </c>
      <c r="O37">
        <v>-18.081900000000001</v>
      </c>
      <c r="P37">
        <v>-16.859200000000001</v>
      </c>
      <c r="Q37">
        <v>-15.626099999999999</v>
      </c>
      <c r="R37">
        <v>-14.8881</v>
      </c>
      <c r="S37">
        <v>-13.6341</v>
      </c>
      <c r="T37">
        <v>-12.874499999999999</v>
      </c>
      <c r="U37">
        <v>-11.599600000000001</v>
      </c>
      <c r="V37">
        <v>-10.8179</v>
      </c>
      <c r="W37">
        <v>-10.024900000000001</v>
      </c>
      <c r="X37">
        <v>-9.7224500000000003</v>
      </c>
      <c r="Y37">
        <v>-8.9050899999999995</v>
      </c>
      <c r="Z37">
        <v>-8.0757300000000001</v>
      </c>
      <c r="AA37">
        <v>-7.7336099999999997</v>
      </c>
      <c r="AB37">
        <v>-6.8783799999999999</v>
      </c>
      <c r="AC37">
        <v>-6.50753</v>
      </c>
      <c r="AD37">
        <v>-5.6255199999999999</v>
      </c>
      <c r="AE37">
        <v>-5.2241400000000002</v>
      </c>
      <c r="AF37">
        <v>-4.3147700000000002</v>
      </c>
      <c r="AG37">
        <v>-3.8812899999999999</v>
      </c>
      <c r="AH37">
        <v>-3.4301400000000002</v>
      </c>
      <c r="AI37">
        <v>-2.9606699999999999</v>
      </c>
      <c r="AJ37">
        <v>-2.4722300000000001</v>
      </c>
      <c r="AK37">
        <v>-1.9641900000000001</v>
      </c>
      <c r="AL37">
        <v>-0.96250800000000003</v>
      </c>
      <c r="AM37">
        <v>-0.41755399999999998</v>
      </c>
      <c r="AN37">
        <v>0.14835899999999999</v>
      </c>
      <c r="AO37">
        <v>0.73571699999999995</v>
      </c>
      <c r="AP37">
        <v>1.3450200000000001</v>
      </c>
      <c r="AQ37">
        <v>1.5300800000000001</v>
      </c>
      <c r="AR37">
        <v>2.1917900000000001</v>
      </c>
      <c r="AS37">
        <v>2.8772700000000002</v>
      </c>
      <c r="AT37">
        <v>3.58677</v>
      </c>
      <c r="AU37">
        <v>4.3204099999999999</v>
      </c>
      <c r="AV37">
        <v>5.0782100000000003</v>
      </c>
      <c r="AW37">
        <v>5.8600500000000002</v>
      </c>
      <c r="AX37">
        <v>6.2868700000000004</v>
      </c>
      <c r="AY37">
        <v>7.1296900000000001</v>
      </c>
      <c r="AZ37">
        <v>7.9962999999999997</v>
      </c>
      <c r="BA37">
        <v>8.5517599999999998</v>
      </c>
      <c r="BB37">
        <v>9.4808699999999995</v>
      </c>
      <c r="BC37">
        <v>10.431800000000001</v>
      </c>
      <c r="BD37">
        <v>11.1264</v>
      </c>
      <c r="BE37">
        <v>12.137600000000001</v>
      </c>
      <c r="BF37">
        <v>12.9367</v>
      </c>
      <c r="BG37">
        <v>14.005000000000001</v>
      </c>
      <c r="BH37">
        <v>14.911199999999999</v>
      </c>
      <c r="BI37">
        <v>16.0304</v>
      </c>
      <c r="BJ37">
        <v>17.043199999999999</v>
      </c>
      <c r="BK37">
        <v>18.126899999999999</v>
      </c>
      <c r="BL37">
        <v>19.319099999999999</v>
      </c>
      <c r="BM37">
        <v>20.502800000000001</v>
      </c>
      <c r="BN37">
        <v>21.7544</v>
      </c>
      <c r="BO37">
        <v>22.9892</v>
      </c>
      <c r="BP37">
        <v>24.321899999999999</v>
      </c>
      <c r="BQ37">
        <v>25.712</v>
      </c>
      <c r="BR37">
        <v>27.154299999999999</v>
      </c>
      <c r="BS37">
        <v>28.642499999999998</v>
      </c>
      <c r="BT37">
        <v>30.1693</v>
      </c>
      <c r="BU37">
        <v>31.726400000000002</v>
      </c>
      <c r="BV37">
        <v>33.719299999999997</v>
      </c>
      <c r="BW37">
        <v>35.349299999999999</v>
      </c>
      <c r="BX37">
        <v>36.978000000000002</v>
      </c>
      <c r="BY37">
        <v>39.139899999999997</v>
      </c>
      <c r="BZ37">
        <v>41.353200000000001</v>
      </c>
      <c r="CA37">
        <v>43.587899999999998</v>
      </c>
      <c r="CB37">
        <v>45.813899999999997</v>
      </c>
      <c r="CC37">
        <v>47.3354</v>
      </c>
    </row>
    <row r="38" spans="1:81" x14ac:dyDescent="0.25">
      <c r="A38">
        <v>6</v>
      </c>
      <c r="B38">
        <v>-80.8613</v>
      </c>
      <c r="C38">
        <v>-71.713700000000003</v>
      </c>
      <c r="D38">
        <v>-63.058199999999999</v>
      </c>
      <c r="E38">
        <v>-55.906599999999997</v>
      </c>
      <c r="F38">
        <v>-49.750399999999999</v>
      </c>
      <c r="G38">
        <v>-44.590200000000003</v>
      </c>
      <c r="H38">
        <v>-39.919800000000002</v>
      </c>
      <c r="I38">
        <v>-36.248399999999997</v>
      </c>
      <c r="J38">
        <v>-33.069800000000001</v>
      </c>
      <c r="K38">
        <v>-29.877300000000002</v>
      </c>
      <c r="L38">
        <v>-27.6875</v>
      </c>
      <c r="M38">
        <v>-25.485299999999999</v>
      </c>
      <c r="N38">
        <v>-23.779199999999999</v>
      </c>
      <c r="O38">
        <v>-22.061499999999999</v>
      </c>
      <c r="P38">
        <v>-20.332699999999999</v>
      </c>
      <c r="Q38">
        <v>-19.100300000000001</v>
      </c>
      <c r="R38">
        <v>-17.8568</v>
      </c>
      <c r="S38">
        <v>-16.6021</v>
      </c>
      <c r="T38">
        <v>-15.336399999999999</v>
      </c>
      <c r="U38">
        <v>-14.5656</v>
      </c>
      <c r="V38">
        <v>-13.2776</v>
      </c>
      <c r="W38">
        <v>-12.4832</v>
      </c>
      <c r="X38">
        <v>-11.676600000000001</v>
      </c>
      <c r="Y38">
        <v>-10.8575</v>
      </c>
      <c r="Z38">
        <v>-10.5281</v>
      </c>
      <c r="AA38">
        <v>-9.6823800000000002</v>
      </c>
      <c r="AB38">
        <v>-8.8237000000000005</v>
      </c>
      <c r="AC38">
        <v>-8.4504400000000004</v>
      </c>
      <c r="AD38">
        <v>-7.5635000000000003</v>
      </c>
      <c r="AE38">
        <v>-7.1584899999999996</v>
      </c>
      <c r="AF38">
        <v>-6.2424099999999996</v>
      </c>
      <c r="AG38">
        <v>-5.8036899999999996</v>
      </c>
      <c r="AH38">
        <v>-4.8579800000000004</v>
      </c>
      <c r="AI38">
        <v>-4.3838600000000003</v>
      </c>
      <c r="AJ38">
        <v>-3.89012</v>
      </c>
      <c r="AK38">
        <v>-3.37602</v>
      </c>
      <c r="AL38">
        <v>-2.8408600000000002</v>
      </c>
      <c r="AM38">
        <v>-1.8132999999999999</v>
      </c>
      <c r="AN38">
        <v>-1.2385600000000001</v>
      </c>
      <c r="AO38">
        <v>-0.64129199999999997</v>
      </c>
      <c r="AP38">
        <v>-2.0917999999999999E-2</v>
      </c>
      <c r="AQ38">
        <v>0.62310900000000002</v>
      </c>
      <c r="AR38">
        <v>1.2912300000000001</v>
      </c>
      <c r="AS38">
        <v>1.9838499999999999</v>
      </c>
      <c r="AT38">
        <v>2.7012700000000001</v>
      </c>
      <c r="AU38">
        <v>3.0302899999999999</v>
      </c>
      <c r="AV38">
        <v>3.8087800000000001</v>
      </c>
      <c r="AW38">
        <v>4.6132600000000004</v>
      </c>
      <c r="AX38">
        <v>5.4435700000000002</v>
      </c>
      <c r="AY38">
        <v>6.2993499999999996</v>
      </c>
      <c r="AZ38">
        <v>6.8317300000000003</v>
      </c>
      <c r="BA38">
        <v>7.7534200000000002</v>
      </c>
      <c r="BB38">
        <v>8.6994100000000003</v>
      </c>
      <c r="BC38">
        <v>9.3753100000000007</v>
      </c>
      <c r="BD38">
        <v>10.386900000000001</v>
      </c>
      <c r="BE38">
        <v>11.4194</v>
      </c>
      <c r="BF38">
        <v>12.247199999999999</v>
      </c>
      <c r="BG38">
        <v>13.34</v>
      </c>
      <c r="BH38">
        <v>14.2803</v>
      </c>
      <c r="BI38">
        <v>15.427099999999999</v>
      </c>
      <c r="BJ38">
        <v>16.479500000000002</v>
      </c>
      <c r="BK38">
        <v>17.606400000000001</v>
      </c>
      <c r="BL38">
        <v>18.830400000000001</v>
      </c>
      <c r="BM38">
        <v>20.0624</v>
      </c>
      <c r="BN38">
        <v>21.3657</v>
      </c>
      <c r="BO38">
        <v>22.6342</v>
      </c>
      <c r="BP38">
        <v>24.021899999999999</v>
      </c>
      <c r="BQ38">
        <v>25.469000000000001</v>
      </c>
      <c r="BR38">
        <v>26.9697</v>
      </c>
      <c r="BS38">
        <v>28.516999999999999</v>
      </c>
      <c r="BT38">
        <v>30.102799999999998</v>
      </c>
      <c r="BU38">
        <v>31.717700000000001</v>
      </c>
      <c r="BV38">
        <v>33.799199999999999</v>
      </c>
      <c r="BW38">
        <v>35.482199999999999</v>
      </c>
      <c r="BX38">
        <v>37.7074</v>
      </c>
      <c r="BY38">
        <v>39.397599999999997</v>
      </c>
      <c r="BZ38">
        <v>41.6783</v>
      </c>
      <c r="CA38">
        <v>43.969900000000003</v>
      </c>
      <c r="CB38">
        <v>46.241199999999999</v>
      </c>
      <c r="CC38" t="s">
        <v>14</v>
      </c>
    </row>
    <row r="39" spans="1:81" x14ac:dyDescent="0.25">
      <c r="A39">
        <v>7</v>
      </c>
      <c r="B39">
        <v>-81.853099999999998</v>
      </c>
      <c r="C39">
        <v>-74.208399999999997</v>
      </c>
      <c r="D39">
        <v>-66.551000000000002</v>
      </c>
      <c r="E39">
        <v>-59.895499999999998</v>
      </c>
      <c r="F39">
        <v>-54.240299999999998</v>
      </c>
      <c r="G39">
        <v>-49.076000000000001</v>
      </c>
      <c r="H39">
        <v>-44.403199999999998</v>
      </c>
      <c r="I39">
        <v>-40.732100000000003</v>
      </c>
      <c r="J39">
        <v>-37.045200000000001</v>
      </c>
      <c r="K39">
        <v>-33.852899999999998</v>
      </c>
      <c r="L39">
        <v>-31.665400000000002</v>
      </c>
      <c r="M39">
        <v>-28.955300000000001</v>
      </c>
      <c r="N39">
        <v>-27.251200000000001</v>
      </c>
      <c r="O39">
        <v>-25.025500000000001</v>
      </c>
      <c r="P39">
        <v>-23.2972</v>
      </c>
      <c r="Q39">
        <v>-22.065999999999999</v>
      </c>
      <c r="R39">
        <v>-20.823</v>
      </c>
      <c r="S39">
        <v>-19.059799999999999</v>
      </c>
      <c r="T39">
        <v>-18.301400000000001</v>
      </c>
      <c r="U39">
        <v>-17.023</v>
      </c>
      <c r="V39">
        <v>-15.733000000000001</v>
      </c>
      <c r="W39">
        <v>-14.9376</v>
      </c>
      <c r="X39">
        <v>-14.129300000000001</v>
      </c>
      <c r="Y39">
        <v>-13.3079</v>
      </c>
      <c r="Z39">
        <v>-12.4732</v>
      </c>
      <c r="AA39">
        <v>-11.6249</v>
      </c>
      <c r="AB39">
        <v>-10.7628</v>
      </c>
      <c r="AC39">
        <v>-9.8870000000000005</v>
      </c>
      <c r="AD39">
        <v>-9.4956700000000005</v>
      </c>
      <c r="AE39">
        <v>-8.5898099999999999</v>
      </c>
      <c r="AF39">
        <v>-8.1645800000000008</v>
      </c>
      <c r="AG39">
        <v>-7.2277199999999997</v>
      </c>
      <c r="AH39">
        <v>-6.7664400000000002</v>
      </c>
      <c r="AI39">
        <v>-5.7980099999999997</v>
      </c>
      <c r="AJ39">
        <v>-5.2988200000000001</v>
      </c>
      <c r="AK39">
        <v>-4.7785299999999999</v>
      </c>
      <c r="AL39">
        <v>-4.2363299999999997</v>
      </c>
      <c r="AM39">
        <v>-3.1993399999999999</v>
      </c>
      <c r="AN39">
        <v>-2.6155499999999998</v>
      </c>
      <c r="AO39">
        <v>-2.0081099999999998</v>
      </c>
      <c r="AP39">
        <v>-1.37632</v>
      </c>
      <c r="AQ39">
        <v>-0.71955400000000003</v>
      </c>
      <c r="AR39">
        <v>-3.72076E-2</v>
      </c>
      <c r="AS39">
        <v>0.67120599999999997</v>
      </c>
      <c r="AT39">
        <v>1.40612</v>
      </c>
      <c r="AU39">
        <v>2.1678299999999999</v>
      </c>
      <c r="AV39">
        <v>2.95655</v>
      </c>
      <c r="AW39">
        <v>3.7722899999999999</v>
      </c>
      <c r="AX39">
        <v>4.2382999999999997</v>
      </c>
      <c r="AY39">
        <v>5.1223799999999997</v>
      </c>
      <c r="AZ39">
        <v>6.0337699999999996</v>
      </c>
      <c r="BA39">
        <v>6.9717399999999996</v>
      </c>
      <c r="BB39">
        <v>7.9352799999999997</v>
      </c>
      <c r="BC39">
        <v>8.6343300000000003</v>
      </c>
      <c r="BD39">
        <v>9.6667299999999994</v>
      </c>
      <c r="BE39">
        <v>10.479900000000001</v>
      </c>
      <c r="BF39">
        <v>11.5794</v>
      </c>
      <c r="BG39">
        <v>12.6976</v>
      </c>
      <c r="BH39">
        <v>13.6738</v>
      </c>
      <c r="BI39">
        <v>14.8492</v>
      </c>
      <c r="BJ39">
        <v>15.943300000000001</v>
      </c>
      <c r="BK39">
        <v>17.1158</v>
      </c>
      <c r="BL39">
        <v>18.372699999999998</v>
      </c>
      <c r="BM39">
        <v>19.6555</v>
      </c>
      <c r="BN39">
        <v>21.013100000000001</v>
      </c>
      <c r="BO39">
        <v>22.316199999999998</v>
      </c>
      <c r="BP39">
        <v>23.761399999999998</v>
      </c>
      <c r="BQ39">
        <v>25.268000000000001</v>
      </c>
      <c r="BR39">
        <v>26.8294</v>
      </c>
      <c r="BS39">
        <v>28.437799999999999</v>
      </c>
      <c r="BT39">
        <v>30.0839</v>
      </c>
      <c r="BU39">
        <v>31.7578</v>
      </c>
      <c r="BV39">
        <v>33.929699999999997</v>
      </c>
      <c r="BW39">
        <v>35.665300000000002</v>
      </c>
      <c r="BX39">
        <v>37.971899999999998</v>
      </c>
      <c r="BY39">
        <v>39.703299999999999</v>
      </c>
      <c r="BZ39">
        <v>42.048900000000003</v>
      </c>
      <c r="CA39">
        <v>44.393500000000003</v>
      </c>
      <c r="CB39">
        <v>46.705500000000001</v>
      </c>
      <c r="CC39" t="s">
        <v>14</v>
      </c>
    </row>
    <row r="40" spans="1:81" x14ac:dyDescent="0.25">
      <c r="A40">
        <v>8</v>
      </c>
      <c r="B40">
        <v>-82.849800000000002</v>
      </c>
      <c r="C40">
        <v>-75.693899999999999</v>
      </c>
      <c r="D40">
        <v>-69.0381</v>
      </c>
      <c r="E40">
        <v>-62.878900000000002</v>
      </c>
      <c r="F40">
        <v>-57.725000000000001</v>
      </c>
      <c r="G40">
        <v>-52.553899999999999</v>
      </c>
      <c r="H40">
        <v>-48.387300000000003</v>
      </c>
      <c r="I40">
        <v>-44.204000000000001</v>
      </c>
      <c r="J40">
        <v>-41.026499999999999</v>
      </c>
      <c r="K40">
        <v>-37.833599999999997</v>
      </c>
      <c r="L40">
        <v>-35.137099999999997</v>
      </c>
      <c r="M40">
        <v>-32.426600000000001</v>
      </c>
      <c r="N40">
        <v>-30.2136</v>
      </c>
      <c r="O40">
        <v>-28.4986</v>
      </c>
      <c r="P40">
        <v>-26.770800000000001</v>
      </c>
      <c r="Q40">
        <v>-25.0304</v>
      </c>
      <c r="R40">
        <v>-23.277699999999999</v>
      </c>
      <c r="S40">
        <v>-22.023099999999999</v>
      </c>
      <c r="T40">
        <v>-20.756</v>
      </c>
      <c r="U40">
        <v>-19.476500000000001</v>
      </c>
      <c r="V40">
        <v>-18.184699999999999</v>
      </c>
      <c r="W40">
        <v>-17.3887</v>
      </c>
      <c r="X40">
        <v>-16.0716</v>
      </c>
      <c r="Y40">
        <v>-15.248799999999999</v>
      </c>
      <c r="Z40">
        <v>-14.412100000000001</v>
      </c>
      <c r="AA40">
        <v>-13.561299999999999</v>
      </c>
      <c r="AB40">
        <v>-12.696</v>
      </c>
      <c r="AC40">
        <v>-11.8161</v>
      </c>
      <c r="AD40">
        <v>-11.4222</v>
      </c>
      <c r="AE40">
        <v>-10.5107</v>
      </c>
      <c r="AF40">
        <v>-9.5841799999999999</v>
      </c>
      <c r="AG40">
        <v>-9.1369100000000003</v>
      </c>
      <c r="AH40">
        <v>-8.1773299999999995</v>
      </c>
      <c r="AI40">
        <v>-7.6914100000000003</v>
      </c>
      <c r="AJ40">
        <v>-6.6981000000000002</v>
      </c>
      <c r="AK40">
        <v>-6.17143</v>
      </c>
      <c r="AL40">
        <v>-5.6219799999999998</v>
      </c>
      <c r="AM40">
        <v>-4.5753000000000004</v>
      </c>
      <c r="AN40">
        <v>-3.9821800000000001</v>
      </c>
      <c r="AO40">
        <v>-3.36422</v>
      </c>
      <c r="AP40">
        <v>-2.7206299999999999</v>
      </c>
      <c r="AQ40">
        <v>-2.05063</v>
      </c>
      <c r="AR40">
        <v>-1.35354</v>
      </c>
      <c r="AS40">
        <v>-0.62867600000000001</v>
      </c>
      <c r="AT40">
        <v>0.124496</v>
      </c>
      <c r="AU40">
        <v>0.90644400000000003</v>
      </c>
      <c r="AV40">
        <v>1.7174499999999999</v>
      </c>
      <c r="AW40">
        <v>2.5577100000000002</v>
      </c>
      <c r="AX40">
        <v>3.4271799999999999</v>
      </c>
      <c r="AY40">
        <v>4.3256500000000004</v>
      </c>
      <c r="AZ40">
        <v>5.2526799999999998</v>
      </c>
      <c r="BA40">
        <v>6.2075899999999997</v>
      </c>
      <c r="BB40">
        <v>6.88436</v>
      </c>
      <c r="BC40">
        <v>7.9129399999999999</v>
      </c>
      <c r="BD40">
        <v>8.9669899999999991</v>
      </c>
      <c r="BE40">
        <v>9.8099100000000004</v>
      </c>
      <c r="BF40">
        <v>10.9346</v>
      </c>
      <c r="BG40">
        <v>12.0793</v>
      </c>
      <c r="BH40">
        <v>13.093400000000001</v>
      </c>
      <c r="BI40">
        <v>14.2986</v>
      </c>
      <c r="BJ40">
        <v>15.4367</v>
      </c>
      <c r="BK40">
        <v>16.657299999999999</v>
      </c>
      <c r="BL40">
        <v>17.9482</v>
      </c>
      <c r="BM40">
        <v>19.284600000000001</v>
      </c>
      <c r="BN40">
        <v>20.699300000000001</v>
      </c>
      <c r="BO40">
        <v>22.0379</v>
      </c>
      <c r="BP40">
        <v>23.543199999999999</v>
      </c>
      <c r="BQ40">
        <v>25.111699999999999</v>
      </c>
      <c r="BR40">
        <v>26.7361</v>
      </c>
      <c r="BS40">
        <v>28.407399999999999</v>
      </c>
      <c r="BT40">
        <v>30.115400000000001</v>
      </c>
      <c r="BU40">
        <v>31.8489</v>
      </c>
      <c r="BV40">
        <v>34.112699999999997</v>
      </c>
      <c r="BW40">
        <v>35.900300000000001</v>
      </c>
      <c r="BX40">
        <v>38.287300000000002</v>
      </c>
      <c r="BY40">
        <v>40.057499999999997</v>
      </c>
      <c r="BZ40">
        <v>42.464500000000001</v>
      </c>
      <c r="CA40">
        <v>45.5794</v>
      </c>
      <c r="CB40" t="s">
        <v>14</v>
      </c>
      <c r="CC40" t="s">
        <v>14</v>
      </c>
    </row>
    <row r="41" spans="1:81" x14ac:dyDescent="0.25">
      <c r="A41">
        <v>9</v>
      </c>
      <c r="B41">
        <v>-83.851699999999994</v>
      </c>
      <c r="C41">
        <v>-77.186400000000006</v>
      </c>
      <c r="D41">
        <v>-71.536600000000007</v>
      </c>
      <c r="E41">
        <v>-65.874600000000001</v>
      </c>
      <c r="F41">
        <v>-60.7104</v>
      </c>
      <c r="G41">
        <v>-56.0428</v>
      </c>
      <c r="H41">
        <v>-51.358699999999999</v>
      </c>
      <c r="I41">
        <v>-47.683300000000003</v>
      </c>
      <c r="J41">
        <v>-43.991799999999998</v>
      </c>
      <c r="K41">
        <v>-41.31</v>
      </c>
      <c r="L41">
        <v>-38.100499999999997</v>
      </c>
      <c r="M41">
        <v>-35.901899999999998</v>
      </c>
      <c r="N41">
        <v>-33.176499999999997</v>
      </c>
      <c r="O41">
        <v>-31.462599999999998</v>
      </c>
      <c r="P41">
        <v>-29.222899999999999</v>
      </c>
      <c r="Q41">
        <v>-27.482500000000002</v>
      </c>
      <c r="R41">
        <v>-26.241299999999999</v>
      </c>
      <c r="S41">
        <v>-24.475000000000001</v>
      </c>
      <c r="T41">
        <v>-23.207699999999999</v>
      </c>
      <c r="U41">
        <v>-21.927199999999999</v>
      </c>
      <c r="V41">
        <v>-20.633700000000001</v>
      </c>
      <c r="W41">
        <v>-19.327200000000001</v>
      </c>
      <c r="X41">
        <v>-18.516999999999999</v>
      </c>
      <c r="Y41">
        <v>-17.183900000000001</v>
      </c>
      <c r="Z41">
        <v>-16.345300000000002</v>
      </c>
      <c r="AA41">
        <v>-15.491899999999999</v>
      </c>
      <c r="AB41">
        <v>-14.6234</v>
      </c>
      <c r="AC41">
        <v>-13.739599999999999</v>
      </c>
      <c r="AD41">
        <v>-12.840299999999999</v>
      </c>
      <c r="AE41">
        <v>-11.9254</v>
      </c>
      <c r="AF41">
        <v>-11.4931</v>
      </c>
      <c r="AG41">
        <v>-10.543900000000001</v>
      </c>
      <c r="AH41">
        <v>-9.5789500000000007</v>
      </c>
      <c r="AI41">
        <v>-9.0880500000000008</v>
      </c>
      <c r="AJ41">
        <v>-8.0877300000000005</v>
      </c>
      <c r="AK41">
        <v>-7.5544500000000001</v>
      </c>
      <c r="AL41">
        <v>-6.99749</v>
      </c>
      <c r="AM41">
        <v>-5.9408300000000001</v>
      </c>
      <c r="AN41">
        <v>-5.3380099999999997</v>
      </c>
      <c r="AO41">
        <v>-4.70913</v>
      </c>
      <c r="AP41">
        <v>-4.0532599999999999</v>
      </c>
      <c r="AQ41">
        <v>-2.9194900000000001</v>
      </c>
      <c r="AR41">
        <v>-2.2146699999999999</v>
      </c>
      <c r="AS41">
        <v>-1.4812700000000001</v>
      </c>
      <c r="AT41">
        <v>-0.71862899999999996</v>
      </c>
      <c r="AU41">
        <v>7.37376E-2</v>
      </c>
      <c r="AV41">
        <v>0.89624400000000004</v>
      </c>
      <c r="AW41">
        <v>1.7491000000000001</v>
      </c>
      <c r="AX41">
        <v>2.63239</v>
      </c>
      <c r="AY41">
        <v>3.5459299999999998</v>
      </c>
      <c r="AZ41">
        <v>4.1497000000000002</v>
      </c>
      <c r="BA41">
        <v>5.1412399999999998</v>
      </c>
      <c r="BB41">
        <v>6.1625300000000003</v>
      </c>
      <c r="BC41">
        <v>7.2122799999999998</v>
      </c>
      <c r="BD41">
        <v>8.2889199999999992</v>
      </c>
      <c r="BE41">
        <v>9.1633600000000008</v>
      </c>
      <c r="BF41">
        <v>10.314399999999999</v>
      </c>
      <c r="BG41">
        <v>11.320399999999999</v>
      </c>
      <c r="BH41">
        <v>12.540900000000001</v>
      </c>
      <c r="BI41">
        <v>13.776999999999999</v>
      </c>
      <c r="BJ41">
        <v>14.9617</v>
      </c>
      <c r="BK41">
        <v>16.2331</v>
      </c>
      <c r="BL41">
        <v>17.5594</v>
      </c>
      <c r="BM41">
        <v>18.952300000000001</v>
      </c>
      <c r="BN41">
        <v>20.427</v>
      </c>
      <c r="BO41">
        <v>21.802099999999999</v>
      </c>
      <c r="BP41">
        <v>23.370200000000001</v>
      </c>
      <c r="BQ41">
        <v>25.0032</v>
      </c>
      <c r="BR41">
        <v>26.692699999999999</v>
      </c>
      <c r="BS41">
        <v>28.428599999999999</v>
      </c>
      <c r="BT41">
        <v>30.1996</v>
      </c>
      <c r="BU41">
        <v>31.993300000000001</v>
      </c>
      <c r="BV41">
        <v>34.350099999999998</v>
      </c>
      <c r="BW41">
        <v>36.188299999999998</v>
      </c>
      <c r="BX41">
        <v>38.6539</v>
      </c>
      <c r="BY41">
        <v>41.154600000000002</v>
      </c>
      <c r="BZ41">
        <v>43.650700000000001</v>
      </c>
      <c r="CA41">
        <v>46.1051</v>
      </c>
      <c r="CB41" t="s">
        <v>14</v>
      </c>
      <c r="CC41" t="s">
        <v>14</v>
      </c>
    </row>
    <row r="42" spans="1:81" x14ac:dyDescent="0.25">
      <c r="A42">
        <v>10</v>
      </c>
      <c r="B42">
        <v>-84.345299999999995</v>
      </c>
      <c r="C42">
        <v>-78.686599999999999</v>
      </c>
      <c r="D42">
        <v>-73.02</v>
      </c>
      <c r="E42">
        <v>-67.8566</v>
      </c>
      <c r="F42">
        <v>-63.194200000000002</v>
      </c>
      <c r="G42">
        <v>-58.517099999999999</v>
      </c>
      <c r="H42">
        <v>-54.3386</v>
      </c>
      <c r="I42">
        <v>-50.6586</v>
      </c>
      <c r="J42">
        <v>-46.962699999999998</v>
      </c>
      <c r="K42">
        <v>-44.28</v>
      </c>
      <c r="L42">
        <v>-41.067599999999999</v>
      </c>
      <c r="M42">
        <v>-38.869100000000003</v>
      </c>
      <c r="N42">
        <v>-36.141599999999997</v>
      </c>
      <c r="O42">
        <v>-33.914400000000001</v>
      </c>
      <c r="P42">
        <v>-32.187600000000003</v>
      </c>
      <c r="Q42">
        <v>-30.446999999999999</v>
      </c>
      <c r="R42">
        <v>-28.692599999999999</v>
      </c>
      <c r="S42">
        <v>-26.924900000000001</v>
      </c>
      <c r="T42">
        <v>-25.657399999999999</v>
      </c>
      <c r="U42">
        <v>-24.376100000000001</v>
      </c>
      <c r="V42">
        <v>-23.081</v>
      </c>
      <c r="W42">
        <v>-21.772099999999998</v>
      </c>
      <c r="X42">
        <v>-20.4495</v>
      </c>
      <c r="Y42">
        <v>-19.623799999999999</v>
      </c>
      <c r="Z42">
        <v>-18.273</v>
      </c>
      <c r="AA42">
        <v>-17.417100000000001</v>
      </c>
      <c r="AB42">
        <v>-16.545500000000001</v>
      </c>
      <c r="AC42">
        <v>-15.6578</v>
      </c>
      <c r="AD42">
        <v>-14.7537</v>
      </c>
      <c r="AE42">
        <v>-13.8331</v>
      </c>
      <c r="AF42">
        <v>-12.895799999999999</v>
      </c>
      <c r="AG42">
        <v>-11.941800000000001</v>
      </c>
      <c r="AH42">
        <v>-11.465999999999999</v>
      </c>
      <c r="AI42">
        <v>-10.475099999999999</v>
      </c>
      <c r="AJ42">
        <v>-9.4674700000000005</v>
      </c>
      <c r="AK42">
        <v>-8.9273100000000003</v>
      </c>
      <c r="AL42">
        <v>-8.3625100000000003</v>
      </c>
      <c r="AM42">
        <v>-7.2954999999999997</v>
      </c>
      <c r="AN42">
        <v>-6.6825799999999997</v>
      </c>
      <c r="AO42">
        <v>-5.5780799999999999</v>
      </c>
      <c r="AP42">
        <v>-4.9154400000000003</v>
      </c>
      <c r="AQ42">
        <v>-4.2241600000000004</v>
      </c>
      <c r="AR42">
        <v>-3.5033099999999999</v>
      </c>
      <c r="AS42">
        <v>-2.75203</v>
      </c>
      <c r="AT42">
        <v>-1.96949</v>
      </c>
      <c r="AU42">
        <v>-1.15503</v>
      </c>
      <c r="AV42">
        <v>-0.30811300000000003</v>
      </c>
      <c r="AW42">
        <v>0.57167500000000004</v>
      </c>
      <c r="AX42">
        <v>1.4845299999999999</v>
      </c>
      <c r="AY42">
        <v>2.4304000000000001</v>
      </c>
      <c r="AZ42">
        <v>3.4089900000000002</v>
      </c>
      <c r="BA42">
        <v>4.4197100000000002</v>
      </c>
      <c r="BB42">
        <v>5.4616699999999998</v>
      </c>
      <c r="BC42">
        <v>6.5336100000000004</v>
      </c>
      <c r="BD42">
        <v>7.3885899999999998</v>
      </c>
      <c r="BE42">
        <v>8.5418000000000003</v>
      </c>
      <c r="BF42">
        <v>9.7203800000000005</v>
      </c>
      <c r="BG42">
        <v>10.766500000000001</v>
      </c>
      <c r="BH42">
        <v>12.0183</v>
      </c>
      <c r="BI42">
        <v>13.2056</v>
      </c>
      <c r="BJ42">
        <v>14.5207</v>
      </c>
      <c r="BK42">
        <v>15.846</v>
      </c>
      <c r="BL42">
        <v>17.2089</v>
      </c>
      <c r="BM42">
        <v>18.661300000000001</v>
      </c>
      <c r="BN42">
        <v>20.199300000000001</v>
      </c>
      <c r="BO42">
        <v>21.611599999999999</v>
      </c>
      <c r="BP42">
        <v>23.2455</v>
      </c>
      <c r="BQ42">
        <v>24.945399999999999</v>
      </c>
      <c r="BR42">
        <v>26.702100000000002</v>
      </c>
      <c r="BS42">
        <v>28.504200000000001</v>
      </c>
      <c r="BT42">
        <v>30.339099999999998</v>
      </c>
      <c r="BU42">
        <v>32.193199999999997</v>
      </c>
      <c r="BV42">
        <v>34.643300000000004</v>
      </c>
      <c r="BW42">
        <v>36.530299999999997</v>
      </c>
      <c r="BX42">
        <v>39.071899999999999</v>
      </c>
      <c r="BY42">
        <v>41.6355</v>
      </c>
      <c r="BZ42">
        <v>44.179499999999997</v>
      </c>
      <c r="CA42" t="s">
        <v>14</v>
      </c>
      <c r="CB42" t="s">
        <v>14</v>
      </c>
      <c r="CC42" t="s">
        <v>14</v>
      </c>
    </row>
    <row r="43" spans="1:81" x14ac:dyDescent="0.25">
      <c r="A43">
        <v>11</v>
      </c>
      <c r="B43">
        <v>-84.841499999999996</v>
      </c>
      <c r="C43">
        <v>-79.679400000000001</v>
      </c>
      <c r="D43">
        <v>-74.510499999999993</v>
      </c>
      <c r="E43">
        <v>-69.847700000000003</v>
      </c>
      <c r="F43">
        <v>-65.172899999999998</v>
      </c>
      <c r="G43">
        <v>-61.000500000000002</v>
      </c>
      <c r="H43">
        <v>-56.813499999999998</v>
      </c>
      <c r="I43">
        <v>-53.127299999999998</v>
      </c>
      <c r="J43">
        <v>-49.941699999999997</v>
      </c>
      <c r="K43">
        <v>-46.740699999999997</v>
      </c>
      <c r="L43">
        <v>-44.040500000000002</v>
      </c>
      <c r="M43">
        <v>-41.325200000000002</v>
      </c>
      <c r="N43">
        <v>-39.111400000000003</v>
      </c>
      <c r="O43">
        <v>-36.882800000000003</v>
      </c>
      <c r="P43">
        <v>-34.639800000000001</v>
      </c>
      <c r="Q43">
        <v>-32.898699999999998</v>
      </c>
      <c r="R43">
        <v>-31.1435</v>
      </c>
      <c r="S43">
        <v>-29.374099999999999</v>
      </c>
      <c r="T43">
        <v>-27.591000000000001</v>
      </c>
      <c r="U43">
        <v>-26.309000000000001</v>
      </c>
      <c r="V43">
        <v>-25.012699999999999</v>
      </c>
      <c r="W43">
        <v>-23.702100000000002</v>
      </c>
      <c r="X43">
        <v>-22.377099999999999</v>
      </c>
      <c r="Y43">
        <v>-21.5502</v>
      </c>
      <c r="Z43">
        <v>-20.195699999999999</v>
      </c>
      <c r="AA43">
        <v>-19.337399999999999</v>
      </c>
      <c r="AB43">
        <v>-18.462599999999998</v>
      </c>
      <c r="AC43">
        <v>-17.063099999999999</v>
      </c>
      <c r="AD43">
        <v>-16.155799999999999</v>
      </c>
      <c r="AE43">
        <v>-15.231299999999999</v>
      </c>
      <c r="AF43">
        <v>-14.2896</v>
      </c>
      <c r="AG43">
        <v>-13.829800000000001</v>
      </c>
      <c r="AH43">
        <v>-12.85</v>
      </c>
      <c r="AI43">
        <v>-11.8523</v>
      </c>
      <c r="AJ43">
        <v>-11.3271</v>
      </c>
      <c r="AK43">
        <v>-10.2897</v>
      </c>
      <c r="AL43">
        <v>-9.23489</v>
      </c>
      <c r="AM43">
        <v>-8.6388999999999996</v>
      </c>
      <c r="AN43">
        <v>-8.0154200000000007</v>
      </c>
      <c r="AO43">
        <v>-6.89757</v>
      </c>
      <c r="AP43">
        <v>-6.2215100000000003</v>
      </c>
      <c r="AQ43">
        <v>-5.5151700000000003</v>
      </c>
      <c r="AR43">
        <v>-4.3354999999999997</v>
      </c>
      <c r="AS43">
        <v>-3.5743800000000001</v>
      </c>
      <c r="AT43">
        <v>-2.78104</v>
      </c>
      <c r="AU43">
        <v>-1.95465</v>
      </c>
      <c r="AV43">
        <v>-1.0946100000000001</v>
      </c>
      <c r="AW43">
        <v>-0.20042499999999999</v>
      </c>
      <c r="AX43">
        <v>0.72815799999999997</v>
      </c>
      <c r="AY43">
        <v>1.6912</v>
      </c>
      <c r="AZ43">
        <v>2.6884399999999999</v>
      </c>
      <c r="BA43">
        <v>3.7193499999999999</v>
      </c>
      <c r="BB43">
        <v>4.7830399999999997</v>
      </c>
      <c r="BC43">
        <v>5.6150599999999997</v>
      </c>
      <c r="BD43">
        <v>6.7662500000000003</v>
      </c>
      <c r="BE43">
        <v>7.9468500000000004</v>
      </c>
      <c r="BF43">
        <v>9.1542999999999992</v>
      </c>
      <c r="BG43">
        <v>10.2431</v>
      </c>
      <c r="BH43">
        <v>11.5276</v>
      </c>
      <c r="BI43">
        <v>12.765000000000001</v>
      </c>
      <c r="BJ43">
        <v>14.116099999999999</v>
      </c>
      <c r="BK43">
        <v>15.4985</v>
      </c>
      <c r="BL43">
        <v>16.8995</v>
      </c>
      <c r="BM43">
        <v>18.4148</v>
      </c>
      <c r="BN43">
        <v>20.019300000000001</v>
      </c>
      <c r="BO43">
        <v>21.4697</v>
      </c>
      <c r="BP43">
        <v>23.1721</v>
      </c>
      <c r="BQ43">
        <v>24.941600000000001</v>
      </c>
      <c r="BR43">
        <v>26.767399999999999</v>
      </c>
      <c r="BS43">
        <v>28.637</v>
      </c>
      <c r="BT43">
        <v>30.536300000000001</v>
      </c>
      <c r="BU43">
        <v>33.0381</v>
      </c>
      <c r="BV43">
        <v>34.993400000000001</v>
      </c>
      <c r="BW43">
        <v>37.619500000000002</v>
      </c>
      <c r="BX43">
        <v>39.541200000000003</v>
      </c>
      <c r="BY43">
        <v>42.936999999999998</v>
      </c>
      <c r="BZ43">
        <v>45.539200000000001</v>
      </c>
      <c r="CA43" t="s">
        <v>14</v>
      </c>
      <c r="CB43" t="s">
        <v>14</v>
      </c>
      <c r="CC43" t="s">
        <v>14</v>
      </c>
    </row>
    <row r="44" spans="1:81" x14ac:dyDescent="0.25">
      <c r="A44">
        <v>12</v>
      </c>
      <c r="B44">
        <v>-85.340400000000002</v>
      </c>
      <c r="C44">
        <v>-80.677700000000002</v>
      </c>
      <c r="D44">
        <v>-75.491100000000003</v>
      </c>
      <c r="E44">
        <v>-71.331199999999995</v>
      </c>
      <c r="F44">
        <v>-67.160499999999999</v>
      </c>
      <c r="G44">
        <v>-62.9771</v>
      </c>
      <c r="H44">
        <v>-59.297800000000002</v>
      </c>
      <c r="I44">
        <v>-55.603900000000003</v>
      </c>
      <c r="J44">
        <v>-52.412999999999997</v>
      </c>
      <c r="K44">
        <v>-49.206800000000001</v>
      </c>
      <c r="L44">
        <v>-46.503500000000003</v>
      </c>
      <c r="M44">
        <v>-43.7849</v>
      </c>
      <c r="N44">
        <v>-41.569499999999998</v>
      </c>
      <c r="O44">
        <v>-39.338999999999999</v>
      </c>
      <c r="P44">
        <v>-37.093699999999998</v>
      </c>
      <c r="Q44">
        <v>-34.833799999999997</v>
      </c>
      <c r="R44">
        <v>-33.077300000000001</v>
      </c>
      <c r="S44">
        <v>-31.3064</v>
      </c>
      <c r="T44">
        <v>-30.0382</v>
      </c>
      <c r="U44">
        <v>-28.238299999999999</v>
      </c>
      <c r="V44">
        <v>-26.9406</v>
      </c>
      <c r="W44">
        <v>-25.628</v>
      </c>
      <c r="X44">
        <v>-24.3005</v>
      </c>
      <c r="Y44">
        <v>-23.4725</v>
      </c>
      <c r="Z44">
        <v>-22.114000000000001</v>
      </c>
      <c r="AA44">
        <v>-21.2532</v>
      </c>
      <c r="AB44">
        <v>-19.863700000000001</v>
      </c>
      <c r="AC44">
        <v>-18.969100000000001</v>
      </c>
      <c r="AD44">
        <v>-18.056899999999999</v>
      </c>
      <c r="AE44">
        <v>-17.1265</v>
      </c>
      <c r="AF44">
        <v>-16.177700000000002</v>
      </c>
      <c r="AG44">
        <v>-15.2104</v>
      </c>
      <c r="AH44">
        <v>-14.224299999999999</v>
      </c>
      <c r="AI44">
        <v>-13.2196</v>
      </c>
      <c r="AJ44">
        <v>-12.687799999999999</v>
      </c>
      <c r="AK44">
        <v>-11.641400000000001</v>
      </c>
      <c r="AL44">
        <v>-10.5764</v>
      </c>
      <c r="AM44">
        <v>-9.9706299999999999</v>
      </c>
      <c r="AN44">
        <v>-8.8636199999999992</v>
      </c>
      <c r="AO44">
        <v>-8.2041599999999999</v>
      </c>
      <c r="AP44">
        <v>-7.5139500000000004</v>
      </c>
      <c r="AQ44">
        <v>-6.3406799999999999</v>
      </c>
      <c r="AR44">
        <v>-5.59328</v>
      </c>
      <c r="AS44">
        <v>-4.81243</v>
      </c>
      <c r="AT44">
        <v>-3.9970500000000002</v>
      </c>
      <c r="AU44">
        <v>-2.7375400000000001</v>
      </c>
      <c r="AV44">
        <v>-1.86358</v>
      </c>
      <c r="AW44">
        <v>-0.95416100000000004</v>
      </c>
      <c r="AX44">
        <v>-8.9065700000000008E-3</v>
      </c>
      <c r="AY44">
        <v>0.97227399999999997</v>
      </c>
      <c r="AZ44">
        <v>1.98922</v>
      </c>
      <c r="BA44">
        <v>3.0414099999999999</v>
      </c>
      <c r="BB44">
        <v>3.84734</v>
      </c>
      <c r="BC44">
        <v>4.9924999999999997</v>
      </c>
      <c r="BD44">
        <v>6.1709300000000002</v>
      </c>
      <c r="BE44">
        <v>7.3803700000000001</v>
      </c>
      <c r="BF44">
        <v>8.6181599999999996</v>
      </c>
      <c r="BG44">
        <v>9.7523900000000001</v>
      </c>
      <c r="BH44">
        <v>11.071300000000001</v>
      </c>
      <c r="BI44">
        <v>12.362</v>
      </c>
      <c r="BJ44">
        <v>13.7507</v>
      </c>
      <c r="BK44">
        <v>15.1937</v>
      </c>
      <c r="BL44">
        <v>16.6341</v>
      </c>
      <c r="BM44">
        <v>18.215800000000002</v>
      </c>
      <c r="BN44">
        <v>19.8904</v>
      </c>
      <c r="BO44">
        <v>21.3797</v>
      </c>
      <c r="BP44">
        <v>23.153400000000001</v>
      </c>
      <c r="BQ44">
        <v>24.994800000000001</v>
      </c>
      <c r="BR44">
        <v>26.8916</v>
      </c>
      <c r="BS44">
        <v>28.829599999999999</v>
      </c>
      <c r="BT44">
        <v>30.793399999999998</v>
      </c>
      <c r="BU44">
        <v>33.395000000000003</v>
      </c>
      <c r="BV44">
        <v>35.401400000000002</v>
      </c>
      <c r="BW44">
        <v>38.106999999999999</v>
      </c>
      <c r="BX44">
        <v>40.834099999999999</v>
      </c>
      <c r="BY44">
        <v>43.534700000000001</v>
      </c>
      <c r="BZ44" t="s">
        <v>14</v>
      </c>
      <c r="CA44" t="s">
        <v>14</v>
      </c>
      <c r="CB44" t="s">
        <v>14</v>
      </c>
      <c r="CC44" t="s">
        <v>14</v>
      </c>
    </row>
    <row r="45" spans="1:81" x14ac:dyDescent="0.25">
      <c r="A45">
        <v>13</v>
      </c>
      <c r="B45">
        <v>-85.842399999999998</v>
      </c>
      <c r="C45">
        <v>-81.162300000000002</v>
      </c>
      <c r="D45">
        <v>-76.996300000000005</v>
      </c>
      <c r="E45">
        <v>-72.302499999999995</v>
      </c>
      <c r="F45">
        <v>-68.638199999999998</v>
      </c>
      <c r="G45">
        <v>-64.442400000000006</v>
      </c>
      <c r="H45">
        <v>-60.753300000000003</v>
      </c>
      <c r="I45">
        <v>-57.5702</v>
      </c>
      <c r="J45">
        <v>-54.372700000000002</v>
      </c>
      <c r="K45">
        <v>-51.1601</v>
      </c>
      <c r="L45">
        <v>-48.452500000000001</v>
      </c>
      <c r="M45">
        <v>-46.249899999999997</v>
      </c>
      <c r="N45">
        <v>-43.511800000000001</v>
      </c>
      <c r="O45">
        <v>-41.278700000000001</v>
      </c>
      <c r="P45">
        <v>-39.0306</v>
      </c>
      <c r="Q45">
        <v>-37.287500000000001</v>
      </c>
      <c r="R45">
        <v>-35.529299999999999</v>
      </c>
      <c r="S45">
        <v>-33.756</v>
      </c>
      <c r="T45">
        <v>-31.967700000000001</v>
      </c>
      <c r="U45">
        <v>-30.683700000000002</v>
      </c>
      <c r="V45">
        <v>-28.865500000000001</v>
      </c>
      <c r="W45">
        <v>-27.550699999999999</v>
      </c>
      <c r="X45">
        <v>-26.220400000000001</v>
      </c>
      <c r="Y45">
        <v>-24.874500000000001</v>
      </c>
      <c r="Z45">
        <v>-24.028500000000001</v>
      </c>
      <c r="AA45">
        <v>-22.650300000000001</v>
      </c>
      <c r="AB45">
        <v>-21.7697</v>
      </c>
      <c r="AC45">
        <v>-20.359200000000001</v>
      </c>
      <c r="AD45">
        <v>-19.443200000000001</v>
      </c>
      <c r="AE45">
        <v>-18.508500000000002</v>
      </c>
      <c r="AF45">
        <v>-17.5547</v>
      </c>
      <c r="AG45">
        <v>-16.581600000000002</v>
      </c>
      <c r="AH45">
        <v>-15.588900000000001</v>
      </c>
      <c r="AI45">
        <v>-14.576700000000001</v>
      </c>
      <c r="AJ45">
        <v>-14.038</v>
      </c>
      <c r="AK45">
        <v>-12.981999999999999</v>
      </c>
      <c r="AL45">
        <v>-11.9064</v>
      </c>
      <c r="AM45">
        <v>-11.2902</v>
      </c>
      <c r="AN45">
        <v>-10.1699</v>
      </c>
      <c r="AO45">
        <v>-9.4971899999999998</v>
      </c>
      <c r="AP45">
        <v>-8.3325999999999993</v>
      </c>
      <c r="AQ45">
        <v>-7.6007899999999999</v>
      </c>
      <c r="AR45">
        <v>-6.8346099999999996</v>
      </c>
      <c r="AS45">
        <v>-5.6014299999999997</v>
      </c>
      <c r="AT45">
        <v>-4.77346</v>
      </c>
      <c r="AU45">
        <v>-3.9087299999999998</v>
      </c>
      <c r="AV45">
        <v>-3.0062899999999999</v>
      </c>
      <c r="AW45">
        <v>-2.0653700000000002</v>
      </c>
      <c r="AX45">
        <v>-1.0854299999999999</v>
      </c>
      <c r="AY45">
        <v>-6.6195599999999993E-2</v>
      </c>
      <c r="AZ45">
        <v>0.99232500000000001</v>
      </c>
      <c r="BA45">
        <v>2.0897199999999998</v>
      </c>
      <c r="BB45">
        <v>3.22512</v>
      </c>
      <c r="BC45">
        <v>4.3973100000000001</v>
      </c>
      <c r="BD45">
        <v>5.6044700000000001</v>
      </c>
      <c r="BE45">
        <v>6.8443199999999997</v>
      </c>
      <c r="BF45">
        <v>7.9657600000000004</v>
      </c>
      <c r="BG45">
        <v>9.2968299999999999</v>
      </c>
      <c r="BH45">
        <v>10.6518</v>
      </c>
      <c r="BI45">
        <v>11.9993</v>
      </c>
      <c r="BJ45">
        <v>13.4274</v>
      </c>
      <c r="BK45">
        <v>14.934799999999999</v>
      </c>
      <c r="BL45">
        <v>16.4161</v>
      </c>
      <c r="BM45">
        <v>18.068000000000001</v>
      </c>
      <c r="BN45">
        <v>19.816199999999998</v>
      </c>
      <c r="BO45">
        <v>21.344899999999999</v>
      </c>
      <c r="BP45">
        <v>23.192900000000002</v>
      </c>
      <c r="BQ45">
        <v>25.1083</v>
      </c>
      <c r="BR45">
        <v>27.077500000000001</v>
      </c>
      <c r="BS45">
        <v>29.084499999999998</v>
      </c>
      <c r="BT45">
        <v>31.112300000000001</v>
      </c>
      <c r="BU45">
        <v>33.813000000000002</v>
      </c>
      <c r="BV45">
        <v>35.867600000000003</v>
      </c>
      <c r="BW45">
        <v>38.648299999999999</v>
      </c>
      <c r="BX45">
        <v>41.433100000000003</v>
      </c>
      <c r="BY45">
        <v>45.012700000000002</v>
      </c>
      <c r="BZ45" t="s">
        <v>14</v>
      </c>
      <c r="CA45" t="s">
        <v>14</v>
      </c>
      <c r="CB45" t="s">
        <v>14</v>
      </c>
      <c r="CC45" t="s">
        <v>14</v>
      </c>
    </row>
    <row r="46" spans="1:81" x14ac:dyDescent="0.25">
      <c r="A46">
        <v>14</v>
      </c>
      <c r="B46">
        <v>-85.825800000000001</v>
      </c>
      <c r="C46">
        <v>-81.649100000000004</v>
      </c>
      <c r="D46">
        <v>-77.467200000000005</v>
      </c>
      <c r="E46">
        <v>-73.799800000000005</v>
      </c>
      <c r="F46">
        <v>-69.601200000000006</v>
      </c>
      <c r="G46">
        <v>-66.435400000000001</v>
      </c>
      <c r="H46">
        <v>-62.735399999999998</v>
      </c>
      <c r="I46">
        <v>-59.543999999999997</v>
      </c>
      <c r="J46">
        <v>-56.338500000000003</v>
      </c>
      <c r="K46">
        <v>-53.640599999999999</v>
      </c>
      <c r="L46">
        <v>-50.4054</v>
      </c>
      <c r="M46">
        <v>-48.199599999999997</v>
      </c>
      <c r="N46">
        <v>-45.456200000000003</v>
      </c>
      <c r="O46">
        <v>-43.219799999999999</v>
      </c>
      <c r="P46">
        <v>-41.490299999999998</v>
      </c>
      <c r="Q46">
        <v>-39.223199999999999</v>
      </c>
      <c r="R46">
        <v>-37.462800000000001</v>
      </c>
      <c r="S46">
        <v>-35.686999999999998</v>
      </c>
      <c r="T46">
        <v>-33.895800000000001</v>
      </c>
      <c r="U46">
        <v>-32.610500000000002</v>
      </c>
      <c r="V46">
        <v>-30.7882</v>
      </c>
      <c r="W46">
        <v>-29.471</v>
      </c>
      <c r="X46">
        <v>-28.137599999999999</v>
      </c>
      <c r="Y46">
        <v>-26.7879</v>
      </c>
      <c r="Z46">
        <v>-25.422000000000001</v>
      </c>
      <c r="AA46">
        <v>-24.5563</v>
      </c>
      <c r="AB46">
        <v>-23.156600000000001</v>
      </c>
      <c r="AC46">
        <v>-22.2545</v>
      </c>
      <c r="AD46">
        <v>-20.821200000000001</v>
      </c>
      <c r="AE46">
        <v>-19.881799999999998</v>
      </c>
      <c r="AF46">
        <v>-18.922599999999999</v>
      </c>
      <c r="AG46">
        <v>-17.943300000000001</v>
      </c>
      <c r="AH46">
        <v>-16.9436</v>
      </c>
      <c r="AI46">
        <v>-15.923400000000001</v>
      </c>
      <c r="AJ46">
        <v>-14.8826</v>
      </c>
      <c r="AK46">
        <v>-14.311199999999999</v>
      </c>
      <c r="AL46">
        <v>-13.224299999999999</v>
      </c>
      <c r="AM46">
        <v>-12.117100000000001</v>
      </c>
      <c r="AN46">
        <v>-11.4628</v>
      </c>
      <c r="AO46">
        <v>-10.3089</v>
      </c>
      <c r="AP46">
        <v>-9.59422</v>
      </c>
      <c r="AQ46">
        <v>-8.3943600000000007</v>
      </c>
      <c r="AR46">
        <v>-7.6168300000000002</v>
      </c>
      <c r="AS46">
        <v>-6.8024100000000001</v>
      </c>
      <c r="AT46">
        <v>-5.5321199999999999</v>
      </c>
      <c r="AU46">
        <v>-4.6525999999999996</v>
      </c>
      <c r="AV46">
        <v>-3.7339099999999998</v>
      </c>
      <c r="AW46">
        <v>-2.7751999999999999</v>
      </c>
      <c r="AX46">
        <v>-1.77582</v>
      </c>
      <c r="AY46">
        <v>-0.73538899999999996</v>
      </c>
      <c r="AZ46">
        <v>0.34612900000000002</v>
      </c>
      <c r="BA46">
        <v>1.4683600000000001</v>
      </c>
      <c r="BB46">
        <v>2.6305200000000002</v>
      </c>
      <c r="BC46">
        <v>3.8313199999999998</v>
      </c>
      <c r="BD46">
        <v>5.0688899999999997</v>
      </c>
      <c r="BE46">
        <v>6.3408499999999997</v>
      </c>
      <c r="BF46">
        <v>7.5111600000000003</v>
      </c>
      <c r="BG46">
        <v>8.8790300000000002</v>
      </c>
      <c r="BH46">
        <v>10.272</v>
      </c>
      <c r="BI46">
        <v>11.680199999999999</v>
      </c>
      <c r="BJ46">
        <v>13.1493</v>
      </c>
      <c r="BK46">
        <v>14.725300000000001</v>
      </c>
      <c r="BL46">
        <v>16.248999999999999</v>
      </c>
      <c r="BM46">
        <v>17.974900000000002</v>
      </c>
      <c r="BN46">
        <v>19.8004</v>
      </c>
      <c r="BO46">
        <v>21.369</v>
      </c>
      <c r="BP46">
        <v>23.293900000000001</v>
      </c>
      <c r="BQ46">
        <v>25.285499999999999</v>
      </c>
      <c r="BR46">
        <v>27.328099999999999</v>
      </c>
      <c r="BS46">
        <v>29.404</v>
      </c>
      <c r="BT46">
        <v>32.162500000000001</v>
      </c>
      <c r="BU46">
        <v>34.2928</v>
      </c>
      <c r="BV46">
        <v>37.1691</v>
      </c>
      <c r="BW46">
        <v>40.066499999999998</v>
      </c>
      <c r="BX46">
        <v>42.929000000000002</v>
      </c>
      <c r="BY46">
        <v>44.848700000000001</v>
      </c>
      <c r="BZ46" t="s">
        <v>14</v>
      </c>
      <c r="CA46" t="s">
        <v>14</v>
      </c>
      <c r="CB46" t="s">
        <v>14</v>
      </c>
      <c r="CC46" t="s">
        <v>14</v>
      </c>
    </row>
    <row r="47" spans="1:81" x14ac:dyDescent="0.25">
      <c r="A47">
        <v>15</v>
      </c>
      <c r="B47">
        <v>-86.332300000000004</v>
      </c>
      <c r="C47">
        <v>-82.138400000000004</v>
      </c>
      <c r="D47">
        <v>-78.4636</v>
      </c>
      <c r="E47">
        <v>-74.7821</v>
      </c>
      <c r="F47">
        <v>-71.091899999999995</v>
      </c>
      <c r="G47">
        <v>-67.391300000000001</v>
      </c>
      <c r="H47">
        <v>-64.203100000000006</v>
      </c>
      <c r="I47">
        <v>-61.002099999999999</v>
      </c>
      <c r="J47">
        <v>-58.311900000000001</v>
      </c>
      <c r="K47">
        <v>-55.082900000000002</v>
      </c>
      <c r="L47">
        <v>-52.363599999999998</v>
      </c>
      <c r="M47">
        <v>-50.153700000000001</v>
      </c>
      <c r="N47">
        <v>-47.4041</v>
      </c>
      <c r="O47">
        <v>-45.163499999999999</v>
      </c>
      <c r="P47">
        <v>-43.431899999999999</v>
      </c>
      <c r="Q47">
        <v>-41.1601</v>
      </c>
      <c r="R47">
        <v>-39.397100000000002</v>
      </c>
      <c r="S47">
        <v>-37.618200000000002</v>
      </c>
      <c r="T47">
        <v>-35.823500000000003</v>
      </c>
      <c r="U47">
        <v>-34.013100000000001</v>
      </c>
      <c r="V47">
        <v>-32.709600000000002</v>
      </c>
      <c r="W47">
        <v>-31.389700000000001</v>
      </c>
      <c r="X47">
        <v>-30.052800000000001</v>
      </c>
      <c r="Y47">
        <v>-28.699100000000001</v>
      </c>
      <c r="Z47">
        <v>-27.328199999999999</v>
      </c>
      <c r="AA47">
        <v>-25.9405</v>
      </c>
      <c r="AB47">
        <v>-25.0533</v>
      </c>
      <c r="AC47">
        <v>-23.630199999999999</v>
      </c>
      <c r="AD47">
        <v>-22.704499999999999</v>
      </c>
      <c r="AE47">
        <v>-21.246400000000001</v>
      </c>
      <c r="AF47">
        <v>-20.281400000000001</v>
      </c>
      <c r="AG47">
        <v>-19.295400000000001</v>
      </c>
      <c r="AH47">
        <v>-18.2882</v>
      </c>
      <c r="AI47">
        <v>-17.259499999999999</v>
      </c>
      <c r="AJ47">
        <v>-16.209199999999999</v>
      </c>
      <c r="AK47">
        <v>-15.6287</v>
      </c>
      <c r="AL47">
        <v>-14.5298</v>
      </c>
      <c r="AM47">
        <v>-13.4092</v>
      </c>
      <c r="AN47">
        <v>-12.2676</v>
      </c>
      <c r="AO47">
        <v>-11.571300000000001</v>
      </c>
      <c r="AP47">
        <v>-10.3809</v>
      </c>
      <c r="AQ47">
        <v>-9.6199100000000008</v>
      </c>
      <c r="AR47">
        <v>-8.8211499999999994</v>
      </c>
      <c r="AS47">
        <v>-7.5541499999999999</v>
      </c>
      <c r="AT47">
        <v>-6.6865899999999998</v>
      </c>
      <c r="AU47">
        <v>-5.7779100000000003</v>
      </c>
      <c r="AV47">
        <v>-4.44076</v>
      </c>
      <c r="AW47">
        <v>-3.46305</v>
      </c>
      <c r="AX47">
        <v>-2.44292</v>
      </c>
      <c r="AY47">
        <v>-1.3798900000000001</v>
      </c>
      <c r="AZ47">
        <v>-0.27388299999999999</v>
      </c>
      <c r="BA47">
        <v>0.87481500000000001</v>
      </c>
      <c r="BB47">
        <v>2.0653999999999999</v>
      </c>
      <c r="BC47">
        <v>3.29657</v>
      </c>
      <c r="BD47">
        <v>4.5663999999999998</v>
      </c>
      <c r="BE47">
        <v>5.7192699999999999</v>
      </c>
      <c r="BF47">
        <v>7.0951300000000002</v>
      </c>
      <c r="BG47">
        <v>8.5018499999999992</v>
      </c>
      <c r="BH47">
        <v>9.9347600000000007</v>
      </c>
      <c r="BI47">
        <v>11.4079</v>
      </c>
      <c r="BJ47">
        <v>12.92</v>
      </c>
      <c r="BK47">
        <v>14.568899999999999</v>
      </c>
      <c r="BL47">
        <v>16.136399999999998</v>
      </c>
      <c r="BM47">
        <v>17.9405</v>
      </c>
      <c r="BN47">
        <v>19.847200000000001</v>
      </c>
      <c r="BO47">
        <v>21.4558</v>
      </c>
      <c r="BP47">
        <v>23.4602</v>
      </c>
      <c r="BQ47">
        <v>25.529399999999999</v>
      </c>
      <c r="BR47">
        <v>27.645900000000001</v>
      </c>
      <c r="BS47">
        <v>30.452000000000002</v>
      </c>
      <c r="BT47">
        <v>32.654299999999999</v>
      </c>
      <c r="BU47">
        <v>34.834400000000002</v>
      </c>
      <c r="BV47">
        <v>37.787999999999997</v>
      </c>
      <c r="BW47">
        <v>40.7423</v>
      </c>
      <c r="BX47">
        <v>44.530799999999999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</row>
    <row r="48" spans="1:81" x14ac:dyDescent="0.25">
      <c r="A48">
        <v>16</v>
      </c>
      <c r="B48">
        <v>-86.316299999999998</v>
      </c>
      <c r="C48">
        <v>-82.630399999999995</v>
      </c>
      <c r="D48">
        <v>-78.940200000000004</v>
      </c>
      <c r="E48">
        <v>-75.769800000000004</v>
      </c>
      <c r="F48">
        <v>-72.064999999999998</v>
      </c>
      <c r="G48">
        <v>-68.876800000000003</v>
      </c>
      <c r="H48">
        <v>-65.677400000000006</v>
      </c>
      <c r="I48">
        <v>-62.465699999999998</v>
      </c>
      <c r="J48">
        <v>-59.767400000000002</v>
      </c>
      <c r="K48">
        <v>-57.055199999999999</v>
      </c>
      <c r="L48">
        <v>-54.328400000000002</v>
      </c>
      <c r="M48">
        <v>-51.586799999999997</v>
      </c>
      <c r="N48">
        <v>-49.3566</v>
      </c>
      <c r="O48">
        <v>-47.1111</v>
      </c>
      <c r="P48">
        <v>-44.849899999999998</v>
      </c>
      <c r="Q48">
        <v>-43.099499999999999</v>
      </c>
      <c r="R48">
        <v>-41.333300000000001</v>
      </c>
      <c r="S48">
        <v>-39.550699999999999</v>
      </c>
      <c r="T48">
        <v>-37.751899999999999</v>
      </c>
      <c r="U48">
        <v>-35.936799999999998</v>
      </c>
      <c r="V48">
        <v>-34.630899999999997</v>
      </c>
      <c r="W48">
        <v>-32.782800000000002</v>
      </c>
      <c r="X48">
        <v>-31.442799999999998</v>
      </c>
      <c r="Y48">
        <v>-30.0853</v>
      </c>
      <c r="Z48">
        <v>-28.7103</v>
      </c>
      <c r="AA48">
        <v>-27.317900000000002</v>
      </c>
      <c r="AB48">
        <v>-26.427199999999999</v>
      </c>
      <c r="AC48">
        <v>-24.998200000000001</v>
      </c>
      <c r="AD48">
        <v>-24.067799999999998</v>
      </c>
      <c r="AE48">
        <v>-23.116199999999999</v>
      </c>
      <c r="AF48">
        <v>-21.631</v>
      </c>
      <c r="AG48">
        <v>-20.637899999999998</v>
      </c>
      <c r="AH48">
        <v>-19.622599999999998</v>
      </c>
      <c r="AI48">
        <v>-18.584700000000002</v>
      </c>
      <c r="AJ48">
        <v>-17.524100000000001</v>
      </c>
      <c r="AK48">
        <v>-16.440899999999999</v>
      </c>
      <c r="AL48">
        <v>-15.8222</v>
      </c>
      <c r="AM48">
        <v>-14.6874</v>
      </c>
      <c r="AN48">
        <v>-13.530099999999999</v>
      </c>
      <c r="AO48">
        <v>-12.8177</v>
      </c>
      <c r="AP48">
        <v>-11.6081</v>
      </c>
      <c r="AQ48">
        <v>-10.3781</v>
      </c>
      <c r="AR48">
        <v>-9.5658799999999999</v>
      </c>
      <c r="AS48">
        <v>-8.7127099999999995</v>
      </c>
      <c r="AT48">
        <v>-7.4035700000000002</v>
      </c>
      <c r="AU48">
        <v>-6.47736</v>
      </c>
      <c r="AV48">
        <v>-5.5069800000000004</v>
      </c>
      <c r="AW48">
        <v>-4.4912000000000001</v>
      </c>
      <c r="AX48">
        <v>-3.0852900000000001</v>
      </c>
      <c r="AY48">
        <v>-1.99813</v>
      </c>
      <c r="AZ48">
        <v>-0.86596700000000004</v>
      </c>
      <c r="BA48">
        <v>0.310948</v>
      </c>
      <c r="BB48">
        <v>1.5318400000000001</v>
      </c>
      <c r="BC48">
        <v>2.7953399999999999</v>
      </c>
      <c r="BD48">
        <v>4.0994599999999997</v>
      </c>
      <c r="BE48">
        <v>5.3051500000000003</v>
      </c>
      <c r="BF48">
        <v>6.7206999999999999</v>
      </c>
      <c r="BG48">
        <v>8.1684800000000006</v>
      </c>
      <c r="BH48">
        <v>9.6434999999999995</v>
      </c>
      <c r="BI48">
        <v>11.1861</v>
      </c>
      <c r="BJ48">
        <v>12.7432</v>
      </c>
      <c r="BK48">
        <v>14.4696</v>
      </c>
      <c r="BL48">
        <v>16.0825</v>
      </c>
      <c r="BM48">
        <v>17.968900000000001</v>
      </c>
      <c r="BN48">
        <v>19.9604</v>
      </c>
      <c r="BO48">
        <v>21.609100000000002</v>
      </c>
      <c r="BP48">
        <v>23.6951</v>
      </c>
      <c r="BQ48">
        <v>25.8432</v>
      </c>
      <c r="BR48">
        <v>28.0335</v>
      </c>
      <c r="BS48">
        <v>30.953800000000001</v>
      </c>
      <c r="BT48">
        <v>33.2119</v>
      </c>
      <c r="BU48">
        <v>36.265599999999999</v>
      </c>
      <c r="BV48">
        <v>39.339399999999998</v>
      </c>
      <c r="BW48">
        <v>42.368499999999997</v>
      </c>
      <c r="BX48">
        <v>45.297600000000003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</row>
    <row r="49" spans="1:81" x14ac:dyDescent="0.25">
      <c r="A49">
        <v>17</v>
      </c>
      <c r="B49">
        <v>-86.828100000000006</v>
      </c>
      <c r="C49">
        <v>-83.125500000000002</v>
      </c>
      <c r="D49">
        <v>-79.418800000000005</v>
      </c>
      <c r="E49">
        <v>-76.234700000000004</v>
      </c>
      <c r="F49">
        <v>-73.043000000000006</v>
      </c>
      <c r="G49">
        <v>-69.841999999999999</v>
      </c>
      <c r="H49">
        <v>-66.630300000000005</v>
      </c>
      <c r="I49">
        <v>-63.935600000000001</v>
      </c>
      <c r="J49">
        <v>-61.228299999999997</v>
      </c>
      <c r="K49">
        <v>-58.507300000000001</v>
      </c>
      <c r="L49">
        <v>-55.772100000000002</v>
      </c>
      <c r="M49">
        <v>-53.551400000000001</v>
      </c>
      <c r="N49">
        <v>-50.786200000000001</v>
      </c>
      <c r="O49">
        <v>-49.064</v>
      </c>
      <c r="P49">
        <v>-46.796700000000001</v>
      </c>
      <c r="Q49">
        <v>-44.513599999999997</v>
      </c>
      <c r="R49">
        <v>-42.743299999999998</v>
      </c>
      <c r="S49">
        <v>-40.956600000000002</v>
      </c>
      <c r="T49">
        <v>-39.153399999999998</v>
      </c>
      <c r="U49">
        <v>-37.333799999999997</v>
      </c>
      <c r="V49">
        <v>-36.024799999999999</v>
      </c>
      <c r="W49">
        <v>-34.698399999999999</v>
      </c>
      <c r="X49">
        <v>-32.8277</v>
      </c>
      <c r="Y49">
        <v>-31.466100000000001</v>
      </c>
      <c r="Z49">
        <v>-30.086400000000001</v>
      </c>
      <c r="AA49">
        <v>-29.2117</v>
      </c>
      <c r="AB49">
        <v>-27.7942</v>
      </c>
      <c r="AC49">
        <v>-26.358699999999999</v>
      </c>
      <c r="AD49">
        <v>-25.422999999999998</v>
      </c>
      <c r="AE49">
        <v>-24.465399999999999</v>
      </c>
      <c r="AF49">
        <v>-22.971499999999999</v>
      </c>
      <c r="AG49">
        <v>-21.970600000000001</v>
      </c>
      <c r="AH49">
        <v>-20.9465</v>
      </c>
      <c r="AI49">
        <v>-19.898800000000001</v>
      </c>
      <c r="AJ49">
        <v>-18.827300000000001</v>
      </c>
      <c r="AK49">
        <v>-17.7317</v>
      </c>
      <c r="AL49">
        <v>-16.612300000000001</v>
      </c>
      <c r="AM49">
        <v>-15.469200000000001</v>
      </c>
      <c r="AN49">
        <v>-14.776899999999999</v>
      </c>
      <c r="AO49">
        <v>-13.5793</v>
      </c>
      <c r="AP49">
        <v>-12.359299999999999</v>
      </c>
      <c r="AQ49">
        <v>-11.564500000000001</v>
      </c>
      <c r="AR49">
        <v>-10.291600000000001</v>
      </c>
      <c r="AS49">
        <v>-9.4223700000000008</v>
      </c>
      <c r="AT49">
        <v>-8.5087600000000005</v>
      </c>
      <c r="AU49">
        <v>-7.1544299999999996</v>
      </c>
      <c r="AV49">
        <v>-6.1633599999999999</v>
      </c>
      <c r="AW49">
        <v>-5.1248800000000001</v>
      </c>
      <c r="AX49">
        <v>-4.0378600000000002</v>
      </c>
      <c r="AY49">
        <v>-2.9014799999999998</v>
      </c>
      <c r="AZ49">
        <v>-1.42818</v>
      </c>
      <c r="BA49">
        <v>-0.22109300000000001</v>
      </c>
      <c r="BB49">
        <v>1.0321499999999999</v>
      </c>
      <c r="BC49">
        <v>2.13686</v>
      </c>
      <c r="BD49">
        <v>3.5140600000000002</v>
      </c>
      <c r="BE49">
        <v>4.93344</v>
      </c>
      <c r="BF49">
        <v>6.3911300000000004</v>
      </c>
      <c r="BG49">
        <v>7.8824199999999998</v>
      </c>
      <c r="BH49">
        <v>9.4300599999999992</v>
      </c>
      <c r="BI49">
        <v>11.0189</v>
      </c>
      <c r="BJ49">
        <v>12.623100000000001</v>
      </c>
      <c r="BK49">
        <v>14.431900000000001</v>
      </c>
      <c r="BL49">
        <v>16.0916</v>
      </c>
      <c r="BM49">
        <v>18.064499999999999</v>
      </c>
      <c r="BN49">
        <v>20.144500000000001</v>
      </c>
      <c r="BO49">
        <v>22.317499999999999</v>
      </c>
      <c r="BP49">
        <v>24.565300000000001</v>
      </c>
      <c r="BQ49">
        <v>26.8657</v>
      </c>
      <c r="BR49">
        <v>29.194299999999998</v>
      </c>
      <c r="BS49">
        <v>31.525500000000001</v>
      </c>
      <c r="BT49">
        <v>34.673999999999999</v>
      </c>
      <c r="BU49">
        <v>36.9679</v>
      </c>
      <c r="BV49">
        <v>41.029499999999999</v>
      </c>
      <c r="BW49">
        <v>44.098999999999997</v>
      </c>
      <c r="BX49" t="s">
        <v>14</v>
      </c>
      <c r="BY49" t="s">
        <v>14</v>
      </c>
      <c r="BZ49" t="s">
        <v>14</v>
      </c>
      <c r="CA49" t="s">
        <v>14</v>
      </c>
      <c r="CB49" t="s">
        <v>14</v>
      </c>
      <c r="CC49" t="s">
        <v>14</v>
      </c>
    </row>
    <row r="50" spans="1:81" x14ac:dyDescent="0.25">
      <c r="A50">
        <v>18</v>
      </c>
      <c r="B50">
        <v>-86.812899999999999</v>
      </c>
      <c r="C50">
        <v>-83.623800000000003</v>
      </c>
      <c r="D50">
        <v>-80.430899999999994</v>
      </c>
      <c r="E50">
        <v>-77.232299999999995</v>
      </c>
      <c r="F50">
        <v>-74.026399999999995</v>
      </c>
      <c r="G50">
        <v>-70.811599999999999</v>
      </c>
      <c r="H50">
        <v>-68.117999999999995</v>
      </c>
      <c r="I50">
        <v>-64.881399999999999</v>
      </c>
      <c r="J50">
        <v>-62.163899999999998</v>
      </c>
      <c r="K50">
        <v>-59.9649</v>
      </c>
      <c r="L50">
        <v>-57.22</v>
      </c>
      <c r="M50">
        <v>-54.992400000000004</v>
      </c>
      <c r="N50">
        <v>-52.7498</v>
      </c>
      <c r="O50">
        <v>-50.491500000000002</v>
      </c>
      <c r="P50">
        <v>-48.217399999999998</v>
      </c>
      <c r="Q50">
        <v>-46.459000000000003</v>
      </c>
      <c r="R50">
        <v>-44.1526</v>
      </c>
      <c r="S50">
        <v>-42.3611</v>
      </c>
      <c r="T50">
        <v>-40.552900000000001</v>
      </c>
      <c r="U50">
        <v>-39.258099999999999</v>
      </c>
      <c r="V50">
        <v>-37.415399999999998</v>
      </c>
      <c r="W50">
        <v>-36.0852</v>
      </c>
      <c r="X50">
        <v>-34.736600000000003</v>
      </c>
      <c r="Y50">
        <v>-33.369399999999999</v>
      </c>
      <c r="Z50">
        <v>-31.9833</v>
      </c>
      <c r="AA50">
        <v>-30.578299999999999</v>
      </c>
      <c r="AB50">
        <v>-29.154299999999999</v>
      </c>
      <c r="AC50">
        <v>-27.7117</v>
      </c>
      <c r="AD50">
        <v>-26.770299999999999</v>
      </c>
      <c r="AE50">
        <v>-25.2883</v>
      </c>
      <c r="AF50">
        <v>-24.302600000000002</v>
      </c>
      <c r="AG50">
        <v>-23.293399999999998</v>
      </c>
      <c r="AH50">
        <v>-22.259799999999998</v>
      </c>
      <c r="AI50">
        <v>-21.201499999999999</v>
      </c>
      <c r="AJ50">
        <v>-20.118099999999998</v>
      </c>
      <c r="AK50">
        <v>-19.0093</v>
      </c>
      <c r="AL50">
        <v>-17.8751</v>
      </c>
      <c r="AM50">
        <v>-16.715800000000002</v>
      </c>
      <c r="AN50">
        <v>-15.531700000000001</v>
      </c>
      <c r="AO50">
        <v>-14.789400000000001</v>
      </c>
      <c r="AP50">
        <v>-13.547599999999999</v>
      </c>
      <c r="AQ50">
        <v>-12.282999999999999</v>
      </c>
      <c r="AR50">
        <v>-11.430199999999999</v>
      </c>
      <c r="AS50">
        <v>-10.1107</v>
      </c>
      <c r="AT50">
        <v>-9.1779399999999995</v>
      </c>
      <c r="AU50">
        <v>-8.1969700000000003</v>
      </c>
      <c r="AV50">
        <v>-6.7943899999999999</v>
      </c>
      <c r="AW50">
        <v>-5.7314800000000004</v>
      </c>
      <c r="AX50">
        <v>-4.6177999999999999</v>
      </c>
      <c r="AY50">
        <v>-3.4523799999999998</v>
      </c>
      <c r="AZ50">
        <v>-2.2347600000000001</v>
      </c>
      <c r="BA50">
        <v>-0.96508400000000005</v>
      </c>
      <c r="BB50">
        <v>0.35596</v>
      </c>
      <c r="BC50">
        <v>1.72681</v>
      </c>
      <c r="BD50">
        <v>3.1451199999999999</v>
      </c>
      <c r="BE50">
        <v>4.6076199999999998</v>
      </c>
      <c r="BF50">
        <v>6.1101299999999998</v>
      </c>
      <c r="BG50">
        <v>7.6475</v>
      </c>
      <c r="BH50">
        <v>9.2721499999999999</v>
      </c>
      <c r="BI50">
        <v>10.910600000000001</v>
      </c>
      <c r="BJ50">
        <v>12.5639</v>
      </c>
      <c r="BK50">
        <v>14.4605</v>
      </c>
      <c r="BL50">
        <v>16.168099999999999</v>
      </c>
      <c r="BM50">
        <v>18.2318</v>
      </c>
      <c r="BN50">
        <v>20.403600000000001</v>
      </c>
      <c r="BO50">
        <v>22.667000000000002</v>
      </c>
      <c r="BP50">
        <v>25.000699999999998</v>
      </c>
      <c r="BQ50">
        <v>27.38</v>
      </c>
      <c r="BR50">
        <v>29.777899999999999</v>
      </c>
      <c r="BS50">
        <v>32.167200000000001</v>
      </c>
      <c r="BT50">
        <v>35.404400000000003</v>
      </c>
      <c r="BU50">
        <v>38.6599</v>
      </c>
      <c r="BV50">
        <v>42.835500000000003</v>
      </c>
      <c r="BW50">
        <v>44.939700000000002</v>
      </c>
      <c r="BX50" t="s">
        <v>14</v>
      </c>
      <c r="BY50" t="s">
        <v>14</v>
      </c>
      <c r="BZ50" t="s">
        <v>14</v>
      </c>
      <c r="CA50" t="s">
        <v>14</v>
      </c>
      <c r="CB50" t="s">
        <v>14</v>
      </c>
      <c r="CC50" t="s">
        <v>14</v>
      </c>
    </row>
    <row r="51" spans="1:81" x14ac:dyDescent="0.25">
      <c r="A51">
        <v>19</v>
      </c>
      <c r="B51">
        <v>-86.796800000000005</v>
      </c>
      <c r="C51">
        <v>-83.591800000000006</v>
      </c>
      <c r="D51">
        <v>-80.917000000000002</v>
      </c>
      <c r="E51">
        <v>-77.7029</v>
      </c>
      <c r="F51">
        <v>-74.481899999999996</v>
      </c>
      <c r="G51">
        <v>-71.786199999999994</v>
      </c>
      <c r="H51">
        <v>-69.080799999999996</v>
      </c>
      <c r="I51">
        <v>-66.364400000000003</v>
      </c>
      <c r="J51">
        <v>-63.635800000000003</v>
      </c>
      <c r="K51">
        <v>-60.894199999999998</v>
      </c>
      <c r="L51">
        <v>-58.673200000000001</v>
      </c>
      <c r="M51">
        <v>-56.437899999999999</v>
      </c>
      <c r="N51">
        <v>-54.1875</v>
      </c>
      <c r="O51">
        <v>-51.921500000000002</v>
      </c>
      <c r="P51">
        <v>-49.639699999999998</v>
      </c>
      <c r="Q51">
        <v>-47.876199999999997</v>
      </c>
      <c r="R51">
        <v>-46.095999999999997</v>
      </c>
      <c r="S51">
        <v>-43.764800000000001</v>
      </c>
      <c r="T51">
        <v>-42.484200000000001</v>
      </c>
      <c r="U51">
        <v>-40.652299999999997</v>
      </c>
      <c r="V51">
        <v>-38.803199999999997</v>
      </c>
      <c r="W51">
        <v>-37.468499999999999</v>
      </c>
      <c r="X51">
        <v>-36.115099999999998</v>
      </c>
      <c r="Y51">
        <v>-34.742600000000003</v>
      </c>
      <c r="Z51">
        <v>-33.3506</v>
      </c>
      <c r="AA51">
        <v>-31.9391</v>
      </c>
      <c r="AB51">
        <v>-30.507999999999999</v>
      </c>
      <c r="AC51">
        <v>-29.057400000000001</v>
      </c>
      <c r="AD51">
        <v>-28.1097</v>
      </c>
      <c r="AE51">
        <v>-26.618200000000002</v>
      </c>
      <c r="AF51">
        <v>-25.624400000000001</v>
      </c>
      <c r="AG51">
        <v>-24.606000000000002</v>
      </c>
      <c r="AH51">
        <v>-23.052099999999999</v>
      </c>
      <c r="AI51">
        <v>-21.9862</v>
      </c>
      <c r="AJ51">
        <v>-20.894600000000001</v>
      </c>
      <c r="AK51">
        <v>-19.777000000000001</v>
      </c>
      <c r="AL51">
        <v>-18.633500000000002</v>
      </c>
      <c r="AM51">
        <v>-17.946000000000002</v>
      </c>
      <c r="AN51">
        <v>-16.742599999999999</v>
      </c>
      <c r="AO51">
        <v>-15.513299999999999</v>
      </c>
      <c r="AP51">
        <v>-14.2591</v>
      </c>
      <c r="AQ51">
        <v>-13.4244</v>
      </c>
      <c r="AR51">
        <v>-12.110900000000001</v>
      </c>
      <c r="AS51">
        <v>-11.1929</v>
      </c>
      <c r="AT51">
        <v>-9.8229199999999999</v>
      </c>
      <c r="AU51">
        <v>-8.8191600000000001</v>
      </c>
      <c r="AV51">
        <v>-7.7629099999999998</v>
      </c>
      <c r="AW51">
        <v>-6.3091499999999998</v>
      </c>
      <c r="AX51">
        <v>-5.1666699999999999</v>
      </c>
      <c r="AY51">
        <v>-3.9699499999999999</v>
      </c>
      <c r="AZ51">
        <v>-2.7184200000000001</v>
      </c>
      <c r="BA51">
        <v>-1.4121600000000001</v>
      </c>
      <c r="BB51">
        <v>-5.19207E-2</v>
      </c>
      <c r="BC51">
        <v>1.36063</v>
      </c>
      <c r="BD51">
        <v>2.8229600000000001</v>
      </c>
      <c r="BE51">
        <v>4.3315299999999999</v>
      </c>
      <c r="BF51">
        <v>5.8817199999999996</v>
      </c>
      <c r="BG51">
        <v>7.4679599999999997</v>
      </c>
      <c r="BH51">
        <v>9.1755200000000006</v>
      </c>
      <c r="BI51">
        <v>10.866099999999999</v>
      </c>
      <c r="BJ51">
        <v>12.7972</v>
      </c>
      <c r="BK51">
        <v>14.5602</v>
      </c>
      <c r="BL51">
        <v>16.685300000000002</v>
      </c>
      <c r="BM51">
        <v>18.475300000000001</v>
      </c>
      <c r="BN51">
        <v>20.742000000000001</v>
      </c>
      <c r="BO51">
        <v>23.097100000000001</v>
      </c>
      <c r="BP51">
        <v>25.5166</v>
      </c>
      <c r="BQ51">
        <v>27.9726</v>
      </c>
      <c r="BR51">
        <v>30.4359</v>
      </c>
      <c r="BS51">
        <v>33.770899999999997</v>
      </c>
      <c r="BT51">
        <v>37.151200000000003</v>
      </c>
      <c r="BU51">
        <v>40.492899999999999</v>
      </c>
      <c r="BV51">
        <v>44.729199999999999</v>
      </c>
      <c r="BW51" t="s">
        <v>14</v>
      </c>
      <c r="BX51" t="s">
        <v>14</v>
      </c>
      <c r="BY51" t="s">
        <v>14</v>
      </c>
      <c r="BZ51" t="s">
        <v>14</v>
      </c>
      <c r="CA51" t="s">
        <v>14</v>
      </c>
      <c r="CB51" t="s">
        <v>14</v>
      </c>
      <c r="CC51" t="s">
        <v>14</v>
      </c>
    </row>
    <row r="52" spans="1:81" x14ac:dyDescent="0.25">
      <c r="A52">
        <v>20</v>
      </c>
      <c r="B52">
        <v>-87.316599999999994</v>
      </c>
      <c r="C52">
        <v>-84.094700000000003</v>
      </c>
      <c r="D52">
        <v>-80.869399999999999</v>
      </c>
      <c r="E52">
        <v>-78.175600000000003</v>
      </c>
      <c r="F52">
        <v>-75.475099999999998</v>
      </c>
      <c r="G52">
        <v>-72.766499999999994</v>
      </c>
      <c r="H52">
        <v>-70.048400000000001</v>
      </c>
      <c r="I52">
        <v>-67.319500000000005</v>
      </c>
      <c r="J52">
        <v>-64.578800000000001</v>
      </c>
      <c r="K52">
        <v>-62.362499999999997</v>
      </c>
      <c r="L52">
        <v>-59.595399999999998</v>
      </c>
      <c r="M52">
        <v>-57.351199999999999</v>
      </c>
      <c r="N52">
        <v>-55.092199999999998</v>
      </c>
      <c r="O52">
        <v>-53.354999999999997</v>
      </c>
      <c r="P52">
        <v>-51.064500000000002</v>
      </c>
      <c r="Q52">
        <v>-49.295000000000002</v>
      </c>
      <c r="R52">
        <v>-46.971699999999998</v>
      </c>
      <c r="S52">
        <v>-45.168300000000002</v>
      </c>
      <c r="T52">
        <v>-43.883899999999997</v>
      </c>
      <c r="U52">
        <v>-42.045099999999998</v>
      </c>
      <c r="V52">
        <v>-40.188699999999997</v>
      </c>
      <c r="W52">
        <v>-38.848999999999997</v>
      </c>
      <c r="X52">
        <v>-37.490099999999998</v>
      </c>
      <c r="Y52">
        <v>-36.111600000000003</v>
      </c>
      <c r="Z52">
        <v>-34.1813</v>
      </c>
      <c r="AA52">
        <v>-33.294199999999996</v>
      </c>
      <c r="AB52">
        <v>-31.8552</v>
      </c>
      <c r="AC52">
        <v>-30.396000000000001</v>
      </c>
      <c r="AD52">
        <v>-29.441400000000002</v>
      </c>
      <c r="AE52">
        <v>-27.939399999999999</v>
      </c>
      <c r="AF52">
        <v>-26.936800000000002</v>
      </c>
      <c r="AG52">
        <v>-25.392600000000002</v>
      </c>
      <c r="AH52">
        <v>-24.340900000000001</v>
      </c>
      <c r="AI52">
        <v>-23.262499999999999</v>
      </c>
      <c r="AJ52">
        <v>-22.157</v>
      </c>
      <c r="AK52">
        <v>-21.024100000000001</v>
      </c>
      <c r="AL52">
        <v>-19.863499999999998</v>
      </c>
      <c r="AM52">
        <v>-18.6753</v>
      </c>
      <c r="AN52">
        <v>-17.459900000000001</v>
      </c>
      <c r="AO52">
        <v>-16.2178</v>
      </c>
      <c r="AP52">
        <v>-15.4026</v>
      </c>
      <c r="AQ52">
        <v>-14.0976</v>
      </c>
      <c r="AR52">
        <v>-13.1965</v>
      </c>
      <c r="AS52">
        <v>-11.829599999999999</v>
      </c>
      <c r="AT52">
        <v>-10.8383</v>
      </c>
      <c r="AU52">
        <v>-9.4136100000000003</v>
      </c>
      <c r="AV52">
        <v>-8.3302099999999992</v>
      </c>
      <c r="AW52">
        <v>-7.1897599999999997</v>
      </c>
      <c r="AX52">
        <v>-5.6821599999999997</v>
      </c>
      <c r="AY52">
        <v>-4.4516</v>
      </c>
      <c r="AZ52">
        <v>-3.1634500000000001</v>
      </c>
      <c r="BA52">
        <v>-1.8177399999999999</v>
      </c>
      <c r="BB52">
        <v>-0.41529899999999997</v>
      </c>
      <c r="BC52">
        <v>1.0420799999999999</v>
      </c>
      <c r="BD52">
        <v>2.5516299999999998</v>
      </c>
      <c r="BE52">
        <v>4.1093999999999999</v>
      </c>
      <c r="BF52">
        <v>5.7103900000000003</v>
      </c>
      <c r="BG52">
        <v>7.3484400000000001</v>
      </c>
      <c r="BH52">
        <v>9.1453100000000003</v>
      </c>
      <c r="BI52">
        <v>10.8904</v>
      </c>
      <c r="BJ52">
        <v>12.920199999999999</v>
      </c>
      <c r="BK52">
        <v>14.7363</v>
      </c>
      <c r="BL52">
        <v>16.9635</v>
      </c>
      <c r="BM52">
        <v>18.799800000000001</v>
      </c>
      <c r="BN52">
        <v>21.163699999999999</v>
      </c>
      <c r="BO52">
        <v>23.6113</v>
      </c>
      <c r="BP52">
        <v>26.115100000000002</v>
      </c>
      <c r="BQ52">
        <v>28.644400000000001</v>
      </c>
      <c r="BR52">
        <v>32.067900000000002</v>
      </c>
      <c r="BS52">
        <v>35.569099999999999</v>
      </c>
      <c r="BT52">
        <v>39.054699999999997</v>
      </c>
      <c r="BU52">
        <v>43.484900000000003</v>
      </c>
      <c r="BV52" t="s">
        <v>14</v>
      </c>
      <c r="BW52" t="s">
        <v>14</v>
      </c>
      <c r="BX52" t="s">
        <v>14</v>
      </c>
      <c r="BY52" t="s">
        <v>14</v>
      </c>
      <c r="BZ52" t="s">
        <v>14</v>
      </c>
      <c r="CA52" t="s">
        <v>14</v>
      </c>
      <c r="CB52" t="s">
        <v>14</v>
      </c>
      <c r="CC52" t="s">
        <v>14</v>
      </c>
    </row>
    <row r="53" spans="1:81" x14ac:dyDescent="0.25">
      <c r="A53">
        <v>21</v>
      </c>
      <c r="B53">
        <v>-87.301699999999997</v>
      </c>
      <c r="C53">
        <v>-84.601699999999994</v>
      </c>
      <c r="D53">
        <v>-81.358800000000002</v>
      </c>
      <c r="E53">
        <v>-78.650499999999994</v>
      </c>
      <c r="F53">
        <v>-75.9358</v>
      </c>
      <c r="G53">
        <v>-73.213099999999997</v>
      </c>
      <c r="H53">
        <v>-70.481300000000005</v>
      </c>
      <c r="I53">
        <v>-68.278899999999993</v>
      </c>
      <c r="J53">
        <v>-65.525000000000006</v>
      </c>
      <c r="K53">
        <v>-63.298699999999997</v>
      </c>
      <c r="L53">
        <v>-61.058999999999997</v>
      </c>
      <c r="M53">
        <v>-58.805199999999999</v>
      </c>
      <c r="N53">
        <v>-56.536499999999997</v>
      </c>
      <c r="O53">
        <v>-54.252400000000002</v>
      </c>
      <c r="P53">
        <v>-52.492600000000003</v>
      </c>
      <c r="Q53">
        <v>-50.176299999999998</v>
      </c>
      <c r="R53">
        <v>-48.383000000000003</v>
      </c>
      <c r="S53">
        <v>-46.572499999999998</v>
      </c>
      <c r="T53">
        <v>-44.744399999999999</v>
      </c>
      <c r="U53">
        <v>-43.437100000000001</v>
      </c>
      <c r="V53">
        <v>-41.572499999999998</v>
      </c>
      <c r="W53">
        <v>-40.2271</v>
      </c>
      <c r="X53">
        <v>-38.325499999999998</v>
      </c>
      <c r="Y53">
        <v>-36.941000000000003</v>
      </c>
      <c r="Z53">
        <v>-35.536299999999997</v>
      </c>
      <c r="AA53">
        <v>-34.1111</v>
      </c>
      <c r="AB53">
        <v>-33.196300000000001</v>
      </c>
      <c r="AC53">
        <v>-31.727499999999999</v>
      </c>
      <c r="AD53">
        <v>-30.238099999999999</v>
      </c>
      <c r="AE53">
        <v>-29.251799999999999</v>
      </c>
      <c r="AF53">
        <v>-27.718299999999999</v>
      </c>
      <c r="AG53">
        <v>-26.681699999999999</v>
      </c>
      <c r="AH53">
        <v>-25.617899999999999</v>
      </c>
      <c r="AI53">
        <v>-24.017900000000001</v>
      </c>
      <c r="AJ53">
        <v>-22.9024</v>
      </c>
      <c r="AK53">
        <v>-21.758700000000001</v>
      </c>
      <c r="AL53">
        <v>-20.586600000000001</v>
      </c>
      <c r="AM53">
        <v>-19.386199999999999</v>
      </c>
      <c r="AN53">
        <v>-18.629799999999999</v>
      </c>
      <c r="AO53">
        <v>-17.363099999999999</v>
      </c>
      <c r="AP53">
        <v>-16.0686</v>
      </c>
      <c r="AQ53">
        <v>-15.1861</v>
      </c>
      <c r="AR53">
        <v>-13.825100000000001</v>
      </c>
      <c r="AS53">
        <v>-12.44</v>
      </c>
      <c r="AT53">
        <v>-11.423299999999999</v>
      </c>
      <c r="AU53">
        <v>-9.9783600000000003</v>
      </c>
      <c r="AV53">
        <v>-8.8654299999999999</v>
      </c>
      <c r="AW53">
        <v>-7.69259</v>
      </c>
      <c r="AX53">
        <v>-6.4578300000000004</v>
      </c>
      <c r="AY53">
        <v>-4.8944000000000001</v>
      </c>
      <c r="AZ53">
        <v>-3.5666199999999999</v>
      </c>
      <c r="BA53">
        <v>-2.1782900000000001</v>
      </c>
      <c r="BB53">
        <v>-0.73031500000000005</v>
      </c>
      <c r="BC53">
        <v>0.775335</v>
      </c>
      <c r="BD53">
        <v>2.33555</v>
      </c>
      <c r="BE53">
        <v>3.9460199999999999</v>
      </c>
      <c r="BF53">
        <v>5.6011499999999996</v>
      </c>
      <c r="BG53">
        <v>7.40611</v>
      </c>
      <c r="BH53">
        <v>9.1871700000000001</v>
      </c>
      <c r="BI53">
        <v>10.9893</v>
      </c>
      <c r="BJ53">
        <v>13.1242</v>
      </c>
      <c r="BK53">
        <v>14.994300000000001</v>
      </c>
      <c r="BL53">
        <v>17.327999999999999</v>
      </c>
      <c r="BM53">
        <v>19.786300000000001</v>
      </c>
      <c r="BN53">
        <v>21.672499999999999</v>
      </c>
      <c r="BO53">
        <v>24.212</v>
      </c>
      <c r="BP53">
        <v>26.797499999999999</v>
      </c>
      <c r="BQ53">
        <v>30.2973</v>
      </c>
      <c r="BR53">
        <v>32.921999999999997</v>
      </c>
      <c r="BS53">
        <v>36.494700000000002</v>
      </c>
      <c r="BT53">
        <v>41.085500000000003</v>
      </c>
      <c r="BU53">
        <v>44.465899999999998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</row>
    <row r="54" spans="1:81" x14ac:dyDescent="0.25">
      <c r="A54">
        <v>22</v>
      </c>
      <c r="B54">
        <v>-87.286000000000001</v>
      </c>
      <c r="C54">
        <v>-84.570400000000006</v>
      </c>
      <c r="D54">
        <v>-81.851500000000001</v>
      </c>
      <c r="E54">
        <v>-79.127899999999997</v>
      </c>
      <c r="F54">
        <v>-76.397999999999996</v>
      </c>
      <c r="G54">
        <v>-74.203400000000002</v>
      </c>
      <c r="H54">
        <v>-71.456800000000001</v>
      </c>
      <c r="I54">
        <v>-68.700100000000006</v>
      </c>
      <c r="J54">
        <v>-66.474999999999994</v>
      </c>
      <c r="K54">
        <v>-64.237799999999993</v>
      </c>
      <c r="L54">
        <v>-61.987299999999998</v>
      </c>
      <c r="M54">
        <v>-59.722799999999999</v>
      </c>
      <c r="N54">
        <v>-57.443600000000004</v>
      </c>
      <c r="O54">
        <v>-55.692300000000003</v>
      </c>
      <c r="P54">
        <v>-53.381700000000002</v>
      </c>
      <c r="Q54">
        <v>-51.597700000000003</v>
      </c>
      <c r="R54">
        <v>-49.796700000000001</v>
      </c>
      <c r="S54">
        <v>-47.978099999999998</v>
      </c>
      <c r="T54">
        <v>-46.1417</v>
      </c>
      <c r="U54">
        <v>-44.287199999999999</v>
      </c>
      <c r="V54">
        <v>-42.955199999999998</v>
      </c>
      <c r="W54">
        <v>-41.603499999999997</v>
      </c>
      <c r="X54">
        <v>-39.691699999999997</v>
      </c>
      <c r="Y54">
        <v>-38.299700000000001</v>
      </c>
      <c r="Z54">
        <v>-36.886800000000001</v>
      </c>
      <c r="AA54">
        <v>-35.4527</v>
      </c>
      <c r="AB54">
        <v>-33.997399999999999</v>
      </c>
      <c r="AC54">
        <v>-33.052100000000003</v>
      </c>
      <c r="AD54">
        <v>-31.551100000000002</v>
      </c>
      <c r="AE54">
        <v>-30.029199999999999</v>
      </c>
      <c r="AF54">
        <v>-29.008400000000002</v>
      </c>
      <c r="AG54">
        <v>-27.959900000000001</v>
      </c>
      <c r="AH54">
        <v>-26.367699999999999</v>
      </c>
      <c r="AI54">
        <v>-25.2653</v>
      </c>
      <c r="AJ54">
        <v>-24.133400000000002</v>
      </c>
      <c r="AK54">
        <v>-22.971599999999999</v>
      </c>
      <c r="AL54">
        <v>-21.779499999999999</v>
      </c>
      <c r="AM54">
        <v>-20.556899999999999</v>
      </c>
      <c r="AN54">
        <v>-19.304200000000002</v>
      </c>
      <c r="AO54">
        <v>-18.021899999999999</v>
      </c>
      <c r="AP54">
        <v>-17.159500000000001</v>
      </c>
      <c r="AQ54">
        <v>-15.806699999999999</v>
      </c>
      <c r="AR54">
        <v>-14.4268</v>
      </c>
      <c r="AS54">
        <v>-13.4244</v>
      </c>
      <c r="AT54">
        <v>-11.9778</v>
      </c>
      <c r="AU54">
        <v>-10.8729</v>
      </c>
      <c r="AV54">
        <v>-9.3660099999999993</v>
      </c>
      <c r="AW54">
        <v>-8.1579099999999993</v>
      </c>
      <c r="AX54">
        <v>-6.8845700000000001</v>
      </c>
      <c r="AY54">
        <v>-5.2950499999999998</v>
      </c>
      <c r="AZ54">
        <v>-3.9243100000000002</v>
      </c>
      <c r="BA54">
        <v>-2.48983</v>
      </c>
      <c r="BB54">
        <v>-0.99261100000000002</v>
      </c>
      <c r="BC54">
        <v>0.56507499999999999</v>
      </c>
      <c r="BD54">
        <v>2.1798099999999998</v>
      </c>
      <c r="BE54">
        <v>3.8466800000000001</v>
      </c>
      <c r="BF54">
        <v>5.55945</v>
      </c>
      <c r="BG54">
        <v>7.4650699999999999</v>
      </c>
      <c r="BH54">
        <v>9.30715</v>
      </c>
      <c r="BI54">
        <v>11.1686</v>
      </c>
      <c r="BJ54">
        <v>13.414899999999999</v>
      </c>
      <c r="BK54">
        <v>15.3398</v>
      </c>
      <c r="BL54">
        <v>17.784099999999999</v>
      </c>
      <c r="BM54">
        <v>20.350100000000001</v>
      </c>
      <c r="BN54">
        <v>23.009</v>
      </c>
      <c r="BO54">
        <v>25.726099999999999</v>
      </c>
      <c r="BP54">
        <v>28.462800000000001</v>
      </c>
      <c r="BQ54">
        <v>31.180399999999999</v>
      </c>
      <c r="BR54">
        <v>34.879399999999997</v>
      </c>
      <c r="BS54">
        <v>39.658000000000001</v>
      </c>
      <c r="BT54">
        <v>44.3172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14</v>
      </c>
      <c r="CC54" t="s">
        <v>14</v>
      </c>
    </row>
    <row r="55" spans="1:81" x14ac:dyDescent="0.25">
      <c r="A55">
        <v>23</v>
      </c>
      <c r="B55">
        <v>-87.8155</v>
      </c>
      <c r="C55">
        <v>-85.083399999999997</v>
      </c>
      <c r="D55">
        <v>-82.348100000000002</v>
      </c>
      <c r="E55">
        <v>-79.608099999999993</v>
      </c>
      <c r="F55">
        <v>-76.862099999999998</v>
      </c>
      <c r="G55">
        <v>-74.654799999999994</v>
      </c>
      <c r="H55">
        <v>-71.892499999999998</v>
      </c>
      <c r="I55">
        <v>-69.666499999999999</v>
      </c>
      <c r="J55">
        <v>-67.429500000000004</v>
      </c>
      <c r="K55">
        <v>-65.180300000000003</v>
      </c>
      <c r="L55">
        <v>-62.918100000000003</v>
      </c>
      <c r="M55">
        <v>-60.642000000000003</v>
      </c>
      <c r="N55">
        <v>-58.8979</v>
      </c>
      <c r="O55">
        <v>-56.591500000000003</v>
      </c>
      <c r="P55">
        <v>-54.815800000000003</v>
      </c>
      <c r="Q55">
        <v>-52.4771</v>
      </c>
      <c r="R55">
        <v>-50.6676</v>
      </c>
      <c r="S55">
        <v>-48.840400000000002</v>
      </c>
      <c r="T55">
        <v>-47.540399999999998</v>
      </c>
      <c r="U55">
        <v>-45.676099999999998</v>
      </c>
      <c r="V55">
        <v>-44.337499999999999</v>
      </c>
      <c r="W55">
        <v>-42.434800000000003</v>
      </c>
      <c r="X55">
        <v>-41.055599999999998</v>
      </c>
      <c r="Y55">
        <v>-39.655299999999997</v>
      </c>
      <c r="Z55">
        <v>-38.233400000000003</v>
      </c>
      <c r="AA55">
        <v>-36.789400000000001</v>
      </c>
      <c r="AB55">
        <v>-35.323399999999999</v>
      </c>
      <c r="AC55">
        <v>-33.835099999999997</v>
      </c>
      <c r="AD55">
        <v>-32.325099999999999</v>
      </c>
      <c r="AE55">
        <v>-31.320599999999999</v>
      </c>
      <c r="AF55">
        <v>-29.7636</v>
      </c>
      <c r="AG55">
        <v>-28.704899999999999</v>
      </c>
      <c r="AH55">
        <v>-27.616900000000001</v>
      </c>
      <c r="AI55">
        <v>-25.988199999999999</v>
      </c>
      <c r="AJ55">
        <v>-24.844000000000001</v>
      </c>
      <c r="AK55">
        <v>-23.668900000000001</v>
      </c>
      <c r="AL55">
        <v>-22.462599999999998</v>
      </c>
      <c r="AM55">
        <v>-21.225000000000001</v>
      </c>
      <c r="AN55">
        <v>-19.956299999999999</v>
      </c>
      <c r="AO55">
        <v>-19.114999999999998</v>
      </c>
      <c r="AP55">
        <v>-17.772400000000001</v>
      </c>
      <c r="AQ55">
        <v>-16.399999999999999</v>
      </c>
      <c r="AR55">
        <v>-14.999700000000001</v>
      </c>
      <c r="AS55">
        <v>-13.9688</v>
      </c>
      <c r="AT55">
        <v>-12.4993</v>
      </c>
      <c r="AU55">
        <v>-11.361000000000001</v>
      </c>
      <c r="AV55">
        <v>-9.8290199999999999</v>
      </c>
      <c r="AW55">
        <v>-8.5824499999999997</v>
      </c>
      <c r="AX55">
        <v>-7.2670399999999997</v>
      </c>
      <c r="AY55">
        <v>-5.8810099999999998</v>
      </c>
      <c r="AZ55">
        <v>-4.2323599999999999</v>
      </c>
      <c r="BA55">
        <v>-2.74777</v>
      </c>
      <c r="BB55">
        <v>-1.1972799999999999</v>
      </c>
      <c r="BC55">
        <v>0.41661999999999999</v>
      </c>
      <c r="BD55">
        <v>2.08995</v>
      </c>
      <c r="BE55">
        <v>3.8172299999999999</v>
      </c>
      <c r="BF55">
        <v>5.7287299999999997</v>
      </c>
      <c r="BG55">
        <v>7.6058500000000002</v>
      </c>
      <c r="BH55">
        <v>9.5118299999999998</v>
      </c>
      <c r="BI55">
        <v>11.434799999999999</v>
      </c>
      <c r="BJ55">
        <v>13.7989</v>
      </c>
      <c r="BK55">
        <v>16.3262</v>
      </c>
      <c r="BL55">
        <v>18.336600000000001</v>
      </c>
      <c r="BM55">
        <v>21.011099999999999</v>
      </c>
      <c r="BN55">
        <v>23.7684</v>
      </c>
      <c r="BO55">
        <v>26.569299999999998</v>
      </c>
      <c r="BP55">
        <v>29.372199999999999</v>
      </c>
      <c r="BQ55">
        <v>33.189500000000002</v>
      </c>
      <c r="BR55">
        <v>37.014600000000002</v>
      </c>
      <c r="BS55">
        <v>41.8795</v>
      </c>
      <c r="BT55" t="s">
        <v>14</v>
      </c>
      <c r="BU55" t="s">
        <v>14</v>
      </c>
      <c r="BV55" t="s">
        <v>14</v>
      </c>
      <c r="BW55" t="s">
        <v>14</v>
      </c>
      <c r="BX55" t="s">
        <v>14</v>
      </c>
      <c r="BY55" t="s">
        <v>14</v>
      </c>
      <c r="BZ55" t="s">
        <v>14</v>
      </c>
      <c r="CA55" t="s">
        <v>14</v>
      </c>
      <c r="CB55" t="s">
        <v>14</v>
      </c>
      <c r="CC55" t="s">
        <v>14</v>
      </c>
    </row>
    <row r="56" spans="1:81" x14ac:dyDescent="0.25">
      <c r="A56">
        <v>24</v>
      </c>
      <c r="B56">
        <v>-87.801400000000001</v>
      </c>
      <c r="C56">
        <v>-85.0518</v>
      </c>
      <c r="D56">
        <v>-82.299099999999996</v>
      </c>
      <c r="E56">
        <v>-80.091499999999996</v>
      </c>
      <c r="F56">
        <v>-77.328299999999999</v>
      </c>
      <c r="G56">
        <v>-75.107500000000002</v>
      </c>
      <c r="H56">
        <v>-72.878100000000003</v>
      </c>
      <c r="I56">
        <v>-70.639099999999999</v>
      </c>
      <c r="J56">
        <v>-68.388999999999996</v>
      </c>
      <c r="K56">
        <v>-66.126999999999995</v>
      </c>
      <c r="L56">
        <v>-63.851999999999997</v>
      </c>
      <c r="M56">
        <v>-61.563099999999999</v>
      </c>
      <c r="N56">
        <v>-59.809800000000003</v>
      </c>
      <c r="O56">
        <v>-57.4908</v>
      </c>
      <c r="P56">
        <v>-55.705800000000004</v>
      </c>
      <c r="Q56">
        <v>-53.9041</v>
      </c>
      <c r="R56">
        <v>-52.084899999999998</v>
      </c>
      <c r="S56">
        <v>-50.247700000000002</v>
      </c>
      <c r="T56">
        <v>-48.392200000000003</v>
      </c>
      <c r="U56">
        <v>-47.066200000000002</v>
      </c>
      <c r="V56">
        <v>-45.1721</v>
      </c>
      <c r="W56">
        <v>-43.805700000000002</v>
      </c>
      <c r="X56">
        <v>-41.872199999999999</v>
      </c>
      <c r="Y56">
        <v>-40.4636</v>
      </c>
      <c r="Z56">
        <v>-39.033000000000001</v>
      </c>
      <c r="AA56">
        <v>-37.58</v>
      </c>
      <c r="AB56">
        <v>-36.104500000000002</v>
      </c>
      <c r="AC56">
        <v>-35.142600000000002</v>
      </c>
      <c r="AD56">
        <v>-33.618699999999997</v>
      </c>
      <c r="AE56">
        <v>-32.072299999999998</v>
      </c>
      <c r="AF56">
        <v>-31.029399999999999</v>
      </c>
      <c r="AG56">
        <v>-29.4346</v>
      </c>
      <c r="AH56">
        <v>-28.334499999999998</v>
      </c>
      <c r="AI56">
        <v>-27.203099999999999</v>
      </c>
      <c r="AJ56">
        <v>-26.039300000000001</v>
      </c>
      <c r="AK56">
        <v>-24.842600000000001</v>
      </c>
      <c r="AL56">
        <v>-23.612500000000001</v>
      </c>
      <c r="AM56">
        <v>-22.348600000000001</v>
      </c>
      <c r="AN56">
        <v>-21.050999999999998</v>
      </c>
      <c r="AO56">
        <v>-19.720400000000001</v>
      </c>
      <c r="AP56">
        <v>-18.357500000000002</v>
      </c>
      <c r="AQ56">
        <v>-16.963899999999999</v>
      </c>
      <c r="AR56">
        <v>-15.948600000000001</v>
      </c>
      <c r="AS56">
        <v>-14.4793</v>
      </c>
      <c r="AT56">
        <v>-13.3506</v>
      </c>
      <c r="AU56">
        <v>-11.8101</v>
      </c>
      <c r="AV56">
        <v>-10.5642</v>
      </c>
      <c r="AW56">
        <v>-8.9624799999999993</v>
      </c>
      <c r="AX56">
        <v>-7.6010400000000002</v>
      </c>
      <c r="AY56">
        <v>-6.1649500000000002</v>
      </c>
      <c r="AZ56">
        <v>-4.6531700000000003</v>
      </c>
      <c r="BA56">
        <v>-2.9470399999999999</v>
      </c>
      <c r="BB56">
        <v>-1.33874</v>
      </c>
      <c r="BC56">
        <v>0.33588400000000002</v>
      </c>
      <c r="BD56">
        <v>2.0722999999999998</v>
      </c>
      <c r="BE56">
        <v>3.8642099999999999</v>
      </c>
      <c r="BF56">
        <v>5.8898700000000002</v>
      </c>
      <c r="BG56">
        <v>7.8356899999999996</v>
      </c>
      <c r="BH56">
        <v>9.8082600000000006</v>
      </c>
      <c r="BI56">
        <v>12.2302</v>
      </c>
      <c r="BJ56">
        <v>14.282299999999999</v>
      </c>
      <c r="BK56">
        <v>16.933700000000002</v>
      </c>
      <c r="BL56">
        <v>18.989799999999999</v>
      </c>
      <c r="BM56">
        <v>21.772099999999998</v>
      </c>
      <c r="BN56">
        <v>24.623799999999999</v>
      </c>
      <c r="BO56">
        <v>28.510899999999999</v>
      </c>
      <c r="BP56">
        <v>31.425999999999998</v>
      </c>
      <c r="BQ56">
        <v>35.397799999999997</v>
      </c>
      <c r="BR56">
        <v>40.476100000000002</v>
      </c>
      <c r="BS56">
        <v>44.162500000000001</v>
      </c>
      <c r="BT56" t="s">
        <v>14</v>
      </c>
      <c r="BU56" t="s">
        <v>14</v>
      </c>
      <c r="BV56" t="s">
        <v>14</v>
      </c>
      <c r="BW56" t="s">
        <v>14</v>
      </c>
      <c r="BX56" t="s">
        <v>14</v>
      </c>
      <c r="BY56" t="s">
        <v>14</v>
      </c>
      <c r="BZ56" t="s">
        <v>14</v>
      </c>
      <c r="CA56" t="s">
        <v>14</v>
      </c>
      <c r="CB56" t="s">
        <v>14</v>
      </c>
      <c r="CC56" t="s">
        <v>14</v>
      </c>
    </row>
    <row r="57" spans="1:81" x14ac:dyDescent="0.25">
      <c r="A57">
        <v>25</v>
      </c>
      <c r="B57">
        <v>-87.786600000000007</v>
      </c>
      <c r="C57">
        <v>-85.018299999999996</v>
      </c>
      <c r="D57">
        <v>-82.8005</v>
      </c>
      <c r="E57">
        <v>-80.578199999999995</v>
      </c>
      <c r="F57">
        <v>-77.796800000000005</v>
      </c>
      <c r="G57">
        <v>-75.561499999999995</v>
      </c>
      <c r="H57">
        <v>-73.317899999999995</v>
      </c>
      <c r="I57">
        <v>-71.064599999999999</v>
      </c>
      <c r="J57">
        <v>-68.8005</v>
      </c>
      <c r="K57">
        <v>-66.524600000000007</v>
      </c>
      <c r="L57">
        <v>-64.789500000000004</v>
      </c>
      <c r="M57">
        <v>-62.486800000000002</v>
      </c>
      <c r="N57">
        <v>-60.723399999999998</v>
      </c>
      <c r="O57">
        <v>-58.390700000000002</v>
      </c>
      <c r="P57">
        <v>-56.595500000000001</v>
      </c>
      <c r="Q57">
        <v>-54.7834</v>
      </c>
      <c r="R57">
        <v>-52.953699999999998</v>
      </c>
      <c r="S57">
        <v>-51.106000000000002</v>
      </c>
      <c r="T57">
        <v>-49.239899999999999</v>
      </c>
      <c r="U57">
        <v>-47.905999999999999</v>
      </c>
      <c r="V57">
        <v>-46.000900000000001</v>
      </c>
      <c r="W57">
        <v>-44.625900000000001</v>
      </c>
      <c r="X57">
        <v>-43.229199999999999</v>
      </c>
      <c r="Y57">
        <v>-41.810299999999998</v>
      </c>
      <c r="Z57">
        <v>-40.368600000000001</v>
      </c>
      <c r="AA57">
        <v>-38.903599999999997</v>
      </c>
      <c r="AB57">
        <v>-37.415100000000002</v>
      </c>
      <c r="AC57">
        <v>-35.903100000000002</v>
      </c>
      <c r="AD57">
        <v>-34.367899999999999</v>
      </c>
      <c r="AE57">
        <v>-33.341099999999997</v>
      </c>
      <c r="AF57">
        <v>-31.755400000000002</v>
      </c>
      <c r="AG57">
        <v>-30.67</v>
      </c>
      <c r="AH57">
        <v>-29.034700000000001</v>
      </c>
      <c r="AI57">
        <v>-27.888999999999999</v>
      </c>
      <c r="AJ57">
        <v>-26.710100000000001</v>
      </c>
      <c r="AK57">
        <v>-25.497</v>
      </c>
      <c r="AL57">
        <v>-24.249300000000002</v>
      </c>
      <c r="AM57">
        <v>-22.966699999999999</v>
      </c>
      <c r="AN57">
        <v>-21.6493</v>
      </c>
      <c r="AO57">
        <v>-20.297599999999999</v>
      </c>
      <c r="AP57">
        <v>-18.912600000000001</v>
      </c>
      <c r="AQ57">
        <v>-17.9147</v>
      </c>
      <c r="AR57">
        <v>-16.4483</v>
      </c>
      <c r="AS57">
        <v>-14.9528</v>
      </c>
      <c r="AT57">
        <v>-13.7859</v>
      </c>
      <c r="AU57">
        <v>-12.2166</v>
      </c>
      <c r="AV57">
        <v>-10.9262</v>
      </c>
      <c r="AW57">
        <v>-9.29373</v>
      </c>
      <c r="AX57">
        <v>-7.88185</v>
      </c>
      <c r="AY57">
        <v>-6.3908899999999997</v>
      </c>
      <c r="AZ57">
        <v>-4.8198600000000003</v>
      </c>
      <c r="BA57">
        <v>-3.0817700000000001</v>
      </c>
      <c r="BB57">
        <v>-1.4107400000000001</v>
      </c>
      <c r="BC57">
        <v>0.32958599999999999</v>
      </c>
      <c r="BD57">
        <v>2.1338599999999999</v>
      </c>
      <c r="BE57">
        <v>4.1640600000000001</v>
      </c>
      <c r="BF57">
        <v>6.1445299999999996</v>
      </c>
      <c r="BG57">
        <v>8.1623699999999992</v>
      </c>
      <c r="BH57">
        <v>10.203799999999999</v>
      </c>
      <c r="BI57">
        <v>12.759499999999999</v>
      </c>
      <c r="BJ57">
        <v>14.8714</v>
      </c>
      <c r="BK57">
        <v>17.6495</v>
      </c>
      <c r="BL57">
        <v>20.5563</v>
      </c>
      <c r="BM57">
        <v>23.5489</v>
      </c>
      <c r="BN57">
        <v>26.5777</v>
      </c>
      <c r="BO57">
        <v>29.5915</v>
      </c>
      <c r="BP57">
        <v>33.702599999999997</v>
      </c>
      <c r="BQ57">
        <v>38.994300000000003</v>
      </c>
      <c r="BR57">
        <v>44.086300000000001</v>
      </c>
      <c r="BS57" t="s">
        <v>14</v>
      </c>
      <c r="BT57" t="s">
        <v>14</v>
      </c>
      <c r="BU57" t="s">
        <v>14</v>
      </c>
      <c r="BV57" t="s">
        <v>14</v>
      </c>
      <c r="BW57" t="s">
        <v>14</v>
      </c>
      <c r="BX57" t="s">
        <v>14</v>
      </c>
      <c r="BY57" t="s">
        <v>14</v>
      </c>
      <c r="BZ57" t="s">
        <v>14</v>
      </c>
      <c r="CA57" t="s">
        <v>14</v>
      </c>
      <c r="CB57" t="s">
        <v>14</v>
      </c>
      <c r="CC57" t="s">
        <v>14</v>
      </c>
    </row>
    <row r="58" spans="1:81" x14ac:dyDescent="0.25">
      <c r="A58">
        <v>26</v>
      </c>
      <c r="B58">
        <v>-87.770799999999994</v>
      </c>
      <c r="C58">
        <v>-85.540199999999999</v>
      </c>
      <c r="D58">
        <v>-82.749399999999994</v>
      </c>
      <c r="E58">
        <v>-80.511499999999998</v>
      </c>
      <c r="F58">
        <v>-78.267899999999997</v>
      </c>
      <c r="G58">
        <v>-76.017300000000006</v>
      </c>
      <c r="H58">
        <v>-73.758300000000006</v>
      </c>
      <c r="I58">
        <v>-71.489900000000006</v>
      </c>
      <c r="J58">
        <v>-69.768299999999996</v>
      </c>
      <c r="K58">
        <v>-67.4773</v>
      </c>
      <c r="L58">
        <v>-65.173500000000004</v>
      </c>
      <c r="M58">
        <v>-63.413600000000002</v>
      </c>
      <c r="N58">
        <v>-61.081600000000002</v>
      </c>
      <c r="O58">
        <v>-59.291499999999999</v>
      </c>
      <c r="P58">
        <v>-57.485100000000003</v>
      </c>
      <c r="Q58">
        <v>-55.661700000000003</v>
      </c>
      <c r="R58">
        <v>-53.820599999999999</v>
      </c>
      <c r="S58">
        <v>-51.961300000000001</v>
      </c>
      <c r="T58">
        <v>-50.6389</v>
      </c>
      <c r="U58">
        <v>-48.7408</v>
      </c>
      <c r="V58">
        <v>-47.377600000000001</v>
      </c>
      <c r="W58">
        <v>-45.4392</v>
      </c>
      <c r="X58">
        <v>-44.032800000000002</v>
      </c>
      <c r="Y58">
        <v>-42.6036</v>
      </c>
      <c r="Z58">
        <v>-41.1511</v>
      </c>
      <c r="AA58">
        <v>-39.674999999999997</v>
      </c>
      <c r="AB58">
        <v>-38.174900000000001</v>
      </c>
      <c r="AC58">
        <v>-36.6509</v>
      </c>
      <c r="AD58">
        <v>-35.6404</v>
      </c>
      <c r="AE58">
        <v>-34.064399999999999</v>
      </c>
      <c r="AF58">
        <v>-32.994399999999999</v>
      </c>
      <c r="AG58">
        <v>-31.366</v>
      </c>
      <c r="AH58">
        <v>-30.233499999999999</v>
      </c>
      <c r="AI58">
        <v>-28.5549</v>
      </c>
      <c r="AJ58">
        <v>-27.359200000000001</v>
      </c>
      <c r="AK58">
        <v>-26.1281</v>
      </c>
      <c r="AL58">
        <v>-24.8611</v>
      </c>
      <c r="AM58">
        <v>-23.558</v>
      </c>
      <c r="AN58">
        <v>-22.218900000000001</v>
      </c>
      <c r="AO58">
        <v>-20.844200000000001</v>
      </c>
      <c r="AP58">
        <v>-19.434999999999999</v>
      </c>
      <c r="AQ58">
        <v>-18.4039</v>
      </c>
      <c r="AR58">
        <v>-16.909800000000001</v>
      </c>
      <c r="AS58">
        <v>-15.385899999999999</v>
      </c>
      <c r="AT58">
        <v>-14.1768</v>
      </c>
      <c r="AU58">
        <v>-12.5762</v>
      </c>
      <c r="AV58">
        <v>-11.2369</v>
      </c>
      <c r="AW58">
        <v>-9.8136700000000001</v>
      </c>
      <c r="AX58">
        <v>-8.1039600000000007</v>
      </c>
      <c r="AY58">
        <v>-6.5527600000000001</v>
      </c>
      <c r="AZ58">
        <v>-4.9167800000000002</v>
      </c>
      <c r="BA58">
        <v>-3.1966299999999999</v>
      </c>
      <c r="BB58">
        <v>-1.4061300000000001</v>
      </c>
      <c r="BC58">
        <v>0.40520800000000001</v>
      </c>
      <c r="BD58">
        <v>2.43343</v>
      </c>
      <c r="BE58">
        <v>4.4430300000000003</v>
      </c>
      <c r="BF58">
        <v>6.5012600000000003</v>
      </c>
      <c r="BG58">
        <v>8.5940999999999992</v>
      </c>
      <c r="BH58">
        <v>10.706200000000001</v>
      </c>
      <c r="BI58">
        <v>13.402200000000001</v>
      </c>
      <c r="BJ58">
        <v>16.283799999999999</v>
      </c>
      <c r="BK58">
        <v>18.478100000000001</v>
      </c>
      <c r="BL58">
        <v>21.5001</v>
      </c>
      <c r="BM58">
        <v>24.588899999999999</v>
      </c>
      <c r="BN58">
        <v>28.8201</v>
      </c>
      <c r="BO58">
        <v>31.929600000000001</v>
      </c>
      <c r="BP58">
        <v>36.1633</v>
      </c>
      <c r="BQ58">
        <v>42.773499999999999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14</v>
      </c>
      <c r="BX58" t="s">
        <v>14</v>
      </c>
      <c r="BY58" t="s">
        <v>14</v>
      </c>
      <c r="BZ58" t="s">
        <v>14</v>
      </c>
      <c r="CA58" t="s">
        <v>14</v>
      </c>
      <c r="CB58" t="s">
        <v>14</v>
      </c>
      <c r="CC58" t="s">
        <v>14</v>
      </c>
    </row>
    <row r="59" spans="1:81" x14ac:dyDescent="0.25">
      <c r="A59">
        <v>27</v>
      </c>
      <c r="B59">
        <v>-87.754099999999994</v>
      </c>
      <c r="C59">
        <v>-85.506699999999995</v>
      </c>
      <c r="D59">
        <v>-83.256500000000003</v>
      </c>
      <c r="E59">
        <v>-81.002099999999999</v>
      </c>
      <c r="F59">
        <v>-78.742000000000004</v>
      </c>
      <c r="G59">
        <v>-76.474900000000005</v>
      </c>
      <c r="H59">
        <v>-74.199600000000004</v>
      </c>
      <c r="I59">
        <v>-72.476600000000005</v>
      </c>
      <c r="J59">
        <v>-70.181200000000004</v>
      </c>
      <c r="K59">
        <v>-67.874099999999999</v>
      </c>
      <c r="L59">
        <v>-66.115899999999996</v>
      </c>
      <c r="M59">
        <v>-63.782499999999999</v>
      </c>
      <c r="N59">
        <v>-61.995800000000003</v>
      </c>
      <c r="O59">
        <v>-60.193600000000004</v>
      </c>
      <c r="P59">
        <v>-58.375</v>
      </c>
      <c r="Q59">
        <v>-56.539299999999997</v>
      </c>
      <c r="R59">
        <v>-54.685699999999997</v>
      </c>
      <c r="S59">
        <v>-52.813699999999997</v>
      </c>
      <c r="T59">
        <v>-51.481999999999999</v>
      </c>
      <c r="U59">
        <v>-49.570799999999998</v>
      </c>
      <c r="V59">
        <v>-48.197499999999998</v>
      </c>
      <c r="W59">
        <v>-46.802199999999999</v>
      </c>
      <c r="X59">
        <v>-44.828200000000002</v>
      </c>
      <c r="Y59">
        <v>-43.387700000000002</v>
      </c>
      <c r="Z59">
        <v>-41.923499999999997</v>
      </c>
      <c r="AA59">
        <v>-40.435099999999998</v>
      </c>
      <c r="AB59">
        <v>-38.922199999999997</v>
      </c>
      <c r="AC59">
        <v>-37.9283</v>
      </c>
      <c r="AD59">
        <v>-36.362099999999998</v>
      </c>
      <c r="AE59">
        <v>-34.771599999999999</v>
      </c>
      <c r="AF59">
        <v>-33.687199999999997</v>
      </c>
      <c r="AG59">
        <v>-32.043199999999999</v>
      </c>
      <c r="AH59">
        <v>-30.894400000000001</v>
      </c>
      <c r="AI59">
        <v>-29.709700000000002</v>
      </c>
      <c r="AJ59">
        <v>-27.9849</v>
      </c>
      <c r="AK59">
        <v>-26.734000000000002</v>
      </c>
      <c r="AL59">
        <v>-25.445900000000002</v>
      </c>
      <c r="AM59">
        <v>-24.1203</v>
      </c>
      <c r="AN59">
        <v>-22.757200000000001</v>
      </c>
      <c r="AO59">
        <v>-21.357299999999999</v>
      </c>
      <c r="AP59">
        <v>-20.344000000000001</v>
      </c>
      <c r="AQ59">
        <v>-18.8537</v>
      </c>
      <c r="AR59">
        <v>-17.329499999999999</v>
      </c>
      <c r="AS59">
        <v>-16.128900000000002</v>
      </c>
      <c r="AT59">
        <v>-14.518700000000001</v>
      </c>
      <c r="AU59">
        <v>-12.8842</v>
      </c>
      <c r="AV59">
        <v>-11.490600000000001</v>
      </c>
      <c r="AW59">
        <v>-10.0077</v>
      </c>
      <c r="AX59">
        <v>-8.2610399999999995</v>
      </c>
      <c r="AY59">
        <v>-6.6435599999999999</v>
      </c>
      <c r="AZ59">
        <v>-4.93628</v>
      </c>
      <c r="BA59">
        <v>-3.1402100000000002</v>
      </c>
      <c r="BB59">
        <v>-1.25851</v>
      </c>
      <c r="BC59">
        <v>0.70309100000000002</v>
      </c>
      <c r="BD59">
        <v>2.73617</v>
      </c>
      <c r="BE59">
        <v>4.8294800000000002</v>
      </c>
      <c r="BF59">
        <v>6.9692100000000003</v>
      </c>
      <c r="BG59">
        <v>9.1395</v>
      </c>
      <c r="BH59">
        <v>11.9107</v>
      </c>
      <c r="BI59">
        <v>14.1648</v>
      </c>
      <c r="BJ59">
        <v>17.186800000000002</v>
      </c>
      <c r="BK59">
        <v>20.3474</v>
      </c>
      <c r="BL59">
        <v>23.5916</v>
      </c>
      <c r="BM59">
        <v>26.8569</v>
      </c>
      <c r="BN59">
        <v>30.081099999999999</v>
      </c>
      <c r="BO59">
        <v>34.478000000000002</v>
      </c>
      <c r="BP59">
        <v>41.383000000000003</v>
      </c>
      <c r="BQ59">
        <v>45.313800000000001</v>
      </c>
      <c r="BR59" t="s">
        <v>14</v>
      </c>
      <c r="BS59" t="s">
        <v>14</v>
      </c>
      <c r="BT59" t="s">
        <v>14</v>
      </c>
      <c r="BU59" t="s">
        <v>14</v>
      </c>
      <c r="BV59" t="s">
        <v>14</v>
      </c>
      <c r="BW59" t="s">
        <v>14</v>
      </c>
      <c r="BX59" t="s">
        <v>14</v>
      </c>
      <c r="BY59" t="s">
        <v>14</v>
      </c>
      <c r="BZ59" t="s">
        <v>14</v>
      </c>
      <c r="CA59" t="s">
        <v>14</v>
      </c>
      <c r="CB59" t="s">
        <v>14</v>
      </c>
      <c r="CC59" t="s">
        <v>14</v>
      </c>
    </row>
    <row r="60" spans="1:81" x14ac:dyDescent="0.25">
      <c r="A60">
        <v>28</v>
      </c>
      <c r="B60">
        <v>-87.7363</v>
      </c>
      <c r="C60">
        <v>-85.471199999999996</v>
      </c>
      <c r="D60">
        <v>-83.203299999999999</v>
      </c>
      <c r="E60">
        <v>-81.497100000000003</v>
      </c>
      <c r="F60">
        <v>-79.219399999999993</v>
      </c>
      <c r="G60">
        <v>-76.934700000000007</v>
      </c>
      <c r="H60">
        <v>-74.641999999999996</v>
      </c>
      <c r="I60">
        <v>-72.905900000000003</v>
      </c>
      <c r="J60">
        <v>-70.593100000000007</v>
      </c>
      <c r="K60">
        <v>-68.834800000000001</v>
      </c>
      <c r="L60">
        <v>-66.497600000000006</v>
      </c>
      <c r="M60">
        <v>-64.712699999999998</v>
      </c>
      <c r="N60">
        <v>-62.912999999999997</v>
      </c>
      <c r="O60">
        <v>-61.097700000000003</v>
      </c>
      <c r="P60">
        <v>-59.265700000000002</v>
      </c>
      <c r="Q60">
        <v>-57.416400000000003</v>
      </c>
      <c r="R60">
        <v>-55.549100000000003</v>
      </c>
      <c r="S60">
        <v>-53.663200000000003</v>
      </c>
      <c r="T60">
        <v>-52.321300000000001</v>
      </c>
      <c r="U60">
        <v>-50.395699999999998</v>
      </c>
      <c r="V60">
        <v>-49.011299999999999</v>
      </c>
      <c r="W60">
        <v>-47.604500000000002</v>
      </c>
      <c r="X60">
        <v>-45.615299999999998</v>
      </c>
      <c r="Y60">
        <v>-44.162399999999998</v>
      </c>
      <c r="Z60">
        <v>-42.685099999999998</v>
      </c>
      <c r="AA60">
        <v>-41.183199999999999</v>
      </c>
      <c r="AB60">
        <v>-40.2057</v>
      </c>
      <c r="AC60">
        <v>-38.6496</v>
      </c>
      <c r="AD60">
        <v>-37.067999999999998</v>
      </c>
      <c r="AE60">
        <v>-35.461500000000001</v>
      </c>
      <c r="AF60">
        <v>-34.361400000000003</v>
      </c>
      <c r="AG60">
        <v>-33.225999999999999</v>
      </c>
      <c r="AH60">
        <v>-31.533200000000001</v>
      </c>
      <c r="AI60">
        <v>-30.3291</v>
      </c>
      <c r="AJ60">
        <v>-29.086300000000001</v>
      </c>
      <c r="AK60">
        <v>-27.803899999999999</v>
      </c>
      <c r="AL60">
        <v>-26.001100000000001</v>
      </c>
      <c r="AM60">
        <v>-24.650600000000001</v>
      </c>
      <c r="AN60">
        <v>-23.261299999999999</v>
      </c>
      <c r="AO60">
        <v>-22.266999999999999</v>
      </c>
      <c r="AP60">
        <v>-20.782299999999999</v>
      </c>
      <c r="AQ60">
        <v>-19.260000000000002</v>
      </c>
      <c r="AR60">
        <v>-17.7027</v>
      </c>
      <c r="AS60">
        <v>-16.452999999999999</v>
      </c>
      <c r="AT60">
        <v>-14.8062</v>
      </c>
      <c r="AU60">
        <v>-13.407400000000001</v>
      </c>
      <c r="AV60">
        <v>-11.6812</v>
      </c>
      <c r="AW60">
        <v>-10.132</v>
      </c>
      <c r="AX60">
        <v>-8.3458199999999998</v>
      </c>
      <c r="AY60">
        <v>-6.6552499999999997</v>
      </c>
      <c r="AZ60">
        <v>-4.8695500000000003</v>
      </c>
      <c r="BA60">
        <v>-2.9903599999999999</v>
      </c>
      <c r="BB60">
        <v>-1.0218</v>
      </c>
      <c r="BC60">
        <v>1.0289999999999999</v>
      </c>
      <c r="BD60">
        <v>3.15191</v>
      </c>
      <c r="BE60">
        <v>5.3335999999999997</v>
      </c>
      <c r="BF60">
        <v>7.5580800000000004</v>
      </c>
      <c r="BG60">
        <v>9.8072800000000004</v>
      </c>
      <c r="BH60">
        <v>12.737399999999999</v>
      </c>
      <c r="BI60">
        <v>15.053100000000001</v>
      </c>
      <c r="BJ60">
        <v>18.214600000000001</v>
      </c>
      <c r="BK60">
        <v>21.495699999999999</v>
      </c>
      <c r="BL60">
        <v>24.833600000000001</v>
      </c>
      <c r="BM60">
        <v>29.4193</v>
      </c>
      <c r="BN60">
        <v>34.0501</v>
      </c>
      <c r="BO60">
        <v>39.910400000000003</v>
      </c>
      <c r="BP60">
        <v>45.369500000000002</v>
      </c>
      <c r="BQ60" t="s">
        <v>14</v>
      </c>
      <c r="BR60" t="s">
        <v>14</v>
      </c>
      <c r="BS60" t="s">
        <v>14</v>
      </c>
      <c r="BT60" t="s">
        <v>14</v>
      </c>
      <c r="BU60" t="s">
        <v>14</v>
      </c>
      <c r="BV60" t="s">
        <v>14</v>
      </c>
      <c r="BW60" t="s">
        <v>14</v>
      </c>
      <c r="BX60" t="s">
        <v>14</v>
      </c>
      <c r="BY60" t="s">
        <v>14</v>
      </c>
      <c r="BZ60" t="s">
        <v>14</v>
      </c>
      <c r="CA60" t="s">
        <v>14</v>
      </c>
      <c r="CB60" t="s">
        <v>14</v>
      </c>
      <c r="CC60" t="s">
        <v>14</v>
      </c>
    </row>
    <row r="61" spans="1:81" x14ac:dyDescent="0.25">
      <c r="A61">
        <v>29</v>
      </c>
      <c r="B61">
        <v>-88.287999999999997</v>
      </c>
      <c r="C61">
        <v>-86.004000000000005</v>
      </c>
      <c r="D61">
        <v>-83.717200000000005</v>
      </c>
      <c r="E61">
        <v>-81.426199999999994</v>
      </c>
      <c r="F61">
        <v>-79.129800000000003</v>
      </c>
      <c r="G61">
        <v>-77.397099999999995</v>
      </c>
      <c r="H61">
        <v>-75.085599999999999</v>
      </c>
      <c r="I61">
        <v>-73.335499999999996</v>
      </c>
      <c r="J61">
        <v>-71.004099999999994</v>
      </c>
      <c r="K61">
        <v>-69.231700000000004</v>
      </c>
      <c r="L61">
        <v>-67.446600000000004</v>
      </c>
      <c r="M61">
        <v>-65.6477</v>
      </c>
      <c r="N61">
        <v>-63.263300000000001</v>
      </c>
      <c r="O61">
        <v>-61.433799999999998</v>
      </c>
      <c r="P61">
        <v>-60.157699999999998</v>
      </c>
      <c r="Q61">
        <v>-58.293599999999998</v>
      </c>
      <c r="R61">
        <v>-56.411200000000001</v>
      </c>
      <c r="S61">
        <v>-54.51</v>
      </c>
      <c r="T61">
        <v>-53.156999999999996</v>
      </c>
      <c r="U61">
        <v>-51.215499999999999</v>
      </c>
      <c r="V61">
        <v>-49.819000000000003</v>
      </c>
      <c r="W61">
        <v>-48.399500000000003</v>
      </c>
      <c r="X61">
        <v>-46.393500000000003</v>
      </c>
      <c r="Y61">
        <v>-44.9268</v>
      </c>
      <c r="Z61">
        <v>-43.435299999999998</v>
      </c>
      <c r="AA61">
        <v>-41.918500000000002</v>
      </c>
      <c r="AB61">
        <v>-40.927900000000001</v>
      </c>
      <c r="AC61">
        <v>-39.3553</v>
      </c>
      <c r="AD61">
        <v>-37.756700000000002</v>
      </c>
      <c r="AE61">
        <v>-36.671300000000002</v>
      </c>
      <c r="AF61">
        <v>-35.015099999999997</v>
      </c>
      <c r="AG61">
        <v>-33.860799999999998</v>
      </c>
      <c r="AH61">
        <v>-32.148099999999999</v>
      </c>
      <c r="AI61">
        <v>-30.9224</v>
      </c>
      <c r="AJ61">
        <v>-29.656400000000001</v>
      </c>
      <c r="AK61">
        <v>-28.3489</v>
      </c>
      <c r="AL61">
        <v>-26.999199999999998</v>
      </c>
      <c r="AM61">
        <v>-25.6067</v>
      </c>
      <c r="AN61">
        <v>-24.171500000000002</v>
      </c>
      <c r="AO61">
        <v>-22.693899999999999</v>
      </c>
      <c r="AP61">
        <v>-21.1754</v>
      </c>
      <c r="AQ61">
        <v>-19.617999999999999</v>
      </c>
      <c r="AR61">
        <v>-18.0244</v>
      </c>
      <c r="AS61">
        <v>-16.719799999999999</v>
      </c>
      <c r="AT61">
        <v>-15.0329</v>
      </c>
      <c r="AU61">
        <v>-13.569599999999999</v>
      </c>
      <c r="AV61">
        <v>-11.801</v>
      </c>
      <c r="AW61">
        <v>-10.1782</v>
      </c>
      <c r="AX61">
        <v>-8.3498400000000004</v>
      </c>
      <c r="AY61">
        <v>-6.5784900000000004</v>
      </c>
      <c r="AZ61">
        <v>-4.70648</v>
      </c>
      <c r="BA61">
        <v>-2.7362899999999999</v>
      </c>
      <c r="BB61">
        <v>-0.67332400000000003</v>
      </c>
      <c r="BC61">
        <v>1.47356</v>
      </c>
      <c r="BD61">
        <v>3.69198</v>
      </c>
      <c r="BE61">
        <v>5.9662100000000002</v>
      </c>
      <c r="BF61">
        <v>8.2776999999999994</v>
      </c>
      <c r="BG61">
        <v>11.293100000000001</v>
      </c>
      <c r="BH61">
        <v>13.6999</v>
      </c>
      <c r="BI61">
        <v>16.992100000000001</v>
      </c>
      <c r="BJ61">
        <v>20.427700000000002</v>
      </c>
      <c r="BK61">
        <v>23.9359</v>
      </c>
      <c r="BL61">
        <v>27.439299999999999</v>
      </c>
      <c r="BM61">
        <v>32.232100000000003</v>
      </c>
      <c r="BN61">
        <v>36.926900000000003</v>
      </c>
      <c r="BO61">
        <v>45.460799999999999</v>
      </c>
      <c r="BP61" t="s">
        <v>14</v>
      </c>
      <c r="BQ61" t="s">
        <v>14</v>
      </c>
      <c r="BR61" t="s">
        <v>14</v>
      </c>
      <c r="BS61" t="s">
        <v>14</v>
      </c>
      <c r="BT61" t="s">
        <v>14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</row>
    <row r="62" spans="1:81" x14ac:dyDescent="0.25">
      <c r="A62">
        <v>30</v>
      </c>
      <c r="B62">
        <v>-88.272900000000007</v>
      </c>
      <c r="C62">
        <v>-85.968800000000002</v>
      </c>
      <c r="D62">
        <v>-83.661900000000003</v>
      </c>
      <c r="E62">
        <v>-81.926500000000004</v>
      </c>
      <c r="F62">
        <v>-79.609899999999996</v>
      </c>
      <c r="G62">
        <v>-77.862200000000001</v>
      </c>
      <c r="H62">
        <v>-75.530699999999996</v>
      </c>
      <c r="I62">
        <v>-73.765600000000006</v>
      </c>
      <c r="J62">
        <v>-71.414199999999994</v>
      </c>
      <c r="K62">
        <v>-69.6267</v>
      </c>
      <c r="L62">
        <v>-67.826400000000007</v>
      </c>
      <c r="M62">
        <v>-66.012200000000007</v>
      </c>
      <c r="N62">
        <v>-64.183099999999996</v>
      </c>
      <c r="O62">
        <v>-62.338000000000001</v>
      </c>
      <c r="P62">
        <v>-60.475999999999999</v>
      </c>
      <c r="Q62">
        <v>-58.596499999999999</v>
      </c>
      <c r="R62">
        <v>-57.272100000000002</v>
      </c>
      <c r="S62">
        <v>-55.354199999999999</v>
      </c>
      <c r="T62">
        <v>-53.988999999999997</v>
      </c>
      <c r="U62">
        <v>-52.03</v>
      </c>
      <c r="V62">
        <v>-50.620199999999997</v>
      </c>
      <c r="W62">
        <v>-49.186799999999998</v>
      </c>
      <c r="X62">
        <v>-47.162199999999999</v>
      </c>
      <c r="Y62">
        <v>-45.680500000000002</v>
      </c>
      <c r="Z62">
        <v>-44.173299999999998</v>
      </c>
      <c r="AA62">
        <v>-43.198500000000003</v>
      </c>
      <c r="AB62">
        <v>-41.634900000000002</v>
      </c>
      <c r="AC62">
        <v>-40.044199999999996</v>
      </c>
      <c r="AD62">
        <v>-38.426900000000003</v>
      </c>
      <c r="AE62">
        <v>-37.3232</v>
      </c>
      <c r="AF62">
        <v>-35.646700000000003</v>
      </c>
      <c r="AG62">
        <v>-34.471200000000003</v>
      </c>
      <c r="AH62">
        <v>-32.736699999999999</v>
      </c>
      <c r="AI62">
        <v>-31.486999999999998</v>
      </c>
      <c r="AJ62">
        <v>-30.1952</v>
      </c>
      <c r="AK62">
        <v>-28.86</v>
      </c>
      <c r="AL62">
        <v>-27.480499999999999</v>
      </c>
      <c r="AM62">
        <v>-26.0562</v>
      </c>
      <c r="AN62">
        <v>-24.587199999999999</v>
      </c>
      <c r="AO62">
        <v>-23.074000000000002</v>
      </c>
      <c r="AP62">
        <v>-21.5182</v>
      </c>
      <c r="AQ62">
        <v>-19.922000000000001</v>
      </c>
      <c r="AR62">
        <v>-18.288499999999999</v>
      </c>
      <c r="AS62">
        <v>-16.9223</v>
      </c>
      <c r="AT62">
        <v>-15.191599999999999</v>
      </c>
      <c r="AU62">
        <v>-13.655900000000001</v>
      </c>
      <c r="AV62">
        <v>-11.8414</v>
      </c>
      <c r="AW62">
        <v>-10.1364</v>
      </c>
      <c r="AX62">
        <v>-8.2632399999999997</v>
      </c>
      <c r="AY62">
        <v>-6.4025800000000004</v>
      </c>
      <c r="AZ62">
        <v>-4.4355099999999998</v>
      </c>
      <c r="BA62">
        <v>-2.3657599999999999</v>
      </c>
      <c r="BB62">
        <v>-0.20045499999999999</v>
      </c>
      <c r="BC62">
        <v>2.0493100000000002</v>
      </c>
      <c r="BD62">
        <v>4.3684799999999999</v>
      </c>
      <c r="BE62">
        <v>6.7384300000000001</v>
      </c>
      <c r="BF62">
        <v>9.8354900000000001</v>
      </c>
      <c r="BG62">
        <v>12.332700000000001</v>
      </c>
      <c r="BH62">
        <v>15.757099999999999</v>
      </c>
      <c r="BI62">
        <v>18.244599999999998</v>
      </c>
      <c r="BJ62">
        <v>21.801200000000001</v>
      </c>
      <c r="BK62">
        <v>25.393799999999999</v>
      </c>
      <c r="BL62">
        <v>30.331199999999999</v>
      </c>
      <c r="BM62">
        <v>36.703800000000001</v>
      </c>
      <c r="BN62">
        <v>45.588999999999999</v>
      </c>
      <c r="BO62" t="s">
        <v>14</v>
      </c>
      <c r="BP62" t="s">
        <v>14</v>
      </c>
      <c r="BQ62" t="s">
        <v>14</v>
      </c>
      <c r="BR62" t="s">
        <v>14</v>
      </c>
      <c r="BS62" t="s">
        <v>14</v>
      </c>
      <c r="BT62" t="s">
        <v>14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2"/>
  <sheetViews>
    <sheetView workbookViewId="0">
      <selection activeCell="B2" sqref="B2:CC62"/>
    </sheetView>
  </sheetViews>
  <sheetFormatPr defaultRowHeight="15" x14ac:dyDescent="0.25"/>
  <cols>
    <col min="1" max="1" width="4" bestFit="1" customWidth="1"/>
    <col min="2" max="81" width="8" bestFit="1" customWidth="1"/>
    <col min="82" max="82" width="1.42578125" bestFit="1" customWidth="1"/>
  </cols>
  <sheetData>
    <row r="1" spans="1:8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25">
      <c r="A2">
        <v>-30</v>
      </c>
      <c r="B2">
        <v>7.7684699999999998</v>
      </c>
      <c r="C2">
        <v>7.7850599999999996</v>
      </c>
      <c r="D2">
        <v>7.8126899999999999</v>
      </c>
      <c r="E2">
        <v>7.8513500000000001</v>
      </c>
      <c r="F2">
        <v>7.9009999999999998</v>
      </c>
      <c r="G2">
        <v>7.9615999999999998</v>
      </c>
      <c r="H2">
        <v>8.0330999999999992</v>
      </c>
      <c r="I2">
        <v>8.1132399999999993</v>
      </c>
      <c r="J2">
        <v>8.2062100000000004</v>
      </c>
      <c r="K2">
        <v>8.3099299999999996</v>
      </c>
      <c r="L2">
        <v>8.4210399999999996</v>
      </c>
      <c r="M2">
        <v>8.5459399999999999</v>
      </c>
      <c r="N2">
        <v>8.6773100000000003</v>
      </c>
      <c r="O2">
        <v>8.8231800000000007</v>
      </c>
      <c r="P2">
        <v>8.9746900000000007</v>
      </c>
      <c r="Q2">
        <v>9.1359200000000005</v>
      </c>
      <c r="R2">
        <v>9.30687</v>
      </c>
      <c r="S2">
        <v>9.4875299999999996</v>
      </c>
      <c r="T2">
        <v>9.6779299999999999</v>
      </c>
      <c r="U2">
        <v>9.8780699999999992</v>
      </c>
      <c r="V2">
        <v>10.087999999999999</v>
      </c>
      <c r="W2">
        <v>10.3078</v>
      </c>
      <c r="X2">
        <v>10.5374</v>
      </c>
      <c r="Y2">
        <v>10.7661</v>
      </c>
      <c r="Z2">
        <v>11.0151</v>
      </c>
      <c r="AA2">
        <v>11.2615</v>
      </c>
      <c r="AB2">
        <v>11.5303</v>
      </c>
      <c r="AC2">
        <v>11.7948</v>
      </c>
      <c r="AD2">
        <v>12.0679</v>
      </c>
      <c r="AE2">
        <v>12.349600000000001</v>
      </c>
      <c r="AF2">
        <v>12.6591</v>
      </c>
      <c r="AG2">
        <v>12.96</v>
      </c>
      <c r="AH2">
        <v>13.270099999999999</v>
      </c>
      <c r="AI2">
        <v>13.589499999999999</v>
      </c>
      <c r="AJ2">
        <v>13.9184</v>
      </c>
      <c r="AK2">
        <v>14.2569</v>
      </c>
      <c r="AL2">
        <v>14.605399999999999</v>
      </c>
      <c r="AM2">
        <v>14.933299999999999</v>
      </c>
      <c r="AN2">
        <v>15.3004</v>
      </c>
      <c r="AO2">
        <v>15.678100000000001</v>
      </c>
      <c r="AP2">
        <v>16.066800000000001</v>
      </c>
      <c r="AQ2">
        <v>16.426500000000001</v>
      </c>
      <c r="AR2">
        <v>16.835599999999999</v>
      </c>
      <c r="AS2">
        <v>17.256699999999999</v>
      </c>
      <c r="AT2">
        <v>17.641200000000001</v>
      </c>
      <c r="AU2">
        <v>18.084499999999998</v>
      </c>
      <c r="AV2">
        <v>18.485099999999999</v>
      </c>
      <c r="AW2">
        <v>18.951699999999999</v>
      </c>
      <c r="AX2">
        <v>19.3691</v>
      </c>
      <c r="AY2">
        <v>19.860399999999998</v>
      </c>
      <c r="AZ2">
        <v>20.295200000000001</v>
      </c>
      <c r="BA2">
        <v>20.812799999999999</v>
      </c>
      <c r="BB2">
        <v>21.265599999999999</v>
      </c>
      <c r="BC2">
        <v>21.811</v>
      </c>
      <c r="BD2">
        <v>22.282599999999999</v>
      </c>
      <c r="BE2">
        <v>22.761099999999999</v>
      </c>
      <c r="BF2">
        <v>23.348600000000001</v>
      </c>
      <c r="BG2">
        <v>23.846699999999998</v>
      </c>
      <c r="BH2">
        <v>24.466200000000001</v>
      </c>
      <c r="BI2">
        <v>24.984500000000001</v>
      </c>
      <c r="BJ2">
        <v>25.510100000000001</v>
      </c>
      <c r="BK2">
        <v>26.177099999999999</v>
      </c>
      <c r="BL2">
        <v>26.723500000000001</v>
      </c>
      <c r="BM2">
        <v>27.276900000000001</v>
      </c>
      <c r="BN2">
        <v>27.994399999999999</v>
      </c>
      <c r="BO2">
        <v>28.568899999999999</v>
      </c>
      <c r="BP2">
        <v>29.3249</v>
      </c>
      <c r="BQ2">
        <v>29.9207</v>
      </c>
      <c r="BR2">
        <v>30.523</v>
      </c>
      <c r="BS2">
        <v>31.333500000000001</v>
      </c>
      <c r="BT2">
        <v>31.956499999999998</v>
      </c>
      <c r="BU2">
        <v>32.8078</v>
      </c>
      <c r="BV2">
        <v>33.451000000000001</v>
      </c>
      <c r="BW2">
        <v>34.343499999999999</v>
      </c>
      <c r="BX2">
        <v>35.005899999999997</v>
      </c>
      <c r="BY2">
        <v>35.939300000000003</v>
      </c>
      <c r="BZ2">
        <v>36.619399999999999</v>
      </c>
      <c r="CA2">
        <v>37.592700000000001</v>
      </c>
      <c r="CB2">
        <v>38.288899999999998</v>
      </c>
      <c r="CC2">
        <v>39.300400000000003</v>
      </c>
    </row>
    <row r="3" spans="1:82" x14ac:dyDescent="0.25">
      <c r="A3">
        <v>-29</v>
      </c>
      <c r="B3">
        <v>7.4516099999999996</v>
      </c>
      <c r="C3">
        <v>7.4684100000000004</v>
      </c>
      <c r="D3">
        <v>7.4963800000000003</v>
      </c>
      <c r="E3">
        <v>7.53552</v>
      </c>
      <c r="F3">
        <v>7.5857799999999997</v>
      </c>
      <c r="G3">
        <v>7.6471200000000001</v>
      </c>
      <c r="H3">
        <v>7.7195</v>
      </c>
      <c r="I3">
        <v>7.8028700000000004</v>
      </c>
      <c r="J3">
        <v>7.8971499999999999</v>
      </c>
      <c r="K3">
        <v>8.0022800000000007</v>
      </c>
      <c r="L3">
        <v>8.1181900000000002</v>
      </c>
      <c r="M3">
        <v>8.2413799999999995</v>
      </c>
      <c r="N3">
        <v>8.3784700000000001</v>
      </c>
      <c r="O3">
        <v>8.5219000000000005</v>
      </c>
      <c r="P3">
        <v>8.6799599999999995</v>
      </c>
      <c r="Q3">
        <v>8.8435199999999998</v>
      </c>
      <c r="R3">
        <v>9.0167800000000007</v>
      </c>
      <c r="S3">
        <v>9.1997499999999999</v>
      </c>
      <c r="T3">
        <v>9.3924299999999992</v>
      </c>
      <c r="U3">
        <v>9.5948499999999992</v>
      </c>
      <c r="V3">
        <v>9.8070299999999992</v>
      </c>
      <c r="W3">
        <v>10.029</v>
      </c>
      <c r="X3">
        <v>10.250999999999999</v>
      </c>
      <c r="Y3">
        <v>10.4922</v>
      </c>
      <c r="Z3">
        <v>10.743399999999999</v>
      </c>
      <c r="AA3">
        <v>10.9924</v>
      </c>
      <c r="AB3">
        <v>11.263299999999999</v>
      </c>
      <c r="AC3">
        <v>11.5304</v>
      </c>
      <c r="AD3">
        <v>11.806100000000001</v>
      </c>
      <c r="AE3">
        <v>12.090400000000001</v>
      </c>
      <c r="AF3">
        <v>12.4018</v>
      </c>
      <c r="AG3">
        <v>12.705299999999999</v>
      </c>
      <c r="AH3">
        <v>13.018000000000001</v>
      </c>
      <c r="AI3">
        <v>13.3399</v>
      </c>
      <c r="AJ3">
        <v>13.6714</v>
      </c>
      <c r="AK3">
        <v>14.012600000000001</v>
      </c>
      <c r="AL3">
        <v>14.335599999999999</v>
      </c>
      <c r="AM3">
        <v>14.6951</v>
      </c>
      <c r="AN3">
        <v>15.0649</v>
      </c>
      <c r="AO3">
        <v>15.445499999999999</v>
      </c>
      <c r="AP3">
        <v>15.8</v>
      </c>
      <c r="AQ3">
        <v>16.200600000000001</v>
      </c>
      <c r="AR3">
        <v>16.6128</v>
      </c>
      <c r="AS3">
        <v>16.991800000000001</v>
      </c>
      <c r="AT3">
        <v>17.425799999999999</v>
      </c>
      <c r="AU3">
        <v>17.820799999999998</v>
      </c>
      <c r="AV3">
        <v>18.2776</v>
      </c>
      <c r="AW3">
        <v>18.748000000000001</v>
      </c>
      <c r="AX3">
        <v>19.170300000000001</v>
      </c>
      <c r="AY3">
        <v>19.5992</v>
      </c>
      <c r="AZ3">
        <v>20.105799999999999</v>
      </c>
      <c r="BA3">
        <v>20.552800000000001</v>
      </c>
      <c r="BB3">
        <v>21.086600000000001</v>
      </c>
      <c r="BC3">
        <v>21.552299999999999</v>
      </c>
      <c r="BD3">
        <v>22.115200000000002</v>
      </c>
      <c r="BE3">
        <v>22.600200000000001</v>
      </c>
      <c r="BF3">
        <v>23.092500000000001</v>
      </c>
      <c r="BG3">
        <v>23.699300000000001</v>
      </c>
      <c r="BH3">
        <v>24.2119</v>
      </c>
      <c r="BI3">
        <v>24.7318</v>
      </c>
      <c r="BJ3">
        <v>25.3857</v>
      </c>
      <c r="BK3">
        <v>25.926600000000001</v>
      </c>
      <c r="BL3">
        <v>26.616599999999998</v>
      </c>
      <c r="BM3">
        <v>27.179099999999998</v>
      </c>
      <c r="BN3">
        <v>27.748699999999999</v>
      </c>
      <c r="BO3">
        <v>28.491399999999999</v>
      </c>
      <c r="BP3">
        <v>29.082899999999999</v>
      </c>
      <c r="BQ3">
        <v>29.6812</v>
      </c>
      <c r="BR3">
        <v>30.4788</v>
      </c>
      <c r="BS3">
        <v>31.098600000000001</v>
      </c>
      <c r="BT3">
        <v>31.9377</v>
      </c>
      <c r="BU3">
        <v>32.578400000000002</v>
      </c>
      <c r="BV3">
        <v>33.225000000000001</v>
      </c>
      <c r="BW3">
        <v>34.1205</v>
      </c>
      <c r="BX3">
        <v>34.786700000000003</v>
      </c>
      <c r="BY3">
        <v>35.723599999999998</v>
      </c>
      <c r="BZ3">
        <v>36.407899999999998</v>
      </c>
      <c r="CA3">
        <v>37.385399999999997</v>
      </c>
      <c r="CB3">
        <v>38.389800000000001</v>
      </c>
      <c r="CC3">
        <v>39.1021</v>
      </c>
    </row>
    <row r="4" spans="1:82" x14ac:dyDescent="0.25">
      <c r="A4">
        <v>-28</v>
      </c>
      <c r="B4">
        <v>7.1391</v>
      </c>
      <c r="C4">
        <v>7.1564699999999997</v>
      </c>
      <c r="D4">
        <v>7.1851599999999998</v>
      </c>
      <c r="E4">
        <v>7.2251300000000001</v>
      </c>
      <c r="F4">
        <v>7.2763499999999999</v>
      </c>
      <c r="G4">
        <v>7.3387799999999999</v>
      </c>
      <c r="H4">
        <v>7.4123599999999996</v>
      </c>
      <c r="I4">
        <v>7.4970299999999996</v>
      </c>
      <c r="J4">
        <v>7.5927300000000004</v>
      </c>
      <c r="K4">
        <v>7.6993799999999997</v>
      </c>
      <c r="L4">
        <v>7.8168899999999999</v>
      </c>
      <c r="M4">
        <v>7.9451900000000002</v>
      </c>
      <c r="N4">
        <v>8.0805699999999998</v>
      </c>
      <c r="O4">
        <v>8.2300400000000007</v>
      </c>
      <c r="P4">
        <v>8.3856199999999994</v>
      </c>
      <c r="Q4">
        <v>8.5509199999999996</v>
      </c>
      <c r="R4">
        <v>8.7316900000000004</v>
      </c>
      <c r="S4">
        <v>8.9170499999999997</v>
      </c>
      <c r="T4">
        <v>9.1121099999999995</v>
      </c>
      <c r="U4">
        <v>9.3168799999999994</v>
      </c>
      <c r="V4">
        <v>9.53139</v>
      </c>
      <c r="W4">
        <v>9.7556700000000003</v>
      </c>
      <c r="X4">
        <v>9.9803899999999999</v>
      </c>
      <c r="Y4">
        <v>10.223800000000001</v>
      </c>
      <c r="Z4">
        <v>10.4772</v>
      </c>
      <c r="AA4">
        <v>10.7288</v>
      </c>
      <c r="AB4">
        <v>10.988799999999999</v>
      </c>
      <c r="AC4">
        <v>11.2715</v>
      </c>
      <c r="AD4">
        <v>11.549799999999999</v>
      </c>
      <c r="AE4">
        <v>11.8367</v>
      </c>
      <c r="AF4">
        <v>12.132300000000001</v>
      </c>
      <c r="AG4">
        <v>12.456200000000001</v>
      </c>
      <c r="AH4">
        <v>12.7714</v>
      </c>
      <c r="AI4">
        <v>13.0959</v>
      </c>
      <c r="AJ4">
        <v>13.4299</v>
      </c>
      <c r="AK4">
        <v>13.748100000000001</v>
      </c>
      <c r="AL4">
        <v>14.100099999999999</v>
      </c>
      <c r="AM4">
        <v>14.462199999999999</v>
      </c>
      <c r="AN4">
        <v>14.8348</v>
      </c>
      <c r="AO4">
        <v>15.2182</v>
      </c>
      <c r="AP4">
        <v>15.5763</v>
      </c>
      <c r="AQ4">
        <v>15.979799999999999</v>
      </c>
      <c r="AR4">
        <v>16.395099999999999</v>
      </c>
      <c r="AS4">
        <v>16.778099999999998</v>
      </c>
      <c r="AT4">
        <v>17.215299999999999</v>
      </c>
      <c r="AU4">
        <v>17.614599999999999</v>
      </c>
      <c r="AV4">
        <v>18.0749</v>
      </c>
      <c r="AW4">
        <v>18.491199999999999</v>
      </c>
      <c r="AX4">
        <v>18.976099999999999</v>
      </c>
      <c r="AY4">
        <v>19.41</v>
      </c>
      <c r="AZ4">
        <v>19.920999999999999</v>
      </c>
      <c r="BA4">
        <v>20.3733</v>
      </c>
      <c r="BB4">
        <v>20.832799999999999</v>
      </c>
      <c r="BC4">
        <v>21.383700000000001</v>
      </c>
      <c r="BD4">
        <v>21.862500000000001</v>
      </c>
      <c r="BE4">
        <v>22.4437</v>
      </c>
      <c r="BF4">
        <v>22.942699999999999</v>
      </c>
      <c r="BG4">
        <v>23.449100000000001</v>
      </c>
      <c r="BH4">
        <v>24.0762</v>
      </c>
      <c r="BI4">
        <v>24.6037</v>
      </c>
      <c r="BJ4">
        <v>25.1388</v>
      </c>
      <c r="BK4">
        <v>25.815100000000001</v>
      </c>
      <c r="BL4">
        <v>26.372</v>
      </c>
      <c r="BM4">
        <v>26.936299999999999</v>
      </c>
      <c r="BN4">
        <v>27.665299999999998</v>
      </c>
      <c r="BO4">
        <v>28.251799999999999</v>
      </c>
      <c r="BP4">
        <v>28.845500000000001</v>
      </c>
      <c r="BQ4">
        <v>29.629799999999999</v>
      </c>
      <c r="BR4">
        <v>30.2456</v>
      </c>
      <c r="BS4">
        <v>31.0717</v>
      </c>
      <c r="BT4">
        <v>31.709299999999999</v>
      </c>
      <c r="BU4">
        <v>32.353299999999997</v>
      </c>
      <c r="BV4">
        <v>33.237099999999998</v>
      </c>
      <c r="BW4">
        <v>33.901499999999999</v>
      </c>
      <c r="BX4">
        <v>34.828000000000003</v>
      </c>
      <c r="BY4">
        <v>35.511800000000001</v>
      </c>
      <c r="BZ4">
        <v>36.480200000000004</v>
      </c>
      <c r="CA4">
        <v>37.181600000000003</v>
      </c>
      <c r="CB4">
        <v>38.190399999999997</v>
      </c>
      <c r="CC4">
        <v>39.226199999999999</v>
      </c>
    </row>
    <row r="5" spans="1:82" x14ac:dyDescent="0.25">
      <c r="A5">
        <v>-27</v>
      </c>
      <c r="B5">
        <v>6.83073</v>
      </c>
      <c r="C5">
        <v>6.8483599999999996</v>
      </c>
      <c r="D5">
        <v>6.8774499999999996</v>
      </c>
      <c r="E5">
        <v>6.9188999999999998</v>
      </c>
      <c r="F5">
        <v>6.97119</v>
      </c>
      <c r="G5">
        <v>7.0348100000000002</v>
      </c>
      <c r="H5">
        <v>7.1096899999999996</v>
      </c>
      <c r="I5">
        <v>7.1957700000000004</v>
      </c>
      <c r="J5">
        <v>7.2929899999999996</v>
      </c>
      <c r="K5">
        <v>7.4012500000000001</v>
      </c>
      <c r="L5">
        <v>7.5204800000000001</v>
      </c>
      <c r="M5">
        <v>7.6505900000000002</v>
      </c>
      <c r="N5">
        <v>7.7914700000000003</v>
      </c>
      <c r="O5">
        <v>7.9390999999999998</v>
      </c>
      <c r="P5">
        <v>8.1011199999999999</v>
      </c>
      <c r="Q5">
        <v>8.2689199999999996</v>
      </c>
      <c r="R5">
        <v>8.4518199999999997</v>
      </c>
      <c r="S5">
        <v>8.6396499999999996</v>
      </c>
      <c r="T5">
        <v>8.8371700000000004</v>
      </c>
      <c r="U5">
        <v>9.0443800000000003</v>
      </c>
      <c r="V5">
        <v>9.2612900000000007</v>
      </c>
      <c r="W5">
        <v>9.4879499999999997</v>
      </c>
      <c r="X5">
        <v>9.7153600000000004</v>
      </c>
      <c r="Y5">
        <v>9.9610800000000008</v>
      </c>
      <c r="Z5">
        <v>10.216699999999999</v>
      </c>
      <c r="AA5">
        <v>10.471</v>
      </c>
      <c r="AB5">
        <v>10.7462</v>
      </c>
      <c r="AC5">
        <v>11.0185</v>
      </c>
      <c r="AD5">
        <v>11.299300000000001</v>
      </c>
      <c r="AE5">
        <v>11.588699999999999</v>
      </c>
      <c r="AF5">
        <v>11.904199999999999</v>
      </c>
      <c r="AG5">
        <v>12.2128</v>
      </c>
      <c r="AH5">
        <v>12.5305</v>
      </c>
      <c r="AI5">
        <v>12.8576</v>
      </c>
      <c r="AJ5">
        <v>13.1942</v>
      </c>
      <c r="AK5">
        <v>13.515499999999999</v>
      </c>
      <c r="AL5">
        <v>13.870100000000001</v>
      </c>
      <c r="AM5">
        <v>14.2349</v>
      </c>
      <c r="AN5">
        <v>14.610200000000001</v>
      </c>
      <c r="AO5">
        <v>14.962899999999999</v>
      </c>
      <c r="AP5">
        <v>15.357900000000001</v>
      </c>
      <c r="AQ5">
        <v>15.7644</v>
      </c>
      <c r="AR5">
        <v>16.1416</v>
      </c>
      <c r="AS5">
        <v>16.569500000000001</v>
      </c>
      <c r="AT5">
        <v>16.962900000000001</v>
      </c>
      <c r="AU5">
        <v>17.413399999999999</v>
      </c>
      <c r="AV5">
        <v>17.877199999999998</v>
      </c>
      <c r="AW5">
        <v>18.297999999999998</v>
      </c>
      <c r="AX5">
        <v>18.7256</v>
      </c>
      <c r="AY5">
        <v>19.2256</v>
      </c>
      <c r="AZ5">
        <v>19.671500000000002</v>
      </c>
      <c r="BA5">
        <v>20.198599999999999</v>
      </c>
      <c r="BB5">
        <v>20.663599999999999</v>
      </c>
      <c r="BC5">
        <v>21.135899999999999</v>
      </c>
      <c r="BD5">
        <v>21.704599999999999</v>
      </c>
      <c r="BE5">
        <v>22.197099999999999</v>
      </c>
      <c r="BF5">
        <v>22.697099999999999</v>
      </c>
      <c r="BG5">
        <v>23.3109</v>
      </c>
      <c r="BH5">
        <v>23.832000000000001</v>
      </c>
      <c r="BI5">
        <v>24.360800000000001</v>
      </c>
      <c r="BJ5">
        <v>25.023399999999999</v>
      </c>
      <c r="BK5">
        <v>25.574200000000001</v>
      </c>
      <c r="BL5">
        <v>26.1327</v>
      </c>
      <c r="BM5">
        <v>26.8475</v>
      </c>
      <c r="BN5">
        <v>27.428599999999999</v>
      </c>
      <c r="BO5">
        <v>28.017099999999999</v>
      </c>
      <c r="BP5">
        <v>28.787400000000002</v>
      </c>
      <c r="BQ5">
        <v>29.398700000000002</v>
      </c>
      <c r="BR5">
        <v>30.211099999999998</v>
      </c>
      <c r="BS5">
        <v>30.844899999999999</v>
      </c>
      <c r="BT5">
        <v>31.485399999999998</v>
      </c>
      <c r="BU5">
        <v>32.3566</v>
      </c>
      <c r="BV5">
        <v>33.018700000000003</v>
      </c>
      <c r="BW5">
        <v>33.933599999999998</v>
      </c>
      <c r="BX5">
        <v>34.616199999999999</v>
      </c>
      <c r="BY5">
        <v>35.5745</v>
      </c>
      <c r="BZ5">
        <v>36.2759</v>
      </c>
      <c r="CA5">
        <v>37.276299999999999</v>
      </c>
      <c r="CB5">
        <v>37.994599999999998</v>
      </c>
      <c r="CC5">
        <v>39.0351</v>
      </c>
    </row>
    <row r="6" spans="1:82" x14ac:dyDescent="0.25">
      <c r="A6">
        <v>-26</v>
      </c>
      <c r="B6">
        <v>6.5265500000000003</v>
      </c>
      <c r="C6">
        <v>6.5444500000000003</v>
      </c>
      <c r="D6">
        <v>6.5746599999999997</v>
      </c>
      <c r="E6">
        <v>6.6161700000000003</v>
      </c>
      <c r="F6">
        <v>6.6703400000000004</v>
      </c>
      <c r="G6">
        <v>6.7352499999999997</v>
      </c>
      <c r="H6">
        <v>6.8115399999999999</v>
      </c>
      <c r="I6">
        <v>6.9010300000000004</v>
      </c>
      <c r="J6">
        <v>7.0002300000000002</v>
      </c>
      <c r="K6">
        <v>7.1105400000000003</v>
      </c>
      <c r="L6">
        <v>7.2318899999999999</v>
      </c>
      <c r="M6">
        <v>7.3641699999999997</v>
      </c>
      <c r="N6">
        <v>7.50387</v>
      </c>
      <c r="O6">
        <v>7.6574999999999998</v>
      </c>
      <c r="P6">
        <v>7.82179</v>
      </c>
      <c r="Q6">
        <v>7.9921699999999998</v>
      </c>
      <c r="R6">
        <v>8.1773600000000002</v>
      </c>
      <c r="S6">
        <v>8.3677600000000005</v>
      </c>
      <c r="T6">
        <v>8.5678099999999997</v>
      </c>
      <c r="U6">
        <v>8.7775300000000005</v>
      </c>
      <c r="V6">
        <v>8.9969300000000008</v>
      </c>
      <c r="W6">
        <v>9.2260399999999994</v>
      </c>
      <c r="X6">
        <v>9.4561399999999995</v>
      </c>
      <c r="Y6">
        <v>9.7042400000000004</v>
      </c>
      <c r="Z6">
        <v>9.9622299999999999</v>
      </c>
      <c r="AA6">
        <v>10.219099999999999</v>
      </c>
      <c r="AB6">
        <v>10.496600000000001</v>
      </c>
      <c r="AC6">
        <v>10.7714</v>
      </c>
      <c r="AD6">
        <v>11.0548</v>
      </c>
      <c r="AE6">
        <v>11.3467</v>
      </c>
      <c r="AF6">
        <v>11.664400000000001</v>
      </c>
      <c r="AG6">
        <v>11.9755</v>
      </c>
      <c r="AH6">
        <v>12.2957</v>
      </c>
      <c r="AI6">
        <v>12.625299999999999</v>
      </c>
      <c r="AJ6">
        <v>12.964399999999999</v>
      </c>
      <c r="AK6">
        <v>13.2888</v>
      </c>
      <c r="AL6">
        <v>13.646000000000001</v>
      </c>
      <c r="AM6">
        <v>14.013400000000001</v>
      </c>
      <c r="AN6">
        <v>14.391299999999999</v>
      </c>
      <c r="AO6">
        <v>14.747400000000001</v>
      </c>
      <c r="AP6">
        <v>15.145200000000001</v>
      </c>
      <c r="AQ6">
        <v>15.554500000000001</v>
      </c>
      <c r="AR6">
        <v>15.9354</v>
      </c>
      <c r="AS6">
        <v>16.366299999999999</v>
      </c>
      <c r="AT6">
        <v>16.7636</v>
      </c>
      <c r="AU6">
        <v>17.217400000000001</v>
      </c>
      <c r="AV6">
        <v>17.631799999999998</v>
      </c>
      <c r="AW6">
        <v>18.1099</v>
      </c>
      <c r="AX6">
        <v>18.542200000000001</v>
      </c>
      <c r="AY6">
        <v>19.046099999999999</v>
      </c>
      <c r="AZ6">
        <v>19.4971</v>
      </c>
      <c r="BA6">
        <v>19.955400000000001</v>
      </c>
      <c r="BB6">
        <v>20.499199999999998</v>
      </c>
      <c r="BC6">
        <v>20.9773</v>
      </c>
      <c r="BD6">
        <v>21.463000000000001</v>
      </c>
      <c r="BE6">
        <v>22.0502</v>
      </c>
      <c r="BF6">
        <v>22.556899999999999</v>
      </c>
      <c r="BG6">
        <v>23.071300000000001</v>
      </c>
      <c r="BH6">
        <v>23.7058</v>
      </c>
      <c r="BI6">
        <v>24.2422</v>
      </c>
      <c r="BJ6">
        <v>24.7865</v>
      </c>
      <c r="BK6">
        <v>25.472000000000001</v>
      </c>
      <c r="BL6">
        <v>26.039200000000001</v>
      </c>
      <c r="BM6">
        <v>26.6142</v>
      </c>
      <c r="BN6">
        <v>27.354500000000002</v>
      </c>
      <c r="BO6">
        <v>27.9529</v>
      </c>
      <c r="BP6">
        <v>28.558900000000001</v>
      </c>
      <c r="BQ6">
        <v>29.356999999999999</v>
      </c>
      <c r="BR6">
        <v>29.9863</v>
      </c>
      <c r="BS6">
        <v>30.622699999999998</v>
      </c>
      <c r="BT6">
        <v>31.480499999999999</v>
      </c>
      <c r="BU6">
        <v>32.139499999999998</v>
      </c>
      <c r="BV6">
        <v>33.041899999999998</v>
      </c>
      <c r="BW6">
        <v>33.7224</v>
      </c>
      <c r="BX6">
        <v>34.408499999999997</v>
      </c>
      <c r="BY6">
        <v>35.370100000000001</v>
      </c>
      <c r="BZ6">
        <v>36.075499999999998</v>
      </c>
      <c r="CA6">
        <v>37.079900000000002</v>
      </c>
      <c r="CB6">
        <v>38.112699999999997</v>
      </c>
      <c r="CC6">
        <v>38.847499999999997</v>
      </c>
    </row>
    <row r="7" spans="1:82" x14ac:dyDescent="0.25">
      <c r="A7">
        <v>-25</v>
      </c>
      <c r="B7">
        <v>6.2265600000000001</v>
      </c>
      <c r="C7">
        <v>6.2451100000000004</v>
      </c>
      <c r="D7">
        <v>6.2755200000000002</v>
      </c>
      <c r="E7">
        <v>6.3185900000000004</v>
      </c>
      <c r="F7">
        <v>6.3728300000000004</v>
      </c>
      <c r="G7">
        <v>6.4401400000000004</v>
      </c>
      <c r="H7">
        <v>6.5179400000000003</v>
      </c>
      <c r="I7">
        <v>6.60907</v>
      </c>
      <c r="J7">
        <v>6.7100299999999997</v>
      </c>
      <c r="K7">
        <v>6.8222100000000001</v>
      </c>
      <c r="L7">
        <v>6.9455099999999996</v>
      </c>
      <c r="M7">
        <v>7.0798300000000003</v>
      </c>
      <c r="N7">
        <v>7.2250699999999997</v>
      </c>
      <c r="O7">
        <v>7.3811</v>
      </c>
      <c r="P7">
        <v>7.5478199999999998</v>
      </c>
      <c r="Q7">
        <v>7.7208800000000002</v>
      </c>
      <c r="R7">
        <v>7.9085099999999997</v>
      </c>
      <c r="S7">
        <v>8.1015499999999996</v>
      </c>
      <c r="T7">
        <v>8.3042300000000004</v>
      </c>
      <c r="U7">
        <v>8.5165400000000009</v>
      </c>
      <c r="V7">
        <v>8.7385000000000002</v>
      </c>
      <c r="W7">
        <v>8.9701400000000007</v>
      </c>
      <c r="X7">
        <v>9.2114799999999999</v>
      </c>
      <c r="Y7">
        <v>9.4534900000000004</v>
      </c>
      <c r="Z7">
        <v>9.7138899999999992</v>
      </c>
      <c r="AA7">
        <v>9.9733599999999996</v>
      </c>
      <c r="AB7">
        <v>10.2532</v>
      </c>
      <c r="AC7">
        <v>10.5306</v>
      </c>
      <c r="AD7">
        <v>10.8164</v>
      </c>
      <c r="AE7">
        <v>11.126099999999999</v>
      </c>
      <c r="AF7">
        <v>11.4307</v>
      </c>
      <c r="AG7">
        <v>11.744300000000001</v>
      </c>
      <c r="AH7">
        <v>12.067</v>
      </c>
      <c r="AI7">
        <v>12.399100000000001</v>
      </c>
      <c r="AJ7">
        <v>12.7407</v>
      </c>
      <c r="AK7">
        <v>13.068099999999999</v>
      </c>
      <c r="AL7">
        <v>13.4278</v>
      </c>
      <c r="AM7">
        <v>13.797800000000001</v>
      </c>
      <c r="AN7">
        <v>14.1784</v>
      </c>
      <c r="AO7">
        <v>14.537699999999999</v>
      </c>
      <c r="AP7">
        <v>14.9383</v>
      </c>
      <c r="AQ7">
        <v>15.3504</v>
      </c>
      <c r="AR7">
        <v>15.7348</v>
      </c>
      <c r="AS7">
        <v>16.168800000000001</v>
      </c>
      <c r="AT7">
        <v>16.569900000000001</v>
      </c>
      <c r="AU7">
        <v>17.027000000000001</v>
      </c>
      <c r="AV7">
        <v>17.445499999999999</v>
      </c>
      <c r="AW7">
        <v>17.927199999999999</v>
      </c>
      <c r="AX7">
        <v>18.363900000000001</v>
      </c>
      <c r="AY7">
        <v>18.808</v>
      </c>
      <c r="AZ7">
        <v>19.3278</v>
      </c>
      <c r="BA7">
        <v>19.7912</v>
      </c>
      <c r="BB7">
        <v>20.2623</v>
      </c>
      <c r="BC7">
        <v>20.823699999999999</v>
      </c>
      <c r="BD7">
        <v>21.315300000000001</v>
      </c>
      <c r="BE7">
        <v>21.814800000000002</v>
      </c>
      <c r="BF7">
        <v>22.421600000000002</v>
      </c>
      <c r="BG7">
        <v>22.942900000000002</v>
      </c>
      <c r="BH7">
        <v>23.472300000000001</v>
      </c>
      <c r="BI7">
        <v>24.128499999999999</v>
      </c>
      <c r="BJ7">
        <v>24.680800000000001</v>
      </c>
      <c r="BK7">
        <v>25.241199999999999</v>
      </c>
      <c r="BL7">
        <v>25.809799999999999</v>
      </c>
      <c r="BM7">
        <v>26.5351</v>
      </c>
      <c r="BN7">
        <v>27.127400000000002</v>
      </c>
      <c r="BO7">
        <v>27.727599999999999</v>
      </c>
      <c r="BP7">
        <v>28.5108</v>
      </c>
      <c r="BQ7">
        <v>29.134799999999998</v>
      </c>
      <c r="BR7">
        <v>29.766500000000001</v>
      </c>
      <c r="BS7">
        <v>30.61</v>
      </c>
      <c r="BT7">
        <v>31.265000000000001</v>
      </c>
      <c r="BU7">
        <v>32.1539</v>
      </c>
      <c r="BV7">
        <v>32.831600000000002</v>
      </c>
      <c r="BW7">
        <v>33.5154</v>
      </c>
      <c r="BX7">
        <v>34.465499999999999</v>
      </c>
      <c r="BY7">
        <v>35.169899999999998</v>
      </c>
      <c r="BZ7">
        <v>36.164299999999997</v>
      </c>
      <c r="CA7">
        <v>36.887300000000003</v>
      </c>
      <c r="CB7">
        <v>37.924399999999999</v>
      </c>
      <c r="CC7">
        <v>38.989699999999999</v>
      </c>
    </row>
    <row r="8" spans="1:82" x14ac:dyDescent="0.25">
      <c r="A8">
        <v>-24</v>
      </c>
      <c r="B8">
        <v>5.93072</v>
      </c>
      <c r="C8">
        <v>5.9496700000000002</v>
      </c>
      <c r="D8">
        <v>5.9812000000000003</v>
      </c>
      <c r="E8">
        <v>6.0252499999999998</v>
      </c>
      <c r="F8">
        <v>6.0808200000000001</v>
      </c>
      <c r="G8">
        <v>6.1495300000000004</v>
      </c>
      <c r="H8">
        <v>6.2304199999999996</v>
      </c>
      <c r="I8">
        <v>6.3218300000000003</v>
      </c>
      <c r="J8">
        <v>6.4266100000000002</v>
      </c>
      <c r="K8">
        <v>6.5411700000000002</v>
      </c>
      <c r="L8">
        <v>6.6669099999999997</v>
      </c>
      <c r="M8">
        <v>6.8037200000000002</v>
      </c>
      <c r="N8">
        <v>6.9514800000000001</v>
      </c>
      <c r="O8">
        <v>7.1100899999999996</v>
      </c>
      <c r="P8">
        <v>7.2793999999999999</v>
      </c>
      <c r="Q8">
        <v>7.4552199999999997</v>
      </c>
      <c r="R8">
        <v>7.6454599999999999</v>
      </c>
      <c r="S8">
        <v>7.8412300000000004</v>
      </c>
      <c r="T8">
        <v>8.0466099999999994</v>
      </c>
      <c r="U8">
        <v>8.26159</v>
      </c>
      <c r="V8">
        <v>8.4861900000000006</v>
      </c>
      <c r="W8">
        <v>8.7204200000000007</v>
      </c>
      <c r="X8">
        <v>8.9643300000000004</v>
      </c>
      <c r="Y8">
        <v>9.2179599999999997</v>
      </c>
      <c r="Z8">
        <v>9.4718699999999991</v>
      </c>
      <c r="AA8">
        <v>9.7446300000000008</v>
      </c>
      <c r="AB8">
        <v>10.0162</v>
      </c>
      <c r="AC8">
        <v>10.296099999999999</v>
      </c>
      <c r="AD8">
        <v>10.598100000000001</v>
      </c>
      <c r="AE8">
        <v>10.8964</v>
      </c>
      <c r="AF8">
        <v>11.2035</v>
      </c>
      <c r="AG8">
        <v>11.519600000000001</v>
      </c>
      <c r="AH8">
        <v>11.8447</v>
      </c>
      <c r="AI8">
        <v>12.1792</v>
      </c>
      <c r="AJ8">
        <v>12.523300000000001</v>
      </c>
      <c r="AK8">
        <v>12.8772</v>
      </c>
      <c r="AL8">
        <v>13.2159</v>
      </c>
      <c r="AM8">
        <v>13.5884</v>
      </c>
      <c r="AN8">
        <v>13.9716</v>
      </c>
      <c r="AO8">
        <v>14.334</v>
      </c>
      <c r="AP8">
        <v>14.737299999999999</v>
      </c>
      <c r="AQ8">
        <v>15.152200000000001</v>
      </c>
      <c r="AR8">
        <v>15.540100000000001</v>
      </c>
      <c r="AS8">
        <v>15.9771</v>
      </c>
      <c r="AT8">
        <v>16.381900000000002</v>
      </c>
      <c r="AU8">
        <v>16.842199999999998</v>
      </c>
      <c r="AV8">
        <v>17.264800000000001</v>
      </c>
      <c r="AW8">
        <v>17.694600000000001</v>
      </c>
      <c r="AX8">
        <v>18.191199999999998</v>
      </c>
      <c r="AY8">
        <v>18.639900000000001</v>
      </c>
      <c r="AZ8">
        <v>19.163900000000002</v>
      </c>
      <c r="BA8">
        <v>19.632400000000001</v>
      </c>
      <c r="BB8">
        <v>20.108799999999999</v>
      </c>
      <c r="BC8">
        <v>20.5931</v>
      </c>
      <c r="BD8">
        <v>21.172799999999999</v>
      </c>
      <c r="BE8">
        <v>21.6785</v>
      </c>
      <c r="BF8">
        <v>22.192399999999999</v>
      </c>
      <c r="BG8">
        <v>22.819700000000001</v>
      </c>
      <c r="BH8">
        <v>23.356200000000001</v>
      </c>
      <c r="BI8">
        <v>23.901199999999999</v>
      </c>
      <c r="BJ8">
        <v>24.454499999999999</v>
      </c>
      <c r="BK8">
        <v>25.149100000000001</v>
      </c>
      <c r="BL8">
        <v>25.726299999999998</v>
      </c>
      <c r="BM8">
        <v>26.311800000000002</v>
      </c>
      <c r="BN8">
        <v>27.063400000000001</v>
      </c>
      <c r="BO8">
        <v>27.673500000000001</v>
      </c>
      <c r="BP8">
        <v>28.291699999999999</v>
      </c>
      <c r="BQ8">
        <v>29.1037</v>
      </c>
      <c r="BR8">
        <v>29.746400000000001</v>
      </c>
      <c r="BS8">
        <v>30.396699999999999</v>
      </c>
      <c r="BT8">
        <v>31.2713</v>
      </c>
      <c r="BU8">
        <v>31.9453</v>
      </c>
      <c r="BV8">
        <v>32.625900000000001</v>
      </c>
      <c r="BW8">
        <v>33.563299999999998</v>
      </c>
      <c r="BX8">
        <v>34.265900000000002</v>
      </c>
      <c r="BY8">
        <v>35.249200000000002</v>
      </c>
      <c r="BZ8">
        <v>35.971800000000002</v>
      </c>
      <c r="CA8">
        <v>36.999600000000001</v>
      </c>
      <c r="CB8">
        <v>37.739899999999999</v>
      </c>
      <c r="CC8">
        <v>38.809800000000003</v>
      </c>
    </row>
    <row r="9" spans="1:82" x14ac:dyDescent="0.25">
      <c r="A9">
        <v>-23</v>
      </c>
      <c r="B9">
        <v>5.6390200000000004</v>
      </c>
      <c r="C9">
        <v>5.6583600000000001</v>
      </c>
      <c r="D9">
        <v>5.6905599999999996</v>
      </c>
      <c r="E9">
        <v>5.7355400000000003</v>
      </c>
      <c r="F9">
        <v>5.7931999999999997</v>
      </c>
      <c r="G9">
        <v>5.8634300000000001</v>
      </c>
      <c r="H9">
        <v>5.9460800000000003</v>
      </c>
      <c r="I9">
        <v>6.0409800000000002</v>
      </c>
      <c r="J9">
        <v>6.1462500000000002</v>
      </c>
      <c r="K9">
        <v>6.2650300000000003</v>
      </c>
      <c r="L9">
        <v>6.3933799999999996</v>
      </c>
      <c r="M9">
        <v>6.5328499999999998</v>
      </c>
      <c r="N9">
        <v>6.6833099999999996</v>
      </c>
      <c r="O9">
        <v>6.8446499999999997</v>
      </c>
      <c r="P9">
        <v>7.0167200000000003</v>
      </c>
      <c r="Q9">
        <v>7.1953899999999997</v>
      </c>
      <c r="R9">
        <v>7.3883900000000002</v>
      </c>
      <c r="S9">
        <v>7.5869600000000004</v>
      </c>
      <c r="T9">
        <v>7.8005699999999996</v>
      </c>
      <c r="U9">
        <v>8.01891</v>
      </c>
      <c r="V9">
        <v>8.2468000000000004</v>
      </c>
      <c r="W9">
        <v>8.4842700000000004</v>
      </c>
      <c r="X9">
        <v>8.7235999999999994</v>
      </c>
      <c r="Y9">
        <v>8.9798200000000001</v>
      </c>
      <c r="Z9">
        <v>9.2457700000000003</v>
      </c>
      <c r="AA9">
        <v>9.5115999999999996</v>
      </c>
      <c r="AB9">
        <v>9.7856799999999993</v>
      </c>
      <c r="AC9">
        <v>10.080399999999999</v>
      </c>
      <c r="AD9">
        <v>10.3726</v>
      </c>
      <c r="AE9">
        <v>10.673299999999999</v>
      </c>
      <c r="AF9">
        <v>10.982900000000001</v>
      </c>
      <c r="AG9">
        <v>11.301399999999999</v>
      </c>
      <c r="AH9">
        <v>11.629</v>
      </c>
      <c r="AI9">
        <v>11.9659</v>
      </c>
      <c r="AJ9">
        <v>12.3125</v>
      </c>
      <c r="AK9">
        <v>12.668799999999999</v>
      </c>
      <c r="AL9">
        <v>13.0352</v>
      </c>
      <c r="AM9">
        <v>13.385400000000001</v>
      </c>
      <c r="AN9">
        <v>13.771100000000001</v>
      </c>
      <c r="AO9">
        <v>14.1678</v>
      </c>
      <c r="AP9">
        <v>14.5426</v>
      </c>
      <c r="AQ9">
        <v>14.9603</v>
      </c>
      <c r="AR9">
        <v>15.3515</v>
      </c>
      <c r="AS9">
        <v>15.791399999999999</v>
      </c>
      <c r="AT9">
        <v>16.1998</v>
      </c>
      <c r="AU9">
        <v>16.615500000000001</v>
      </c>
      <c r="AV9">
        <v>17.0899</v>
      </c>
      <c r="AW9">
        <v>17.523800000000001</v>
      </c>
      <c r="AX9">
        <v>18.0242</v>
      </c>
      <c r="AY9">
        <v>18.477399999999999</v>
      </c>
      <c r="AZ9">
        <v>18.938400000000001</v>
      </c>
      <c r="BA9">
        <v>19.479099999999999</v>
      </c>
      <c r="BB9">
        <v>19.960799999999999</v>
      </c>
      <c r="BC9">
        <v>20.450600000000001</v>
      </c>
      <c r="BD9">
        <v>21.035699999999999</v>
      </c>
      <c r="BE9">
        <v>21.547499999999999</v>
      </c>
      <c r="BF9">
        <v>22.067799999999998</v>
      </c>
      <c r="BG9">
        <v>22.596599999999999</v>
      </c>
      <c r="BH9">
        <v>23.2455</v>
      </c>
      <c r="BI9">
        <v>23.797999999999998</v>
      </c>
      <c r="BJ9">
        <v>24.359100000000002</v>
      </c>
      <c r="BK9">
        <v>24.928899999999999</v>
      </c>
      <c r="BL9">
        <v>25.648499999999999</v>
      </c>
      <c r="BM9">
        <v>26.243099999999998</v>
      </c>
      <c r="BN9">
        <v>26.846299999999999</v>
      </c>
      <c r="BO9">
        <v>27.457999999999998</v>
      </c>
      <c r="BP9">
        <v>28.254200000000001</v>
      </c>
      <c r="BQ9">
        <v>28.890999999999998</v>
      </c>
      <c r="BR9">
        <v>29.535799999999998</v>
      </c>
      <c r="BS9">
        <v>30.395199999999999</v>
      </c>
      <c r="BT9">
        <v>31.064699999999998</v>
      </c>
      <c r="BU9">
        <v>31.741399999999999</v>
      </c>
      <c r="BV9">
        <v>32.664999999999999</v>
      </c>
      <c r="BW9">
        <v>33.364800000000002</v>
      </c>
      <c r="BX9">
        <v>34.335700000000003</v>
      </c>
      <c r="BY9">
        <v>35.057099999999998</v>
      </c>
      <c r="BZ9">
        <v>36.074399999999997</v>
      </c>
      <c r="CA9">
        <v>36.815100000000001</v>
      </c>
      <c r="CB9">
        <v>37.876600000000003</v>
      </c>
      <c r="CC9">
        <v>38.633699999999997</v>
      </c>
    </row>
    <row r="10" spans="1:82" x14ac:dyDescent="0.25">
      <c r="A10">
        <v>-22</v>
      </c>
      <c r="B10">
        <v>5.3515499999999996</v>
      </c>
      <c r="C10">
        <v>5.3715900000000003</v>
      </c>
      <c r="D10">
        <v>5.4047299999999998</v>
      </c>
      <c r="E10">
        <v>5.4508999999999999</v>
      </c>
      <c r="F10">
        <v>5.51</v>
      </c>
      <c r="G10">
        <v>5.5829300000000002</v>
      </c>
      <c r="H10">
        <v>5.6664300000000001</v>
      </c>
      <c r="I10">
        <v>5.7634400000000001</v>
      </c>
      <c r="J10">
        <v>5.8727</v>
      </c>
      <c r="K10">
        <v>5.9939799999999996</v>
      </c>
      <c r="L10">
        <v>6.1251100000000003</v>
      </c>
      <c r="M10">
        <v>6.2674099999999999</v>
      </c>
      <c r="N10">
        <v>6.4207299999999998</v>
      </c>
      <c r="O10">
        <v>6.5849599999999997</v>
      </c>
      <c r="P10">
        <v>6.7599400000000003</v>
      </c>
      <c r="Q10">
        <v>6.9455499999999999</v>
      </c>
      <c r="R10">
        <v>7.1374500000000003</v>
      </c>
      <c r="S10">
        <v>7.3437599999999996</v>
      </c>
      <c r="T10">
        <v>7.5554100000000002</v>
      </c>
      <c r="U10">
        <v>7.7765700000000004</v>
      </c>
      <c r="V10">
        <v>8.0072500000000009</v>
      </c>
      <c r="W10">
        <v>8.2474699999999999</v>
      </c>
      <c r="X10">
        <v>8.4972499999999993</v>
      </c>
      <c r="Y10">
        <v>8.7566400000000009</v>
      </c>
      <c r="Z10">
        <v>9.0169099999999993</v>
      </c>
      <c r="AA10">
        <v>9.2952399999999997</v>
      </c>
      <c r="AB10">
        <v>9.57301</v>
      </c>
      <c r="AC10">
        <v>9.85914</v>
      </c>
      <c r="AD10">
        <v>10.1538</v>
      </c>
      <c r="AE10">
        <v>10.471</v>
      </c>
      <c r="AF10">
        <v>10.7842</v>
      </c>
      <c r="AG10">
        <v>11.106400000000001</v>
      </c>
      <c r="AH10">
        <v>11.437799999999999</v>
      </c>
      <c r="AI10">
        <v>11.7593</v>
      </c>
      <c r="AJ10">
        <v>12.1083</v>
      </c>
      <c r="AK10">
        <v>12.4671</v>
      </c>
      <c r="AL10">
        <v>12.835900000000001</v>
      </c>
      <c r="AM10">
        <v>13.1889</v>
      </c>
      <c r="AN10">
        <v>13.577199999999999</v>
      </c>
      <c r="AO10">
        <v>13.9764</v>
      </c>
      <c r="AP10">
        <v>14.3543</v>
      </c>
      <c r="AQ10">
        <v>14.774699999999999</v>
      </c>
      <c r="AR10">
        <v>15.1692</v>
      </c>
      <c r="AS10">
        <v>15.612</v>
      </c>
      <c r="AT10">
        <v>16.024000000000001</v>
      </c>
      <c r="AU10">
        <v>16.443300000000001</v>
      </c>
      <c r="AV10">
        <v>16.920999999999999</v>
      </c>
      <c r="AW10">
        <v>17.359000000000002</v>
      </c>
      <c r="AX10">
        <v>17.863</v>
      </c>
      <c r="AY10">
        <v>18.320699999999999</v>
      </c>
      <c r="AZ10">
        <v>18.7864</v>
      </c>
      <c r="BA10">
        <v>19.260200000000001</v>
      </c>
      <c r="BB10">
        <v>19.8184</v>
      </c>
      <c r="BC10">
        <v>20.313600000000001</v>
      </c>
      <c r="BD10">
        <v>20.817399999999999</v>
      </c>
      <c r="BE10">
        <v>21.4221</v>
      </c>
      <c r="BF10">
        <v>21.948799999999999</v>
      </c>
      <c r="BG10">
        <v>22.484400000000001</v>
      </c>
      <c r="BH10">
        <v>23.0288</v>
      </c>
      <c r="BI10">
        <v>23.581900000000001</v>
      </c>
      <c r="BJ10">
        <v>24.269500000000001</v>
      </c>
      <c r="BK10">
        <v>24.8475</v>
      </c>
      <c r="BL10">
        <v>25.4345</v>
      </c>
      <c r="BM10">
        <v>26.0303</v>
      </c>
      <c r="BN10">
        <v>26.793199999999999</v>
      </c>
      <c r="BO10">
        <v>27.4148</v>
      </c>
      <c r="BP10">
        <v>28.045000000000002</v>
      </c>
      <c r="BQ10">
        <v>28.870999999999999</v>
      </c>
      <c r="BR10">
        <v>29.527100000000001</v>
      </c>
      <c r="BS10">
        <v>30.191199999999998</v>
      </c>
      <c r="BT10">
        <v>30.863099999999999</v>
      </c>
      <c r="BU10">
        <v>31.771899999999999</v>
      </c>
      <c r="BV10">
        <v>32.4681</v>
      </c>
      <c r="BW10">
        <v>33.4255</v>
      </c>
      <c r="BX10">
        <v>34.144599999999997</v>
      </c>
      <c r="BY10">
        <v>34.869399999999999</v>
      </c>
      <c r="BZ10">
        <v>35.8902</v>
      </c>
      <c r="CA10">
        <v>36.634599999999999</v>
      </c>
      <c r="CB10">
        <v>37.700200000000002</v>
      </c>
      <c r="CC10">
        <v>38.795400000000001</v>
      </c>
    </row>
    <row r="11" spans="1:82" x14ac:dyDescent="0.25">
      <c r="A11">
        <v>-21</v>
      </c>
      <c r="B11">
        <v>5.0681500000000002</v>
      </c>
      <c r="C11">
        <v>5.08866</v>
      </c>
      <c r="D11">
        <v>5.1230799999999999</v>
      </c>
      <c r="E11">
        <v>5.1705800000000002</v>
      </c>
      <c r="F11">
        <v>5.2320700000000002</v>
      </c>
      <c r="G11">
        <v>5.3060499999999999</v>
      </c>
      <c r="H11">
        <v>5.3928500000000001</v>
      </c>
      <c r="I11">
        <v>5.4923000000000002</v>
      </c>
      <c r="J11">
        <v>5.6041600000000003</v>
      </c>
      <c r="K11">
        <v>5.7282099999999998</v>
      </c>
      <c r="L11">
        <v>5.8622800000000002</v>
      </c>
      <c r="M11">
        <v>6.0098799999999999</v>
      </c>
      <c r="N11">
        <v>6.16662</v>
      </c>
      <c r="O11">
        <v>6.3342299999999998</v>
      </c>
      <c r="P11">
        <v>6.5125799999999998</v>
      </c>
      <c r="Q11">
        <v>6.6979199999999999</v>
      </c>
      <c r="R11">
        <v>6.8971</v>
      </c>
      <c r="S11">
        <v>7.1021900000000002</v>
      </c>
      <c r="T11">
        <v>7.3218100000000002</v>
      </c>
      <c r="U11">
        <v>7.5464700000000002</v>
      </c>
      <c r="V11">
        <v>7.7805799999999996</v>
      </c>
      <c r="W11">
        <v>8.0241600000000002</v>
      </c>
      <c r="X11">
        <v>8.2772299999999994</v>
      </c>
      <c r="Y11">
        <v>8.5320599999999995</v>
      </c>
      <c r="Z11">
        <v>8.8038000000000007</v>
      </c>
      <c r="AA11">
        <v>9.0758700000000001</v>
      </c>
      <c r="AB11">
        <v>9.3666300000000007</v>
      </c>
      <c r="AC11">
        <v>9.6563999999999997</v>
      </c>
      <c r="AD11">
        <v>9.9546399999999995</v>
      </c>
      <c r="AE11">
        <v>10.2615</v>
      </c>
      <c r="AF11">
        <v>10.577199999999999</v>
      </c>
      <c r="AG11">
        <v>10.9018</v>
      </c>
      <c r="AH11">
        <v>11.2356</v>
      </c>
      <c r="AI11">
        <v>11.5787</v>
      </c>
      <c r="AJ11">
        <v>11.9315</v>
      </c>
      <c r="AK11">
        <v>12.2722</v>
      </c>
      <c r="AL11">
        <v>12.6435</v>
      </c>
      <c r="AM11">
        <v>13.0252</v>
      </c>
      <c r="AN11">
        <v>13.389900000000001</v>
      </c>
      <c r="AO11">
        <v>13.791700000000001</v>
      </c>
      <c r="AP11">
        <v>14.172599999999999</v>
      </c>
      <c r="AQ11">
        <v>14.595599999999999</v>
      </c>
      <c r="AR11">
        <v>14.9933</v>
      </c>
      <c r="AS11">
        <v>15.439</v>
      </c>
      <c r="AT11">
        <v>15.8544</v>
      </c>
      <c r="AU11">
        <v>16.2773</v>
      </c>
      <c r="AV11">
        <v>16.758400000000002</v>
      </c>
      <c r="AW11">
        <v>17.200299999999999</v>
      </c>
      <c r="AX11">
        <v>17.650099999999998</v>
      </c>
      <c r="AY11">
        <v>18.170000000000002</v>
      </c>
      <c r="AZ11">
        <v>18.6403</v>
      </c>
      <c r="BA11">
        <v>19.119</v>
      </c>
      <c r="BB11">
        <v>19.681899999999999</v>
      </c>
      <c r="BC11">
        <v>20.182500000000001</v>
      </c>
      <c r="BD11">
        <v>20.692</v>
      </c>
      <c r="BE11">
        <v>21.2102</v>
      </c>
      <c r="BF11">
        <v>21.737300000000001</v>
      </c>
      <c r="BG11">
        <v>22.3779</v>
      </c>
      <c r="BH11">
        <v>22.929300000000001</v>
      </c>
      <c r="BI11">
        <v>23.489899999999999</v>
      </c>
      <c r="BJ11">
        <v>24.059699999999999</v>
      </c>
      <c r="BK11">
        <v>24.772099999999998</v>
      </c>
      <c r="BL11">
        <v>25.367799999999999</v>
      </c>
      <c r="BM11">
        <v>25.9727</v>
      </c>
      <c r="BN11">
        <v>26.5867</v>
      </c>
      <c r="BO11">
        <v>27.3781</v>
      </c>
      <c r="BP11">
        <v>28.018799999999999</v>
      </c>
      <c r="BQ11">
        <v>28.668299999999999</v>
      </c>
      <c r="BR11">
        <v>29.3263</v>
      </c>
      <c r="BS11">
        <v>30.201599999999999</v>
      </c>
      <c r="BT11">
        <v>30.8856</v>
      </c>
      <c r="BU11">
        <v>31.577300000000001</v>
      </c>
      <c r="BV11">
        <v>32.5199</v>
      </c>
      <c r="BW11">
        <v>33.235900000000001</v>
      </c>
      <c r="BX11">
        <v>33.958199999999998</v>
      </c>
      <c r="BY11">
        <v>34.966700000000003</v>
      </c>
      <c r="BZ11">
        <v>35.710299999999997</v>
      </c>
      <c r="CA11">
        <v>36.765700000000002</v>
      </c>
      <c r="CB11">
        <v>37.527999999999999</v>
      </c>
      <c r="CC11">
        <v>38.627499999999998</v>
      </c>
    </row>
    <row r="12" spans="1:82" x14ac:dyDescent="0.25">
      <c r="A12">
        <v>-20</v>
      </c>
      <c r="B12">
        <v>4.7888200000000003</v>
      </c>
      <c r="C12">
        <v>4.8101599999999998</v>
      </c>
      <c r="D12">
        <v>4.8456299999999999</v>
      </c>
      <c r="E12">
        <v>4.8945999999999996</v>
      </c>
      <c r="F12">
        <v>4.9578300000000004</v>
      </c>
      <c r="G12">
        <v>5.0338099999999999</v>
      </c>
      <c r="H12">
        <v>5.1239800000000004</v>
      </c>
      <c r="I12">
        <v>5.2261199999999999</v>
      </c>
      <c r="J12">
        <v>5.3408300000000004</v>
      </c>
      <c r="K12">
        <v>5.4678699999999996</v>
      </c>
      <c r="L12">
        <v>5.6050500000000003</v>
      </c>
      <c r="M12">
        <v>5.7558499999999997</v>
      </c>
      <c r="N12">
        <v>5.9157900000000003</v>
      </c>
      <c r="O12">
        <v>6.0866400000000001</v>
      </c>
      <c r="P12">
        <v>6.26823</v>
      </c>
      <c r="Q12">
        <v>6.4603999999999999</v>
      </c>
      <c r="R12">
        <v>6.6630099999999999</v>
      </c>
      <c r="S12">
        <v>6.87181</v>
      </c>
      <c r="T12">
        <v>7.09002</v>
      </c>
      <c r="U12">
        <v>7.32294</v>
      </c>
      <c r="V12">
        <v>7.56053</v>
      </c>
      <c r="W12">
        <v>7.8011400000000002</v>
      </c>
      <c r="X12">
        <v>8.0570500000000003</v>
      </c>
      <c r="Y12">
        <v>8.3224499999999999</v>
      </c>
      <c r="Z12">
        <v>8.5889699999999998</v>
      </c>
      <c r="AA12">
        <v>8.8730799999999999</v>
      </c>
      <c r="AB12">
        <v>9.1569800000000008</v>
      </c>
      <c r="AC12">
        <v>9.4492100000000008</v>
      </c>
      <c r="AD12">
        <v>9.7620699999999996</v>
      </c>
      <c r="AE12">
        <v>10.0725</v>
      </c>
      <c r="AF12">
        <v>10.3918</v>
      </c>
      <c r="AG12">
        <v>10.72</v>
      </c>
      <c r="AH12">
        <v>11.0404</v>
      </c>
      <c r="AI12">
        <v>11.385999999999999</v>
      </c>
      <c r="AJ12">
        <v>11.741099999999999</v>
      </c>
      <c r="AK12">
        <v>12.106199999999999</v>
      </c>
      <c r="AL12">
        <v>12.458</v>
      </c>
      <c r="AM12">
        <v>12.8422</v>
      </c>
      <c r="AN12">
        <v>13.2372</v>
      </c>
      <c r="AO12">
        <v>13.613899999999999</v>
      </c>
      <c r="AP12">
        <v>14.0298</v>
      </c>
      <c r="AQ12">
        <v>14.423299999999999</v>
      </c>
      <c r="AR12">
        <v>14.8241</v>
      </c>
      <c r="AS12">
        <v>15.272600000000001</v>
      </c>
      <c r="AT12">
        <v>15.6914</v>
      </c>
      <c r="AU12">
        <v>16.164300000000001</v>
      </c>
      <c r="AV12">
        <v>16.6021</v>
      </c>
      <c r="AW12">
        <v>17.047899999999998</v>
      </c>
      <c r="AX12">
        <v>17.501799999999999</v>
      </c>
      <c r="AY12">
        <v>18.025600000000001</v>
      </c>
      <c r="AZ12">
        <v>18.500399999999999</v>
      </c>
      <c r="BA12">
        <v>18.983799999999999</v>
      </c>
      <c r="BB12">
        <v>19.475899999999999</v>
      </c>
      <c r="BC12">
        <v>20.057500000000001</v>
      </c>
      <c r="BD12">
        <v>20.572500000000002</v>
      </c>
      <c r="BE12">
        <v>21.096699999999998</v>
      </c>
      <c r="BF12">
        <v>21.630099999999999</v>
      </c>
      <c r="BG12">
        <v>22.172699999999999</v>
      </c>
      <c r="BH12">
        <v>22.835899999999999</v>
      </c>
      <c r="BI12">
        <v>23.404</v>
      </c>
      <c r="BJ12">
        <v>23.9815</v>
      </c>
      <c r="BK12">
        <v>24.5686</v>
      </c>
      <c r="BL12">
        <v>25.165099999999999</v>
      </c>
      <c r="BM12">
        <v>25.921500000000002</v>
      </c>
      <c r="BN12">
        <v>26.545100000000001</v>
      </c>
      <c r="BO12">
        <v>27.178000000000001</v>
      </c>
      <c r="BP12">
        <v>27.8201</v>
      </c>
      <c r="BQ12">
        <v>28.6602</v>
      </c>
      <c r="BR12">
        <v>29.329599999999999</v>
      </c>
      <c r="BS12">
        <v>30.0075</v>
      </c>
      <c r="BT12">
        <v>30.6937</v>
      </c>
      <c r="BU12">
        <v>31.6206</v>
      </c>
      <c r="BV12">
        <v>32.3324</v>
      </c>
      <c r="BW12">
        <v>33.310200000000002</v>
      </c>
      <c r="BX12">
        <v>34.046100000000003</v>
      </c>
      <c r="BY12">
        <v>34.787799999999997</v>
      </c>
      <c r="BZ12">
        <v>35.831699999999998</v>
      </c>
      <c r="CA12">
        <v>36.593899999999998</v>
      </c>
      <c r="CB12">
        <v>37.6843</v>
      </c>
      <c r="CC12">
        <v>38.805300000000003</v>
      </c>
    </row>
    <row r="13" spans="1:82" x14ac:dyDescent="0.25">
      <c r="A13">
        <v>-19</v>
      </c>
      <c r="B13">
        <v>4.51356</v>
      </c>
      <c r="C13">
        <v>4.5357099999999999</v>
      </c>
      <c r="D13">
        <v>4.5720400000000003</v>
      </c>
      <c r="E13">
        <v>4.6229800000000001</v>
      </c>
      <c r="F13">
        <v>4.6881300000000001</v>
      </c>
      <c r="G13">
        <v>4.7672400000000001</v>
      </c>
      <c r="H13">
        <v>4.8600000000000003</v>
      </c>
      <c r="I13">
        <v>4.9650800000000004</v>
      </c>
      <c r="J13">
        <v>5.0828800000000003</v>
      </c>
      <c r="K13">
        <v>5.2131400000000001</v>
      </c>
      <c r="L13">
        <v>5.3555799999999998</v>
      </c>
      <c r="M13">
        <v>5.5098700000000003</v>
      </c>
      <c r="N13">
        <v>5.67361</v>
      </c>
      <c r="O13">
        <v>5.8482200000000004</v>
      </c>
      <c r="P13">
        <v>6.0335200000000002</v>
      </c>
      <c r="Q13">
        <v>6.2293700000000003</v>
      </c>
      <c r="R13">
        <v>6.4355799999999999</v>
      </c>
      <c r="S13">
        <v>6.6481500000000002</v>
      </c>
      <c r="T13">
        <v>6.8700599999999996</v>
      </c>
      <c r="U13">
        <v>7.1063400000000003</v>
      </c>
      <c r="V13">
        <v>7.3474700000000004</v>
      </c>
      <c r="W13">
        <v>7.5918400000000004</v>
      </c>
      <c r="X13">
        <v>7.8511499999999996</v>
      </c>
      <c r="Y13">
        <v>8.1198599999999992</v>
      </c>
      <c r="Z13">
        <v>8.39</v>
      </c>
      <c r="AA13">
        <v>8.6772899999999993</v>
      </c>
      <c r="AB13">
        <v>8.9647500000000004</v>
      </c>
      <c r="AC13">
        <v>9.2605199999999996</v>
      </c>
      <c r="AD13">
        <v>9.5647400000000005</v>
      </c>
      <c r="AE13">
        <v>9.87758</v>
      </c>
      <c r="AF13">
        <v>10.199199999999999</v>
      </c>
      <c r="AG13">
        <v>10.5298</v>
      </c>
      <c r="AH13">
        <v>10.8696</v>
      </c>
      <c r="AI13">
        <v>11.2188</v>
      </c>
      <c r="AJ13">
        <v>11.558</v>
      </c>
      <c r="AK13">
        <v>11.9254</v>
      </c>
      <c r="AL13">
        <v>12.303000000000001</v>
      </c>
      <c r="AM13">
        <v>12.6663</v>
      </c>
      <c r="AN13">
        <v>13.063700000000001</v>
      </c>
      <c r="AO13">
        <v>13.443099999999999</v>
      </c>
      <c r="AP13">
        <v>13.861499999999999</v>
      </c>
      <c r="AQ13">
        <v>14.257999999999999</v>
      </c>
      <c r="AR13">
        <v>14.698700000000001</v>
      </c>
      <c r="AS13">
        <v>15.113099999999999</v>
      </c>
      <c r="AT13">
        <v>15.5351</v>
      </c>
      <c r="AU13">
        <v>16.011099999999999</v>
      </c>
      <c r="AV13">
        <v>16.452500000000001</v>
      </c>
      <c r="AW13">
        <v>16.902100000000001</v>
      </c>
      <c r="AX13">
        <v>17.36</v>
      </c>
      <c r="AY13">
        <v>17.887699999999999</v>
      </c>
      <c r="AZ13">
        <v>18.366900000000001</v>
      </c>
      <c r="BA13">
        <v>18.855</v>
      </c>
      <c r="BB13">
        <v>19.352</v>
      </c>
      <c r="BC13">
        <v>19.8581</v>
      </c>
      <c r="BD13">
        <v>20.459299999999999</v>
      </c>
      <c r="BE13">
        <v>20.9895</v>
      </c>
      <c r="BF13">
        <v>21.5291</v>
      </c>
      <c r="BG13">
        <v>22.078299999999999</v>
      </c>
      <c r="BH13">
        <v>22.6371</v>
      </c>
      <c r="BI13">
        <v>23.324300000000001</v>
      </c>
      <c r="BJ13">
        <v>23.909700000000001</v>
      </c>
      <c r="BK13">
        <v>24.504999999999999</v>
      </c>
      <c r="BL13">
        <v>25.110199999999999</v>
      </c>
      <c r="BM13">
        <v>25.725100000000001</v>
      </c>
      <c r="BN13">
        <v>26.349699999999999</v>
      </c>
      <c r="BO13">
        <v>27.153400000000001</v>
      </c>
      <c r="BP13">
        <v>27.806000000000001</v>
      </c>
      <c r="BQ13">
        <v>28.468</v>
      </c>
      <c r="BR13">
        <v>29.139099999999999</v>
      </c>
      <c r="BS13">
        <v>30.0306</v>
      </c>
      <c r="BT13">
        <v>30.729099999999999</v>
      </c>
      <c r="BU13">
        <v>31.435700000000001</v>
      </c>
      <c r="BV13">
        <v>32.397799999999997</v>
      </c>
      <c r="BW13">
        <v>33.130000000000003</v>
      </c>
      <c r="BX13">
        <v>33.8688</v>
      </c>
      <c r="BY13">
        <v>34.899700000000003</v>
      </c>
      <c r="BZ13">
        <v>35.660800000000002</v>
      </c>
      <c r="CA13">
        <v>36.740600000000001</v>
      </c>
      <c r="CB13">
        <v>37.520800000000001</v>
      </c>
      <c r="CC13">
        <v>38.646000000000001</v>
      </c>
    </row>
    <row r="14" spans="1:82" x14ac:dyDescent="0.25">
      <c r="A14">
        <v>-18</v>
      </c>
      <c r="B14">
        <v>4.2423999999999999</v>
      </c>
      <c r="C14">
        <v>4.2652799999999997</v>
      </c>
      <c r="D14">
        <v>4.3031100000000002</v>
      </c>
      <c r="E14">
        <v>4.3563000000000001</v>
      </c>
      <c r="F14">
        <v>4.4237200000000003</v>
      </c>
      <c r="G14">
        <v>4.50542</v>
      </c>
      <c r="H14">
        <v>4.6010799999999996</v>
      </c>
      <c r="I14">
        <v>4.7093299999999996</v>
      </c>
      <c r="J14">
        <v>4.8317600000000001</v>
      </c>
      <c r="K14">
        <v>4.9657299999999998</v>
      </c>
      <c r="L14">
        <v>5.1119300000000001</v>
      </c>
      <c r="M14">
        <v>5.2681500000000003</v>
      </c>
      <c r="N14">
        <v>5.4377500000000003</v>
      </c>
      <c r="O14">
        <v>5.6162999999999998</v>
      </c>
      <c r="P14">
        <v>5.8055099999999999</v>
      </c>
      <c r="Q14">
        <v>6.0051899999999998</v>
      </c>
      <c r="R14">
        <v>6.2151800000000001</v>
      </c>
      <c r="S14">
        <v>6.4315699999999998</v>
      </c>
      <c r="T14">
        <v>6.6572399999999998</v>
      </c>
      <c r="U14">
        <v>6.8970399999999996</v>
      </c>
      <c r="V14">
        <v>7.14175</v>
      </c>
      <c r="W14">
        <v>7.3898299999999999</v>
      </c>
      <c r="X14">
        <v>7.6525800000000004</v>
      </c>
      <c r="Y14">
        <v>7.9246499999999997</v>
      </c>
      <c r="Z14">
        <v>8.1983499999999996</v>
      </c>
      <c r="AA14">
        <v>8.4888600000000007</v>
      </c>
      <c r="AB14">
        <v>8.7797999999999998</v>
      </c>
      <c r="AC14">
        <v>9.0790500000000005</v>
      </c>
      <c r="AD14">
        <v>9.3867499999999993</v>
      </c>
      <c r="AE14">
        <v>9.7030700000000003</v>
      </c>
      <c r="AF14">
        <v>10.0282</v>
      </c>
      <c r="AG14">
        <v>10.362299999999999</v>
      </c>
      <c r="AH14">
        <v>10.7056</v>
      </c>
      <c r="AI14">
        <v>11.040699999999999</v>
      </c>
      <c r="AJ14">
        <v>11.401899999999999</v>
      </c>
      <c r="AK14">
        <v>11.773099999999999</v>
      </c>
      <c r="AL14">
        <v>12.132</v>
      </c>
      <c r="AM14">
        <v>12.522500000000001</v>
      </c>
      <c r="AN14">
        <v>12.897500000000001</v>
      </c>
      <c r="AO14">
        <v>13.3086</v>
      </c>
      <c r="AP14">
        <v>13.7005</v>
      </c>
      <c r="AQ14">
        <v>14.0997</v>
      </c>
      <c r="AR14">
        <v>14.543100000000001</v>
      </c>
      <c r="AS14">
        <v>14.9605</v>
      </c>
      <c r="AT14">
        <v>15.3858</v>
      </c>
      <c r="AU14">
        <v>15.864800000000001</v>
      </c>
      <c r="AV14">
        <v>16.309799999999999</v>
      </c>
      <c r="AW14">
        <v>16.763000000000002</v>
      </c>
      <c r="AX14">
        <v>17.224799999999998</v>
      </c>
      <c r="AY14">
        <v>17.7563</v>
      </c>
      <c r="AZ14">
        <v>18.239999999999998</v>
      </c>
      <c r="BA14">
        <v>18.732700000000001</v>
      </c>
      <c r="BB14">
        <v>19.2346</v>
      </c>
      <c r="BC14">
        <v>19.745899999999999</v>
      </c>
      <c r="BD14">
        <v>20.266500000000001</v>
      </c>
      <c r="BE14">
        <v>20.8886</v>
      </c>
      <c r="BF14">
        <v>21.4344</v>
      </c>
      <c r="BG14">
        <v>21.990300000000001</v>
      </c>
      <c r="BH14">
        <v>22.556000000000001</v>
      </c>
      <c r="BI14">
        <v>23.131799999999998</v>
      </c>
      <c r="BJ14">
        <v>23.717700000000001</v>
      </c>
      <c r="BK14">
        <v>24.4481</v>
      </c>
      <c r="BL14">
        <v>25.062000000000001</v>
      </c>
      <c r="BM14">
        <v>25.6861</v>
      </c>
      <c r="BN14">
        <v>26.3203</v>
      </c>
      <c r="BO14">
        <v>26.964500000000001</v>
      </c>
      <c r="BP14">
        <v>27.618300000000001</v>
      </c>
      <c r="BQ14">
        <v>28.4726</v>
      </c>
      <c r="BR14">
        <v>29.155200000000001</v>
      </c>
      <c r="BS14">
        <v>29.846900000000002</v>
      </c>
      <c r="BT14">
        <v>30.773099999999999</v>
      </c>
      <c r="BU14">
        <v>31.492599999999999</v>
      </c>
      <c r="BV14">
        <v>32.22</v>
      </c>
      <c r="BW14">
        <v>32.954900000000002</v>
      </c>
      <c r="BX14">
        <v>33.971299999999999</v>
      </c>
      <c r="BY14">
        <v>34.730200000000004</v>
      </c>
      <c r="BZ14">
        <v>35.797699999999999</v>
      </c>
      <c r="CA14">
        <v>36.5777</v>
      </c>
      <c r="CB14">
        <v>37.693399999999997</v>
      </c>
      <c r="CC14">
        <v>38.490900000000003</v>
      </c>
    </row>
    <row r="15" spans="1:82" x14ac:dyDescent="0.25">
      <c r="A15">
        <v>-17</v>
      </c>
      <c r="B15">
        <v>3.9752399999999999</v>
      </c>
      <c r="C15">
        <v>3.99912</v>
      </c>
      <c r="D15">
        <v>4.0387500000000003</v>
      </c>
      <c r="E15">
        <v>4.0935600000000001</v>
      </c>
      <c r="F15">
        <v>4.1638999999999999</v>
      </c>
      <c r="G15">
        <v>4.2485099999999996</v>
      </c>
      <c r="H15">
        <v>4.3473899999999999</v>
      </c>
      <c r="I15">
        <v>4.4601199999999999</v>
      </c>
      <c r="J15">
        <v>4.5851499999999996</v>
      </c>
      <c r="K15">
        <v>4.72424</v>
      </c>
      <c r="L15">
        <v>4.8745099999999999</v>
      </c>
      <c r="M15">
        <v>5.0349199999999996</v>
      </c>
      <c r="N15">
        <v>5.2085900000000001</v>
      </c>
      <c r="O15">
        <v>5.3912699999999996</v>
      </c>
      <c r="P15">
        <v>5.5845399999999996</v>
      </c>
      <c r="Q15">
        <v>5.7882199999999999</v>
      </c>
      <c r="R15">
        <v>6.0021399999999998</v>
      </c>
      <c r="S15">
        <v>6.2224199999999996</v>
      </c>
      <c r="T15">
        <v>6.4561500000000001</v>
      </c>
      <c r="U15">
        <v>6.69536</v>
      </c>
      <c r="V15">
        <v>6.9436999999999998</v>
      </c>
      <c r="W15">
        <v>7.2012</v>
      </c>
      <c r="X15">
        <v>7.4616800000000003</v>
      </c>
      <c r="Y15">
        <v>7.7371400000000001</v>
      </c>
      <c r="Z15">
        <v>8.0143500000000003</v>
      </c>
      <c r="AA15">
        <v>8.3080999999999996</v>
      </c>
      <c r="AB15">
        <v>8.6024700000000003</v>
      </c>
      <c r="AC15">
        <v>8.9051399999999994</v>
      </c>
      <c r="AD15">
        <v>9.2162500000000005</v>
      </c>
      <c r="AE15">
        <v>9.5359800000000003</v>
      </c>
      <c r="AF15">
        <v>9.8644999999999996</v>
      </c>
      <c r="AG15">
        <v>10.202</v>
      </c>
      <c r="AH15">
        <v>10.5329</v>
      </c>
      <c r="AI15">
        <v>10.888</v>
      </c>
      <c r="AJ15">
        <v>11.252800000000001</v>
      </c>
      <c r="AK15">
        <v>11.607200000000001</v>
      </c>
      <c r="AL15">
        <v>11.991</v>
      </c>
      <c r="AM15">
        <v>12.3613</v>
      </c>
      <c r="AN15">
        <v>12.7652</v>
      </c>
      <c r="AO15">
        <v>13.1523</v>
      </c>
      <c r="AP15">
        <v>13.5467</v>
      </c>
      <c r="AQ15">
        <v>13.9823</v>
      </c>
      <c r="AR15">
        <v>14.3948</v>
      </c>
      <c r="AS15">
        <v>14.815099999999999</v>
      </c>
      <c r="AT15">
        <v>15.2857</v>
      </c>
      <c r="AU15">
        <v>15.7256</v>
      </c>
      <c r="AV15">
        <v>16.173999999999999</v>
      </c>
      <c r="AW15">
        <v>16.6309</v>
      </c>
      <c r="AX15">
        <v>17.096499999999999</v>
      </c>
      <c r="AY15">
        <v>17.631799999999998</v>
      </c>
      <c r="AZ15">
        <v>18.119800000000001</v>
      </c>
      <c r="BA15">
        <v>18.617100000000001</v>
      </c>
      <c r="BB15">
        <v>19.123899999999999</v>
      </c>
      <c r="BC15">
        <v>19.6403</v>
      </c>
      <c r="BD15">
        <v>20.166399999999999</v>
      </c>
      <c r="BE15">
        <v>20.702400000000001</v>
      </c>
      <c r="BF15">
        <v>21.346399999999999</v>
      </c>
      <c r="BG15">
        <v>21.908799999999999</v>
      </c>
      <c r="BH15">
        <v>22.4816</v>
      </c>
      <c r="BI15">
        <v>23.064800000000002</v>
      </c>
      <c r="BJ15">
        <v>23.6584</v>
      </c>
      <c r="BK15">
        <v>24.262499999999999</v>
      </c>
      <c r="BL15">
        <v>24.876899999999999</v>
      </c>
      <c r="BM15">
        <v>25.654299999999999</v>
      </c>
      <c r="BN15">
        <v>26.298200000000001</v>
      </c>
      <c r="BO15">
        <v>26.952500000000001</v>
      </c>
      <c r="BP15">
        <v>27.617000000000001</v>
      </c>
      <c r="BQ15">
        <v>28.291399999999999</v>
      </c>
      <c r="BR15">
        <v>29.179500000000001</v>
      </c>
      <c r="BS15">
        <v>29.883299999999998</v>
      </c>
      <c r="BT15">
        <v>30.596299999999999</v>
      </c>
      <c r="BU15">
        <v>31.317900000000002</v>
      </c>
      <c r="BV15">
        <v>32.299799999999998</v>
      </c>
      <c r="BW15">
        <v>33.048299999999998</v>
      </c>
      <c r="BX15">
        <v>33.803699999999999</v>
      </c>
      <c r="BY15">
        <v>34.857500000000002</v>
      </c>
      <c r="BZ15">
        <v>35.636099999999999</v>
      </c>
      <c r="CA15">
        <v>36.740699999999997</v>
      </c>
      <c r="CB15">
        <v>37.539000000000001</v>
      </c>
      <c r="CC15">
        <v>38.690300000000001</v>
      </c>
    </row>
    <row r="16" spans="1:82" x14ac:dyDescent="0.25">
      <c r="A16">
        <v>-16</v>
      </c>
      <c r="B16">
        <v>3.7120799999999998</v>
      </c>
      <c r="C16">
        <v>3.73705</v>
      </c>
      <c r="D16">
        <v>3.7783600000000002</v>
      </c>
      <c r="E16">
        <v>3.83575</v>
      </c>
      <c r="F16">
        <v>3.9083199999999998</v>
      </c>
      <c r="G16">
        <v>3.9966900000000001</v>
      </c>
      <c r="H16">
        <v>4.0990700000000002</v>
      </c>
      <c r="I16">
        <v>4.2155800000000001</v>
      </c>
      <c r="J16">
        <v>4.3457600000000003</v>
      </c>
      <c r="K16">
        <v>4.4890600000000003</v>
      </c>
      <c r="L16">
        <v>4.6436799999999998</v>
      </c>
      <c r="M16">
        <v>4.8102400000000003</v>
      </c>
      <c r="N16">
        <v>4.9864800000000002</v>
      </c>
      <c r="O16">
        <v>5.1757299999999997</v>
      </c>
      <c r="P16">
        <v>5.3735799999999996</v>
      </c>
      <c r="Q16">
        <v>5.5816999999999997</v>
      </c>
      <c r="R16">
        <v>5.7967899999999997</v>
      </c>
      <c r="S16">
        <v>6.0247299999999999</v>
      </c>
      <c r="T16">
        <v>6.2586399999999998</v>
      </c>
      <c r="U16">
        <v>6.5016100000000003</v>
      </c>
      <c r="V16">
        <v>6.7536399999999999</v>
      </c>
      <c r="W16">
        <v>7.0147199999999996</v>
      </c>
      <c r="X16">
        <v>7.2848800000000002</v>
      </c>
      <c r="Y16">
        <v>7.5576499999999998</v>
      </c>
      <c r="Z16">
        <v>7.8383099999999999</v>
      </c>
      <c r="AA16">
        <v>8.1353299999999997</v>
      </c>
      <c r="AB16">
        <v>8.4330800000000004</v>
      </c>
      <c r="AC16">
        <v>8.7391000000000005</v>
      </c>
      <c r="AD16">
        <v>9.0535599999999992</v>
      </c>
      <c r="AE16">
        <v>9.3766300000000005</v>
      </c>
      <c r="AF16">
        <v>9.7085100000000004</v>
      </c>
      <c r="AG16">
        <v>10.0351</v>
      </c>
      <c r="AH16">
        <v>10.3842</v>
      </c>
      <c r="AI16">
        <v>10.742699999999999</v>
      </c>
      <c r="AJ16">
        <v>11.092499999999999</v>
      </c>
      <c r="AK16">
        <v>11.4696</v>
      </c>
      <c r="AL16">
        <v>11.8352</v>
      </c>
      <c r="AM16">
        <v>12.2319</v>
      </c>
      <c r="AN16">
        <v>12.614000000000001</v>
      </c>
      <c r="AO16">
        <v>13.003500000000001</v>
      </c>
      <c r="AP16">
        <v>13.4313</v>
      </c>
      <c r="AQ16">
        <v>13.8386</v>
      </c>
      <c r="AR16">
        <v>14.2538</v>
      </c>
      <c r="AS16">
        <v>14.7159</v>
      </c>
      <c r="AT16">
        <v>15.150499999999999</v>
      </c>
      <c r="AU16">
        <v>15.5936</v>
      </c>
      <c r="AV16">
        <v>16.045300000000001</v>
      </c>
      <c r="AW16">
        <v>16.505800000000001</v>
      </c>
      <c r="AX16">
        <v>17.031600000000001</v>
      </c>
      <c r="AY16">
        <v>17.514399999999998</v>
      </c>
      <c r="AZ16">
        <v>18.006599999999999</v>
      </c>
      <c r="BA16">
        <v>18.508400000000002</v>
      </c>
      <c r="BB16">
        <v>19.02</v>
      </c>
      <c r="BC16">
        <v>19.541599999999999</v>
      </c>
      <c r="BD16">
        <v>20.0731</v>
      </c>
      <c r="BE16">
        <v>20.614799999999999</v>
      </c>
      <c r="BF16">
        <v>21.166799999999999</v>
      </c>
      <c r="BG16">
        <v>21.834199999999999</v>
      </c>
      <c r="BH16">
        <v>22.414000000000001</v>
      </c>
      <c r="BI16">
        <v>23.0046</v>
      </c>
      <c r="BJ16">
        <v>23.606100000000001</v>
      </c>
      <c r="BK16">
        <v>24.218499999999999</v>
      </c>
      <c r="BL16">
        <v>24.8416</v>
      </c>
      <c r="BM16">
        <v>25.4756</v>
      </c>
      <c r="BN16">
        <v>26.120200000000001</v>
      </c>
      <c r="BO16">
        <v>26.9483</v>
      </c>
      <c r="BP16">
        <v>27.623699999999999</v>
      </c>
      <c r="BQ16">
        <v>28.3093</v>
      </c>
      <c r="BR16">
        <v>29.005099999999999</v>
      </c>
      <c r="BS16">
        <v>29.7105</v>
      </c>
      <c r="BT16">
        <v>30.654499999999999</v>
      </c>
      <c r="BU16">
        <v>31.389199999999999</v>
      </c>
      <c r="BV16">
        <v>32.132300000000001</v>
      </c>
      <c r="BW16">
        <v>33.152000000000001</v>
      </c>
      <c r="BX16">
        <v>33.921599999999998</v>
      </c>
      <c r="BY16">
        <v>34.697699999999998</v>
      </c>
      <c r="BZ16">
        <v>35.789400000000001</v>
      </c>
      <c r="CA16">
        <v>36.587299999999999</v>
      </c>
      <c r="CB16">
        <v>37.728700000000003</v>
      </c>
      <c r="CC16">
        <v>38.902500000000003</v>
      </c>
    </row>
    <row r="17" spans="1:81" x14ac:dyDescent="0.25">
      <c r="A17">
        <v>-15</v>
      </c>
      <c r="B17">
        <v>3.4529299999999998</v>
      </c>
      <c r="C17">
        <v>3.4790999999999999</v>
      </c>
      <c r="D17">
        <v>3.5222899999999999</v>
      </c>
      <c r="E17">
        <v>3.5821100000000001</v>
      </c>
      <c r="F17">
        <v>3.6587299999999998</v>
      </c>
      <c r="G17">
        <v>3.7507000000000001</v>
      </c>
      <c r="H17">
        <v>3.8571900000000001</v>
      </c>
      <c r="I17">
        <v>3.9780000000000002</v>
      </c>
      <c r="J17">
        <v>4.1126399999999999</v>
      </c>
      <c r="K17">
        <v>4.2605399999999998</v>
      </c>
      <c r="L17">
        <v>4.4198000000000004</v>
      </c>
      <c r="M17">
        <v>4.5910000000000002</v>
      </c>
      <c r="N17">
        <v>4.7737499999999997</v>
      </c>
      <c r="O17">
        <v>4.9655899999999997</v>
      </c>
      <c r="P17">
        <v>5.1678300000000004</v>
      </c>
      <c r="Q17">
        <v>5.3802700000000003</v>
      </c>
      <c r="R17">
        <v>5.6026999999999996</v>
      </c>
      <c r="S17">
        <v>5.8315099999999997</v>
      </c>
      <c r="T17">
        <v>6.0732400000000002</v>
      </c>
      <c r="U17">
        <v>6.3205099999999996</v>
      </c>
      <c r="V17">
        <v>6.5766999999999998</v>
      </c>
      <c r="W17">
        <v>6.8365600000000004</v>
      </c>
      <c r="X17">
        <v>7.1102499999999997</v>
      </c>
      <c r="Y17">
        <v>7.3864599999999996</v>
      </c>
      <c r="Z17">
        <v>7.6779099999999998</v>
      </c>
      <c r="AA17">
        <v>7.9708500000000004</v>
      </c>
      <c r="AB17">
        <v>8.2719100000000001</v>
      </c>
      <c r="AC17">
        <v>8.5812299999999997</v>
      </c>
      <c r="AD17">
        <v>8.8989799999999999</v>
      </c>
      <c r="AE17">
        <v>9.2253299999999996</v>
      </c>
      <c r="AF17">
        <v>9.5604899999999997</v>
      </c>
      <c r="AG17">
        <v>9.8907299999999996</v>
      </c>
      <c r="AH17">
        <v>10.2431</v>
      </c>
      <c r="AI17">
        <v>10.588200000000001</v>
      </c>
      <c r="AJ17">
        <v>10.9588</v>
      </c>
      <c r="AK17">
        <v>11.3195</v>
      </c>
      <c r="AL17">
        <v>11.709300000000001</v>
      </c>
      <c r="AM17">
        <v>12.0862</v>
      </c>
      <c r="AN17">
        <v>12.496499999999999</v>
      </c>
      <c r="AO17">
        <v>12.890700000000001</v>
      </c>
      <c r="AP17">
        <v>13.2927</v>
      </c>
      <c r="AQ17">
        <v>13.7026</v>
      </c>
      <c r="AR17">
        <v>14.1562</v>
      </c>
      <c r="AS17">
        <v>14.5853</v>
      </c>
      <c r="AT17">
        <v>15.0228</v>
      </c>
      <c r="AU17">
        <v>15.468999999999999</v>
      </c>
      <c r="AV17">
        <v>15.923999999999999</v>
      </c>
      <c r="AW17">
        <v>16.440200000000001</v>
      </c>
      <c r="AX17">
        <v>16.917400000000001</v>
      </c>
      <c r="AY17">
        <v>17.4041</v>
      </c>
      <c r="AZ17">
        <v>17.900600000000001</v>
      </c>
      <c r="BA17">
        <v>18.4069</v>
      </c>
      <c r="BB17">
        <v>18.923200000000001</v>
      </c>
      <c r="BC17">
        <v>19.4498</v>
      </c>
      <c r="BD17">
        <v>19.986799999999999</v>
      </c>
      <c r="BE17">
        <v>20.534300000000002</v>
      </c>
      <c r="BF17">
        <v>21.092400000000001</v>
      </c>
      <c r="BG17">
        <v>21.661200000000001</v>
      </c>
      <c r="BH17">
        <v>22.2409</v>
      </c>
      <c r="BI17">
        <v>22.951599999999999</v>
      </c>
      <c r="BJ17">
        <v>23.561</v>
      </c>
      <c r="BK17">
        <v>24.181799999999999</v>
      </c>
      <c r="BL17">
        <v>24.813800000000001</v>
      </c>
      <c r="BM17">
        <v>25.457000000000001</v>
      </c>
      <c r="BN17">
        <v>26.1114</v>
      </c>
      <c r="BO17">
        <v>26.776800000000001</v>
      </c>
      <c r="BP17">
        <v>27.452999999999999</v>
      </c>
      <c r="BQ17">
        <v>28.335699999999999</v>
      </c>
      <c r="BR17">
        <v>29.043399999999998</v>
      </c>
      <c r="BS17">
        <v>29.761099999999999</v>
      </c>
      <c r="BT17">
        <v>30.488600000000002</v>
      </c>
      <c r="BU17">
        <v>31.225100000000001</v>
      </c>
      <c r="BV17">
        <v>32.2271</v>
      </c>
      <c r="BW17">
        <v>32.991999999999997</v>
      </c>
      <c r="BX17">
        <v>33.764200000000002</v>
      </c>
      <c r="BY17">
        <v>34.841299999999997</v>
      </c>
      <c r="BZ17">
        <v>35.637500000000003</v>
      </c>
      <c r="CA17">
        <v>36.767299999999999</v>
      </c>
      <c r="CB17">
        <v>37.5837</v>
      </c>
      <c r="CC17">
        <v>38.761499999999998</v>
      </c>
    </row>
    <row r="18" spans="1:81" x14ac:dyDescent="0.25">
      <c r="A18">
        <v>-14</v>
      </c>
      <c r="B18">
        <v>3.1977199999999999</v>
      </c>
      <c r="C18">
        <v>3.2252900000000002</v>
      </c>
      <c r="D18">
        <v>3.2708300000000001</v>
      </c>
      <c r="E18">
        <v>3.33358</v>
      </c>
      <c r="F18">
        <v>3.4136899999999999</v>
      </c>
      <c r="G18">
        <v>3.5096400000000001</v>
      </c>
      <c r="H18">
        <v>3.6211600000000002</v>
      </c>
      <c r="I18">
        <v>3.7475499999999999</v>
      </c>
      <c r="J18">
        <v>3.8872300000000002</v>
      </c>
      <c r="K18">
        <v>4.0401999999999996</v>
      </c>
      <c r="L18">
        <v>4.2046799999999998</v>
      </c>
      <c r="M18">
        <v>4.3810099999999998</v>
      </c>
      <c r="N18">
        <v>4.5687899999999999</v>
      </c>
      <c r="O18">
        <v>4.7656599999999996</v>
      </c>
      <c r="P18">
        <v>4.9727800000000002</v>
      </c>
      <c r="Q18">
        <v>5.18994</v>
      </c>
      <c r="R18">
        <v>5.4169299999999998</v>
      </c>
      <c r="S18">
        <v>5.6503300000000003</v>
      </c>
      <c r="T18">
        <v>5.8925900000000002</v>
      </c>
      <c r="U18">
        <v>6.1436999999999999</v>
      </c>
      <c r="V18">
        <v>6.4036299999999997</v>
      </c>
      <c r="W18">
        <v>6.6723800000000004</v>
      </c>
      <c r="X18">
        <v>6.9442500000000003</v>
      </c>
      <c r="Y18">
        <v>7.2304199999999996</v>
      </c>
      <c r="Z18">
        <v>7.5186900000000003</v>
      </c>
      <c r="AA18">
        <v>7.8149300000000004</v>
      </c>
      <c r="AB18">
        <v>8.1192499999999992</v>
      </c>
      <c r="AC18">
        <v>8.4318100000000005</v>
      </c>
      <c r="AD18">
        <v>8.7527899999999992</v>
      </c>
      <c r="AE18">
        <v>9.0823599999999995</v>
      </c>
      <c r="AF18">
        <v>9.4207400000000003</v>
      </c>
      <c r="AG18">
        <v>9.7544900000000005</v>
      </c>
      <c r="AH18">
        <v>10.110200000000001</v>
      </c>
      <c r="AI18">
        <v>10.459</v>
      </c>
      <c r="AJ18">
        <v>10.833</v>
      </c>
      <c r="AK18">
        <v>11.1976</v>
      </c>
      <c r="AL18">
        <v>11.590999999999999</v>
      </c>
      <c r="AM18">
        <v>11.972300000000001</v>
      </c>
      <c r="AN18">
        <v>12.3611</v>
      </c>
      <c r="AO18">
        <v>12.7576</v>
      </c>
      <c r="AP18">
        <v>13.1922</v>
      </c>
      <c r="AQ18">
        <v>13.607200000000001</v>
      </c>
      <c r="AR18">
        <v>14.0305</v>
      </c>
      <c r="AS18">
        <v>14.462300000000001</v>
      </c>
      <c r="AT18">
        <v>14.902699999999999</v>
      </c>
      <c r="AU18">
        <v>15.352</v>
      </c>
      <c r="AV18">
        <v>15.858599999999999</v>
      </c>
      <c r="AW18">
        <v>16.329799999999999</v>
      </c>
      <c r="AX18">
        <v>16.810700000000001</v>
      </c>
      <c r="AY18">
        <v>17.301300000000001</v>
      </c>
      <c r="AZ18">
        <v>17.8019</v>
      </c>
      <c r="BA18">
        <v>18.3126</v>
      </c>
      <c r="BB18">
        <v>18.8337</v>
      </c>
      <c r="BC18">
        <v>19.365300000000001</v>
      </c>
      <c r="BD18">
        <v>19.907699999999998</v>
      </c>
      <c r="BE18">
        <v>20.460899999999999</v>
      </c>
      <c r="BF18">
        <v>21.025099999999998</v>
      </c>
      <c r="BG18">
        <v>21.6005</v>
      </c>
      <c r="BH18">
        <v>22.187100000000001</v>
      </c>
      <c r="BI18">
        <v>22.785</v>
      </c>
      <c r="BJ18">
        <v>23.394400000000001</v>
      </c>
      <c r="BK18">
        <v>24.0152</v>
      </c>
      <c r="BL18">
        <v>24.793600000000001</v>
      </c>
      <c r="BM18">
        <v>25.446300000000001</v>
      </c>
      <c r="BN18">
        <v>26.110700000000001</v>
      </c>
      <c r="BO18">
        <v>26.7865</v>
      </c>
      <c r="BP18">
        <v>27.473600000000001</v>
      </c>
      <c r="BQ18">
        <v>28.171700000000001</v>
      </c>
      <c r="BR18">
        <v>28.880500000000001</v>
      </c>
      <c r="BS18">
        <v>29.821200000000001</v>
      </c>
      <c r="BT18">
        <v>30.561599999999999</v>
      </c>
      <c r="BU18">
        <v>31.311599999999999</v>
      </c>
      <c r="BV18">
        <v>32.070399999999999</v>
      </c>
      <c r="BW18">
        <v>33.111699999999999</v>
      </c>
      <c r="BX18">
        <v>33.898299999999999</v>
      </c>
      <c r="BY18">
        <v>34.691600000000001</v>
      </c>
      <c r="BZ18">
        <v>35.8078</v>
      </c>
      <c r="CA18">
        <v>36.623699999999999</v>
      </c>
      <c r="CB18">
        <v>37.7913</v>
      </c>
      <c r="CC18">
        <v>38.991999999999997</v>
      </c>
    </row>
    <row r="19" spans="1:81" x14ac:dyDescent="0.25">
      <c r="A19">
        <v>-13</v>
      </c>
      <c r="B19">
        <v>2.9464800000000002</v>
      </c>
      <c r="C19">
        <v>2.9756200000000002</v>
      </c>
      <c r="D19">
        <v>3.0235699999999999</v>
      </c>
      <c r="E19">
        <v>3.0902400000000001</v>
      </c>
      <c r="F19">
        <v>3.1743700000000001</v>
      </c>
      <c r="G19">
        <v>3.2749000000000001</v>
      </c>
      <c r="H19">
        <v>3.39201</v>
      </c>
      <c r="I19">
        <v>3.5229400000000002</v>
      </c>
      <c r="J19">
        <v>3.6688700000000001</v>
      </c>
      <c r="K19">
        <v>3.8273600000000001</v>
      </c>
      <c r="L19">
        <v>3.99736</v>
      </c>
      <c r="M19">
        <v>4.1791099999999997</v>
      </c>
      <c r="N19">
        <v>4.3721899999999998</v>
      </c>
      <c r="O19">
        <v>4.5742200000000004</v>
      </c>
      <c r="P19">
        <v>4.7885600000000004</v>
      </c>
      <c r="Q19">
        <v>5.0083700000000002</v>
      </c>
      <c r="R19">
        <v>5.24003</v>
      </c>
      <c r="S19">
        <v>5.4780100000000003</v>
      </c>
      <c r="T19">
        <v>5.7247199999999996</v>
      </c>
      <c r="U19">
        <v>5.9801299999999999</v>
      </c>
      <c r="V19">
        <v>6.2442200000000003</v>
      </c>
      <c r="W19">
        <v>6.5169899999999998</v>
      </c>
      <c r="X19">
        <v>6.79305</v>
      </c>
      <c r="Y19">
        <v>7.0767899999999999</v>
      </c>
      <c r="Z19">
        <v>7.3753099999999998</v>
      </c>
      <c r="AA19">
        <v>7.6755699999999996</v>
      </c>
      <c r="AB19">
        <v>7.9839000000000002</v>
      </c>
      <c r="AC19">
        <v>8.2911000000000001</v>
      </c>
      <c r="AD19">
        <v>8.6152599999999993</v>
      </c>
      <c r="AE19">
        <v>8.9480000000000004</v>
      </c>
      <c r="AF19">
        <v>9.2895400000000006</v>
      </c>
      <c r="AG19">
        <v>9.6266499999999997</v>
      </c>
      <c r="AH19">
        <v>9.9856200000000008</v>
      </c>
      <c r="AI19">
        <v>10.337999999999999</v>
      </c>
      <c r="AJ19">
        <v>10.715400000000001</v>
      </c>
      <c r="AK19">
        <v>11.0838</v>
      </c>
      <c r="AL19">
        <v>11.4595</v>
      </c>
      <c r="AM19">
        <v>11.8428</v>
      </c>
      <c r="AN19">
        <v>12.2593</v>
      </c>
      <c r="AO19">
        <v>12.660299999999999</v>
      </c>
      <c r="AP19">
        <v>13.0695</v>
      </c>
      <c r="AQ19">
        <v>13.4869</v>
      </c>
      <c r="AR19">
        <v>13.912699999999999</v>
      </c>
      <c r="AS19">
        <v>14.385400000000001</v>
      </c>
      <c r="AT19">
        <v>14.831799999999999</v>
      </c>
      <c r="AU19">
        <v>15.2875</v>
      </c>
      <c r="AV19">
        <v>15.7525</v>
      </c>
      <c r="AW19">
        <v>16.2271</v>
      </c>
      <c r="AX19">
        <v>16.711500000000001</v>
      </c>
      <c r="AY19">
        <v>17.206</v>
      </c>
      <c r="AZ19">
        <v>17.710699999999999</v>
      </c>
      <c r="BA19">
        <v>18.2258</v>
      </c>
      <c r="BB19">
        <v>18.7516</v>
      </c>
      <c r="BC19">
        <v>19.2883</v>
      </c>
      <c r="BD19">
        <v>19.835999999999999</v>
      </c>
      <c r="BE19">
        <v>20.3949</v>
      </c>
      <c r="BF19">
        <v>20.965299999999999</v>
      </c>
      <c r="BG19">
        <v>21.5472</v>
      </c>
      <c r="BH19">
        <v>22.140799999999999</v>
      </c>
      <c r="BI19">
        <v>22.746200000000002</v>
      </c>
      <c r="BJ19">
        <v>23.363399999999999</v>
      </c>
      <c r="BK19">
        <v>23.9925</v>
      </c>
      <c r="BL19">
        <v>24.633600000000001</v>
      </c>
      <c r="BM19">
        <v>25.2865</v>
      </c>
      <c r="BN19">
        <v>25.9512</v>
      </c>
      <c r="BO19">
        <v>26.8047</v>
      </c>
      <c r="BP19">
        <v>27.503</v>
      </c>
      <c r="BQ19">
        <v>28.212700000000002</v>
      </c>
      <c r="BR19">
        <v>28.933599999999998</v>
      </c>
      <c r="BS19">
        <v>29.665199999999999</v>
      </c>
      <c r="BT19">
        <v>30.4071</v>
      </c>
      <c r="BU19">
        <v>31.4084</v>
      </c>
      <c r="BV19">
        <v>32.181199999999997</v>
      </c>
      <c r="BW19">
        <v>32.962400000000002</v>
      </c>
      <c r="BX19">
        <v>34.044199999999996</v>
      </c>
      <c r="BY19">
        <v>34.8523</v>
      </c>
      <c r="BZ19">
        <v>35.666200000000003</v>
      </c>
      <c r="CA19">
        <v>36.821599999999997</v>
      </c>
      <c r="CB19">
        <v>38.012300000000003</v>
      </c>
      <c r="CC19">
        <v>38.860599999999998</v>
      </c>
    </row>
    <row r="20" spans="1:81" x14ac:dyDescent="0.25">
      <c r="A20">
        <v>-12</v>
      </c>
      <c r="B20">
        <v>2.6991700000000001</v>
      </c>
      <c r="C20">
        <v>2.7301099999999998</v>
      </c>
      <c r="D20">
        <v>2.7813300000000001</v>
      </c>
      <c r="E20">
        <v>2.8515700000000002</v>
      </c>
      <c r="F20">
        <v>2.94062</v>
      </c>
      <c r="G20">
        <v>3.0468299999999999</v>
      </c>
      <c r="H20">
        <v>3.1695099999999998</v>
      </c>
      <c r="I20">
        <v>3.3070499999999998</v>
      </c>
      <c r="J20">
        <v>3.4582000000000002</v>
      </c>
      <c r="K20">
        <v>3.62263</v>
      </c>
      <c r="L20">
        <v>3.7996500000000002</v>
      </c>
      <c r="M20">
        <v>3.98733</v>
      </c>
      <c r="N20">
        <v>4.1860999999999997</v>
      </c>
      <c r="O20">
        <v>4.3938100000000002</v>
      </c>
      <c r="P20">
        <v>4.6113799999999996</v>
      </c>
      <c r="Q20">
        <v>4.8385699999999998</v>
      </c>
      <c r="R20">
        <v>5.0725100000000003</v>
      </c>
      <c r="S20">
        <v>5.3181500000000002</v>
      </c>
      <c r="T20">
        <v>5.5697000000000001</v>
      </c>
      <c r="U20">
        <v>5.8258999999999999</v>
      </c>
      <c r="V20">
        <v>6.0941200000000002</v>
      </c>
      <c r="W20">
        <v>6.3708600000000004</v>
      </c>
      <c r="X20">
        <v>6.6509799999999997</v>
      </c>
      <c r="Y20">
        <v>6.9387400000000001</v>
      </c>
      <c r="Z20">
        <v>7.2342599999999999</v>
      </c>
      <c r="AA20">
        <v>7.5376799999999999</v>
      </c>
      <c r="AB20">
        <v>7.8491299999999997</v>
      </c>
      <c r="AC20">
        <v>8.1687899999999996</v>
      </c>
      <c r="AD20">
        <v>8.4968400000000006</v>
      </c>
      <c r="AE20">
        <v>8.8224900000000002</v>
      </c>
      <c r="AF20">
        <v>9.1671499999999995</v>
      </c>
      <c r="AG20">
        <v>9.5075000000000003</v>
      </c>
      <c r="AH20">
        <v>9.86965</v>
      </c>
      <c r="AI20">
        <v>10.2255</v>
      </c>
      <c r="AJ20">
        <v>10.5884</v>
      </c>
      <c r="AK20">
        <v>10.978199999999999</v>
      </c>
      <c r="AL20">
        <v>11.357900000000001</v>
      </c>
      <c r="AM20">
        <v>11.745200000000001</v>
      </c>
      <c r="AN20">
        <v>12.1403</v>
      </c>
      <c r="AO20">
        <v>12.571</v>
      </c>
      <c r="AP20">
        <v>12.9848</v>
      </c>
      <c r="AQ20">
        <v>13.4072</v>
      </c>
      <c r="AR20">
        <v>13.8383</v>
      </c>
      <c r="AS20">
        <v>14.2784</v>
      </c>
      <c r="AT20">
        <v>14.727600000000001</v>
      </c>
      <c r="AU20">
        <v>15.1861</v>
      </c>
      <c r="AV20">
        <v>15.654299999999999</v>
      </c>
      <c r="AW20">
        <v>16.132200000000001</v>
      </c>
      <c r="AX20">
        <v>16.620200000000001</v>
      </c>
      <c r="AY20">
        <v>17.118500000000001</v>
      </c>
      <c r="AZ20">
        <v>17.627199999999998</v>
      </c>
      <c r="BA20">
        <v>18.146699999999999</v>
      </c>
      <c r="BB20">
        <v>18.677199999999999</v>
      </c>
      <c r="BC20">
        <v>19.218900000000001</v>
      </c>
      <c r="BD20">
        <v>19.771899999999999</v>
      </c>
      <c r="BE20">
        <v>20.336600000000001</v>
      </c>
      <c r="BF20">
        <v>20.9131</v>
      </c>
      <c r="BG20">
        <v>21.5016</v>
      </c>
      <c r="BH20">
        <v>22.1022</v>
      </c>
      <c r="BI20">
        <v>22.7151</v>
      </c>
      <c r="BJ20">
        <v>23.340299999999999</v>
      </c>
      <c r="BK20">
        <v>23.977900000000002</v>
      </c>
      <c r="BL20">
        <v>24.6279</v>
      </c>
      <c r="BM20">
        <v>25.290299999999998</v>
      </c>
      <c r="BN20">
        <v>25.965</v>
      </c>
      <c r="BO20">
        <v>26.651800000000001</v>
      </c>
      <c r="BP20">
        <v>27.3506</v>
      </c>
      <c r="BQ20">
        <v>28.263100000000001</v>
      </c>
      <c r="BR20">
        <v>28.996300000000002</v>
      </c>
      <c r="BS20">
        <v>29.7408</v>
      </c>
      <c r="BT20">
        <v>30.495899999999999</v>
      </c>
      <c r="BU20">
        <v>31.260999999999999</v>
      </c>
      <c r="BV20">
        <v>32.303199999999997</v>
      </c>
      <c r="BW20">
        <v>33.0989</v>
      </c>
      <c r="BX20">
        <v>33.902500000000003</v>
      </c>
      <c r="BY20">
        <v>35.025399999999998</v>
      </c>
      <c r="BZ20">
        <v>35.854399999999998</v>
      </c>
      <c r="CA20">
        <v>37.032800000000002</v>
      </c>
      <c r="CB20">
        <v>37.882199999999997</v>
      </c>
      <c r="CC20">
        <v>39.110199999999999</v>
      </c>
    </row>
    <row r="21" spans="1:81" x14ac:dyDescent="0.25">
      <c r="A21">
        <v>-11</v>
      </c>
      <c r="B21">
        <v>2.4557799999999999</v>
      </c>
      <c r="C21">
        <v>2.4889800000000002</v>
      </c>
      <c r="D21">
        <v>2.5436000000000001</v>
      </c>
      <c r="E21">
        <v>2.6187800000000001</v>
      </c>
      <c r="F21">
        <v>2.7131699999999999</v>
      </c>
      <c r="G21">
        <v>2.8253400000000002</v>
      </c>
      <c r="H21">
        <v>2.9542999999999999</v>
      </c>
      <c r="I21">
        <v>3.09829</v>
      </c>
      <c r="J21">
        <v>3.2566899999999999</v>
      </c>
      <c r="K21">
        <v>3.4276499999999999</v>
      </c>
      <c r="L21">
        <v>3.6110000000000002</v>
      </c>
      <c r="M21">
        <v>3.8048600000000001</v>
      </c>
      <c r="N21">
        <v>4.0095400000000003</v>
      </c>
      <c r="O21">
        <v>4.2230100000000004</v>
      </c>
      <c r="P21">
        <v>4.4460699999999997</v>
      </c>
      <c r="Q21">
        <v>4.6784800000000004</v>
      </c>
      <c r="R21">
        <v>4.9176000000000002</v>
      </c>
      <c r="S21">
        <v>5.1651499999999997</v>
      </c>
      <c r="T21">
        <v>5.4210700000000003</v>
      </c>
      <c r="U21">
        <v>5.6853300000000004</v>
      </c>
      <c r="V21">
        <v>5.9537800000000001</v>
      </c>
      <c r="W21">
        <v>6.23447</v>
      </c>
      <c r="X21">
        <v>6.51851</v>
      </c>
      <c r="Y21">
        <v>6.8101399999999996</v>
      </c>
      <c r="Z21">
        <v>7.1094900000000001</v>
      </c>
      <c r="AA21">
        <v>7.4166999999999996</v>
      </c>
      <c r="AB21">
        <v>7.7319199999999997</v>
      </c>
      <c r="AC21">
        <v>8.0463699999999996</v>
      </c>
      <c r="AD21">
        <v>8.3774499999999996</v>
      </c>
      <c r="AE21">
        <v>8.7171099999999999</v>
      </c>
      <c r="AF21">
        <v>9.0538000000000007</v>
      </c>
      <c r="AG21">
        <v>9.3972700000000007</v>
      </c>
      <c r="AH21">
        <v>9.7625499999999992</v>
      </c>
      <c r="AI21">
        <v>10.121700000000001</v>
      </c>
      <c r="AJ21">
        <v>10.488099999999999</v>
      </c>
      <c r="AK21">
        <v>10.8813</v>
      </c>
      <c r="AL21">
        <v>11.264699999999999</v>
      </c>
      <c r="AM21">
        <v>11.655900000000001</v>
      </c>
      <c r="AN21">
        <v>12.055199999999999</v>
      </c>
      <c r="AO21">
        <v>12.4628</v>
      </c>
      <c r="AP21">
        <v>12.8788</v>
      </c>
      <c r="AQ21">
        <v>13.3034</v>
      </c>
      <c r="AR21">
        <v>13.7369</v>
      </c>
      <c r="AS21">
        <v>14.179500000000001</v>
      </c>
      <c r="AT21">
        <v>14.631399999999999</v>
      </c>
      <c r="AU21">
        <v>15.0929</v>
      </c>
      <c r="AV21">
        <v>15.5641</v>
      </c>
      <c r="AW21">
        <v>16.045300000000001</v>
      </c>
      <c r="AX21">
        <v>16.536799999999999</v>
      </c>
      <c r="AY21">
        <v>17.038799999999998</v>
      </c>
      <c r="AZ21">
        <v>17.551600000000001</v>
      </c>
      <c r="BA21">
        <v>18.075500000000002</v>
      </c>
      <c r="BB21">
        <v>18.610600000000002</v>
      </c>
      <c r="BC21">
        <v>19.157299999999999</v>
      </c>
      <c r="BD21">
        <v>19.715699999999998</v>
      </c>
      <c r="BE21">
        <v>20.286100000000001</v>
      </c>
      <c r="BF21">
        <v>20.8688</v>
      </c>
      <c r="BG21">
        <v>21.463899999999999</v>
      </c>
      <c r="BH21">
        <v>22.0716</v>
      </c>
      <c r="BI21">
        <v>22.692</v>
      </c>
      <c r="BJ21">
        <v>23.325299999999999</v>
      </c>
      <c r="BK21">
        <v>23.971499999999999</v>
      </c>
      <c r="BL21">
        <v>24.630600000000001</v>
      </c>
      <c r="BM21">
        <v>25.302600000000002</v>
      </c>
      <c r="BN21">
        <v>25.987500000000001</v>
      </c>
      <c r="BO21">
        <v>26.685099999999998</v>
      </c>
      <c r="BP21">
        <v>27.395199999999999</v>
      </c>
      <c r="BQ21">
        <v>28.1174</v>
      </c>
      <c r="BR21">
        <v>28.851400000000002</v>
      </c>
      <c r="BS21">
        <v>29.826599999999999</v>
      </c>
      <c r="BT21">
        <v>30.595300000000002</v>
      </c>
      <c r="BU21">
        <v>31.374400000000001</v>
      </c>
      <c r="BV21">
        <v>32.1631</v>
      </c>
      <c r="BW21">
        <v>33.247399999999999</v>
      </c>
      <c r="BX21">
        <v>34.066000000000003</v>
      </c>
      <c r="BY21">
        <v>34.891599999999997</v>
      </c>
      <c r="BZ21">
        <v>36.055799999999998</v>
      </c>
      <c r="CA21">
        <v>36.904699999999998</v>
      </c>
      <c r="CB21">
        <v>38.122300000000003</v>
      </c>
      <c r="CC21">
        <v>38.988700000000001</v>
      </c>
    </row>
    <row r="22" spans="1:81" x14ac:dyDescent="0.25">
      <c r="A22">
        <v>-10</v>
      </c>
      <c r="B22">
        <v>2.2163200000000001</v>
      </c>
      <c r="C22">
        <v>2.2521499999999999</v>
      </c>
      <c r="D22">
        <v>2.3109700000000002</v>
      </c>
      <c r="E22">
        <v>2.3914200000000001</v>
      </c>
      <c r="F22">
        <v>2.4922200000000001</v>
      </c>
      <c r="G22">
        <v>2.6115200000000001</v>
      </c>
      <c r="H22">
        <v>2.7476099999999999</v>
      </c>
      <c r="I22">
        <v>2.8993899999999999</v>
      </c>
      <c r="J22">
        <v>3.0643199999999999</v>
      </c>
      <c r="K22">
        <v>3.2430699999999999</v>
      </c>
      <c r="L22">
        <v>3.43228</v>
      </c>
      <c r="M22">
        <v>3.6325500000000002</v>
      </c>
      <c r="N22">
        <v>3.84335</v>
      </c>
      <c r="O22">
        <v>4.0626199999999999</v>
      </c>
      <c r="P22">
        <v>4.2912100000000004</v>
      </c>
      <c r="Q22">
        <v>4.5288599999999999</v>
      </c>
      <c r="R22">
        <v>4.7730699999999997</v>
      </c>
      <c r="S22">
        <v>5.0254799999999999</v>
      </c>
      <c r="T22">
        <v>5.2860500000000004</v>
      </c>
      <c r="U22">
        <v>5.5512199999999998</v>
      </c>
      <c r="V22">
        <v>5.82782</v>
      </c>
      <c r="W22">
        <v>6.1082200000000002</v>
      </c>
      <c r="X22">
        <v>6.3960499999999998</v>
      </c>
      <c r="Y22">
        <v>6.6914199999999999</v>
      </c>
      <c r="Z22">
        <v>6.9944600000000001</v>
      </c>
      <c r="AA22">
        <v>7.30532</v>
      </c>
      <c r="AB22">
        <v>7.6162200000000002</v>
      </c>
      <c r="AC22">
        <v>7.94259</v>
      </c>
      <c r="AD22">
        <v>8.2675000000000001</v>
      </c>
      <c r="AE22">
        <v>8.6101399999999995</v>
      </c>
      <c r="AF22">
        <v>8.9497199999999992</v>
      </c>
      <c r="AG22">
        <v>9.3095199999999991</v>
      </c>
      <c r="AH22">
        <v>9.6645699999999994</v>
      </c>
      <c r="AI22">
        <v>10.026899999999999</v>
      </c>
      <c r="AJ22">
        <v>10.396599999999999</v>
      </c>
      <c r="AK22">
        <v>10.793200000000001</v>
      </c>
      <c r="AL22">
        <v>11.180199999999999</v>
      </c>
      <c r="AM22">
        <v>11.5753</v>
      </c>
      <c r="AN22">
        <v>11.9786</v>
      </c>
      <c r="AO22">
        <v>12.3904</v>
      </c>
      <c r="AP22">
        <v>12.811</v>
      </c>
      <c r="AQ22">
        <v>13.240500000000001</v>
      </c>
      <c r="AR22">
        <v>13.6791</v>
      </c>
      <c r="AS22">
        <v>14.1271</v>
      </c>
      <c r="AT22">
        <v>14.584899999999999</v>
      </c>
      <c r="AU22">
        <v>15.0525</v>
      </c>
      <c r="AV22">
        <v>15.5304</v>
      </c>
      <c r="AW22">
        <v>16.018699999999999</v>
      </c>
      <c r="AX22">
        <v>16.517800000000001</v>
      </c>
      <c r="AY22">
        <v>16.967300000000002</v>
      </c>
      <c r="AZ22">
        <v>17.484100000000002</v>
      </c>
      <c r="BA22">
        <v>18.0123</v>
      </c>
      <c r="BB22">
        <v>18.552099999999999</v>
      </c>
      <c r="BC22">
        <v>19.1037</v>
      </c>
      <c r="BD22">
        <v>19.6675</v>
      </c>
      <c r="BE22">
        <v>20.2437</v>
      </c>
      <c r="BF22">
        <v>20.832599999999999</v>
      </c>
      <c r="BG22">
        <v>21.4343</v>
      </c>
      <c r="BH22">
        <v>22.049199999999999</v>
      </c>
      <c r="BI22">
        <v>22.677199999999999</v>
      </c>
      <c r="BJ22">
        <v>23.3187</v>
      </c>
      <c r="BK22">
        <v>23.973600000000001</v>
      </c>
      <c r="BL22">
        <v>24.641999999999999</v>
      </c>
      <c r="BM22">
        <v>25.323899999999998</v>
      </c>
      <c r="BN22">
        <v>26.019200000000001</v>
      </c>
      <c r="BO22">
        <v>26.727699999999999</v>
      </c>
      <c r="BP22">
        <v>27.449300000000001</v>
      </c>
      <c r="BQ22">
        <v>28.183599999999998</v>
      </c>
      <c r="BR22">
        <v>28.930199999999999</v>
      </c>
      <c r="BS22">
        <v>29.688700000000001</v>
      </c>
      <c r="BT22">
        <v>30.458400000000001</v>
      </c>
      <c r="BU22">
        <v>31.499099999999999</v>
      </c>
      <c r="BV22">
        <v>32.302500000000002</v>
      </c>
      <c r="BW22">
        <v>33.114899999999999</v>
      </c>
      <c r="BX22">
        <v>33.935600000000001</v>
      </c>
      <c r="BY22">
        <v>35.083199999999998</v>
      </c>
      <c r="BZ22">
        <v>35.930100000000003</v>
      </c>
      <c r="CA22">
        <v>37.135100000000001</v>
      </c>
      <c r="CB22">
        <v>38.002600000000001</v>
      </c>
      <c r="CC22">
        <v>39.257899999999999</v>
      </c>
    </row>
    <row r="23" spans="1:81" x14ac:dyDescent="0.25">
      <c r="A23">
        <v>-9</v>
      </c>
      <c r="B23">
        <v>1.9807900000000001</v>
      </c>
      <c r="C23">
        <v>2.01986</v>
      </c>
      <c r="D23">
        <v>2.0836000000000001</v>
      </c>
      <c r="E23">
        <v>2.1704699999999999</v>
      </c>
      <c r="F23">
        <v>2.27874</v>
      </c>
      <c r="G23">
        <v>2.4058000000000002</v>
      </c>
      <c r="H23">
        <v>2.5502899999999999</v>
      </c>
      <c r="I23">
        <v>2.7095199999999999</v>
      </c>
      <c r="J23">
        <v>2.8828299999999998</v>
      </c>
      <c r="K23">
        <v>3.0690400000000002</v>
      </c>
      <c r="L23">
        <v>3.2654200000000002</v>
      </c>
      <c r="M23">
        <v>3.4724699999999999</v>
      </c>
      <c r="N23">
        <v>3.6896300000000002</v>
      </c>
      <c r="O23">
        <v>3.915</v>
      </c>
      <c r="P23">
        <v>4.1475299999999997</v>
      </c>
      <c r="Q23">
        <v>4.3904300000000003</v>
      </c>
      <c r="R23">
        <v>4.6395999999999997</v>
      </c>
      <c r="S23">
        <v>4.8967499999999999</v>
      </c>
      <c r="T23">
        <v>5.1587300000000003</v>
      </c>
      <c r="U23">
        <v>5.4315300000000004</v>
      </c>
      <c r="V23">
        <v>5.7083899999999996</v>
      </c>
      <c r="W23">
        <v>5.9925199999999998</v>
      </c>
      <c r="X23">
        <v>6.2839999999999998</v>
      </c>
      <c r="Y23">
        <v>6.5829800000000001</v>
      </c>
      <c r="Z23">
        <v>6.88957</v>
      </c>
      <c r="AA23">
        <v>7.2039200000000001</v>
      </c>
      <c r="AB23">
        <v>7.5185500000000003</v>
      </c>
      <c r="AC23">
        <v>7.8484299999999996</v>
      </c>
      <c r="AD23">
        <v>8.1772299999999998</v>
      </c>
      <c r="AE23">
        <v>8.5127500000000005</v>
      </c>
      <c r="AF23">
        <v>8.8671399999999991</v>
      </c>
      <c r="AG23">
        <v>9.2179199999999994</v>
      </c>
      <c r="AH23">
        <v>9.5759299999999996</v>
      </c>
      <c r="AI23">
        <v>9.9413499999999999</v>
      </c>
      <c r="AJ23">
        <v>10.314299999999999</v>
      </c>
      <c r="AK23">
        <v>10.6951</v>
      </c>
      <c r="AL23">
        <v>11.104699999999999</v>
      </c>
      <c r="AM23">
        <v>11.503500000000001</v>
      </c>
      <c r="AN23">
        <v>11.9108</v>
      </c>
      <c r="AO23">
        <v>12.3268</v>
      </c>
      <c r="AP23">
        <v>12.751799999999999</v>
      </c>
      <c r="AQ23">
        <v>13.1538</v>
      </c>
      <c r="AR23">
        <v>13.594799999999999</v>
      </c>
      <c r="AS23">
        <v>14.045299999999999</v>
      </c>
      <c r="AT23">
        <v>14.505599999999999</v>
      </c>
      <c r="AU23">
        <v>14.976100000000001</v>
      </c>
      <c r="AV23">
        <v>15.457000000000001</v>
      </c>
      <c r="AW23">
        <v>15.948600000000001</v>
      </c>
      <c r="AX23">
        <v>16.4512</v>
      </c>
      <c r="AY23">
        <v>16.9651</v>
      </c>
      <c r="AZ23">
        <v>17.4907</v>
      </c>
      <c r="BA23">
        <v>17.9573</v>
      </c>
      <c r="BB23">
        <v>18.5017</v>
      </c>
      <c r="BC23">
        <v>19.058399999999999</v>
      </c>
      <c r="BD23">
        <v>19.627600000000001</v>
      </c>
      <c r="BE23">
        <v>20.209599999999998</v>
      </c>
      <c r="BF23">
        <v>20.8047</v>
      </c>
      <c r="BG23">
        <v>21.4132</v>
      </c>
      <c r="BH23">
        <v>22.0352</v>
      </c>
      <c r="BI23">
        <v>22.670999999999999</v>
      </c>
      <c r="BJ23">
        <v>23.320699999999999</v>
      </c>
      <c r="BK23">
        <v>23.984500000000001</v>
      </c>
      <c r="BL23">
        <v>24.662400000000002</v>
      </c>
      <c r="BM23">
        <v>25.354299999999999</v>
      </c>
      <c r="BN23">
        <v>26.060199999999998</v>
      </c>
      <c r="BO23">
        <v>26.78</v>
      </c>
      <c r="BP23">
        <v>27.513400000000001</v>
      </c>
      <c r="BQ23">
        <v>28.26</v>
      </c>
      <c r="BR23">
        <v>29.019500000000001</v>
      </c>
      <c r="BS23">
        <v>29.791399999999999</v>
      </c>
      <c r="BT23">
        <v>30.5749</v>
      </c>
      <c r="BU23">
        <v>31.369499999999999</v>
      </c>
      <c r="BV23">
        <v>32.454099999999997</v>
      </c>
      <c r="BW23">
        <v>33.281599999999997</v>
      </c>
      <c r="BX23">
        <v>34.1175</v>
      </c>
      <c r="BY23">
        <v>35.288400000000003</v>
      </c>
      <c r="BZ23">
        <v>36.150700000000001</v>
      </c>
      <c r="CA23">
        <v>37.379899999999999</v>
      </c>
      <c r="CB23">
        <v>38.262500000000003</v>
      </c>
      <c r="CC23">
        <v>39.542000000000002</v>
      </c>
    </row>
    <row r="24" spans="1:81" x14ac:dyDescent="0.25">
      <c r="A24">
        <v>-8</v>
      </c>
      <c r="B24">
        <v>1.7492399999999999</v>
      </c>
      <c r="C24">
        <v>1.7922899999999999</v>
      </c>
      <c r="D24">
        <v>1.8622700000000001</v>
      </c>
      <c r="E24">
        <v>1.95692</v>
      </c>
      <c r="F24">
        <v>2.07368</v>
      </c>
      <c r="G24">
        <v>2.2099899999999999</v>
      </c>
      <c r="H24">
        <v>2.3630900000000001</v>
      </c>
      <c r="I24">
        <v>2.5315799999999999</v>
      </c>
      <c r="J24">
        <v>2.7133099999999999</v>
      </c>
      <c r="K24">
        <v>2.90672</v>
      </c>
      <c r="L24">
        <v>3.1113400000000002</v>
      </c>
      <c r="M24">
        <v>3.32437</v>
      </c>
      <c r="N24">
        <v>3.5479699999999998</v>
      </c>
      <c r="O24">
        <v>3.7793600000000001</v>
      </c>
      <c r="P24">
        <v>4.0176499999999997</v>
      </c>
      <c r="Q24">
        <v>4.2638299999999996</v>
      </c>
      <c r="R24">
        <v>4.51783</v>
      </c>
      <c r="S24">
        <v>4.7795899999999998</v>
      </c>
      <c r="T24">
        <v>5.0460200000000004</v>
      </c>
      <c r="U24">
        <v>5.3230199999999996</v>
      </c>
      <c r="V24">
        <v>5.6040700000000001</v>
      </c>
      <c r="W24">
        <v>5.8922800000000004</v>
      </c>
      <c r="X24">
        <v>6.1877899999999997</v>
      </c>
      <c r="Y24">
        <v>6.4851700000000001</v>
      </c>
      <c r="Z24">
        <v>6.7951800000000002</v>
      </c>
      <c r="AA24">
        <v>7.1128999999999998</v>
      </c>
      <c r="AB24">
        <v>7.4310299999999998</v>
      </c>
      <c r="AC24">
        <v>7.7557</v>
      </c>
      <c r="AD24">
        <v>8.0967400000000005</v>
      </c>
      <c r="AE24">
        <v>8.4360800000000005</v>
      </c>
      <c r="AF24">
        <v>8.7824299999999997</v>
      </c>
      <c r="AG24">
        <v>9.1359700000000004</v>
      </c>
      <c r="AH24">
        <v>9.4968500000000002</v>
      </c>
      <c r="AI24">
        <v>9.8652599999999993</v>
      </c>
      <c r="AJ24">
        <v>10.241400000000001</v>
      </c>
      <c r="AK24">
        <v>10.625500000000001</v>
      </c>
      <c r="AL24">
        <v>11.0176</v>
      </c>
      <c r="AM24">
        <v>11.418200000000001</v>
      </c>
      <c r="AN24">
        <v>11.827299999999999</v>
      </c>
      <c r="AO24">
        <v>12.245200000000001</v>
      </c>
      <c r="AP24">
        <v>12.6722</v>
      </c>
      <c r="AQ24">
        <v>13.108499999999999</v>
      </c>
      <c r="AR24">
        <v>13.554399999999999</v>
      </c>
      <c r="AS24">
        <v>14.010300000000001</v>
      </c>
      <c r="AT24">
        <v>14.4764</v>
      </c>
      <c r="AU24">
        <v>14.952999999999999</v>
      </c>
      <c r="AV24">
        <v>15.392099999999999</v>
      </c>
      <c r="AW24">
        <v>15.886900000000001</v>
      </c>
      <c r="AX24">
        <v>16.392900000000001</v>
      </c>
      <c r="AY24">
        <v>16.910599999999999</v>
      </c>
      <c r="AZ24">
        <v>17.440200000000001</v>
      </c>
      <c r="BA24">
        <v>17.982099999999999</v>
      </c>
      <c r="BB24">
        <v>18.459800000000001</v>
      </c>
      <c r="BC24">
        <v>19.0214</v>
      </c>
      <c r="BD24">
        <v>19.5961</v>
      </c>
      <c r="BE24">
        <v>20.183900000000001</v>
      </c>
      <c r="BF24">
        <v>20.785299999999999</v>
      </c>
      <c r="BG24">
        <v>21.400600000000001</v>
      </c>
      <c r="BH24">
        <v>22.029900000000001</v>
      </c>
      <c r="BI24">
        <v>22.6736</v>
      </c>
      <c r="BJ24">
        <v>23.195900000000002</v>
      </c>
      <c r="BK24">
        <v>23.859100000000002</v>
      </c>
      <c r="BL24">
        <v>24.5365</v>
      </c>
      <c r="BM24">
        <v>25.228000000000002</v>
      </c>
      <c r="BN24">
        <v>25.933700000000002</v>
      </c>
      <c r="BO24">
        <v>26.653400000000001</v>
      </c>
      <c r="BP24">
        <v>27.386900000000001</v>
      </c>
      <c r="BQ24">
        <v>28.133700000000001</v>
      </c>
      <c r="BR24">
        <v>29.119800000000001</v>
      </c>
      <c r="BS24">
        <v>29.9054</v>
      </c>
      <c r="BT24">
        <v>30.703099999999999</v>
      </c>
      <c r="BU24">
        <v>31.5122</v>
      </c>
      <c r="BV24">
        <v>32.331800000000001</v>
      </c>
      <c r="BW24">
        <v>33.160899999999998</v>
      </c>
      <c r="BX24">
        <v>34.312899999999999</v>
      </c>
      <c r="BY24">
        <v>35.171500000000002</v>
      </c>
      <c r="BZ24">
        <v>36.3857</v>
      </c>
      <c r="CA24">
        <v>37.268000000000001</v>
      </c>
      <c r="CB24">
        <v>38.537300000000002</v>
      </c>
      <c r="CC24">
        <v>39.436199999999999</v>
      </c>
    </row>
    <row r="25" spans="1:81" x14ac:dyDescent="0.25">
      <c r="A25">
        <v>-7</v>
      </c>
      <c r="B25">
        <v>1.5217499999999999</v>
      </c>
      <c r="C25">
        <v>1.56982</v>
      </c>
      <c r="D25">
        <v>1.6474500000000001</v>
      </c>
      <c r="E25">
        <v>1.75139</v>
      </c>
      <c r="F25">
        <v>1.87836</v>
      </c>
      <c r="G25">
        <v>2.0249000000000001</v>
      </c>
      <c r="H25">
        <v>2.1883599999999999</v>
      </c>
      <c r="I25">
        <v>2.3664000000000001</v>
      </c>
      <c r="J25">
        <v>2.55708</v>
      </c>
      <c r="K25">
        <v>2.75814</v>
      </c>
      <c r="L25">
        <v>2.97037</v>
      </c>
      <c r="M25">
        <v>3.1904699999999999</v>
      </c>
      <c r="N25">
        <v>3.41934</v>
      </c>
      <c r="O25">
        <v>3.6566399999999999</v>
      </c>
      <c r="P25">
        <v>3.9004500000000002</v>
      </c>
      <c r="Q25">
        <v>4.1518499999999996</v>
      </c>
      <c r="R25">
        <v>4.4107700000000003</v>
      </c>
      <c r="S25">
        <v>4.6745799999999997</v>
      </c>
      <c r="T25">
        <v>4.9482499999999998</v>
      </c>
      <c r="U25">
        <v>5.2262500000000003</v>
      </c>
      <c r="V25">
        <v>5.5112199999999998</v>
      </c>
      <c r="W25">
        <v>5.7989300000000004</v>
      </c>
      <c r="X25">
        <v>6.0977800000000002</v>
      </c>
      <c r="Y25">
        <v>6.4039700000000002</v>
      </c>
      <c r="Z25">
        <v>6.7116300000000004</v>
      </c>
      <c r="AA25">
        <v>7.0325800000000003</v>
      </c>
      <c r="AB25">
        <v>7.3540099999999997</v>
      </c>
      <c r="AC25">
        <v>7.6820899999999996</v>
      </c>
      <c r="AD25">
        <v>8.0169499999999996</v>
      </c>
      <c r="AE25">
        <v>8.3587500000000006</v>
      </c>
      <c r="AF25">
        <v>8.7194400000000005</v>
      </c>
      <c r="AG25">
        <v>9.0769000000000002</v>
      </c>
      <c r="AH25">
        <v>9.44191</v>
      </c>
      <c r="AI25">
        <v>9.8146599999999999</v>
      </c>
      <c r="AJ25">
        <v>10.195399999999999</v>
      </c>
      <c r="AK25">
        <v>10.584300000000001</v>
      </c>
      <c r="AL25">
        <v>10.960900000000001</v>
      </c>
      <c r="AM25">
        <v>11.365</v>
      </c>
      <c r="AN25">
        <v>11.777900000000001</v>
      </c>
      <c r="AO25">
        <v>12.1999</v>
      </c>
      <c r="AP25">
        <v>12.6312</v>
      </c>
      <c r="AQ25">
        <v>13.0722</v>
      </c>
      <c r="AR25">
        <v>13.523099999999999</v>
      </c>
      <c r="AS25">
        <v>13.946199999999999</v>
      </c>
      <c r="AT25">
        <v>14.414899999999999</v>
      </c>
      <c r="AU25">
        <v>14.894299999999999</v>
      </c>
      <c r="AV25">
        <v>15.3847</v>
      </c>
      <c r="AW25">
        <v>15.8866</v>
      </c>
      <c r="AX25">
        <v>16.343399999999999</v>
      </c>
      <c r="AY25">
        <v>16.864799999999999</v>
      </c>
      <c r="AZ25">
        <v>17.398399999999999</v>
      </c>
      <c r="BA25">
        <v>17.944700000000001</v>
      </c>
      <c r="BB25">
        <v>18.504000000000001</v>
      </c>
      <c r="BC25">
        <v>18.993099999999998</v>
      </c>
      <c r="BD25">
        <v>19.5732</v>
      </c>
      <c r="BE25">
        <v>20.167000000000002</v>
      </c>
      <c r="BF25">
        <v>20.774699999999999</v>
      </c>
      <c r="BG25">
        <v>21.396899999999999</v>
      </c>
      <c r="BH25">
        <v>22.0336</v>
      </c>
      <c r="BI25">
        <v>22.556799999999999</v>
      </c>
      <c r="BJ25">
        <v>23.214300000000001</v>
      </c>
      <c r="BK25">
        <v>23.886399999999998</v>
      </c>
      <c r="BL25">
        <v>24.5733</v>
      </c>
      <c r="BM25">
        <v>25.274999999999999</v>
      </c>
      <c r="BN25">
        <v>25.991499999999998</v>
      </c>
      <c r="BO25">
        <v>26.7225</v>
      </c>
      <c r="BP25">
        <v>27.468</v>
      </c>
      <c r="BQ25">
        <v>28.227399999999999</v>
      </c>
      <c r="BR25">
        <v>29.000399999999999</v>
      </c>
      <c r="BS25">
        <v>29.7865</v>
      </c>
      <c r="BT25">
        <v>30.584900000000001</v>
      </c>
      <c r="BU25">
        <v>31.667400000000001</v>
      </c>
      <c r="BV25">
        <v>32.502200000000002</v>
      </c>
      <c r="BW25">
        <v>33.346699999999998</v>
      </c>
      <c r="BX25">
        <v>34.522100000000002</v>
      </c>
      <c r="BY25">
        <v>35.396500000000003</v>
      </c>
      <c r="BZ25">
        <v>36.276800000000001</v>
      </c>
      <c r="CA25">
        <v>37.533299999999997</v>
      </c>
      <c r="CB25">
        <v>38.827399999999997</v>
      </c>
      <c r="CC25">
        <v>39.740900000000003</v>
      </c>
    </row>
    <row r="26" spans="1:81" x14ac:dyDescent="0.25">
      <c r="A26">
        <v>-6</v>
      </c>
      <c r="B26">
        <v>1.29847</v>
      </c>
      <c r="C26">
        <v>1.3531599999999999</v>
      </c>
      <c r="D26">
        <v>1.4404999999999999</v>
      </c>
      <c r="E26">
        <v>1.55585</v>
      </c>
      <c r="F26">
        <v>1.6946399999999999</v>
      </c>
      <c r="G26">
        <v>1.8530500000000001</v>
      </c>
      <c r="H26">
        <v>2.0275400000000001</v>
      </c>
      <c r="I26">
        <v>2.2153399999999999</v>
      </c>
      <c r="J26">
        <v>2.4152800000000001</v>
      </c>
      <c r="K26">
        <v>2.6254400000000002</v>
      </c>
      <c r="L26">
        <v>2.8438300000000001</v>
      </c>
      <c r="M26">
        <v>3.0718200000000002</v>
      </c>
      <c r="N26">
        <v>3.3060299999999998</v>
      </c>
      <c r="O26">
        <v>3.5491600000000001</v>
      </c>
      <c r="P26">
        <v>3.7984599999999999</v>
      </c>
      <c r="Q26">
        <v>4.0531199999999998</v>
      </c>
      <c r="R26">
        <v>4.3166700000000002</v>
      </c>
      <c r="S26">
        <v>4.5849700000000002</v>
      </c>
      <c r="T26">
        <v>4.8599699999999997</v>
      </c>
      <c r="U26">
        <v>5.1417400000000004</v>
      </c>
      <c r="V26">
        <v>5.4303699999999999</v>
      </c>
      <c r="W26">
        <v>5.7218099999999996</v>
      </c>
      <c r="X26">
        <v>6.0242100000000001</v>
      </c>
      <c r="Y26">
        <v>6.3285900000000002</v>
      </c>
      <c r="Z26">
        <v>6.63924</v>
      </c>
      <c r="AA26">
        <v>6.9632899999999998</v>
      </c>
      <c r="AB26">
        <v>7.28782</v>
      </c>
      <c r="AC26">
        <v>7.6191000000000004</v>
      </c>
      <c r="AD26">
        <v>7.9572900000000004</v>
      </c>
      <c r="AE26">
        <v>8.3025599999999997</v>
      </c>
      <c r="AF26">
        <v>8.6550999999999991</v>
      </c>
      <c r="AG26">
        <v>9.0150900000000007</v>
      </c>
      <c r="AH26">
        <v>9.3827499999999997</v>
      </c>
      <c r="AI26">
        <v>9.7582799999999992</v>
      </c>
      <c r="AJ26">
        <v>10.1419</v>
      </c>
      <c r="AK26">
        <v>10.533899999999999</v>
      </c>
      <c r="AL26">
        <v>10.9138</v>
      </c>
      <c r="AM26">
        <v>11.321400000000001</v>
      </c>
      <c r="AN26">
        <v>11.738099999999999</v>
      </c>
      <c r="AO26">
        <v>12.164</v>
      </c>
      <c r="AP26">
        <v>12.599600000000001</v>
      </c>
      <c r="AQ26">
        <v>13.0129</v>
      </c>
      <c r="AR26">
        <v>13.465999999999999</v>
      </c>
      <c r="AS26">
        <v>13.929600000000001</v>
      </c>
      <c r="AT26">
        <v>14.404</v>
      </c>
      <c r="AU26">
        <v>14.8444</v>
      </c>
      <c r="AV26">
        <v>15.3378</v>
      </c>
      <c r="AW26">
        <v>15.8429</v>
      </c>
      <c r="AX26">
        <v>16.360099999999999</v>
      </c>
      <c r="AY26">
        <v>16.8277</v>
      </c>
      <c r="AZ26">
        <v>17.365400000000001</v>
      </c>
      <c r="BA26">
        <v>17.9161</v>
      </c>
      <c r="BB26">
        <v>18.4801</v>
      </c>
      <c r="BC26">
        <v>19.058</v>
      </c>
      <c r="BD26">
        <v>19.559200000000001</v>
      </c>
      <c r="BE26">
        <v>20.158899999999999</v>
      </c>
      <c r="BF26">
        <v>20.773199999999999</v>
      </c>
      <c r="BG26">
        <v>21.4023</v>
      </c>
      <c r="BH26">
        <v>22.046500000000002</v>
      </c>
      <c r="BI26">
        <v>22.5761</v>
      </c>
      <c r="BJ26">
        <v>23.242100000000001</v>
      </c>
      <c r="BK26">
        <v>23.923300000000001</v>
      </c>
      <c r="BL26">
        <v>24.619900000000001</v>
      </c>
      <c r="BM26">
        <v>25.332000000000001</v>
      </c>
      <c r="BN26">
        <v>26.0595</v>
      </c>
      <c r="BO26">
        <v>26.802199999999999</v>
      </c>
      <c r="BP26">
        <v>27.559899999999999</v>
      </c>
      <c r="BQ26">
        <v>28.3322</v>
      </c>
      <c r="BR26">
        <v>29.1187</v>
      </c>
      <c r="BS26">
        <v>29.918800000000001</v>
      </c>
      <c r="BT26">
        <v>30.7316</v>
      </c>
      <c r="BU26">
        <v>31.5564</v>
      </c>
      <c r="BV26">
        <v>32.685899999999997</v>
      </c>
      <c r="BW26">
        <v>33.546199999999999</v>
      </c>
      <c r="BX26">
        <v>34.414999999999999</v>
      </c>
      <c r="BY26">
        <v>35.636200000000002</v>
      </c>
      <c r="BZ26">
        <v>36.532299999999999</v>
      </c>
      <c r="CA26">
        <v>37.813899999999997</v>
      </c>
      <c r="CB26">
        <v>38.729399999999998</v>
      </c>
      <c r="CC26">
        <v>40.061199999999999</v>
      </c>
    </row>
    <row r="27" spans="1:81" x14ac:dyDescent="0.25">
      <c r="A27">
        <v>-5</v>
      </c>
      <c r="B27">
        <v>1.07972</v>
      </c>
      <c r="C27">
        <v>1.1433899999999999</v>
      </c>
      <c r="D27">
        <v>1.24322</v>
      </c>
      <c r="E27">
        <v>1.3726700000000001</v>
      </c>
      <c r="F27">
        <v>1.52552</v>
      </c>
      <c r="G27">
        <v>1.69675</v>
      </c>
      <c r="H27">
        <v>1.8830499999999999</v>
      </c>
      <c r="I27">
        <v>2.0814599999999999</v>
      </c>
      <c r="J27">
        <v>2.29033</v>
      </c>
      <c r="K27">
        <v>2.5082200000000001</v>
      </c>
      <c r="L27">
        <v>2.7347999999999999</v>
      </c>
      <c r="M27">
        <v>2.9686499999999998</v>
      </c>
      <c r="N27">
        <v>3.2090399999999999</v>
      </c>
      <c r="O27">
        <v>3.4564499999999998</v>
      </c>
      <c r="P27">
        <v>3.7092100000000001</v>
      </c>
      <c r="Q27">
        <v>3.9702999999999999</v>
      </c>
      <c r="R27">
        <v>4.2362299999999999</v>
      </c>
      <c r="S27">
        <v>4.5086199999999996</v>
      </c>
      <c r="T27">
        <v>4.7875500000000004</v>
      </c>
      <c r="U27">
        <v>5.0699300000000003</v>
      </c>
      <c r="V27">
        <v>5.36198</v>
      </c>
      <c r="W27">
        <v>5.6568100000000001</v>
      </c>
      <c r="X27">
        <v>5.9577200000000001</v>
      </c>
      <c r="Y27">
        <v>6.2703300000000004</v>
      </c>
      <c r="Z27">
        <v>6.5845599999999997</v>
      </c>
      <c r="AA27">
        <v>6.9053100000000001</v>
      </c>
      <c r="AB27">
        <v>7.2327500000000002</v>
      </c>
      <c r="AC27">
        <v>7.5670400000000004</v>
      </c>
      <c r="AD27">
        <v>7.9083600000000001</v>
      </c>
      <c r="AE27">
        <v>8.2568999999999999</v>
      </c>
      <c r="AF27">
        <v>8.6128599999999995</v>
      </c>
      <c r="AG27">
        <v>8.9764499999999998</v>
      </c>
      <c r="AH27">
        <v>9.3337699999999995</v>
      </c>
      <c r="AI27">
        <v>9.7120099999999994</v>
      </c>
      <c r="AJ27">
        <v>10.0985</v>
      </c>
      <c r="AK27">
        <v>10.493499999999999</v>
      </c>
      <c r="AL27">
        <v>10.8765</v>
      </c>
      <c r="AM27">
        <v>11.287599999999999</v>
      </c>
      <c r="AN27">
        <v>11.7079</v>
      </c>
      <c r="AO27">
        <v>12.1378</v>
      </c>
      <c r="AP27">
        <v>12.548</v>
      </c>
      <c r="AQ27">
        <v>12.9956</v>
      </c>
      <c r="AR27">
        <v>13.4536</v>
      </c>
      <c r="AS27">
        <v>13.883900000000001</v>
      </c>
      <c r="AT27">
        <v>14.360900000000001</v>
      </c>
      <c r="AU27">
        <v>14.8492</v>
      </c>
      <c r="AV27">
        <v>15.349299999999999</v>
      </c>
      <c r="AW27">
        <v>15.808199999999999</v>
      </c>
      <c r="AX27">
        <v>16.328900000000001</v>
      </c>
      <c r="AY27">
        <v>16.862400000000001</v>
      </c>
      <c r="AZ27">
        <v>17.3413</v>
      </c>
      <c r="BA27">
        <v>17.8964</v>
      </c>
      <c r="BB27">
        <v>18.465299999999999</v>
      </c>
      <c r="BC27">
        <v>19.048400000000001</v>
      </c>
      <c r="BD27">
        <v>19.554300000000001</v>
      </c>
      <c r="BE27">
        <v>20.16</v>
      </c>
      <c r="BF27">
        <v>20.780799999999999</v>
      </c>
      <c r="BG27">
        <v>21.417000000000002</v>
      </c>
      <c r="BH27">
        <v>22.068899999999999</v>
      </c>
      <c r="BI27">
        <v>22.604900000000001</v>
      </c>
      <c r="BJ27">
        <v>23.279499999999999</v>
      </c>
      <c r="BK27">
        <v>23.97</v>
      </c>
      <c r="BL27">
        <v>24.676600000000001</v>
      </c>
      <c r="BM27">
        <v>25.3993</v>
      </c>
      <c r="BN27">
        <v>26.138100000000001</v>
      </c>
      <c r="BO27">
        <v>26.892800000000001</v>
      </c>
      <c r="BP27">
        <v>27.6631</v>
      </c>
      <c r="BQ27">
        <v>28.448699999999999</v>
      </c>
      <c r="BR27">
        <v>29.248999999999999</v>
      </c>
      <c r="BS27">
        <v>30.063400000000001</v>
      </c>
      <c r="BT27">
        <v>30.891100000000002</v>
      </c>
      <c r="BU27">
        <v>31.731000000000002</v>
      </c>
      <c r="BV27">
        <v>32.582299999999996</v>
      </c>
      <c r="BW27">
        <v>33.759900000000002</v>
      </c>
      <c r="BX27">
        <v>34.644799999999996</v>
      </c>
      <c r="BY27">
        <v>35.536999999999999</v>
      </c>
      <c r="BZ27">
        <v>36.803100000000001</v>
      </c>
      <c r="CA27">
        <v>37.718899999999998</v>
      </c>
      <c r="CB27">
        <v>39.040900000000001</v>
      </c>
      <c r="CC27">
        <v>40.397300000000001</v>
      </c>
    </row>
    <row r="28" spans="1:81" x14ac:dyDescent="0.25">
      <c r="A28">
        <v>-4</v>
      </c>
      <c r="B28">
        <v>0.86609000000000003</v>
      </c>
      <c r="C28">
        <v>0.94252000000000002</v>
      </c>
      <c r="D28">
        <v>1.0589999999999999</v>
      </c>
      <c r="E28">
        <v>1.20564</v>
      </c>
      <c r="F28">
        <v>1.37426</v>
      </c>
      <c r="G28">
        <v>1.55955</v>
      </c>
      <c r="H28">
        <v>1.7577799999999999</v>
      </c>
      <c r="I28">
        <v>1.96675</v>
      </c>
      <c r="J28">
        <v>2.1842999999999999</v>
      </c>
      <c r="K28">
        <v>2.41018</v>
      </c>
      <c r="L28">
        <v>2.6430899999999999</v>
      </c>
      <c r="M28">
        <v>2.88232</v>
      </c>
      <c r="N28">
        <v>3.1282299999999998</v>
      </c>
      <c r="O28">
        <v>3.3794499999999998</v>
      </c>
      <c r="P28">
        <v>3.63679</v>
      </c>
      <c r="Q28">
        <v>3.9003199999999998</v>
      </c>
      <c r="R28">
        <v>4.1700799999999996</v>
      </c>
      <c r="S28">
        <v>4.4461500000000003</v>
      </c>
      <c r="T28">
        <v>4.7258199999999997</v>
      </c>
      <c r="U28">
        <v>5.0145799999999996</v>
      </c>
      <c r="V28">
        <v>5.3064600000000004</v>
      </c>
      <c r="W28">
        <v>5.6043500000000002</v>
      </c>
      <c r="X28">
        <v>5.9083899999999998</v>
      </c>
      <c r="Y28">
        <v>6.2187299999999999</v>
      </c>
      <c r="Z28">
        <v>6.53552</v>
      </c>
      <c r="AA28">
        <v>6.8589099999999998</v>
      </c>
      <c r="AB28">
        <v>7.1890700000000001</v>
      </c>
      <c r="AC28">
        <v>7.5261899999999997</v>
      </c>
      <c r="AD28">
        <v>7.8704599999999996</v>
      </c>
      <c r="AE28">
        <v>8.2220800000000001</v>
      </c>
      <c r="AF28">
        <v>8.5697600000000005</v>
      </c>
      <c r="AG28">
        <v>8.9357000000000006</v>
      </c>
      <c r="AH28">
        <v>9.3096099999999993</v>
      </c>
      <c r="AI28">
        <v>9.6760400000000004</v>
      </c>
      <c r="AJ28">
        <v>10.065300000000001</v>
      </c>
      <c r="AK28">
        <v>10.4633</v>
      </c>
      <c r="AL28">
        <v>10.870200000000001</v>
      </c>
      <c r="AM28">
        <v>11.2638</v>
      </c>
      <c r="AN28">
        <v>11.687799999999999</v>
      </c>
      <c r="AO28">
        <v>12.094099999999999</v>
      </c>
      <c r="AP28">
        <v>12.5359</v>
      </c>
      <c r="AQ28">
        <v>12.988</v>
      </c>
      <c r="AR28">
        <v>13.4154</v>
      </c>
      <c r="AS28">
        <v>13.8866</v>
      </c>
      <c r="AT28">
        <v>14.369300000000001</v>
      </c>
      <c r="AU28">
        <v>14.818</v>
      </c>
      <c r="AV28">
        <v>15.321099999999999</v>
      </c>
      <c r="AW28">
        <v>15.8367</v>
      </c>
      <c r="AX28">
        <v>16.306799999999999</v>
      </c>
      <c r="AY28">
        <v>16.844100000000001</v>
      </c>
      <c r="AZ28">
        <v>17.395099999999999</v>
      </c>
      <c r="BA28">
        <v>17.885999999999999</v>
      </c>
      <c r="BB28">
        <v>18.459700000000002</v>
      </c>
      <c r="BC28">
        <v>19.048100000000002</v>
      </c>
      <c r="BD28">
        <v>19.558599999999998</v>
      </c>
      <c r="BE28">
        <v>20.170500000000001</v>
      </c>
      <c r="BF28">
        <v>20.797899999999998</v>
      </c>
      <c r="BG28">
        <v>21.441299999999998</v>
      </c>
      <c r="BH28">
        <v>22.101099999999999</v>
      </c>
      <c r="BI28">
        <v>22.6435</v>
      </c>
      <c r="BJ28">
        <v>23.326899999999998</v>
      </c>
      <c r="BK28">
        <v>24.026900000000001</v>
      </c>
      <c r="BL28">
        <v>24.7437</v>
      </c>
      <c r="BM28">
        <v>25.4773</v>
      </c>
      <c r="BN28">
        <v>26.227699999999999</v>
      </c>
      <c r="BO28">
        <v>26.994599999999998</v>
      </c>
      <c r="BP28">
        <v>27.777999999999999</v>
      </c>
      <c r="BQ28">
        <v>28.577200000000001</v>
      </c>
      <c r="BR28">
        <v>29.3917</v>
      </c>
      <c r="BS28">
        <v>30.2209</v>
      </c>
      <c r="BT28">
        <v>31.063700000000001</v>
      </c>
      <c r="BU28">
        <v>31.9193</v>
      </c>
      <c r="BV28">
        <v>32.7864</v>
      </c>
      <c r="BW28">
        <v>33.663699999999999</v>
      </c>
      <c r="BX28">
        <v>34.889600000000002</v>
      </c>
      <c r="BY28">
        <v>35.797899999999998</v>
      </c>
      <c r="BZ28">
        <v>37.089799999999997</v>
      </c>
      <c r="CA28">
        <v>38.021099999999997</v>
      </c>
      <c r="CB28">
        <v>39.368400000000001</v>
      </c>
      <c r="CC28">
        <v>40.749499999999998</v>
      </c>
    </row>
    <row r="29" spans="1:81" x14ac:dyDescent="0.25">
      <c r="A29">
        <v>-3</v>
      </c>
      <c r="B29">
        <v>0.65905000000000002</v>
      </c>
      <c r="C29">
        <v>0.75458000000000003</v>
      </c>
      <c r="D29">
        <v>0.89327999999999996</v>
      </c>
      <c r="E29">
        <v>1.06029</v>
      </c>
      <c r="F29">
        <v>1.2462800000000001</v>
      </c>
      <c r="G29">
        <v>1.4458</v>
      </c>
      <c r="H29">
        <v>1.6556900000000001</v>
      </c>
      <c r="I29">
        <v>1.87392</v>
      </c>
      <c r="J29">
        <v>2.09938</v>
      </c>
      <c r="K29">
        <v>2.3318500000000002</v>
      </c>
      <c r="L29">
        <v>2.5702500000000001</v>
      </c>
      <c r="M29">
        <v>2.8149000000000002</v>
      </c>
      <c r="N29">
        <v>3.0647099999999998</v>
      </c>
      <c r="O29">
        <v>3.32036</v>
      </c>
      <c r="P29">
        <v>3.58188</v>
      </c>
      <c r="Q29">
        <v>3.84761</v>
      </c>
      <c r="R29">
        <v>4.1209300000000004</v>
      </c>
      <c r="S29">
        <v>4.3981000000000003</v>
      </c>
      <c r="T29">
        <v>4.6809399999999997</v>
      </c>
      <c r="U29">
        <v>4.9695799999999997</v>
      </c>
      <c r="V29">
        <v>5.2641499999999999</v>
      </c>
      <c r="W29">
        <v>5.5648</v>
      </c>
      <c r="X29">
        <v>5.8716600000000003</v>
      </c>
      <c r="Y29">
        <v>6.1848900000000002</v>
      </c>
      <c r="Z29">
        <v>6.5046499999999998</v>
      </c>
      <c r="AA29">
        <v>6.8311299999999999</v>
      </c>
      <c r="AB29">
        <v>7.1570499999999999</v>
      </c>
      <c r="AC29">
        <v>7.4968199999999996</v>
      </c>
      <c r="AD29">
        <v>7.8438600000000003</v>
      </c>
      <c r="AE29">
        <v>8.1879799999999996</v>
      </c>
      <c r="AF29">
        <v>8.5493199999999998</v>
      </c>
      <c r="AG29">
        <v>8.9185599999999994</v>
      </c>
      <c r="AH29">
        <v>9.2818900000000006</v>
      </c>
      <c r="AI29">
        <v>9.6665700000000001</v>
      </c>
      <c r="AJ29">
        <v>10.0426</v>
      </c>
      <c r="AK29">
        <v>10.4434</v>
      </c>
      <c r="AL29">
        <v>10.8535</v>
      </c>
      <c r="AM29">
        <v>11.2502</v>
      </c>
      <c r="AN29">
        <v>11.6778</v>
      </c>
      <c r="AO29">
        <v>12.087999999999999</v>
      </c>
      <c r="AP29">
        <v>12.533899999999999</v>
      </c>
      <c r="AQ29">
        <v>12.990600000000001</v>
      </c>
      <c r="AR29">
        <v>13.422800000000001</v>
      </c>
      <c r="AS29">
        <v>13.8994</v>
      </c>
      <c r="AT29">
        <v>14.3453</v>
      </c>
      <c r="AU29">
        <v>14.842599999999999</v>
      </c>
      <c r="AV29">
        <v>15.302199999999999</v>
      </c>
      <c r="AW29">
        <v>15.821099999999999</v>
      </c>
      <c r="AX29">
        <v>16.353300000000001</v>
      </c>
      <c r="AY29">
        <v>16.8352</v>
      </c>
      <c r="AZ29">
        <v>17.3903</v>
      </c>
      <c r="BA29">
        <v>17.959900000000001</v>
      </c>
      <c r="BB29">
        <v>18.4635</v>
      </c>
      <c r="BC29">
        <v>19.057300000000001</v>
      </c>
      <c r="BD29">
        <v>19.666699999999999</v>
      </c>
      <c r="BE29">
        <v>20.1905</v>
      </c>
      <c r="BF29">
        <v>20.8247</v>
      </c>
      <c r="BG29">
        <v>21.4755</v>
      </c>
      <c r="BH29">
        <v>22.1432</v>
      </c>
      <c r="BI29">
        <v>22.6921</v>
      </c>
      <c r="BJ29">
        <v>23.384499999999999</v>
      </c>
      <c r="BK29">
        <v>24.0943</v>
      </c>
      <c r="BL29">
        <v>24.8215</v>
      </c>
      <c r="BM29">
        <v>25.566299999999998</v>
      </c>
      <c r="BN29">
        <v>26.1373</v>
      </c>
      <c r="BO29">
        <v>26.903600000000001</v>
      </c>
      <c r="BP29">
        <v>27.686399999999999</v>
      </c>
      <c r="BQ29">
        <v>28.485299999999999</v>
      </c>
      <c r="BR29">
        <v>29.299700000000001</v>
      </c>
      <c r="BS29">
        <v>30.128900000000002</v>
      </c>
      <c r="BT29">
        <v>31.2502</v>
      </c>
      <c r="BU29">
        <v>32.121699999999997</v>
      </c>
      <c r="BV29">
        <v>33.004899999999999</v>
      </c>
      <c r="BW29">
        <v>33.898499999999999</v>
      </c>
      <c r="BX29">
        <v>34.801000000000002</v>
      </c>
      <c r="BY29">
        <v>36.074599999999997</v>
      </c>
      <c r="BZ29">
        <v>37.004399999999997</v>
      </c>
      <c r="CA29">
        <v>38.339500000000001</v>
      </c>
      <c r="CB29">
        <v>39.712299999999999</v>
      </c>
      <c r="CC29">
        <v>40.671100000000003</v>
      </c>
    </row>
    <row r="30" spans="1:81" x14ac:dyDescent="0.25">
      <c r="A30">
        <v>-2</v>
      </c>
      <c r="B30">
        <v>0.46250999999999998</v>
      </c>
      <c r="C30">
        <v>0.58831</v>
      </c>
      <c r="D30">
        <v>0.75544999999999995</v>
      </c>
      <c r="E30">
        <v>0.94469000000000003</v>
      </c>
      <c r="F30">
        <v>1.1474899999999999</v>
      </c>
      <c r="G30">
        <v>1.3597600000000001</v>
      </c>
      <c r="H30">
        <v>1.5794999999999999</v>
      </c>
      <c r="I30">
        <v>1.8057099999999999</v>
      </c>
      <c r="J30">
        <v>2.0377100000000001</v>
      </c>
      <c r="K30">
        <v>2.2755100000000001</v>
      </c>
      <c r="L30">
        <v>2.5183499999999999</v>
      </c>
      <c r="M30">
        <v>2.7666599999999999</v>
      </c>
      <c r="N30">
        <v>3.0194000000000001</v>
      </c>
      <c r="O30">
        <v>3.2786400000000002</v>
      </c>
      <c r="P30">
        <v>3.5420799999999999</v>
      </c>
      <c r="Q30">
        <v>3.8108599999999999</v>
      </c>
      <c r="R30">
        <v>4.0850999999999997</v>
      </c>
      <c r="S30">
        <v>4.3649199999999997</v>
      </c>
      <c r="T30">
        <v>4.6504399999999997</v>
      </c>
      <c r="U30">
        <v>4.9417999999999997</v>
      </c>
      <c r="V30">
        <v>5.2391300000000003</v>
      </c>
      <c r="W30">
        <v>5.5384799999999998</v>
      </c>
      <c r="X30">
        <v>5.8478300000000001</v>
      </c>
      <c r="Y30">
        <v>6.1636300000000004</v>
      </c>
      <c r="Z30">
        <v>6.4801000000000002</v>
      </c>
      <c r="AA30">
        <v>6.8088100000000003</v>
      </c>
      <c r="AB30">
        <v>7.1368999999999998</v>
      </c>
      <c r="AC30">
        <v>7.4791600000000003</v>
      </c>
      <c r="AD30">
        <v>7.8288000000000002</v>
      </c>
      <c r="AE30">
        <v>8.1757399999999993</v>
      </c>
      <c r="AF30">
        <v>8.5400399999999994</v>
      </c>
      <c r="AG30">
        <v>8.8996600000000008</v>
      </c>
      <c r="AH30">
        <v>9.2793899999999994</v>
      </c>
      <c r="AI30">
        <v>9.6520700000000001</v>
      </c>
      <c r="AJ30">
        <v>10.0481</v>
      </c>
      <c r="AK30">
        <v>10.434200000000001</v>
      </c>
      <c r="AL30">
        <v>10.847300000000001</v>
      </c>
      <c r="AM30">
        <v>11.2471</v>
      </c>
      <c r="AN30">
        <v>11.6783</v>
      </c>
      <c r="AO30">
        <v>12.0921</v>
      </c>
      <c r="AP30">
        <v>12.542299999999999</v>
      </c>
      <c r="AQ30">
        <v>12.9704</v>
      </c>
      <c r="AR30">
        <v>13.4405</v>
      </c>
      <c r="AS30">
        <v>13.882999999999999</v>
      </c>
      <c r="AT30">
        <v>14.3741</v>
      </c>
      <c r="AU30">
        <v>14.8309</v>
      </c>
      <c r="AV30">
        <v>15.3439</v>
      </c>
      <c r="AW30">
        <v>15.815</v>
      </c>
      <c r="AX30">
        <v>16.3508</v>
      </c>
      <c r="AY30">
        <v>16.900700000000001</v>
      </c>
      <c r="AZ30">
        <v>17.395099999999999</v>
      </c>
      <c r="BA30">
        <v>17.9694</v>
      </c>
      <c r="BB30">
        <v>18.477</v>
      </c>
      <c r="BC30">
        <v>19.0762</v>
      </c>
      <c r="BD30">
        <v>19.691600000000001</v>
      </c>
      <c r="BE30">
        <v>20.220300000000002</v>
      </c>
      <c r="BF30">
        <v>20.861499999999999</v>
      </c>
      <c r="BG30">
        <v>21.5197</v>
      </c>
      <c r="BH30">
        <v>22.195699999999999</v>
      </c>
      <c r="BI30">
        <v>22.751000000000001</v>
      </c>
      <c r="BJ30">
        <v>23.4528</v>
      </c>
      <c r="BK30">
        <v>24.172499999999999</v>
      </c>
      <c r="BL30">
        <v>24.910499999999999</v>
      </c>
      <c r="BM30">
        <v>25.484400000000001</v>
      </c>
      <c r="BN30">
        <v>26.245799999999999</v>
      </c>
      <c r="BO30">
        <v>27.024699999999999</v>
      </c>
      <c r="BP30">
        <v>27.820799999999998</v>
      </c>
      <c r="BQ30">
        <v>28.633600000000001</v>
      </c>
      <c r="BR30">
        <v>29.462499999999999</v>
      </c>
      <c r="BS30">
        <v>30.306699999999999</v>
      </c>
      <c r="BT30">
        <v>31.165199999999999</v>
      </c>
      <c r="BU30">
        <v>32.036999999999999</v>
      </c>
      <c r="BV30">
        <v>33.238599999999998</v>
      </c>
      <c r="BW30">
        <v>34.148800000000001</v>
      </c>
      <c r="BX30">
        <v>35.067700000000002</v>
      </c>
      <c r="BY30">
        <v>36.3675</v>
      </c>
      <c r="BZ30">
        <v>37.313299999999998</v>
      </c>
      <c r="CA30">
        <v>38.674500000000002</v>
      </c>
      <c r="CB30">
        <v>40.072800000000001</v>
      </c>
      <c r="CC30">
        <v>41.045299999999997</v>
      </c>
    </row>
    <row r="31" spans="1:81" x14ac:dyDescent="0.25">
      <c r="A31">
        <v>-1</v>
      </c>
      <c r="B31">
        <v>0.29059000000000001</v>
      </c>
      <c r="C31">
        <v>0.46304000000000001</v>
      </c>
      <c r="D31">
        <v>0.66059000000000001</v>
      </c>
      <c r="E31">
        <v>0.86911000000000005</v>
      </c>
      <c r="F31">
        <v>1.08487</v>
      </c>
      <c r="G31">
        <v>1.30637</v>
      </c>
      <c r="H31">
        <v>1.5330600000000001</v>
      </c>
      <c r="I31">
        <v>1.7645999999999999</v>
      </c>
      <c r="J31">
        <v>2.00108</v>
      </c>
      <c r="K31">
        <v>2.2420499999999999</v>
      </c>
      <c r="L31">
        <v>2.4878300000000002</v>
      </c>
      <c r="M31">
        <v>2.7385100000000002</v>
      </c>
      <c r="N31">
        <v>2.9941900000000001</v>
      </c>
      <c r="O31">
        <v>3.2549899999999998</v>
      </c>
      <c r="P31">
        <v>3.5209899999999998</v>
      </c>
      <c r="Q31">
        <v>3.7906</v>
      </c>
      <c r="R31">
        <v>4.0672199999999998</v>
      </c>
      <c r="S31">
        <v>4.3494200000000003</v>
      </c>
      <c r="T31">
        <v>4.6347100000000001</v>
      </c>
      <c r="U31">
        <v>4.92828</v>
      </c>
      <c r="V31">
        <v>5.22438</v>
      </c>
      <c r="W31">
        <v>5.5298800000000004</v>
      </c>
      <c r="X31">
        <v>5.8372099999999998</v>
      </c>
      <c r="Y31">
        <v>6.1498900000000001</v>
      </c>
      <c r="Z31">
        <v>6.4742600000000001</v>
      </c>
      <c r="AA31">
        <v>6.7987700000000002</v>
      </c>
      <c r="AB31">
        <v>7.1366300000000003</v>
      </c>
      <c r="AC31">
        <v>7.4734400000000001</v>
      </c>
      <c r="AD31">
        <v>7.8255100000000004</v>
      </c>
      <c r="AE31">
        <v>8.1750799999999995</v>
      </c>
      <c r="AF31">
        <v>8.5304800000000007</v>
      </c>
      <c r="AG31">
        <v>8.9049800000000001</v>
      </c>
      <c r="AH31">
        <v>9.2737400000000001</v>
      </c>
      <c r="AI31">
        <v>9.6644699999999997</v>
      </c>
      <c r="AJ31">
        <v>10.047000000000001</v>
      </c>
      <c r="AK31">
        <v>10.435600000000001</v>
      </c>
      <c r="AL31">
        <v>10.851800000000001</v>
      </c>
      <c r="AM31">
        <v>11.2546</v>
      </c>
      <c r="AN31">
        <v>11.689299999999999</v>
      </c>
      <c r="AO31">
        <v>12.1069</v>
      </c>
      <c r="AP31">
        <v>12.561199999999999</v>
      </c>
      <c r="AQ31">
        <v>12.9937</v>
      </c>
      <c r="AR31">
        <v>13.4321</v>
      </c>
      <c r="AS31">
        <v>13.916499999999999</v>
      </c>
      <c r="AT31">
        <v>14.369899999999999</v>
      </c>
      <c r="AU31">
        <v>14.8765</v>
      </c>
      <c r="AV31">
        <v>15.344900000000001</v>
      </c>
      <c r="AW31">
        <v>15.874599999999999</v>
      </c>
      <c r="AX31">
        <v>16.357900000000001</v>
      </c>
      <c r="AY31">
        <v>16.911899999999999</v>
      </c>
      <c r="AZ31">
        <v>17.481000000000002</v>
      </c>
      <c r="BA31">
        <v>17.988700000000001</v>
      </c>
      <c r="BB31">
        <v>18.5837</v>
      </c>
      <c r="BC31">
        <v>19.105</v>
      </c>
      <c r="BD31">
        <v>19.726500000000001</v>
      </c>
      <c r="BE31">
        <v>20.365200000000002</v>
      </c>
      <c r="BF31">
        <v>20.9084</v>
      </c>
      <c r="BG31">
        <v>21.574400000000001</v>
      </c>
      <c r="BH31">
        <v>22.258700000000001</v>
      </c>
      <c r="BI31">
        <v>22.820599999999999</v>
      </c>
      <c r="BJ31">
        <v>23.5319</v>
      </c>
      <c r="BK31">
        <v>24.262</v>
      </c>
      <c r="BL31">
        <v>25.010999999999999</v>
      </c>
      <c r="BM31">
        <v>25.592700000000001</v>
      </c>
      <c r="BN31">
        <v>26.366399999999999</v>
      </c>
      <c r="BO31">
        <v>27.158200000000001</v>
      </c>
      <c r="BP31">
        <v>27.9679</v>
      </c>
      <c r="BQ31">
        <v>28.795000000000002</v>
      </c>
      <c r="BR31">
        <v>29.6388</v>
      </c>
      <c r="BS31">
        <v>30.4985</v>
      </c>
      <c r="BT31">
        <v>31.373000000000001</v>
      </c>
      <c r="BU31">
        <v>32.261000000000003</v>
      </c>
      <c r="BV31">
        <v>33.161099999999998</v>
      </c>
      <c r="BW31">
        <v>34.414900000000003</v>
      </c>
      <c r="BX31">
        <v>35.350499999999997</v>
      </c>
      <c r="BY31">
        <v>36.2928</v>
      </c>
      <c r="BZ31">
        <v>37.639000000000003</v>
      </c>
      <c r="CA31">
        <v>39.026400000000002</v>
      </c>
      <c r="CB31">
        <v>40.003300000000003</v>
      </c>
      <c r="CC31">
        <v>41.4358</v>
      </c>
    </row>
    <row r="32" spans="1:81" x14ac:dyDescent="0.25">
      <c r="A32">
        <v>0</v>
      </c>
      <c r="B32">
        <v>0.20491000000000001</v>
      </c>
      <c r="C32">
        <v>0.41371000000000002</v>
      </c>
      <c r="D32">
        <v>0.62646000000000002</v>
      </c>
      <c r="E32">
        <v>0.84323999999999999</v>
      </c>
      <c r="F32">
        <v>1.0641099999999999</v>
      </c>
      <c r="G32">
        <v>1.2891600000000001</v>
      </c>
      <c r="H32">
        <v>1.51844</v>
      </c>
      <c r="I32">
        <v>1.7520500000000001</v>
      </c>
      <c r="J32">
        <v>1.99004</v>
      </c>
      <c r="K32">
        <v>2.2324999999999999</v>
      </c>
      <c r="L32">
        <v>2.48021</v>
      </c>
      <c r="M32">
        <v>2.73203</v>
      </c>
      <c r="N32">
        <v>2.9885600000000001</v>
      </c>
      <c r="O32">
        <v>3.2498800000000001</v>
      </c>
      <c r="P32">
        <v>3.51607</v>
      </c>
      <c r="Q32">
        <v>3.7889900000000001</v>
      </c>
      <c r="R32">
        <v>4.0655099999999997</v>
      </c>
      <c r="S32">
        <v>4.3471700000000002</v>
      </c>
      <c r="T32">
        <v>4.6340399999999997</v>
      </c>
      <c r="U32">
        <v>4.9261900000000001</v>
      </c>
      <c r="V32">
        <v>5.2274000000000003</v>
      </c>
      <c r="W32">
        <v>5.5309400000000002</v>
      </c>
      <c r="X32">
        <v>5.8400299999999996</v>
      </c>
      <c r="Y32">
        <v>6.1547299999999998</v>
      </c>
      <c r="Z32">
        <v>6.4750899999999998</v>
      </c>
      <c r="AA32">
        <v>6.8082000000000003</v>
      </c>
      <c r="AB32">
        <v>7.14107</v>
      </c>
      <c r="AC32">
        <v>7.4798499999999999</v>
      </c>
      <c r="AD32">
        <v>7.8245800000000001</v>
      </c>
      <c r="AE32">
        <v>8.1862200000000005</v>
      </c>
      <c r="AF32">
        <v>8.5443700000000007</v>
      </c>
      <c r="AG32">
        <v>8.9086700000000008</v>
      </c>
      <c r="AH32">
        <v>9.2938700000000001</v>
      </c>
      <c r="AI32">
        <v>9.6722800000000007</v>
      </c>
      <c r="AJ32">
        <v>10.057</v>
      </c>
      <c r="AK32">
        <v>10.467700000000001</v>
      </c>
      <c r="AL32">
        <v>10.8672</v>
      </c>
      <c r="AM32">
        <v>11.273</v>
      </c>
      <c r="AN32">
        <v>11.7113</v>
      </c>
      <c r="AO32">
        <v>12.1325</v>
      </c>
      <c r="AP32">
        <v>12.559900000000001</v>
      </c>
      <c r="AQ32">
        <v>13.027900000000001</v>
      </c>
      <c r="AR32">
        <v>13.471</v>
      </c>
      <c r="AS32">
        <v>13.960900000000001</v>
      </c>
      <c r="AT32">
        <v>14.42</v>
      </c>
      <c r="AU32">
        <v>14.8849</v>
      </c>
      <c r="AV32">
        <v>15.408099999999999</v>
      </c>
      <c r="AW32">
        <v>15.8888</v>
      </c>
      <c r="AX32">
        <v>16.436699999999998</v>
      </c>
      <c r="AY32">
        <v>16.933</v>
      </c>
      <c r="AZ32">
        <v>17.506599999999999</v>
      </c>
      <c r="BA32">
        <v>18.017900000000001</v>
      </c>
      <c r="BB32">
        <v>18.618200000000002</v>
      </c>
      <c r="BC32">
        <v>19.143899999999999</v>
      </c>
      <c r="BD32">
        <v>19.771599999999999</v>
      </c>
      <c r="BE32">
        <v>20.417200000000001</v>
      </c>
      <c r="BF32">
        <v>20.965900000000001</v>
      </c>
      <c r="BG32">
        <v>21.639800000000001</v>
      </c>
      <c r="BH32">
        <v>22.332699999999999</v>
      </c>
      <c r="BI32">
        <v>22.901199999999999</v>
      </c>
      <c r="BJ32">
        <v>23.622299999999999</v>
      </c>
      <c r="BK32">
        <v>24.3629</v>
      </c>
      <c r="BL32">
        <v>24.946000000000002</v>
      </c>
      <c r="BM32">
        <v>25.713100000000001</v>
      </c>
      <c r="BN32">
        <v>26.499199999999998</v>
      </c>
      <c r="BO32">
        <v>27.304400000000001</v>
      </c>
      <c r="BP32">
        <v>28.1282</v>
      </c>
      <c r="BQ32">
        <v>28.970099999999999</v>
      </c>
      <c r="BR32">
        <v>29.8293</v>
      </c>
      <c r="BS32">
        <v>30.704899999999999</v>
      </c>
      <c r="BT32">
        <v>31.595700000000001</v>
      </c>
      <c r="BU32">
        <v>32.500300000000003</v>
      </c>
      <c r="BV32">
        <v>33.417200000000001</v>
      </c>
      <c r="BW32">
        <v>34.697499999999998</v>
      </c>
      <c r="BX32">
        <v>35.65</v>
      </c>
      <c r="BY32">
        <v>36.608699999999999</v>
      </c>
      <c r="BZ32">
        <v>37.9816</v>
      </c>
      <c r="CA32">
        <v>39.395400000000002</v>
      </c>
      <c r="CB32">
        <v>40.386400000000002</v>
      </c>
      <c r="CC32">
        <v>41.842700000000001</v>
      </c>
    </row>
    <row r="33" spans="1:81" x14ac:dyDescent="0.25">
      <c r="A33">
        <v>1</v>
      </c>
      <c r="B33">
        <v>0.29125000000000001</v>
      </c>
      <c r="C33">
        <v>0.46411000000000002</v>
      </c>
      <c r="D33">
        <v>0.66210999999999998</v>
      </c>
      <c r="E33">
        <v>0.87122999999999995</v>
      </c>
      <c r="F33">
        <v>1.08744</v>
      </c>
      <c r="G33">
        <v>1.30958</v>
      </c>
      <c r="H33">
        <v>1.53674</v>
      </c>
      <c r="I33">
        <v>1.7688699999999999</v>
      </c>
      <c r="J33">
        <v>2.0060699999999998</v>
      </c>
      <c r="K33">
        <v>2.2479800000000001</v>
      </c>
      <c r="L33">
        <v>2.4945900000000001</v>
      </c>
      <c r="M33">
        <v>2.7458399999999998</v>
      </c>
      <c r="N33">
        <v>3.0028299999999999</v>
      </c>
      <c r="O33">
        <v>3.26362</v>
      </c>
      <c r="P33">
        <v>3.5306099999999998</v>
      </c>
      <c r="Q33">
        <v>3.8027899999999999</v>
      </c>
      <c r="R33">
        <v>4.0781499999999999</v>
      </c>
      <c r="S33">
        <v>4.3606999999999996</v>
      </c>
      <c r="T33">
        <v>4.6486599999999996</v>
      </c>
      <c r="U33">
        <v>4.9421299999999997</v>
      </c>
      <c r="V33">
        <v>5.2412000000000001</v>
      </c>
      <c r="W33">
        <v>5.54596</v>
      </c>
      <c r="X33">
        <v>5.85649</v>
      </c>
      <c r="Y33">
        <v>6.1728800000000001</v>
      </c>
      <c r="Z33">
        <v>6.4952100000000002</v>
      </c>
      <c r="AA33">
        <v>6.8235599999999996</v>
      </c>
      <c r="AB33">
        <v>7.1579899999999999</v>
      </c>
      <c r="AC33">
        <v>7.49857</v>
      </c>
      <c r="AD33">
        <v>7.84537</v>
      </c>
      <c r="AE33">
        <v>8.2093799999999995</v>
      </c>
      <c r="AF33">
        <v>8.5701000000000001</v>
      </c>
      <c r="AG33">
        <v>8.9373000000000005</v>
      </c>
      <c r="AH33">
        <v>9.3110199999999992</v>
      </c>
      <c r="AI33">
        <v>9.6912800000000008</v>
      </c>
      <c r="AJ33">
        <v>10.0962</v>
      </c>
      <c r="AK33">
        <v>10.4916</v>
      </c>
      <c r="AL33">
        <v>10.893700000000001</v>
      </c>
      <c r="AM33">
        <v>11.3025</v>
      </c>
      <c r="AN33">
        <v>11.744300000000001</v>
      </c>
      <c r="AO33">
        <v>12.1691</v>
      </c>
      <c r="AP33">
        <v>12.6005</v>
      </c>
      <c r="AQ33">
        <v>13.038600000000001</v>
      </c>
      <c r="AR33">
        <v>13.521100000000001</v>
      </c>
      <c r="AS33">
        <v>13.9755</v>
      </c>
      <c r="AT33">
        <v>14.481299999999999</v>
      </c>
      <c r="AU33">
        <v>14.952500000000001</v>
      </c>
      <c r="AV33">
        <v>15.4298</v>
      </c>
      <c r="AW33">
        <v>15.9709</v>
      </c>
      <c r="AX33">
        <v>16.4648</v>
      </c>
      <c r="AY33">
        <v>17.0322</v>
      </c>
      <c r="AZ33">
        <v>17.542300000000001</v>
      </c>
      <c r="BA33">
        <v>18.1372</v>
      </c>
      <c r="BB33">
        <v>18.6631</v>
      </c>
      <c r="BC33">
        <v>19.2865</v>
      </c>
      <c r="BD33">
        <v>19.827200000000001</v>
      </c>
      <c r="BE33">
        <v>20.479800000000001</v>
      </c>
      <c r="BF33">
        <v>21.033999999999999</v>
      </c>
      <c r="BG33">
        <v>21.716100000000001</v>
      </c>
      <c r="BH33">
        <v>22.417899999999999</v>
      </c>
      <c r="BI33">
        <v>22.992999999999999</v>
      </c>
      <c r="BJ33">
        <v>23.7242</v>
      </c>
      <c r="BK33">
        <v>24.4758</v>
      </c>
      <c r="BL33">
        <v>25.066600000000001</v>
      </c>
      <c r="BM33">
        <v>25.845800000000001</v>
      </c>
      <c r="BN33">
        <v>26.645</v>
      </c>
      <c r="BO33">
        <v>27.463899999999999</v>
      </c>
      <c r="BP33">
        <v>28.302199999999999</v>
      </c>
      <c r="BQ33">
        <v>29.159300000000002</v>
      </c>
      <c r="BR33">
        <v>30.034400000000002</v>
      </c>
      <c r="BS33">
        <v>30.926400000000001</v>
      </c>
      <c r="BT33">
        <v>31.8339</v>
      </c>
      <c r="BU33">
        <v>32.755499999999998</v>
      </c>
      <c r="BV33">
        <v>33.689500000000002</v>
      </c>
      <c r="BW33">
        <v>34.634</v>
      </c>
      <c r="BX33">
        <v>35.966500000000003</v>
      </c>
      <c r="BY33">
        <v>36.941699999999997</v>
      </c>
      <c r="BZ33">
        <v>38.341700000000003</v>
      </c>
      <c r="CA33">
        <v>39.781700000000001</v>
      </c>
      <c r="CB33">
        <v>40.7864</v>
      </c>
      <c r="CC33">
        <v>42.266100000000002</v>
      </c>
    </row>
    <row r="34" spans="1:81" x14ac:dyDescent="0.25">
      <c r="A34">
        <v>2</v>
      </c>
      <c r="B34">
        <v>0.46464</v>
      </c>
      <c r="C34">
        <v>0.59104000000000001</v>
      </c>
      <c r="D34">
        <v>0.75902000000000003</v>
      </c>
      <c r="E34">
        <v>0.94925999999999999</v>
      </c>
      <c r="F34">
        <v>1.1530100000000001</v>
      </c>
      <c r="G34">
        <v>1.3664799999999999</v>
      </c>
      <c r="H34">
        <v>1.5874299999999999</v>
      </c>
      <c r="I34">
        <v>1.81481</v>
      </c>
      <c r="J34">
        <v>2.0481400000000001</v>
      </c>
      <c r="K34">
        <v>2.28729</v>
      </c>
      <c r="L34">
        <v>2.53159</v>
      </c>
      <c r="M34">
        <v>2.7817599999999998</v>
      </c>
      <c r="N34">
        <v>3.0360200000000002</v>
      </c>
      <c r="O34">
        <v>3.2963</v>
      </c>
      <c r="P34">
        <v>3.56318</v>
      </c>
      <c r="Q34">
        <v>3.83385</v>
      </c>
      <c r="R34">
        <v>4.1095199999999998</v>
      </c>
      <c r="S34">
        <v>4.3926600000000002</v>
      </c>
      <c r="T34">
        <v>4.6787200000000002</v>
      </c>
      <c r="U34">
        <v>4.97302</v>
      </c>
      <c r="V34">
        <v>5.2694000000000001</v>
      </c>
      <c r="W34">
        <v>5.5750900000000003</v>
      </c>
      <c r="X34">
        <v>5.8867599999999998</v>
      </c>
      <c r="Y34">
        <v>6.2045399999999997</v>
      </c>
      <c r="Z34">
        <v>6.5285099999999998</v>
      </c>
      <c r="AA34">
        <v>6.8587699999999998</v>
      </c>
      <c r="AB34">
        <v>7.1875400000000003</v>
      </c>
      <c r="AC34">
        <v>7.5297900000000002</v>
      </c>
      <c r="AD34">
        <v>7.8785100000000003</v>
      </c>
      <c r="AE34">
        <v>8.2337799999999994</v>
      </c>
      <c r="AF34">
        <v>8.5956700000000001</v>
      </c>
      <c r="AG34">
        <v>8.9778300000000009</v>
      </c>
      <c r="AH34">
        <v>9.3546600000000009</v>
      </c>
      <c r="AI34">
        <v>9.73841</v>
      </c>
      <c r="AJ34">
        <v>10.129099999999999</v>
      </c>
      <c r="AK34">
        <v>10.5268</v>
      </c>
      <c r="AL34">
        <v>10.9315</v>
      </c>
      <c r="AM34">
        <v>11.3432</v>
      </c>
      <c r="AN34">
        <v>11.7887</v>
      </c>
      <c r="AO34">
        <v>12.217000000000001</v>
      </c>
      <c r="AP34">
        <v>12.6524</v>
      </c>
      <c r="AQ34">
        <v>13.094799999999999</v>
      </c>
      <c r="AR34">
        <v>13.5825</v>
      </c>
      <c r="AS34">
        <v>14.042199999999999</v>
      </c>
      <c r="AT34">
        <v>14.508800000000001</v>
      </c>
      <c r="AU34">
        <v>14.981999999999999</v>
      </c>
      <c r="AV34">
        <v>15.5158</v>
      </c>
      <c r="AW34">
        <v>16.006399999999999</v>
      </c>
      <c r="AX34">
        <v>16.5669</v>
      </c>
      <c r="AY34">
        <v>17.0749</v>
      </c>
      <c r="AZ34">
        <v>17.5884</v>
      </c>
      <c r="BA34">
        <v>18.188500000000001</v>
      </c>
      <c r="BB34">
        <v>18.718499999999999</v>
      </c>
      <c r="BC34">
        <v>19.348099999999999</v>
      </c>
      <c r="BD34">
        <v>19.893599999999999</v>
      </c>
      <c r="BE34">
        <v>20.5534</v>
      </c>
      <c r="BF34">
        <v>21.113199999999999</v>
      </c>
      <c r="BG34">
        <v>21.803599999999999</v>
      </c>
      <c r="BH34">
        <v>22.514600000000002</v>
      </c>
      <c r="BI34">
        <v>23.096499999999999</v>
      </c>
      <c r="BJ34">
        <v>23.838200000000001</v>
      </c>
      <c r="BK34">
        <v>24.601099999999999</v>
      </c>
      <c r="BL34">
        <v>25.1996</v>
      </c>
      <c r="BM34">
        <v>25.991399999999999</v>
      </c>
      <c r="BN34">
        <v>26.803999999999998</v>
      </c>
      <c r="BO34">
        <v>27.6371</v>
      </c>
      <c r="BP34">
        <v>28.490500000000001</v>
      </c>
      <c r="BQ34">
        <v>29.363299999999999</v>
      </c>
      <c r="BR34">
        <v>30.2547</v>
      </c>
      <c r="BS34">
        <v>31.163599999999999</v>
      </c>
      <c r="BT34">
        <v>32.088299999999997</v>
      </c>
      <c r="BU34">
        <v>33.027299999999997</v>
      </c>
      <c r="BV34">
        <v>33.9786</v>
      </c>
      <c r="BW34">
        <v>34.940300000000001</v>
      </c>
      <c r="BX34">
        <v>36.300699999999999</v>
      </c>
      <c r="BY34">
        <v>37.292299999999997</v>
      </c>
      <c r="BZ34">
        <v>38.7194</v>
      </c>
      <c r="CA34">
        <v>40.185499999999998</v>
      </c>
      <c r="CB34">
        <v>41.203299999999999</v>
      </c>
      <c r="CC34">
        <v>43.206800000000001</v>
      </c>
    </row>
    <row r="35" spans="1:81" x14ac:dyDescent="0.25">
      <c r="A35">
        <v>3</v>
      </c>
      <c r="B35">
        <v>0.66366999999999998</v>
      </c>
      <c r="C35">
        <v>0.75990999999999997</v>
      </c>
      <c r="D35">
        <v>0.89964999999999995</v>
      </c>
      <c r="E35">
        <v>1.0679000000000001</v>
      </c>
      <c r="F35">
        <v>1.25542</v>
      </c>
      <c r="G35">
        <v>1.45648</v>
      </c>
      <c r="H35">
        <v>1.66795</v>
      </c>
      <c r="I35">
        <v>1.8881600000000001</v>
      </c>
      <c r="J35">
        <v>2.1158299999999999</v>
      </c>
      <c r="K35">
        <v>2.3503799999999999</v>
      </c>
      <c r="L35">
        <v>2.5908600000000002</v>
      </c>
      <c r="M35">
        <v>2.8377500000000002</v>
      </c>
      <c r="N35">
        <v>3.09016</v>
      </c>
      <c r="O35">
        <v>3.3478400000000001</v>
      </c>
      <c r="P35">
        <v>3.61226</v>
      </c>
      <c r="Q35">
        <v>3.8821500000000002</v>
      </c>
      <c r="R35">
        <v>4.1574799999999996</v>
      </c>
      <c r="S35">
        <v>4.4382099999999998</v>
      </c>
      <c r="T35">
        <v>4.7242800000000003</v>
      </c>
      <c r="U35">
        <v>5.0156000000000001</v>
      </c>
      <c r="V35">
        <v>5.3161100000000001</v>
      </c>
      <c r="W35">
        <v>5.6184200000000004</v>
      </c>
      <c r="X35">
        <v>5.9309599999999998</v>
      </c>
      <c r="Y35">
        <v>6.2441500000000003</v>
      </c>
      <c r="Z35">
        <v>6.5689200000000003</v>
      </c>
      <c r="AA35">
        <v>6.9001900000000003</v>
      </c>
      <c r="AB35">
        <v>7.2380599999999999</v>
      </c>
      <c r="AC35">
        <v>7.5736499999999998</v>
      </c>
      <c r="AD35">
        <v>7.92415</v>
      </c>
      <c r="AE35">
        <v>8.2814700000000006</v>
      </c>
      <c r="AF35">
        <v>8.6457200000000007</v>
      </c>
      <c r="AG35">
        <v>9.0169800000000002</v>
      </c>
      <c r="AH35">
        <v>9.3953299999999995</v>
      </c>
      <c r="AI35">
        <v>9.7808299999999999</v>
      </c>
      <c r="AJ35">
        <v>10.1736</v>
      </c>
      <c r="AK35">
        <v>10.573499999999999</v>
      </c>
      <c r="AL35">
        <v>10.9808</v>
      </c>
      <c r="AM35">
        <v>11.3954</v>
      </c>
      <c r="AN35">
        <v>11.817299999999999</v>
      </c>
      <c r="AO35">
        <v>12.2765</v>
      </c>
      <c r="AP35">
        <v>12.7159</v>
      </c>
      <c r="AQ35">
        <v>13.162699999999999</v>
      </c>
      <c r="AR35">
        <v>13.6168</v>
      </c>
      <c r="AS35">
        <v>14.078099999999999</v>
      </c>
      <c r="AT35">
        <v>14.5931</v>
      </c>
      <c r="AU35">
        <v>15.0726</v>
      </c>
      <c r="AV35">
        <v>15.559100000000001</v>
      </c>
      <c r="AW35">
        <v>16.112200000000001</v>
      </c>
      <c r="AX35">
        <v>16.617000000000001</v>
      </c>
      <c r="AY35">
        <v>17.128</v>
      </c>
      <c r="AZ35">
        <v>17.721699999999998</v>
      </c>
      <c r="BA35">
        <v>18.250499999999999</v>
      </c>
      <c r="BB35">
        <v>18.874600000000001</v>
      </c>
      <c r="BC35">
        <v>19.4206</v>
      </c>
      <c r="BD35">
        <v>19.971</v>
      </c>
      <c r="BE35">
        <v>20.638300000000001</v>
      </c>
      <c r="BF35">
        <v>21.3262</v>
      </c>
      <c r="BG35">
        <v>21.902799999999999</v>
      </c>
      <c r="BH35">
        <v>22.623200000000001</v>
      </c>
      <c r="BI35">
        <v>23.212</v>
      </c>
      <c r="BJ35">
        <v>23.964400000000001</v>
      </c>
      <c r="BK35">
        <v>24.739100000000001</v>
      </c>
      <c r="BL35">
        <v>25.345500000000001</v>
      </c>
      <c r="BM35">
        <v>26.150300000000001</v>
      </c>
      <c r="BN35">
        <v>26.976700000000001</v>
      </c>
      <c r="BO35">
        <v>27.8247</v>
      </c>
      <c r="BP35">
        <v>28.6935</v>
      </c>
      <c r="BQ35">
        <v>29.316299999999998</v>
      </c>
      <c r="BR35">
        <v>30.206800000000001</v>
      </c>
      <c r="BS35">
        <v>31.114799999999999</v>
      </c>
      <c r="BT35">
        <v>32.038899999999998</v>
      </c>
      <c r="BU35">
        <v>33.316099999999999</v>
      </c>
      <c r="BV35">
        <v>34.2851</v>
      </c>
      <c r="BW35">
        <v>35.264099999999999</v>
      </c>
      <c r="BX35">
        <v>36.652799999999999</v>
      </c>
      <c r="BY35">
        <v>37.660800000000002</v>
      </c>
      <c r="BZ35">
        <v>39.115000000000002</v>
      </c>
      <c r="CA35">
        <v>40.606900000000003</v>
      </c>
      <c r="CB35">
        <v>42.128900000000002</v>
      </c>
      <c r="CC35">
        <v>43.673099999999998</v>
      </c>
    </row>
    <row r="36" spans="1:81" x14ac:dyDescent="0.25">
      <c r="A36">
        <v>4</v>
      </c>
      <c r="B36">
        <v>0.87431999999999999</v>
      </c>
      <c r="C36">
        <v>0.95150000000000001</v>
      </c>
      <c r="D36">
        <v>1.06924</v>
      </c>
      <c r="E36">
        <v>1.2173799999999999</v>
      </c>
      <c r="F36">
        <v>1.3878699999999999</v>
      </c>
      <c r="G36">
        <v>1.5751999999999999</v>
      </c>
      <c r="H36">
        <v>1.7756000000000001</v>
      </c>
      <c r="I36">
        <v>1.9868600000000001</v>
      </c>
      <c r="J36">
        <v>2.2071800000000001</v>
      </c>
      <c r="K36">
        <v>2.4356100000000001</v>
      </c>
      <c r="L36">
        <v>2.6716199999999999</v>
      </c>
      <c r="M36">
        <v>2.91411</v>
      </c>
      <c r="N36">
        <v>3.1625700000000001</v>
      </c>
      <c r="O36">
        <v>3.4179599999999999</v>
      </c>
      <c r="P36">
        <v>3.6790600000000002</v>
      </c>
      <c r="Q36">
        <v>3.9475600000000002</v>
      </c>
      <c r="R36">
        <v>4.21976</v>
      </c>
      <c r="S36">
        <v>4.4996900000000002</v>
      </c>
      <c r="T36">
        <v>4.7853399999999997</v>
      </c>
      <c r="U36">
        <v>5.07667</v>
      </c>
      <c r="V36">
        <v>5.3736100000000002</v>
      </c>
      <c r="W36">
        <v>5.67605</v>
      </c>
      <c r="X36">
        <v>5.9891699999999997</v>
      </c>
      <c r="Y36">
        <v>6.3032199999999996</v>
      </c>
      <c r="Z36">
        <v>6.6291399999999996</v>
      </c>
      <c r="AA36">
        <v>6.9546400000000004</v>
      </c>
      <c r="AB36">
        <v>7.2936100000000001</v>
      </c>
      <c r="AC36">
        <v>7.6395299999999997</v>
      </c>
      <c r="AD36">
        <v>7.98245</v>
      </c>
      <c r="AE36">
        <v>8.3417100000000008</v>
      </c>
      <c r="AF36">
        <v>8.7081900000000001</v>
      </c>
      <c r="AG36">
        <v>9.0820100000000004</v>
      </c>
      <c r="AH36">
        <v>9.4632799999999992</v>
      </c>
      <c r="AI36">
        <v>9.8349299999999999</v>
      </c>
      <c r="AJ36">
        <v>10.229699999999999</v>
      </c>
      <c r="AK36">
        <v>10.6319</v>
      </c>
      <c r="AL36">
        <v>11.0418</v>
      </c>
      <c r="AM36">
        <v>11.459300000000001</v>
      </c>
      <c r="AN36">
        <v>11.884499999999999</v>
      </c>
      <c r="AO36">
        <v>12.3477</v>
      </c>
      <c r="AP36">
        <v>12.7912</v>
      </c>
      <c r="AQ36">
        <v>13.2424</v>
      </c>
      <c r="AR36">
        <v>13.7014</v>
      </c>
      <c r="AS36">
        <v>14.168100000000001</v>
      </c>
      <c r="AT36">
        <v>14.6424</v>
      </c>
      <c r="AU36">
        <v>15.175700000000001</v>
      </c>
      <c r="AV36">
        <v>15.6692</v>
      </c>
      <c r="AW36">
        <v>16.169899999999998</v>
      </c>
      <c r="AX36">
        <v>16.677600000000002</v>
      </c>
      <c r="AY36">
        <v>17.264099999999999</v>
      </c>
      <c r="AZ36">
        <v>17.790700000000001</v>
      </c>
      <c r="BA36">
        <v>18.323399999999999</v>
      </c>
      <c r="BB36">
        <v>18.953600000000002</v>
      </c>
      <c r="BC36">
        <v>19.504300000000001</v>
      </c>
      <c r="BD36">
        <v>20.167100000000001</v>
      </c>
      <c r="BE36">
        <v>20.7346</v>
      </c>
      <c r="BF36">
        <v>21.431000000000001</v>
      </c>
      <c r="BG36">
        <v>22.0138</v>
      </c>
      <c r="BH36">
        <v>22.7441</v>
      </c>
      <c r="BI36">
        <v>23.3398</v>
      </c>
      <c r="BJ36">
        <v>24.1035</v>
      </c>
      <c r="BK36">
        <v>24.8903</v>
      </c>
      <c r="BL36">
        <v>25.5047</v>
      </c>
      <c r="BM36">
        <v>26.323</v>
      </c>
      <c r="BN36">
        <v>27.163799999999998</v>
      </c>
      <c r="BO36">
        <v>28.027000000000001</v>
      </c>
      <c r="BP36">
        <v>28.6557</v>
      </c>
      <c r="BQ36">
        <v>29.543500000000002</v>
      </c>
      <c r="BR36">
        <v>30.450700000000001</v>
      </c>
      <c r="BS36">
        <v>31.375800000000002</v>
      </c>
      <c r="BT36">
        <v>32.317300000000003</v>
      </c>
      <c r="BU36">
        <v>33.622599999999998</v>
      </c>
      <c r="BV36">
        <v>34.609499999999997</v>
      </c>
      <c r="BW36">
        <v>35.605899999999998</v>
      </c>
      <c r="BX36">
        <v>37.023400000000002</v>
      </c>
      <c r="BY36">
        <v>38.047400000000003</v>
      </c>
      <c r="BZ36">
        <v>39.528599999999997</v>
      </c>
      <c r="CA36">
        <v>41.0458</v>
      </c>
      <c r="CB36">
        <v>42.590699999999998</v>
      </c>
      <c r="CC36">
        <v>43.632599999999996</v>
      </c>
    </row>
    <row r="37" spans="1:81" x14ac:dyDescent="0.25">
      <c r="A37">
        <v>5</v>
      </c>
      <c r="B37">
        <v>1.09276</v>
      </c>
      <c r="C37">
        <v>1.15727</v>
      </c>
      <c r="D37">
        <v>1.2584900000000001</v>
      </c>
      <c r="E37">
        <v>1.38957</v>
      </c>
      <c r="F37">
        <v>1.5445500000000001</v>
      </c>
      <c r="G37">
        <v>1.7181</v>
      </c>
      <c r="H37">
        <v>1.9071</v>
      </c>
      <c r="I37">
        <v>2.10846</v>
      </c>
      <c r="J37">
        <v>2.3203399999999998</v>
      </c>
      <c r="K37">
        <v>2.5422199999999999</v>
      </c>
      <c r="L37">
        <v>2.7720899999999999</v>
      </c>
      <c r="M37">
        <v>3.0091399999999999</v>
      </c>
      <c r="N37">
        <v>3.2538100000000001</v>
      </c>
      <c r="O37">
        <v>3.50474</v>
      </c>
      <c r="P37">
        <v>3.7633100000000002</v>
      </c>
      <c r="Q37">
        <v>4.0278999999999998</v>
      </c>
      <c r="R37">
        <v>4.3006099999999998</v>
      </c>
      <c r="S37">
        <v>4.577</v>
      </c>
      <c r="T37">
        <v>4.8618300000000003</v>
      </c>
      <c r="U37">
        <v>5.1492000000000004</v>
      </c>
      <c r="V37">
        <v>5.4456699999999998</v>
      </c>
      <c r="W37">
        <v>5.7480200000000004</v>
      </c>
      <c r="X37">
        <v>6.0614499999999998</v>
      </c>
      <c r="Y37">
        <v>6.3760899999999996</v>
      </c>
      <c r="Z37">
        <v>6.6964100000000002</v>
      </c>
      <c r="AA37">
        <v>7.0297900000000002</v>
      </c>
      <c r="AB37">
        <v>7.3621999999999996</v>
      </c>
      <c r="AC37">
        <v>7.70932</v>
      </c>
      <c r="AD37">
        <v>8.0535700000000006</v>
      </c>
      <c r="AE37">
        <v>8.41465</v>
      </c>
      <c r="AF37">
        <v>8.7703100000000003</v>
      </c>
      <c r="AG37">
        <v>9.1454000000000004</v>
      </c>
      <c r="AH37">
        <v>9.5281599999999997</v>
      </c>
      <c r="AI37">
        <v>9.9186999999999994</v>
      </c>
      <c r="AJ37">
        <v>10.3172</v>
      </c>
      <c r="AK37">
        <v>10.723599999999999</v>
      </c>
      <c r="AL37">
        <v>11.114699999999999</v>
      </c>
      <c r="AM37">
        <v>11.5351</v>
      </c>
      <c r="AN37">
        <v>11.9636</v>
      </c>
      <c r="AO37">
        <v>12.4</v>
      </c>
      <c r="AP37">
        <v>12.8445</v>
      </c>
      <c r="AQ37">
        <v>13.334300000000001</v>
      </c>
      <c r="AR37">
        <v>13.798400000000001</v>
      </c>
      <c r="AS37">
        <v>14.2706</v>
      </c>
      <c r="AT37">
        <v>14.7508</v>
      </c>
      <c r="AU37">
        <v>15.239000000000001</v>
      </c>
      <c r="AV37">
        <v>15.7349</v>
      </c>
      <c r="AW37">
        <v>16.238299999999999</v>
      </c>
      <c r="AX37">
        <v>16.8171</v>
      </c>
      <c r="AY37">
        <v>17.340499999999999</v>
      </c>
      <c r="AZ37">
        <v>17.870799999999999</v>
      </c>
      <c r="BA37">
        <v>18.494399999999999</v>
      </c>
      <c r="BB37">
        <v>19.044</v>
      </c>
      <c r="BC37">
        <v>19.599299999999999</v>
      </c>
      <c r="BD37">
        <v>20.2697</v>
      </c>
      <c r="BE37">
        <v>20.8428</v>
      </c>
      <c r="BF37">
        <v>21.547999999999998</v>
      </c>
      <c r="BG37">
        <v>22.1371</v>
      </c>
      <c r="BH37">
        <v>22.877600000000001</v>
      </c>
      <c r="BI37">
        <v>23.480399999999999</v>
      </c>
      <c r="BJ37">
        <v>24.255700000000001</v>
      </c>
      <c r="BK37">
        <v>25.055099999999999</v>
      </c>
      <c r="BL37">
        <v>25.677800000000001</v>
      </c>
      <c r="BM37">
        <v>26.51</v>
      </c>
      <c r="BN37">
        <v>27.3658</v>
      </c>
      <c r="BO37">
        <v>27.998799999999999</v>
      </c>
      <c r="BP37">
        <v>28.882300000000001</v>
      </c>
      <c r="BQ37">
        <v>29.786799999999999</v>
      </c>
      <c r="BR37">
        <v>30.711099999999998</v>
      </c>
      <c r="BS37">
        <v>31.6538</v>
      </c>
      <c r="BT37">
        <v>32.613199999999999</v>
      </c>
      <c r="BU37">
        <v>33.5871</v>
      </c>
      <c r="BV37">
        <v>34.952199999999998</v>
      </c>
      <c r="BW37">
        <v>35.966200000000001</v>
      </c>
      <c r="BX37">
        <v>36.986600000000003</v>
      </c>
      <c r="BY37">
        <v>38.452500000000001</v>
      </c>
      <c r="BZ37">
        <v>39.960299999999997</v>
      </c>
      <c r="CA37">
        <v>41.502000000000002</v>
      </c>
      <c r="CB37">
        <v>43.068800000000003</v>
      </c>
      <c r="CC37">
        <v>44.119300000000003</v>
      </c>
    </row>
    <row r="38" spans="1:81" x14ac:dyDescent="0.25">
      <c r="A38">
        <v>6</v>
      </c>
      <c r="B38">
        <v>1.31762</v>
      </c>
      <c r="C38">
        <v>1.37323</v>
      </c>
      <c r="D38">
        <v>1.4619</v>
      </c>
      <c r="E38">
        <v>1.5791900000000001</v>
      </c>
      <c r="F38">
        <v>1.7203999999999999</v>
      </c>
      <c r="G38">
        <v>1.8814900000000001</v>
      </c>
      <c r="H38">
        <v>2.0589</v>
      </c>
      <c r="I38">
        <v>2.2504599999999999</v>
      </c>
      <c r="J38">
        <v>2.4539599999999999</v>
      </c>
      <c r="K38">
        <v>2.6673499999999999</v>
      </c>
      <c r="L38">
        <v>2.8910499999999999</v>
      </c>
      <c r="M38">
        <v>3.12283</v>
      </c>
      <c r="N38">
        <v>3.3631500000000001</v>
      </c>
      <c r="O38">
        <v>3.6105800000000001</v>
      </c>
      <c r="P38">
        <v>3.8645999999999998</v>
      </c>
      <c r="Q38">
        <v>4.12676</v>
      </c>
      <c r="R38">
        <v>4.3953100000000003</v>
      </c>
      <c r="S38">
        <v>4.6699900000000003</v>
      </c>
      <c r="T38">
        <v>4.9505100000000004</v>
      </c>
      <c r="U38">
        <v>5.2403300000000002</v>
      </c>
      <c r="V38">
        <v>5.5323000000000002</v>
      </c>
      <c r="W38">
        <v>5.83432</v>
      </c>
      <c r="X38">
        <v>6.1425000000000001</v>
      </c>
      <c r="Y38">
        <v>6.4567699999999997</v>
      </c>
      <c r="Z38">
        <v>6.7839</v>
      </c>
      <c r="AA38">
        <v>7.1109999999999998</v>
      </c>
      <c r="AB38">
        <v>7.4439299999999999</v>
      </c>
      <c r="AC38">
        <v>7.7921699999999996</v>
      </c>
      <c r="AD38">
        <v>8.1376500000000007</v>
      </c>
      <c r="AE38">
        <v>8.5004299999999997</v>
      </c>
      <c r="AF38">
        <v>8.8581299999999992</v>
      </c>
      <c r="AG38">
        <v>9.2356599999999993</v>
      </c>
      <c r="AH38">
        <v>9.6050299999999993</v>
      </c>
      <c r="AI38">
        <v>9.9973299999999998</v>
      </c>
      <c r="AJ38">
        <v>10.3978</v>
      </c>
      <c r="AK38">
        <v>10.8066</v>
      </c>
      <c r="AL38">
        <v>11.223699999999999</v>
      </c>
      <c r="AM38">
        <v>11.622999999999999</v>
      </c>
      <c r="AN38">
        <v>12.0548</v>
      </c>
      <c r="AO38">
        <v>12.495100000000001</v>
      </c>
      <c r="AP38">
        <v>12.9437</v>
      </c>
      <c r="AQ38">
        <v>13.4009</v>
      </c>
      <c r="AR38">
        <v>13.866400000000001</v>
      </c>
      <c r="AS38">
        <v>14.340400000000001</v>
      </c>
      <c r="AT38">
        <v>14.822699999999999</v>
      </c>
      <c r="AU38">
        <v>15.3673</v>
      </c>
      <c r="AV38">
        <v>15.8706</v>
      </c>
      <c r="AW38">
        <v>16.382000000000001</v>
      </c>
      <c r="AX38">
        <v>16.901299999999999</v>
      </c>
      <c r="AY38">
        <v>17.428100000000001</v>
      </c>
      <c r="AZ38">
        <v>18.0443</v>
      </c>
      <c r="BA38">
        <v>18.591899999999999</v>
      </c>
      <c r="BB38">
        <v>19.146000000000001</v>
      </c>
      <c r="BC38">
        <v>19.810700000000001</v>
      </c>
      <c r="BD38">
        <v>20.3843</v>
      </c>
      <c r="BE38">
        <v>20.963000000000001</v>
      </c>
      <c r="BF38">
        <v>21.677399999999999</v>
      </c>
      <c r="BG38">
        <v>22.273</v>
      </c>
      <c r="BH38">
        <v>23.024100000000001</v>
      </c>
      <c r="BI38">
        <v>23.6342</v>
      </c>
      <c r="BJ38">
        <v>24.421600000000002</v>
      </c>
      <c r="BK38">
        <v>25.234200000000001</v>
      </c>
      <c r="BL38">
        <v>25.865100000000002</v>
      </c>
      <c r="BM38">
        <v>26.7119</v>
      </c>
      <c r="BN38">
        <v>27.583200000000001</v>
      </c>
      <c r="BO38">
        <v>28.224900000000002</v>
      </c>
      <c r="BP38">
        <v>29.1249</v>
      </c>
      <c r="BQ38">
        <v>30.046600000000002</v>
      </c>
      <c r="BR38">
        <v>30.988700000000001</v>
      </c>
      <c r="BS38">
        <v>31.9495</v>
      </c>
      <c r="BT38">
        <v>32.927</v>
      </c>
      <c r="BU38">
        <v>33.9191</v>
      </c>
      <c r="BV38">
        <v>35.313899999999997</v>
      </c>
      <c r="BW38">
        <v>36.345399999999998</v>
      </c>
      <c r="BX38">
        <v>37.820799999999998</v>
      </c>
      <c r="BY38">
        <v>38.875999999999998</v>
      </c>
      <c r="BZ38">
        <v>40.409999999999997</v>
      </c>
      <c r="CA38">
        <v>41.9754</v>
      </c>
      <c r="CB38">
        <v>43.5627</v>
      </c>
      <c r="CC38" t="s">
        <v>14</v>
      </c>
    </row>
    <row r="39" spans="1:81" x14ac:dyDescent="0.25">
      <c r="A39">
        <v>7</v>
      </c>
      <c r="B39">
        <v>1.5484</v>
      </c>
      <c r="C39">
        <v>1.59744</v>
      </c>
      <c r="D39">
        <v>1.6765399999999999</v>
      </c>
      <c r="E39">
        <v>1.78257</v>
      </c>
      <c r="F39">
        <v>1.9121300000000001</v>
      </c>
      <c r="G39">
        <v>2.0617700000000001</v>
      </c>
      <c r="H39">
        <v>2.2285400000000002</v>
      </c>
      <c r="I39">
        <v>2.4105099999999999</v>
      </c>
      <c r="J39">
        <v>2.6049600000000002</v>
      </c>
      <c r="K39">
        <v>2.8107899999999999</v>
      </c>
      <c r="L39">
        <v>3.0280100000000001</v>
      </c>
      <c r="M39">
        <v>3.2531099999999999</v>
      </c>
      <c r="N39">
        <v>3.4885899999999999</v>
      </c>
      <c r="O39">
        <v>3.7303099999999998</v>
      </c>
      <c r="P39">
        <v>3.98055</v>
      </c>
      <c r="Q39">
        <v>4.2397099999999996</v>
      </c>
      <c r="R39">
        <v>4.5057400000000003</v>
      </c>
      <c r="S39">
        <v>4.7755099999999997</v>
      </c>
      <c r="T39">
        <v>5.0574599999999998</v>
      </c>
      <c r="U39">
        <v>5.3426</v>
      </c>
      <c r="V39">
        <v>5.6334600000000004</v>
      </c>
      <c r="W39">
        <v>5.9349400000000001</v>
      </c>
      <c r="X39">
        <v>6.2429500000000004</v>
      </c>
      <c r="Y39">
        <v>6.5574399999999997</v>
      </c>
      <c r="Z39">
        <v>6.8783300000000001</v>
      </c>
      <c r="AA39">
        <v>7.2055400000000001</v>
      </c>
      <c r="AB39">
        <v>7.5389200000000001</v>
      </c>
      <c r="AC39">
        <v>7.8783200000000004</v>
      </c>
      <c r="AD39">
        <v>8.2347999999999999</v>
      </c>
      <c r="AE39">
        <v>8.5871999999999993</v>
      </c>
      <c r="AF39">
        <v>8.9588699999999992</v>
      </c>
      <c r="AG39">
        <v>9.3239199999999993</v>
      </c>
      <c r="AH39">
        <v>9.7110000000000003</v>
      </c>
      <c r="AI39">
        <v>10.088100000000001</v>
      </c>
      <c r="AJ39">
        <v>10.4907</v>
      </c>
      <c r="AK39">
        <v>10.9018</v>
      </c>
      <c r="AL39">
        <v>11.3216</v>
      </c>
      <c r="AM39">
        <v>11.7234</v>
      </c>
      <c r="AN39">
        <v>12.1586</v>
      </c>
      <c r="AO39">
        <v>12.602600000000001</v>
      </c>
      <c r="AP39">
        <v>13.0556</v>
      </c>
      <c r="AQ39">
        <v>13.5175</v>
      </c>
      <c r="AR39">
        <v>13.988300000000001</v>
      </c>
      <c r="AS39">
        <v>14.468</v>
      </c>
      <c r="AT39">
        <v>14.9566</v>
      </c>
      <c r="AU39">
        <v>15.453900000000001</v>
      </c>
      <c r="AV39">
        <v>15.959899999999999</v>
      </c>
      <c r="AW39">
        <v>16.4742</v>
      </c>
      <c r="AX39">
        <v>17.068200000000001</v>
      </c>
      <c r="AY39">
        <v>17.604800000000001</v>
      </c>
      <c r="AZ39">
        <v>18.1492</v>
      </c>
      <c r="BA39">
        <v>18.7011</v>
      </c>
      <c r="BB39">
        <v>19.259799999999998</v>
      </c>
      <c r="BC39">
        <v>19.932099999999998</v>
      </c>
      <c r="BD39">
        <v>20.511299999999999</v>
      </c>
      <c r="BE39">
        <v>21.221399999999999</v>
      </c>
      <c r="BF39">
        <v>21.819700000000001</v>
      </c>
      <c r="BG39">
        <v>22.421900000000001</v>
      </c>
      <c r="BH39">
        <v>23.184100000000001</v>
      </c>
      <c r="BI39">
        <v>23.801500000000001</v>
      </c>
      <c r="BJ39">
        <v>24.601600000000001</v>
      </c>
      <c r="BK39">
        <v>25.427900000000001</v>
      </c>
      <c r="BL39">
        <v>26.0672</v>
      </c>
      <c r="BM39">
        <v>26.929200000000002</v>
      </c>
      <c r="BN39">
        <v>27.816600000000001</v>
      </c>
      <c r="BO39">
        <v>28.467199999999998</v>
      </c>
      <c r="BP39">
        <v>29.3843</v>
      </c>
      <c r="BQ39">
        <v>30.323699999999999</v>
      </c>
      <c r="BR39">
        <v>31.283999999999999</v>
      </c>
      <c r="BS39">
        <v>32.263300000000001</v>
      </c>
      <c r="BT39">
        <v>33.259399999999999</v>
      </c>
      <c r="BU39">
        <v>34.269799999999996</v>
      </c>
      <c r="BV39">
        <v>35.694899999999997</v>
      </c>
      <c r="BW39">
        <v>36.743699999999997</v>
      </c>
      <c r="BX39">
        <v>38.248199999999997</v>
      </c>
      <c r="BY39">
        <v>39.318199999999997</v>
      </c>
      <c r="BZ39">
        <v>40.877600000000001</v>
      </c>
      <c r="CA39">
        <v>42.465499999999999</v>
      </c>
      <c r="CB39">
        <v>44.072000000000003</v>
      </c>
      <c r="CC39" t="s">
        <v>14</v>
      </c>
    </row>
    <row r="40" spans="1:81" x14ac:dyDescent="0.25">
      <c r="A40">
        <v>8</v>
      </c>
      <c r="B40">
        <v>1.78488</v>
      </c>
      <c r="C40">
        <v>1.82887</v>
      </c>
      <c r="D40">
        <v>1.90042</v>
      </c>
      <c r="E40">
        <v>1.9972300000000001</v>
      </c>
      <c r="F40">
        <v>2.1169199999999999</v>
      </c>
      <c r="G40">
        <v>2.2563499999999999</v>
      </c>
      <c r="H40">
        <v>2.4136799999999998</v>
      </c>
      <c r="I40">
        <v>2.5860500000000002</v>
      </c>
      <c r="J40">
        <v>2.7727300000000001</v>
      </c>
      <c r="K40">
        <v>2.9711799999999999</v>
      </c>
      <c r="L40">
        <v>3.18092</v>
      </c>
      <c r="M40">
        <v>3.4001000000000001</v>
      </c>
      <c r="N40">
        <v>3.6291199999999999</v>
      </c>
      <c r="O40">
        <v>3.8678400000000002</v>
      </c>
      <c r="P40">
        <v>4.1143999999999998</v>
      </c>
      <c r="Q40">
        <v>4.3683199999999998</v>
      </c>
      <c r="R40">
        <v>4.6290399999999998</v>
      </c>
      <c r="S40">
        <v>4.8991499999999997</v>
      </c>
      <c r="T40">
        <v>5.17605</v>
      </c>
      <c r="U40">
        <v>5.45946</v>
      </c>
      <c r="V40">
        <v>5.7490600000000001</v>
      </c>
      <c r="W40">
        <v>6.0498000000000003</v>
      </c>
      <c r="X40">
        <v>6.3516700000000004</v>
      </c>
      <c r="Y40">
        <v>6.6656000000000004</v>
      </c>
      <c r="Z40">
        <v>6.9862299999999999</v>
      </c>
      <c r="AA40">
        <v>7.3134800000000002</v>
      </c>
      <c r="AB40">
        <v>7.6472499999999997</v>
      </c>
      <c r="AC40">
        <v>7.9874099999999997</v>
      </c>
      <c r="AD40">
        <v>8.3451599999999999</v>
      </c>
      <c r="AE40">
        <v>8.6990700000000007</v>
      </c>
      <c r="AF40">
        <v>9.0589300000000001</v>
      </c>
      <c r="AG40">
        <v>9.4401200000000003</v>
      </c>
      <c r="AH40">
        <v>9.81311</v>
      </c>
      <c r="AI40">
        <v>10.2104</v>
      </c>
      <c r="AJ40">
        <v>10.596</v>
      </c>
      <c r="AK40">
        <v>11.009499999999999</v>
      </c>
      <c r="AL40">
        <v>11.4321</v>
      </c>
      <c r="AM40">
        <v>11.8363</v>
      </c>
      <c r="AN40">
        <v>12.2751</v>
      </c>
      <c r="AO40">
        <v>12.723100000000001</v>
      </c>
      <c r="AP40">
        <v>13.180400000000001</v>
      </c>
      <c r="AQ40">
        <v>13.6472</v>
      </c>
      <c r="AR40">
        <v>14.1234</v>
      </c>
      <c r="AS40">
        <v>14.6091</v>
      </c>
      <c r="AT40">
        <v>15.1043</v>
      </c>
      <c r="AU40">
        <v>15.6088</v>
      </c>
      <c r="AV40">
        <v>16.122599999999998</v>
      </c>
      <c r="AW40">
        <v>16.645499999999998</v>
      </c>
      <c r="AX40">
        <v>17.177299999999999</v>
      </c>
      <c r="AY40">
        <v>17.717500000000001</v>
      </c>
      <c r="AZ40">
        <v>18.265999999999998</v>
      </c>
      <c r="BA40">
        <v>18.822299999999998</v>
      </c>
      <c r="BB40">
        <v>19.4877</v>
      </c>
      <c r="BC40">
        <v>20.066099999999999</v>
      </c>
      <c r="BD40">
        <v>20.6508</v>
      </c>
      <c r="BE40">
        <v>21.3704</v>
      </c>
      <c r="BF40">
        <v>21.975200000000001</v>
      </c>
      <c r="BG40">
        <v>22.584099999999999</v>
      </c>
      <c r="BH40">
        <v>23.357900000000001</v>
      </c>
      <c r="BI40">
        <v>23.983000000000001</v>
      </c>
      <c r="BJ40">
        <v>24.796199999999999</v>
      </c>
      <c r="BK40">
        <v>25.636800000000001</v>
      </c>
      <c r="BL40">
        <v>26.284800000000001</v>
      </c>
      <c r="BM40">
        <v>27.162500000000001</v>
      </c>
      <c r="BN40">
        <v>28.066700000000001</v>
      </c>
      <c r="BO40">
        <v>28.726299999999998</v>
      </c>
      <c r="BP40">
        <v>29.661000000000001</v>
      </c>
      <c r="BQ40">
        <v>30.6187</v>
      </c>
      <c r="BR40">
        <v>31.5977</v>
      </c>
      <c r="BS40">
        <v>32.595999999999997</v>
      </c>
      <c r="BT40">
        <v>33.610900000000001</v>
      </c>
      <c r="BU40">
        <v>34.639800000000001</v>
      </c>
      <c r="BV40">
        <v>36.095599999999997</v>
      </c>
      <c r="BW40">
        <v>37.161499999999997</v>
      </c>
      <c r="BX40">
        <v>38.694899999999997</v>
      </c>
      <c r="BY40">
        <v>39.7789</v>
      </c>
      <c r="BZ40">
        <v>41.3628</v>
      </c>
      <c r="CA40">
        <v>43.509900000000002</v>
      </c>
      <c r="CB40" t="s">
        <v>14</v>
      </c>
      <c r="CC40" t="s">
        <v>14</v>
      </c>
    </row>
    <row r="41" spans="1:81" x14ac:dyDescent="0.25">
      <c r="A41">
        <v>9</v>
      </c>
      <c r="B41">
        <v>2.0270100000000002</v>
      </c>
      <c r="C41">
        <v>2.0670600000000001</v>
      </c>
      <c r="D41">
        <v>2.1326900000000002</v>
      </c>
      <c r="E41">
        <v>2.222</v>
      </c>
      <c r="F41">
        <v>2.33311</v>
      </c>
      <c r="G41">
        <v>2.4639099999999998</v>
      </c>
      <c r="H41">
        <v>2.6119699999999999</v>
      </c>
      <c r="I41">
        <v>2.7763599999999999</v>
      </c>
      <c r="J41">
        <v>2.9544100000000002</v>
      </c>
      <c r="K41">
        <v>3.1463199999999998</v>
      </c>
      <c r="L41">
        <v>3.3484500000000001</v>
      </c>
      <c r="M41">
        <v>3.5628299999999999</v>
      </c>
      <c r="N41">
        <v>3.7851900000000001</v>
      </c>
      <c r="O41">
        <v>4.0192800000000002</v>
      </c>
      <c r="P41">
        <v>4.2597100000000001</v>
      </c>
      <c r="Q41">
        <v>4.5097899999999997</v>
      </c>
      <c r="R41">
        <v>4.7699299999999996</v>
      </c>
      <c r="S41">
        <v>5.0345599999999999</v>
      </c>
      <c r="T41">
        <v>5.3091999999999997</v>
      </c>
      <c r="U41">
        <v>5.5907799999999996</v>
      </c>
      <c r="V41">
        <v>5.8789999999999996</v>
      </c>
      <c r="W41">
        <v>6.17354</v>
      </c>
      <c r="X41">
        <v>6.4802400000000002</v>
      </c>
      <c r="Y41">
        <v>6.7873200000000002</v>
      </c>
      <c r="Z41">
        <v>7.10764</v>
      </c>
      <c r="AA41">
        <v>7.4348999999999998</v>
      </c>
      <c r="AB41">
        <v>7.7690099999999997</v>
      </c>
      <c r="AC41">
        <v>8.1098800000000004</v>
      </c>
      <c r="AD41">
        <v>8.4573599999999995</v>
      </c>
      <c r="AE41">
        <v>8.8112600000000008</v>
      </c>
      <c r="AF41">
        <v>9.1859999999999999</v>
      </c>
      <c r="AG41">
        <v>9.5539400000000008</v>
      </c>
      <c r="AH41">
        <v>9.92774</v>
      </c>
      <c r="AI41">
        <v>10.327</v>
      </c>
      <c r="AJ41">
        <v>10.713900000000001</v>
      </c>
      <c r="AK41">
        <v>11.13</v>
      </c>
      <c r="AL41">
        <v>11.5555</v>
      </c>
      <c r="AM41">
        <v>11.9621</v>
      </c>
      <c r="AN41">
        <v>12.404500000000001</v>
      </c>
      <c r="AO41">
        <v>12.8566</v>
      </c>
      <c r="AP41">
        <v>13.3185</v>
      </c>
      <c r="AQ41">
        <v>13.7492</v>
      </c>
      <c r="AR41">
        <v>14.2273</v>
      </c>
      <c r="AS41">
        <v>14.715199999999999</v>
      </c>
      <c r="AT41">
        <v>15.2127</v>
      </c>
      <c r="AU41">
        <v>15.719900000000001</v>
      </c>
      <c r="AV41">
        <v>16.236699999999999</v>
      </c>
      <c r="AW41">
        <v>16.762799999999999</v>
      </c>
      <c r="AX41">
        <v>17.298100000000002</v>
      </c>
      <c r="AY41">
        <v>17.842199999999998</v>
      </c>
      <c r="AZ41">
        <v>18.484300000000001</v>
      </c>
      <c r="BA41">
        <v>19.052600000000002</v>
      </c>
      <c r="BB41">
        <v>19.629000000000001</v>
      </c>
      <c r="BC41">
        <v>20.212800000000001</v>
      </c>
      <c r="BD41">
        <v>20.8033</v>
      </c>
      <c r="BE41">
        <v>21.532800000000002</v>
      </c>
      <c r="BF41">
        <v>22.144300000000001</v>
      </c>
      <c r="BG41">
        <v>22.915800000000001</v>
      </c>
      <c r="BH41">
        <v>23.546099999999999</v>
      </c>
      <c r="BI41">
        <v>24.178899999999999</v>
      </c>
      <c r="BJ41">
        <v>25.006</v>
      </c>
      <c r="BK41">
        <v>25.861499999999999</v>
      </c>
      <c r="BL41">
        <v>26.5183</v>
      </c>
      <c r="BM41">
        <v>27.412400000000002</v>
      </c>
      <c r="BN41">
        <v>28.334099999999999</v>
      </c>
      <c r="BO41">
        <v>29.002700000000001</v>
      </c>
      <c r="BP41">
        <v>29.9557</v>
      </c>
      <c r="BQ41">
        <v>30.932300000000001</v>
      </c>
      <c r="BR41">
        <v>31.930499999999999</v>
      </c>
      <c r="BS41">
        <v>32.948</v>
      </c>
      <c r="BT41">
        <v>33.982100000000003</v>
      </c>
      <c r="BU41">
        <v>35.029600000000002</v>
      </c>
      <c r="BV41">
        <v>36.516399999999997</v>
      </c>
      <c r="BW41">
        <v>37.598999999999997</v>
      </c>
      <c r="BX41">
        <v>39.160699999999999</v>
      </c>
      <c r="BY41">
        <v>40.762599999999999</v>
      </c>
      <c r="BZ41">
        <v>42.393700000000003</v>
      </c>
      <c r="CA41">
        <v>44.042499999999997</v>
      </c>
      <c r="CB41" t="s">
        <v>14</v>
      </c>
      <c r="CC41" t="s">
        <v>14</v>
      </c>
    </row>
    <row r="42" spans="1:81" x14ac:dyDescent="0.25">
      <c r="A42">
        <v>10</v>
      </c>
      <c r="B42">
        <v>2.2748400000000002</v>
      </c>
      <c r="C42">
        <v>2.3117899999999998</v>
      </c>
      <c r="D42">
        <v>2.37236</v>
      </c>
      <c r="E42">
        <v>2.45539</v>
      </c>
      <c r="F42">
        <v>2.5593900000000001</v>
      </c>
      <c r="G42">
        <v>2.6823399999999999</v>
      </c>
      <c r="H42">
        <v>2.8228599999999999</v>
      </c>
      <c r="I42">
        <v>2.97946</v>
      </c>
      <c r="J42">
        <v>3.15001</v>
      </c>
      <c r="K42">
        <v>3.335</v>
      </c>
      <c r="L42">
        <v>3.5306099999999998</v>
      </c>
      <c r="M42">
        <v>3.73915</v>
      </c>
      <c r="N42">
        <v>3.9561899999999999</v>
      </c>
      <c r="O42">
        <v>4.1837299999999997</v>
      </c>
      <c r="P42">
        <v>4.4219099999999996</v>
      </c>
      <c r="Q42">
        <v>4.6684200000000002</v>
      </c>
      <c r="R42">
        <v>4.92279</v>
      </c>
      <c r="S42">
        <v>5.1844400000000004</v>
      </c>
      <c r="T42">
        <v>5.4567300000000003</v>
      </c>
      <c r="U42">
        <v>5.73637</v>
      </c>
      <c r="V42">
        <v>6.0231199999999996</v>
      </c>
      <c r="W42">
        <v>6.3166700000000002</v>
      </c>
      <c r="X42">
        <v>6.6166600000000004</v>
      </c>
      <c r="Y42">
        <v>6.9298000000000002</v>
      </c>
      <c r="Z42">
        <v>7.2426399999999997</v>
      </c>
      <c r="AA42">
        <v>7.5698699999999999</v>
      </c>
      <c r="AB42">
        <v>7.9043000000000001</v>
      </c>
      <c r="AC42">
        <v>8.2458399999999994</v>
      </c>
      <c r="AD42">
        <v>8.5944000000000003</v>
      </c>
      <c r="AE42">
        <v>8.9498099999999994</v>
      </c>
      <c r="AF42">
        <v>9.31189</v>
      </c>
      <c r="AG42">
        <v>9.6804000000000006</v>
      </c>
      <c r="AH42">
        <v>10.073499999999999</v>
      </c>
      <c r="AI42">
        <v>10.456300000000001</v>
      </c>
      <c r="AJ42">
        <v>10.8447</v>
      </c>
      <c r="AK42">
        <v>11.263400000000001</v>
      </c>
      <c r="AL42">
        <v>11.6919</v>
      </c>
      <c r="AM42">
        <v>12.1012</v>
      </c>
      <c r="AN42">
        <v>12.5474</v>
      </c>
      <c r="AO42">
        <v>12.9681</v>
      </c>
      <c r="AP42">
        <v>13.431699999999999</v>
      </c>
      <c r="AQ42">
        <v>13.9054</v>
      </c>
      <c r="AR42">
        <v>14.3894</v>
      </c>
      <c r="AS42">
        <v>14.883599999999999</v>
      </c>
      <c r="AT42">
        <v>15.388199999999999</v>
      </c>
      <c r="AU42">
        <v>15.9032</v>
      </c>
      <c r="AV42">
        <v>16.4284</v>
      </c>
      <c r="AW42">
        <v>16.963799999999999</v>
      </c>
      <c r="AX42">
        <v>17.5091</v>
      </c>
      <c r="AY42">
        <v>18.0641</v>
      </c>
      <c r="AZ42">
        <v>18.628399999999999</v>
      </c>
      <c r="BA42">
        <v>19.201699999999999</v>
      </c>
      <c r="BB42">
        <v>19.783300000000001</v>
      </c>
      <c r="BC42">
        <v>20.372699999999998</v>
      </c>
      <c r="BD42">
        <v>21.096399999999999</v>
      </c>
      <c r="BE42">
        <v>21.709</v>
      </c>
      <c r="BF42">
        <v>22.327400000000001</v>
      </c>
      <c r="BG42">
        <v>23.1111</v>
      </c>
      <c r="BH42">
        <v>23.749199999999998</v>
      </c>
      <c r="BI42">
        <v>24.577100000000002</v>
      </c>
      <c r="BJ42">
        <v>25.2315</v>
      </c>
      <c r="BK42">
        <v>26.102599999999999</v>
      </c>
      <c r="BL42">
        <v>26.7684</v>
      </c>
      <c r="BM42">
        <v>27.6797</v>
      </c>
      <c r="BN42">
        <v>28.619499999999999</v>
      </c>
      <c r="BO42">
        <v>29.2972</v>
      </c>
      <c r="BP42">
        <v>30.269200000000001</v>
      </c>
      <c r="BQ42">
        <v>31.2651</v>
      </c>
      <c r="BR42">
        <v>32.283000000000001</v>
      </c>
      <c r="BS42">
        <v>33.3202</v>
      </c>
      <c r="BT42">
        <v>34.3735</v>
      </c>
      <c r="BU42">
        <v>35.439500000000002</v>
      </c>
      <c r="BV42">
        <v>36.957500000000003</v>
      </c>
      <c r="BW42">
        <v>38.0563</v>
      </c>
      <c r="BX42">
        <v>39.645699999999998</v>
      </c>
      <c r="BY42">
        <v>41.272300000000001</v>
      </c>
      <c r="BZ42">
        <v>42.924199999999999</v>
      </c>
      <c r="CA42" t="s">
        <v>14</v>
      </c>
      <c r="CB42" t="s">
        <v>14</v>
      </c>
      <c r="CC42" t="s">
        <v>14</v>
      </c>
    </row>
    <row r="43" spans="1:81" x14ac:dyDescent="0.25">
      <c r="A43">
        <v>11</v>
      </c>
      <c r="B43">
        <v>2.5284399999999998</v>
      </c>
      <c r="C43">
        <v>2.5628099999999998</v>
      </c>
      <c r="D43">
        <v>2.6193200000000001</v>
      </c>
      <c r="E43">
        <v>2.6971400000000001</v>
      </c>
      <c r="F43">
        <v>2.7948300000000001</v>
      </c>
      <c r="G43">
        <v>2.9112900000000002</v>
      </c>
      <c r="H43">
        <v>3.0446800000000001</v>
      </c>
      <c r="I43">
        <v>3.19414</v>
      </c>
      <c r="J43">
        <v>3.3586</v>
      </c>
      <c r="K43">
        <v>3.5360800000000001</v>
      </c>
      <c r="L43">
        <v>3.7265700000000002</v>
      </c>
      <c r="M43">
        <v>3.9281199999999998</v>
      </c>
      <c r="N43">
        <v>4.1413900000000003</v>
      </c>
      <c r="O43">
        <v>4.36435</v>
      </c>
      <c r="P43">
        <v>4.5962199999999998</v>
      </c>
      <c r="Q43">
        <v>4.8388900000000001</v>
      </c>
      <c r="R43">
        <v>5.0898399999999997</v>
      </c>
      <c r="S43">
        <v>5.3485500000000004</v>
      </c>
      <c r="T43">
        <v>5.61442</v>
      </c>
      <c r="U43">
        <v>5.8916899999999996</v>
      </c>
      <c r="V43">
        <v>6.1763500000000002</v>
      </c>
      <c r="W43">
        <v>6.46814</v>
      </c>
      <c r="X43">
        <v>6.7667000000000002</v>
      </c>
      <c r="Y43">
        <v>7.0791300000000001</v>
      </c>
      <c r="Z43">
        <v>7.3912699999999996</v>
      </c>
      <c r="AA43">
        <v>7.7184499999999998</v>
      </c>
      <c r="AB43">
        <v>8.0531699999999997</v>
      </c>
      <c r="AC43">
        <v>8.3841099999999997</v>
      </c>
      <c r="AD43">
        <v>8.7325400000000002</v>
      </c>
      <c r="AE43">
        <v>9.0880600000000005</v>
      </c>
      <c r="AF43">
        <v>9.4505099999999995</v>
      </c>
      <c r="AG43">
        <v>9.8369300000000006</v>
      </c>
      <c r="AH43">
        <v>10.214600000000001</v>
      </c>
      <c r="AI43">
        <v>10.598599999999999</v>
      </c>
      <c r="AJ43">
        <v>11.011699999999999</v>
      </c>
      <c r="AK43">
        <v>11.4101</v>
      </c>
      <c r="AL43">
        <v>11.8139</v>
      </c>
      <c r="AM43">
        <v>12.2537</v>
      </c>
      <c r="AN43">
        <v>12.703799999999999</v>
      </c>
      <c r="AO43">
        <v>13.1282</v>
      </c>
      <c r="AP43">
        <v>13.5967</v>
      </c>
      <c r="AQ43">
        <v>14.075900000000001</v>
      </c>
      <c r="AR43">
        <v>14.517899999999999</v>
      </c>
      <c r="AS43">
        <v>15.0146</v>
      </c>
      <c r="AT43">
        <v>15.522</v>
      </c>
      <c r="AU43">
        <v>16.04</v>
      </c>
      <c r="AV43">
        <v>16.5686</v>
      </c>
      <c r="AW43">
        <v>17.107600000000001</v>
      </c>
      <c r="AX43">
        <v>17.6569</v>
      </c>
      <c r="AY43">
        <v>18.2163</v>
      </c>
      <c r="AZ43">
        <v>18.785399999999999</v>
      </c>
      <c r="BA43">
        <v>19.363800000000001</v>
      </c>
      <c r="BB43">
        <v>19.950900000000001</v>
      </c>
      <c r="BC43">
        <v>20.6677</v>
      </c>
      <c r="BD43">
        <v>21.280100000000001</v>
      </c>
      <c r="BE43">
        <v>21.8996</v>
      </c>
      <c r="BF43">
        <v>22.525099999999998</v>
      </c>
      <c r="BG43">
        <v>23.3215</v>
      </c>
      <c r="BH43">
        <v>23.967600000000001</v>
      </c>
      <c r="BI43">
        <v>24.810199999999998</v>
      </c>
      <c r="BJ43">
        <v>25.473299999999998</v>
      </c>
      <c r="BK43">
        <v>26.360800000000001</v>
      </c>
      <c r="BL43">
        <v>27.035799999999998</v>
      </c>
      <c r="BM43">
        <v>27.965</v>
      </c>
      <c r="BN43">
        <v>28.9237</v>
      </c>
      <c r="BO43">
        <v>29.610499999999998</v>
      </c>
      <c r="BP43">
        <v>30.602</v>
      </c>
      <c r="BQ43">
        <v>31.617899999999999</v>
      </c>
      <c r="BR43">
        <v>32.655900000000003</v>
      </c>
      <c r="BS43">
        <v>33.712899999999998</v>
      </c>
      <c r="BT43">
        <v>34.785499999999999</v>
      </c>
      <c r="BU43">
        <v>36.306899999999999</v>
      </c>
      <c r="BV43">
        <v>37.418999999999997</v>
      </c>
      <c r="BW43">
        <v>39.021500000000003</v>
      </c>
      <c r="BX43">
        <v>40.149500000000003</v>
      </c>
      <c r="BY43">
        <v>42.340899999999998</v>
      </c>
      <c r="BZ43">
        <v>44.031999999999996</v>
      </c>
      <c r="CA43" t="s">
        <v>14</v>
      </c>
      <c r="CB43" t="s">
        <v>14</v>
      </c>
      <c r="CC43" t="s">
        <v>14</v>
      </c>
    </row>
    <row r="44" spans="1:81" x14ac:dyDescent="0.25">
      <c r="A44">
        <v>12</v>
      </c>
      <c r="B44">
        <v>2.7879299999999998</v>
      </c>
      <c r="C44">
        <v>2.82016</v>
      </c>
      <c r="D44">
        <v>2.8731100000000001</v>
      </c>
      <c r="E44">
        <v>2.9465599999999998</v>
      </c>
      <c r="F44">
        <v>3.03911</v>
      </c>
      <c r="G44">
        <v>3.1495600000000001</v>
      </c>
      <c r="H44">
        <v>3.2771699999999999</v>
      </c>
      <c r="I44">
        <v>3.4202499999999998</v>
      </c>
      <c r="J44">
        <v>3.57836</v>
      </c>
      <c r="K44">
        <v>3.74966</v>
      </c>
      <c r="L44">
        <v>3.9342899999999998</v>
      </c>
      <c r="M44">
        <v>4.1302899999999996</v>
      </c>
      <c r="N44">
        <v>4.33847</v>
      </c>
      <c r="O44">
        <v>4.5567200000000003</v>
      </c>
      <c r="P44">
        <v>4.7843</v>
      </c>
      <c r="Q44">
        <v>5.02034</v>
      </c>
      <c r="R44">
        <v>5.2675700000000001</v>
      </c>
      <c r="S44">
        <v>5.5228599999999997</v>
      </c>
      <c r="T44">
        <v>5.7900600000000004</v>
      </c>
      <c r="U44">
        <v>6.06053</v>
      </c>
      <c r="V44">
        <v>6.3431499999999996</v>
      </c>
      <c r="W44">
        <v>6.6332100000000001</v>
      </c>
      <c r="X44">
        <v>6.9303999999999997</v>
      </c>
      <c r="Y44">
        <v>7.2420900000000001</v>
      </c>
      <c r="Z44">
        <v>7.5535800000000002</v>
      </c>
      <c r="AA44">
        <v>7.8807</v>
      </c>
      <c r="AB44">
        <v>8.2053200000000004</v>
      </c>
      <c r="AC44">
        <v>8.54725</v>
      </c>
      <c r="AD44">
        <v>8.8968100000000003</v>
      </c>
      <c r="AE44">
        <v>9.2539099999999994</v>
      </c>
      <c r="AF44">
        <v>9.6183999999999994</v>
      </c>
      <c r="AG44">
        <v>9.9901</v>
      </c>
      <c r="AH44">
        <v>10.3688</v>
      </c>
      <c r="AI44">
        <v>10.754099999999999</v>
      </c>
      <c r="AJ44">
        <v>11.1698</v>
      </c>
      <c r="AK44">
        <v>11.5702</v>
      </c>
      <c r="AL44">
        <v>11.9765</v>
      </c>
      <c r="AM44">
        <v>12.42</v>
      </c>
      <c r="AN44">
        <v>12.839700000000001</v>
      </c>
      <c r="AO44">
        <v>13.3024</v>
      </c>
      <c r="AP44">
        <v>13.7761</v>
      </c>
      <c r="AQ44">
        <v>14.2158</v>
      </c>
      <c r="AR44">
        <v>14.708299999999999</v>
      </c>
      <c r="AS44">
        <v>15.2121</v>
      </c>
      <c r="AT44">
        <v>15.7271</v>
      </c>
      <c r="AU44">
        <v>16.189</v>
      </c>
      <c r="AV44">
        <v>16.7211</v>
      </c>
      <c r="AW44">
        <v>17.263999999999999</v>
      </c>
      <c r="AX44">
        <v>17.817599999999999</v>
      </c>
      <c r="AY44">
        <v>18.381599999999999</v>
      </c>
      <c r="AZ44">
        <v>18.9556</v>
      </c>
      <c r="BA44">
        <v>19.539300000000001</v>
      </c>
      <c r="BB44">
        <v>20.248200000000001</v>
      </c>
      <c r="BC44">
        <v>20.859100000000002</v>
      </c>
      <c r="BD44">
        <v>21.478300000000001</v>
      </c>
      <c r="BE44">
        <v>22.104800000000001</v>
      </c>
      <c r="BF44">
        <v>22.7378</v>
      </c>
      <c r="BG44">
        <v>23.547599999999999</v>
      </c>
      <c r="BH44">
        <v>24.202100000000002</v>
      </c>
      <c r="BI44">
        <v>25.06</v>
      </c>
      <c r="BJ44">
        <v>25.732099999999999</v>
      </c>
      <c r="BK44">
        <v>26.636800000000001</v>
      </c>
      <c r="BL44">
        <v>27.321100000000001</v>
      </c>
      <c r="BM44">
        <v>28.268999999999998</v>
      </c>
      <c r="BN44">
        <v>29.247399999999999</v>
      </c>
      <c r="BO44">
        <v>29.943300000000001</v>
      </c>
      <c r="BP44">
        <v>30.954899999999999</v>
      </c>
      <c r="BQ44">
        <v>31.991299999999999</v>
      </c>
      <c r="BR44">
        <v>33.049599999999998</v>
      </c>
      <c r="BS44">
        <v>34.1267</v>
      </c>
      <c r="BT44">
        <v>35.218499999999999</v>
      </c>
      <c r="BU44">
        <v>36.772399999999998</v>
      </c>
      <c r="BV44">
        <v>37.9009</v>
      </c>
      <c r="BW44">
        <v>39.531700000000001</v>
      </c>
      <c r="BX44">
        <v>41.201300000000003</v>
      </c>
      <c r="BY44">
        <v>42.896099999999997</v>
      </c>
      <c r="BZ44" t="s">
        <v>14</v>
      </c>
      <c r="CA44" t="s">
        <v>14</v>
      </c>
      <c r="CB44" t="s">
        <v>14</v>
      </c>
      <c r="CC44" t="s">
        <v>14</v>
      </c>
    </row>
    <row r="45" spans="1:81" x14ac:dyDescent="0.25">
      <c r="A45">
        <v>13</v>
      </c>
      <c r="B45">
        <v>3.05342</v>
      </c>
      <c r="C45">
        <v>3.0838399999999999</v>
      </c>
      <c r="D45">
        <v>3.1341299999999999</v>
      </c>
      <c r="E45">
        <v>3.2032799999999999</v>
      </c>
      <c r="F45">
        <v>3.2914699999999999</v>
      </c>
      <c r="G45">
        <v>3.3964799999999999</v>
      </c>
      <c r="H45">
        <v>3.5183</v>
      </c>
      <c r="I45">
        <v>3.6562600000000001</v>
      </c>
      <c r="J45">
        <v>3.8084699999999998</v>
      </c>
      <c r="K45">
        <v>3.97384</v>
      </c>
      <c r="L45">
        <v>4.1528700000000001</v>
      </c>
      <c r="M45">
        <v>4.3451300000000002</v>
      </c>
      <c r="N45">
        <v>4.5465900000000001</v>
      </c>
      <c r="O45">
        <v>4.7600899999999999</v>
      </c>
      <c r="P45">
        <v>4.9831200000000004</v>
      </c>
      <c r="Q45">
        <v>5.2181499999999996</v>
      </c>
      <c r="R45">
        <v>5.4621399999999998</v>
      </c>
      <c r="S45">
        <v>5.7146400000000002</v>
      </c>
      <c r="T45">
        <v>5.9750899999999998</v>
      </c>
      <c r="U45">
        <v>6.2480200000000004</v>
      </c>
      <c r="V45">
        <v>6.5235000000000003</v>
      </c>
      <c r="W45">
        <v>6.8118999999999996</v>
      </c>
      <c r="X45">
        <v>7.1077599999999999</v>
      </c>
      <c r="Y45">
        <v>7.4107399999999997</v>
      </c>
      <c r="Z45">
        <v>7.7295999999999996</v>
      </c>
      <c r="AA45">
        <v>8.0469399999999993</v>
      </c>
      <c r="AB45">
        <v>8.3815299999999997</v>
      </c>
      <c r="AC45">
        <v>8.7119400000000002</v>
      </c>
      <c r="AD45">
        <v>9.0615400000000008</v>
      </c>
      <c r="AE45">
        <v>9.41892</v>
      </c>
      <c r="AF45">
        <v>9.7839700000000001</v>
      </c>
      <c r="AG45">
        <v>10.156499999999999</v>
      </c>
      <c r="AH45">
        <v>10.536300000000001</v>
      </c>
      <c r="AI45">
        <v>10.9232</v>
      </c>
      <c r="AJ45">
        <v>11.3415</v>
      </c>
      <c r="AK45">
        <v>11.744199999999999</v>
      </c>
      <c r="AL45">
        <v>12.153</v>
      </c>
      <c r="AM45">
        <v>12.6004</v>
      </c>
      <c r="AN45">
        <v>13.0237</v>
      </c>
      <c r="AO45">
        <v>13.491199999999999</v>
      </c>
      <c r="AP45">
        <v>13.9276</v>
      </c>
      <c r="AQ45">
        <v>14.414999999999999</v>
      </c>
      <c r="AR45">
        <v>14.914300000000001</v>
      </c>
      <c r="AS45">
        <v>15.369300000000001</v>
      </c>
      <c r="AT45">
        <v>15.887600000000001</v>
      </c>
      <c r="AU45">
        <v>16.4177</v>
      </c>
      <c r="AV45">
        <v>16.959399999999999</v>
      </c>
      <c r="AW45">
        <v>17.512899999999998</v>
      </c>
      <c r="AX45">
        <v>18.0778</v>
      </c>
      <c r="AY45">
        <v>18.654199999999999</v>
      </c>
      <c r="AZ45">
        <v>19.241599999999998</v>
      </c>
      <c r="BA45">
        <v>19.839600000000001</v>
      </c>
      <c r="BB45">
        <v>20.447700000000001</v>
      </c>
      <c r="BC45">
        <v>21.065200000000001</v>
      </c>
      <c r="BD45">
        <v>21.691400000000002</v>
      </c>
      <c r="BE45">
        <v>22.325399999999998</v>
      </c>
      <c r="BF45">
        <v>23.131499999999999</v>
      </c>
      <c r="BG45">
        <v>23.79</v>
      </c>
      <c r="BH45">
        <v>24.452999999999999</v>
      </c>
      <c r="BI45">
        <v>25.327100000000002</v>
      </c>
      <c r="BJ45">
        <v>26.008500000000002</v>
      </c>
      <c r="BK45">
        <v>26.9313</v>
      </c>
      <c r="BL45">
        <v>27.6251</v>
      </c>
      <c r="BM45">
        <v>28.592400000000001</v>
      </c>
      <c r="BN45">
        <v>29.5913</v>
      </c>
      <c r="BO45">
        <v>30.296299999999999</v>
      </c>
      <c r="BP45">
        <v>31.328600000000002</v>
      </c>
      <c r="BQ45">
        <v>32.385899999999999</v>
      </c>
      <c r="BR45">
        <v>33.4649</v>
      </c>
      <c r="BS45">
        <v>34.561999999999998</v>
      </c>
      <c r="BT45">
        <v>35.672899999999998</v>
      </c>
      <c r="BU45">
        <v>37.259</v>
      </c>
      <c r="BV45">
        <v>38.403199999999998</v>
      </c>
      <c r="BW45">
        <v>40.061100000000003</v>
      </c>
      <c r="BX45">
        <v>41.753599999999999</v>
      </c>
      <c r="BY45">
        <v>44.041800000000002</v>
      </c>
      <c r="BZ45" t="s">
        <v>14</v>
      </c>
      <c r="CA45" t="s">
        <v>14</v>
      </c>
      <c r="CB45" t="s">
        <v>14</v>
      </c>
      <c r="CC45" t="s">
        <v>14</v>
      </c>
    </row>
    <row r="46" spans="1:81" x14ac:dyDescent="0.25">
      <c r="A46">
        <v>14</v>
      </c>
      <c r="B46">
        <v>3.3251200000000001</v>
      </c>
      <c r="C46">
        <v>3.3539599999999998</v>
      </c>
      <c r="D46">
        <v>3.4016099999999998</v>
      </c>
      <c r="E46">
        <v>3.46794</v>
      </c>
      <c r="F46">
        <v>3.5514299999999999</v>
      </c>
      <c r="G46">
        <v>3.6529199999999999</v>
      </c>
      <c r="H46">
        <v>3.76979</v>
      </c>
      <c r="I46">
        <v>3.9024800000000002</v>
      </c>
      <c r="J46">
        <v>4.0493499999999996</v>
      </c>
      <c r="K46">
        <v>4.2107200000000002</v>
      </c>
      <c r="L46">
        <v>4.3830900000000002</v>
      </c>
      <c r="M46">
        <v>4.5704799999999999</v>
      </c>
      <c r="N46">
        <v>4.7669600000000001</v>
      </c>
      <c r="O46">
        <v>4.9759500000000001</v>
      </c>
      <c r="P46">
        <v>5.1976300000000002</v>
      </c>
      <c r="Q46">
        <v>5.4260000000000002</v>
      </c>
      <c r="R46">
        <v>5.6665299999999998</v>
      </c>
      <c r="S46">
        <v>5.9158600000000003</v>
      </c>
      <c r="T46">
        <v>6.1734400000000003</v>
      </c>
      <c r="U46">
        <v>6.4440999999999997</v>
      </c>
      <c r="V46">
        <v>6.7173800000000004</v>
      </c>
      <c r="W46">
        <v>7.0041700000000002</v>
      </c>
      <c r="X46">
        <v>7.2987799999999998</v>
      </c>
      <c r="Y46">
        <v>7.6008800000000001</v>
      </c>
      <c r="Z46">
        <v>7.9100999999999999</v>
      </c>
      <c r="AA46">
        <v>8.2366200000000003</v>
      </c>
      <c r="AB46">
        <v>8.5602400000000003</v>
      </c>
      <c r="AC46">
        <v>8.9028100000000006</v>
      </c>
      <c r="AD46">
        <v>9.2393800000000006</v>
      </c>
      <c r="AE46">
        <v>9.5971700000000002</v>
      </c>
      <c r="AF46">
        <v>9.9628999999999994</v>
      </c>
      <c r="AG46">
        <v>10.336399999999999</v>
      </c>
      <c r="AH46">
        <v>10.717499999999999</v>
      </c>
      <c r="AI46">
        <v>11.106</v>
      </c>
      <c r="AJ46">
        <v>11.5015</v>
      </c>
      <c r="AK46">
        <v>11.9323</v>
      </c>
      <c r="AL46">
        <v>12.3438</v>
      </c>
      <c r="AM46">
        <v>12.7615</v>
      </c>
      <c r="AN46">
        <v>13.2224</v>
      </c>
      <c r="AO46">
        <v>13.654400000000001</v>
      </c>
      <c r="AP46">
        <v>14.136100000000001</v>
      </c>
      <c r="AQ46">
        <v>14.581099999999999</v>
      </c>
      <c r="AR46">
        <v>15.083299999999999</v>
      </c>
      <c r="AS46">
        <v>15.5977</v>
      </c>
      <c r="AT46">
        <v>16.0608</v>
      </c>
      <c r="AU46">
        <v>16.5946</v>
      </c>
      <c r="AV46">
        <v>17.140499999999999</v>
      </c>
      <c r="AW46">
        <v>17.698399999999999</v>
      </c>
      <c r="AX46">
        <v>18.2684</v>
      </c>
      <c r="AY46">
        <v>18.850000000000001</v>
      </c>
      <c r="AZ46">
        <v>19.443200000000001</v>
      </c>
      <c r="BA46">
        <v>20.0473</v>
      </c>
      <c r="BB46">
        <v>20.661999999999999</v>
      </c>
      <c r="BC46">
        <v>21.2865</v>
      </c>
      <c r="BD46">
        <v>21.920100000000001</v>
      </c>
      <c r="BE46">
        <v>22.561699999999998</v>
      </c>
      <c r="BF46">
        <v>23.382100000000001</v>
      </c>
      <c r="BG46">
        <v>24.049299999999999</v>
      </c>
      <c r="BH46">
        <v>24.7212</v>
      </c>
      <c r="BI46">
        <v>25.612400000000001</v>
      </c>
      <c r="BJ46">
        <v>26.3033</v>
      </c>
      <c r="BK46">
        <v>27.245000000000001</v>
      </c>
      <c r="BL46">
        <v>27.948599999999999</v>
      </c>
      <c r="BM46">
        <v>28.936199999999999</v>
      </c>
      <c r="BN46">
        <v>29.956199999999999</v>
      </c>
      <c r="BO46">
        <v>30.670200000000001</v>
      </c>
      <c r="BP46">
        <v>31.723800000000001</v>
      </c>
      <c r="BQ46">
        <v>32.802399999999999</v>
      </c>
      <c r="BR46">
        <v>33.902200000000001</v>
      </c>
      <c r="BS46">
        <v>35.019300000000001</v>
      </c>
      <c r="BT46">
        <v>36.608699999999999</v>
      </c>
      <c r="BU46">
        <v>37.766800000000003</v>
      </c>
      <c r="BV46">
        <v>39.439</v>
      </c>
      <c r="BW46">
        <v>41.151600000000002</v>
      </c>
      <c r="BX46">
        <v>42.889099999999999</v>
      </c>
      <c r="BY46">
        <v>44.050800000000002</v>
      </c>
      <c r="BZ46" t="s">
        <v>14</v>
      </c>
      <c r="CA46" t="s">
        <v>14</v>
      </c>
      <c r="CB46" t="s">
        <v>14</v>
      </c>
      <c r="CC46" t="s">
        <v>14</v>
      </c>
    </row>
    <row r="47" spans="1:81" x14ac:dyDescent="0.25">
      <c r="A47">
        <v>15</v>
      </c>
      <c r="B47">
        <v>3.60318</v>
      </c>
      <c r="C47">
        <v>3.6306600000000002</v>
      </c>
      <c r="D47">
        <v>3.6763400000000002</v>
      </c>
      <c r="E47">
        <v>3.7396699999999998</v>
      </c>
      <c r="F47">
        <v>3.8200400000000001</v>
      </c>
      <c r="G47">
        <v>3.9166500000000002</v>
      </c>
      <c r="H47">
        <v>4.0296599999999998</v>
      </c>
      <c r="I47">
        <v>4.1575199999999999</v>
      </c>
      <c r="J47">
        <v>4.3006200000000003</v>
      </c>
      <c r="K47">
        <v>4.45573</v>
      </c>
      <c r="L47">
        <v>4.6247100000000003</v>
      </c>
      <c r="M47">
        <v>4.8074899999999996</v>
      </c>
      <c r="N47">
        <v>4.9994100000000001</v>
      </c>
      <c r="O47">
        <v>5.2041500000000003</v>
      </c>
      <c r="P47">
        <v>5.4219999999999997</v>
      </c>
      <c r="Q47">
        <v>5.6466000000000003</v>
      </c>
      <c r="R47">
        <v>5.8838400000000002</v>
      </c>
      <c r="S47">
        <v>6.1301600000000001</v>
      </c>
      <c r="T47">
        <v>6.38504</v>
      </c>
      <c r="U47">
        <v>6.6478900000000003</v>
      </c>
      <c r="V47">
        <v>6.9247500000000004</v>
      </c>
      <c r="W47">
        <v>7.2100099999999996</v>
      </c>
      <c r="X47">
        <v>7.50345</v>
      </c>
      <c r="Y47">
        <v>7.8047700000000004</v>
      </c>
      <c r="Z47">
        <v>8.1135999999999999</v>
      </c>
      <c r="AA47">
        <v>8.4295200000000001</v>
      </c>
      <c r="AB47">
        <v>8.7642600000000002</v>
      </c>
      <c r="AC47">
        <v>9.0946099999999994</v>
      </c>
      <c r="AD47">
        <v>9.4457299999999993</v>
      </c>
      <c r="AE47">
        <v>9.7888900000000003</v>
      </c>
      <c r="AF47">
        <v>10.1554</v>
      </c>
      <c r="AG47">
        <v>10.530099999999999</v>
      </c>
      <c r="AH47">
        <v>10.912599999999999</v>
      </c>
      <c r="AI47">
        <v>11.302899999999999</v>
      </c>
      <c r="AJ47">
        <v>11.7006</v>
      </c>
      <c r="AK47">
        <v>12.1348</v>
      </c>
      <c r="AL47">
        <v>12.5494</v>
      </c>
      <c r="AM47">
        <v>12.9704</v>
      </c>
      <c r="AN47">
        <v>13.397399999999999</v>
      </c>
      <c r="AO47">
        <v>13.8727</v>
      </c>
      <c r="AP47">
        <v>14.314</v>
      </c>
      <c r="AQ47">
        <v>14.8109</v>
      </c>
      <c r="AR47">
        <v>15.320600000000001</v>
      </c>
      <c r="AS47">
        <v>15.7828</v>
      </c>
      <c r="AT47">
        <v>16.313500000000001</v>
      </c>
      <c r="AU47">
        <v>16.857099999999999</v>
      </c>
      <c r="AV47">
        <v>17.335000000000001</v>
      </c>
      <c r="AW47">
        <v>17.8978</v>
      </c>
      <c r="AX47">
        <v>18.472899999999999</v>
      </c>
      <c r="AY47">
        <v>19.060199999999998</v>
      </c>
      <c r="AZ47">
        <v>19.659400000000002</v>
      </c>
      <c r="BA47">
        <v>20.270099999999999</v>
      </c>
      <c r="BB47">
        <v>20.8917</v>
      </c>
      <c r="BC47">
        <v>21.523499999999999</v>
      </c>
      <c r="BD47">
        <v>22.1648</v>
      </c>
      <c r="BE47">
        <v>22.9802</v>
      </c>
      <c r="BF47">
        <v>23.649899999999999</v>
      </c>
      <c r="BG47">
        <v>24.3261</v>
      </c>
      <c r="BH47">
        <v>25.007400000000001</v>
      </c>
      <c r="BI47">
        <v>25.916499999999999</v>
      </c>
      <c r="BJ47">
        <v>26.6172</v>
      </c>
      <c r="BK47">
        <v>27.578800000000001</v>
      </c>
      <c r="BL47">
        <v>28.292200000000001</v>
      </c>
      <c r="BM47">
        <v>29.300999999999998</v>
      </c>
      <c r="BN47">
        <v>30.3431</v>
      </c>
      <c r="BO47">
        <v>31.065799999999999</v>
      </c>
      <c r="BP47">
        <v>32.141199999999998</v>
      </c>
      <c r="BQ47">
        <v>33.241300000000003</v>
      </c>
      <c r="BR47">
        <v>34.362000000000002</v>
      </c>
      <c r="BS47">
        <v>35.951500000000003</v>
      </c>
      <c r="BT47">
        <v>37.121600000000001</v>
      </c>
      <c r="BU47">
        <v>38.295400000000001</v>
      </c>
      <c r="BV47">
        <v>39.994999999999997</v>
      </c>
      <c r="BW47">
        <v>41.73</v>
      </c>
      <c r="BX47">
        <v>44.073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</row>
    <row r="48" spans="1:81" x14ac:dyDescent="0.25">
      <c r="A48">
        <v>16</v>
      </c>
      <c r="B48">
        <v>3.88775</v>
      </c>
      <c r="C48">
        <v>3.91412</v>
      </c>
      <c r="D48">
        <v>3.9577800000000001</v>
      </c>
      <c r="E48">
        <v>4.0188499999999996</v>
      </c>
      <c r="F48">
        <v>4.0959700000000003</v>
      </c>
      <c r="G48">
        <v>4.1896100000000001</v>
      </c>
      <c r="H48">
        <v>4.2985800000000003</v>
      </c>
      <c r="I48">
        <v>4.4220800000000002</v>
      </c>
      <c r="J48">
        <v>4.5607600000000001</v>
      </c>
      <c r="K48">
        <v>4.7127800000000004</v>
      </c>
      <c r="L48">
        <v>4.8774100000000002</v>
      </c>
      <c r="M48">
        <v>5.0537599999999996</v>
      </c>
      <c r="N48">
        <v>5.2436800000000003</v>
      </c>
      <c r="O48">
        <v>5.4444800000000004</v>
      </c>
      <c r="P48">
        <v>5.6554700000000002</v>
      </c>
      <c r="Q48">
        <v>5.87981</v>
      </c>
      <c r="R48">
        <v>6.1139299999999999</v>
      </c>
      <c r="S48">
        <v>6.3574200000000003</v>
      </c>
      <c r="T48">
        <v>6.6097799999999998</v>
      </c>
      <c r="U48">
        <v>6.8704499999999999</v>
      </c>
      <c r="V48">
        <v>7.1455299999999999</v>
      </c>
      <c r="W48">
        <v>7.42204</v>
      </c>
      <c r="X48">
        <v>7.7136899999999997</v>
      </c>
      <c r="Y48">
        <v>8.0134000000000007</v>
      </c>
      <c r="Z48">
        <v>8.3208300000000008</v>
      </c>
      <c r="AA48">
        <v>8.6355599999999999</v>
      </c>
      <c r="AB48">
        <v>8.9702000000000002</v>
      </c>
      <c r="AC48">
        <v>9.29983</v>
      </c>
      <c r="AD48">
        <v>9.6513600000000004</v>
      </c>
      <c r="AE48">
        <v>10.011699999999999</v>
      </c>
      <c r="AF48">
        <v>10.3619</v>
      </c>
      <c r="AG48">
        <v>10.7378</v>
      </c>
      <c r="AH48">
        <v>11.122</v>
      </c>
      <c r="AI48">
        <v>11.514200000000001</v>
      </c>
      <c r="AJ48">
        <v>11.914300000000001</v>
      </c>
      <c r="AK48">
        <v>12.3218</v>
      </c>
      <c r="AL48">
        <v>12.770099999999999</v>
      </c>
      <c r="AM48">
        <v>13.194800000000001</v>
      </c>
      <c r="AN48">
        <v>13.6259</v>
      </c>
      <c r="AO48">
        <v>14.107100000000001</v>
      </c>
      <c r="AP48">
        <v>14.553599999999999</v>
      </c>
      <c r="AQ48">
        <v>15.0046</v>
      </c>
      <c r="AR48">
        <v>15.517799999999999</v>
      </c>
      <c r="AS48">
        <v>16.044499999999999</v>
      </c>
      <c r="AT48">
        <v>16.515799999999999</v>
      </c>
      <c r="AU48">
        <v>17.064</v>
      </c>
      <c r="AV48">
        <v>17.625599999999999</v>
      </c>
      <c r="AW48">
        <v>18.200700000000001</v>
      </c>
      <c r="AX48">
        <v>18.6919</v>
      </c>
      <c r="AY48">
        <v>19.2852</v>
      </c>
      <c r="AZ48">
        <v>19.890799999999999</v>
      </c>
      <c r="BA48">
        <v>20.508299999999998</v>
      </c>
      <c r="BB48">
        <v>21.1372</v>
      </c>
      <c r="BC48">
        <v>21.776800000000001</v>
      </c>
      <c r="BD48">
        <v>22.426100000000002</v>
      </c>
      <c r="BE48">
        <v>23.256699999999999</v>
      </c>
      <c r="BF48">
        <v>23.935700000000001</v>
      </c>
      <c r="BG48">
        <v>24.621300000000002</v>
      </c>
      <c r="BH48">
        <v>25.312200000000001</v>
      </c>
      <c r="BI48">
        <v>26.240200000000002</v>
      </c>
      <c r="BJ48">
        <v>26.9511</v>
      </c>
      <c r="BK48">
        <v>27.933499999999999</v>
      </c>
      <c r="BL48">
        <v>28.6569</v>
      </c>
      <c r="BM48">
        <v>29.6877</v>
      </c>
      <c r="BN48">
        <v>30.752500000000001</v>
      </c>
      <c r="BO48">
        <v>31.483899999999998</v>
      </c>
      <c r="BP48">
        <v>32.581400000000002</v>
      </c>
      <c r="BQ48">
        <v>33.703099999999999</v>
      </c>
      <c r="BR48">
        <v>34.844499999999996</v>
      </c>
      <c r="BS48">
        <v>36.469099999999997</v>
      </c>
      <c r="BT48">
        <v>37.656199999999998</v>
      </c>
      <c r="BU48">
        <v>39.369700000000002</v>
      </c>
      <c r="BV48">
        <v>41.125100000000003</v>
      </c>
      <c r="BW48">
        <v>42.904499999999999</v>
      </c>
      <c r="BX48">
        <v>44.6907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</row>
    <row r="49" spans="1:81" x14ac:dyDescent="0.25">
      <c r="A49">
        <v>17</v>
      </c>
      <c r="B49">
        <v>4.1790799999999999</v>
      </c>
      <c r="C49">
        <v>4.2044899999999998</v>
      </c>
      <c r="D49">
        <v>4.24634</v>
      </c>
      <c r="E49">
        <v>4.3050800000000002</v>
      </c>
      <c r="F49">
        <v>4.3798500000000002</v>
      </c>
      <c r="G49">
        <v>4.4701399999999998</v>
      </c>
      <c r="H49">
        <v>4.5752899999999999</v>
      </c>
      <c r="I49">
        <v>4.6960600000000001</v>
      </c>
      <c r="J49">
        <v>4.8307000000000002</v>
      </c>
      <c r="K49">
        <v>4.9785700000000004</v>
      </c>
      <c r="L49">
        <v>5.1389300000000002</v>
      </c>
      <c r="M49">
        <v>5.3133900000000001</v>
      </c>
      <c r="N49">
        <v>5.4967600000000001</v>
      </c>
      <c r="O49">
        <v>5.6966900000000003</v>
      </c>
      <c r="P49">
        <v>5.9042899999999996</v>
      </c>
      <c r="Q49">
        <v>6.1214899999999997</v>
      </c>
      <c r="R49">
        <v>6.35236</v>
      </c>
      <c r="S49">
        <v>6.5927199999999999</v>
      </c>
      <c r="T49">
        <v>6.8420699999999997</v>
      </c>
      <c r="U49">
        <v>7.0998299999999999</v>
      </c>
      <c r="V49">
        <v>7.3729199999999997</v>
      </c>
      <c r="W49">
        <v>7.6549300000000002</v>
      </c>
      <c r="X49">
        <v>7.93682</v>
      </c>
      <c r="Y49">
        <v>8.23508</v>
      </c>
      <c r="Z49">
        <v>8.5412599999999994</v>
      </c>
      <c r="AA49">
        <v>8.8672799999999992</v>
      </c>
      <c r="AB49">
        <v>9.1896299999999993</v>
      </c>
      <c r="AC49">
        <v>9.5187100000000004</v>
      </c>
      <c r="AD49">
        <v>9.8707999999999991</v>
      </c>
      <c r="AE49">
        <v>10.231999999999999</v>
      </c>
      <c r="AF49">
        <v>10.5824</v>
      </c>
      <c r="AG49">
        <v>10.959899999999999</v>
      </c>
      <c r="AH49">
        <v>11.3459</v>
      </c>
      <c r="AI49">
        <v>11.740399999999999</v>
      </c>
      <c r="AJ49">
        <v>12.143000000000001</v>
      </c>
      <c r="AK49">
        <v>12.5535</v>
      </c>
      <c r="AL49">
        <v>12.971500000000001</v>
      </c>
      <c r="AM49">
        <v>13.3965</v>
      </c>
      <c r="AN49">
        <v>13.8706</v>
      </c>
      <c r="AO49">
        <v>14.3123</v>
      </c>
      <c r="AP49">
        <v>14.759399999999999</v>
      </c>
      <c r="AQ49">
        <v>15.267200000000001</v>
      </c>
      <c r="AR49">
        <v>15.728400000000001</v>
      </c>
      <c r="AS49">
        <v>16.2592</v>
      </c>
      <c r="AT49">
        <v>16.804200000000002</v>
      </c>
      <c r="AU49">
        <v>17.2849</v>
      </c>
      <c r="AV49">
        <v>17.851800000000001</v>
      </c>
      <c r="AW49">
        <v>18.432600000000001</v>
      </c>
      <c r="AX49">
        <v>19.0274</v>
      </c>
      <c r="AY49">
        <v>19.635999999999999</v>
      </c>
      <c r="AZ49">
        <v>20.137799999999999</v>
      </c>
      <c r="BA49">
        <v>20.762599999999999</v>
      </c>
      <c r="BB49">
        <v>21.3992</v>
      </c>
      <c r="BC49">
        <v>22.200800000000001</v>
      </c>
      <c r="BD49">
        <v>22.871300000000002</v>
      </c>
      <c r="BE49">
        <v>23.551500000000001</v>
      </c>
      <c r="BF49">
        <v>24.240100000000002</v>
      </c>
      <c r="BG49">
        <v>24.935600000000001</v>
      </c>
      <c r="BH49">
        <v>25.864899999999999</v>
      </c>
      <c r="BI49">
        <v>26.584499999999998</v>
      </c>
      <c r="BJ49">
        <v>27.305700000000002</v>
      </c>
      <c r="BK49">
        <v>28.31</v>
      </c>
      <c r="BL49">
        <v>29.043500000000002</v>
      </c>
      <c r="BM49">
        <v>30.097200000000001</v>
      </c>
      <c r="BN49">
        <v>31.185400000000001</v>
      </c>
      <c r="BO49">
        <v>32.305399999999999</v>
      </c>
      <c r="BP49">
        <v>33.453099999999999</v>
      </c>
      <c r="BQ49">
        <v>34.623600000000003</v>
      </c>
      <c r="BR49">
        <v>35.811</v>
      </c>
      <c r="BS49">
        <v>37.009300000000003</v>
      </c>
      <c r="BT49">
        <v>38.734099999999998</v>
      </c>
      <c r="BU49">
        <v>39.953000000000003</v>
      </c>
      <c r="BV49">
        <v>42.311999999999998</v>
      </c>
      <c r="BW49">
        <v>44.1267</v>
      </c>
      <c r="BX49" t="s">
        <v>14</v>
      </c>
      <c r="BY49" t="s">
        <v>14</v>
      </c>
      <c r="BZ49" t="s">
        <v>14</v>
      </c>
      <c r="CA49" t="s">
        <v>14</v>
      </c>
      <c r="CB49" t="s">
        <v>14</v>
      </c>
      <c r="CC49" t="s">
        <v>14</v>
      </c>
    </row>
    <row r="50" spans="1:81" x14ac:dyDescent="0.25">
      <c r="A50">
        <v>18</v>
      </c>
      <c r="B50">
        <v>4.4773699999999996</v>
      </c>
      <c r="C50">
        <v>4.5019499999999999</v>
      </c>
      <c r="D50">
        <v>4.5427499999999998</v>
      </c>
      <c r="E50">
        <v>4.5994799999999998</v>
      </c>
      <c r="F50">
        <v>4.6717500000000003</v>
      </c>
      <c r="G50">
        <v>4.7590500000000002</v>
      </c>
      <c r="H50">
        <v>4.86205</v>
      </c>
      <c r="I50">
        <v>4.9778900000000004</v>
      </c>
      <c r="J50">
        <v>5.1086799999999997</v>
      </c>
      <c r="K50">
        <v>5.25448</v>
      </c>
      <c r="L50">
        <v>5.4109600000000002</v>
      </c>
      <c r="M50">
        <v>5.5816800000000004</v>
      </c>
      <c r="N50">
        <v>5.7640700000000002</v>
      </c>
      <c r="O50">
        <v>5.9575699999999996</v>
      </c>
      <c r="P50">
        <v>6.1614800000000001</v>
      </c>
      <c r="Q50">
        <v>6.3794700000000004</v>
      </c>
      <c r="R50">
        <v>6.60283</v>
      </c>
      <c r="S50">
        <v>6.8402399999999997</v>
      </c>
      <c r="T50">
        <v>7.0867599999999999</v>
      </c>
      <c r="U50">
        <v>7.3489000000000004</v>
      </c>
      <c r="V50">
        <v>7.6130500000000003</v>
      </c>
      <c r="W50">
        <v>7.8933799999999996</v>
      </c>
      <c r="X50">
        <v>8.1826299999999996</v>
      </c>
      <c r="Y50">
        <v>8.4805499999999991</v>
      </c>
      <c r="Z50">
        <v>8.7868200000000005</v>
      </c>
      <c r="AA50">
        <v>9.1010600000000004</v>
      </c>
      <c r="AB50">
        <v>9.4228100000000001</v>
      </c>
      <c r="AC50">
        <v>9.7515199999999993</v>
      </c>
      <c r="AD50">
        <v>10.1044</v>
      </c>
      <c r="AE50">
        <v>10.4475</v>
      </c>
      <c r="AF50">
        <v>10.817500000000001</v>
      </c>
      <c r="AG50">
        <v>11.1967</v>
      </c>
      <c r="AH50">
        <v>11.5848</v>
      </c>
      <c r="AI50">
        <v>11.9817</v>
      </c>
      <c r="AJ50">
        <v>12.3872</v>
      </c>
      <c r="AK50">
        <v>12.801</v>
      </c>
      <c r="AL50">
        <v>13.222799999999999</v>
      </c>
      <c r="AM50">
        <v>13.651999999999999</v>
      </c>
      <c r="AN50">
        <v>14.088100000000001</v>
      </c>
      <c r="AO50">
        <v>14.5793</v>
      </c>
      <c r="AP50">
        <v>15.0322</v>
      </c>
      <c r="AQ50">
        <v>15.4903</v>
      </c>
      <c r="AR50">
        <v>16.016400000000001</v>
      </c>
      <c r="AS50">
        <v>16.488099999999999</v>
      </c>
      <c r="AT50">
        <v>17.038</v>
      </c>
      <c r="AU50">
        <v>17.602799999999998</v>
      </c>
      <c r="AV50">
        <v>18.0929</v>
      </c>
      <c r="AW50">
        <v>18.6799</v>
      </c>
      <c r="AX50">
        <v>19.281300000000002</v>
      </c>
      <c r="AY50">
        <v>19.896999999999998</v>
      </c>
      <c r="AZ50">
        <v>20.526700000000002</v>
      </c>
      <c r="BA50">
        <v>21.170100000000001</v>
      </c>
      <c r="BB50">
        <v>21.826599999999999</v>
      </c>
      <c r="BC50">
        <v>22.4953</v>
      </c>
      <c r="BD50">
        <v>23.1753</v>
      </c>
      <c r="BE50">
        <v>23.865400000000001</v>
      </c>
      <c r="BF50">
        <v>24.5641</v>
      </c>
      <c r="BG50">
        <v>25.2699</v>
      </c>
      <c r="BH50">
        <v>26.219799999999999</v>
      </c>
      <c r="BI50">
        <v>26.950199999999999</v>
      </c>
      <c r="BJ50">
        <v>27.681999999999999</v>
      </c>
      <c r="BK50">
        <v>28.709199999999999</v>
      </c>
      <c r="BL50">
        <v>29.4529</v>
      </c>
      <c r="BM50">
        <v>30.530200000000001</v>
      </c>
      <c r="BN50">
        <v>31.642499999999998</v>
      </c>
      <c r="BO50">
        <v>32.7864</v>
      </c>
      <c r="BP50">
        <v>33.9572</v>
      </c>
      <c r="BQ50">
        <v>35.1492</v>
      </c>
      <c r="BR50">
        <v>36.356299999999997</v>
      </c>
      <c r="BS50">
        <v>37.571599999999997</v>
      </c>
      <c r="BT50">
        <v>39.325899999999997</v>
      </c>
      <c r="BU50">
        <v>41.1233</v>
      </c>
      <c r="BV50">
        <v>43.549599999999998</v>
      </c>
      <c r="BW50">
        <v>44.767800000000001</v>
      </c>
      <c r="BX50" t="s">
        <v>14</v>
      </c>
      <c r="BY50" t="s">
        <v>14</v>
      </c>
      <c r="BZ50" t="s">
        <v>14</v>
      </c>
      <c r="CA50" t="s">
        <v>14</v>
      </c>
      <c r="CB50" t="s">
        <v>14</v>
      </c>
      <c r="CC50" t="s">
        <v>14</v>
      </c>
    </row>
    <row r="51" spans="1:81" x14ac:dyDescent="0.25">
      <c r="A51">
        <v>19</v>
      </c>
      <c r="B51">
        <v>4.7827700000000002</v>
      </c>
      <c r="C51">
        <v>4.8064200000000001</v>
      </c>
      <c r="D51">
        <v>4.8462100000000001</v>
      </c>
      <c r="E51">
        <v>4.9010699999999998</v>
      </c>
      <c r="F51">
        <v>4.9708600000000001</v>
      </c>
      <c r="G51">
        <v>5.0564400000000003</v>
      </c>
      <c r="H51">
        <v>5.1564899999999998</v>
      </c>
      <c r="I51">
        <v>5.2705500000000001</v>
      </c>
      <c r="J51">
        <v>5.3980800000000002</v>
      </c>
      <c r="K51">
        <v>5.5384200000000003</v>
      </c>
      <c r="L51">
        <v>5.6934899999999997</v>
      </c>
      <c r="M51">
        <v>5.8607500000000003</v>
      </c>
      <c r="N51">
        <v>6.03972</v>
      </c>
      <c r="O51">
        <v>6.2298200000000001</v>
      </c>
      <c r="P51">
        <v>6.4303499999999998</v>
      </c>
      <c r="Q51">
        <v>6.6453800000000003</v>
      </c>
      <c r="R51">
        <v>6.8707200000000004</v>
      </c>
      <c r="S51">
        <v>7.1001099999999999</v>
      </c>
      <c r="T51">
        <v>7.35067</v>
      </c>
      <c r="U51">
        <v>7.6042699999999996</v>
      </c>
      <c r="V51">
        <v>7.8661000000000003</v>
      </c>
      <c r="W51">
        <v>8.1449099999999994</v>
      </c>
      <c r="X51">
        <v>8.4328500000000002</v>
      </c>
      <c r="Y51">
        <v>8.7296600000000009</v>
      </c>
      <c r="Z51">
        <v>9.03505</v>
      </c>
      <c r="AA51">
        <v>9.3486499999999992</v>
      </c>
      <c r="AB51">
        <v>9.6699900000000003</v>
      </c>
      <c r="AC51">
        <v>9.9985499999999998</v>
      </c>
      <c r="AD51">
        <v>10.3523</v>
      </c>
      <c r="AE51">
        <v>10.6959</v>
      </c>
      <c r="AF51">
        <v>11.067500000000001</v>
      </c>
      <c r="AG51">
        <v>11.448600000000001</v>
      </c>
      <c r="AH51">
        <v>11.8123</v>
      </c>
      <c r="AI51">
        <v>12.2095</v>
      </c>
      <c r="AJ51">
        <v>12.615399999999999</v>
      </c>
      <c r="AK51">
        <v>13.0297</v>
      </c>
      <c r="AL51">
        <v>13.452</v>
      </c>
      <c r="AM51">
        <v>13.9246</v>
      </c>
      <c r="AN51">
        <v>14.3659</v>
      </c>
      <c r="AO51">
        <v>14.8139</v>
      </c>
      <c r="AP51">
        <v>15.268000000000001</v>
      </c>
      <c r="AQ51">
        <v>15.788500000000001</v>
      </c>
      <c r="AR51">
        <v>16.258099999999999</v>
      </c>
      <c r="AS51">
        <v>16.804099999999998</v>
      </c>
      <c r="AT51">
        <v>17.2867</v>
      </c>
      <c r="AU51">
        <v>17.857299999999999</v>
      </c>
      <c r="AV51">
        <v>18.4435</v>
      </c>
      <c r="AW51">
        <v>18.943000000000001</v>
      </c>
      <c r="AX51">
        <v>19.551400000000001</v>
      </c>
      <c r="AY51">
        <v>20.174800000000001</v>
      </c>
      <c r="AZ51">
        <v>20.8127</v>
      </c>
      <c r="BA51">
        <v>21.464700000000001</v>
      </c>
      <c r="BB51">
        <v>22.130400000000002</v>
      </c>
      <c r="BC51">
        <v>22.808700000000002</v>
      </c>
      <c r="BD51">
        <v>23.498699999999999</v>
      </c>
      <c r="BE51">
        <v>24.199200000000001</v>
      </c>
      <c r="BF51">
        <v>24.9085</v>
      </c>
      <c r="BG51">
        <v>25.625</v>
      </c>
      <c r="BH51">
        <v>26.596699999999998</v>
      </c>
      <c r="BI51">
        <v>27.3383</v>
      </c>
      <c r="BJ51">
        <v>28.373999999999999</v>
      </c>
      <c r="BK51">
        <v>29.132200000000001</v>
      </c>
      <c r="BL51">
        <v>30.224699999999999</v>
      </c>
      <c r="BM51">
        <v>30.9876</v>
      </c>
      <c r="BN51">
        <v>32.124499999999998</v>
      </c>
      <c r="BO51">
        <v>33.292400000000001</v>
      </c>
      <c r="BP51">
        <v>34.485999999999997</v>
      </c>
      <c r="BQ51">
        <v>35.698999999999998</v>
      </c>
      <c r="BR51">
        <v>36.924599999999998</v>
      </c>
      <c r="BS51">
        <v>38.689300000000003</v>
      </c>
      <c r="BT51">
        <v>40.505099999999999</v>
      </c>
      <c r="BU51">
        <v>42.3504</v>
      </c>
      <c r="BV51">
        <v>44.83</v>
      </c>
      <c r="BW51" t="s">
        <v>14</v>
      </c>
      <c r="BX51" t="s">
        <v>14</v>
      </c>
      <c r="BY51" t="s">
        <v>14</v>
      </c>
      <c r="BZ51" t="s">
        <v>14</v>
      </c>
      <c r="CA51" t="s">
        <v>14</v>
      </c>
      <c r="CB51" t="s">
        <v>14</v>
      </c>
      <c r="CC51" t="s">
        <v>14</v>
      </c>
    </row>
    <row r="52" spans="1:81" x14ac:dyDescent="0.25">
      <c r="A52">
        <v>20</v>
      </c>
      <c r="B52">
        <v>5.0956900000000003</v>
      </c>
      <c r="C52">
        <v>5.1187800000000001</v>
      </c>
      <c r="D52">
        <v>5.15679</v>
      </c>
      <c r="E52">
        <v>5.2105399999999999</v>
      </c>
      <c r="F52">
        <v>5.2791800000000002</v>
      </c>
      <c r="G52">
        <v>5.3623900000000004</v>
      </c>
      <c r="H52">
        <v>5.4598000000000004</v>
      </c>
      <c r="I52">
        <v>5.5709400000000002</v>
      </c>
      <c r="J52">
        <v>5.6952499999999997</v>
      </c>
      <c r="K52">
        <v>5.8345200000000004</v>
      </c>
      <c r="L52">
        <v>5.9838100000000001</v>
      </c>
      <c r="M52">
        <v>6.1476600000000001</v>
      </c>
      <c r="N52">
        <v>6.3230700000000004</v>
      </c>
      <c r="O52">
        <v>6.51349</v>
      </c>
      <c r="P52">
        <v>6.71096</v>
      </c>
      <c r="Q52">
        <v>6.9232399999999998</v>
      </c>
      <c r="R52">
        <v>7.1403499999999998</v>
      </c>
      <c r="S52">
        <v>7.3724800000000004</v>
      </c>
      <c r="T52">
        <v>7.6211200000000003</v>
      </c>
      <c r="U52">
        <v>7.8725100000000001</v>
      </c>
      <c r="V52">
        <v>8.1322600000000005</v>
      </c>
      <c r="W52">
        <v>8.4097299999999997</v>
      </c>
      <c r="X52">
        <v>8.6965299999999992</v>
      </c>
      <c r="Y52">
        <v>8.9924400000000002</v>
      </c>
      <c r="Z52">
        <v>9.2840500000000006</v>
      </c>
      <c r="AA52">
        <v>9.6103299999999994</v>
      </c>
      <c r="AB52">
        <v>9.9314900000000002</v>
      </c>
      <c r="AC52">
        <v>10.2601</v>
      </c>
      <c r="AD52">
        <v>10.615</v>
      </c>
      <c r="AE52">
        <v>10.959199999999999</v>
      </c>
      <c r="AF52">
        <v>11.332700000000001</v>
      </c>
      <c r="AG52">
        <v>11.6905</v>
      </c>
      <c r="AH52">
        <v>12.0814</v>
      </c>
      <c r="AI52">
        <v>12.4816</v>
      </c>
      <c r="AJ52">
        <v>12.891</v>
      </c>
      <c r="AK52">
        <v>13.309200000000001</v>
      </c>
      <c r="AL52">
        <v>13.736000000000001</v>
      </c>
      <c r="AM52">
        <v>14.1709</v>
      </c>
      <c r="AN52">
        <v>14.613200000000001</v>
      </c>
      <c r="AO52">
        <v>15.0625</v>
      </c>
      <c r="AP52">
        <v>15.5769</v>
      </c>
      <c r="AQ52">
        <v>16.043299999999999</v>
      </c>
      <c r="AR52">
        <v>16.584499999999998</v>
      </c>
      <c r="AS52">
        <v>17.066099999999999</v>
      </c>
      <c r="AT52">
        <v>17.633900000000001</v>
      </c>
      <c r="AU52">
        <v>18.127600000000001</v>
      </c>
      <c r="AV52">
        <v>18.720700000000001</v>
      </c>
      <c r="AW52">
        <v>19.329999999999998</v>
      </c>
      <c r="AX52">
        <v>19.8385</v>
      </c>
      <c r="AY52">
        <v>20.47</v>
      </c>
      <c r="AZ52">
        <v>21.116599999999998</v>
      </c>
      <c r="BA52">
        <v>21.777899999999999</v>
      </c>
      <c r="BB52">
        <v>22.453299999999999</v>
      </c>
      <c r="BC52">
        <v>23.1419</v>
      </c>
      <c r="BD52">
        <v>23.842500000000001</v>
      </c>
      <c r="BE52">
        <v>24.553799999999999</v>
      </c>
      <c r="BF52">
        <v>25.2742</v>
      </c>
      <c r="BG52">
        <v>26.001799999999999</v>
      </c>
      <c r="BH52">
        <v>26.9968</v>
      </c>
      <c r="BI52">
        <v>27.7498</v>
      </c>
      <c r="BJ52">
        <v>28.8108</v>
      </c>
      <c r="BK52">
        <v>29.579699999999999</v>
      </c>
      <c r="BL52">
        <v>30.6981</v>
      </c>
      <c r="BM52">
        <v>31.470199999999998</v>
      </c>
      <c r="BN52">
        <v>32.631900000000002</v>
      </c>
      <c r="BO52">
        <v>33.823799999999999</v>
      </c>
      <c r="BP52">
        <v>35.0398</v>
      </c>
      <c r="BQ52">
        <v>36.272799999999997</v>
      </c>
      <c r="BR52">
        <v>38.044400000000003</v>
      </c>
      <c r="BS52">
        <v>39.875999999999998</v>
      </c>
      <c r="BT52">
        <v>41.744700000000002</v>
      </c>
      <c r="BU52">
        <v>44.257800000000003</v>
      </c>
      <c r="BV52" t="s">
        <v>14</v>
      </c>
      <c r="BW52" t="s">
        <v>14</v>
      </c>
      <c r="BX52" t="s">
        <v>14</v>
      </c>
      <c r="BY52" t="s">
        <v>14</v>
      </c>
      <c r="BZ52" t="s">
        <v>14</v>
      </c>
      <c r="CA52" t="s">
        <v>14</v>
      </c>
      <c r="CB52" t="s">
        <v>14</v>
      </c>
      <c r="CC52" t="s">
        <v>14</v>
      </c>
    </row>
    <row r="53" spans="1:81" x14ac:dyDescent="0.25">
      <c r="A53">
        <v>21</v>
      </c>
      <c r="B53">
        <v>5.4162400000000002</v>
      </c>
      <c r="C53">
        <v>5.4388399999999999</v>
      </c>
      <c r="D53">
        <v>5.4759000000000002</v>
      </c>
      <c r="E53">
        <v>5.52813</v>
      </c>
      <c r="F53">
        <v>5.5948700000000002</v>
      </c>
      <c r="G53">
        <v>5.6758100000000002</v>
      </c>
      <c r="H53">
        <v>5.7705399999999996</v>
      </c>
      <c r="I53">
        <v>5.8806500000000002</v>
      </c>
      <c r="J53">
        <v>6.0020300000000004</v>
      </c>
      <c r="K53">
        <v>6.1384100000000004</v>
      </c>
      <c r="L53">
        <v>6.2873299999999999</v>
      </c>
      <c r="M53">
        <v>6.4483499999999996</v>
      </c>
      <c r="N53">
        <v>6.6209499999999997</v>
      </c>
      <c r="O53">
        <v>6.8045099999999996</v>
      </c>
      <c r="P53">
        <v>7.0033799999999999</v>
      </c>
      <c r="Q53">
        <v>7.2077799999999996</v>
      </c>
      <c r="R53">
        <v>7.4276400000000002</v>
      </c>
      <c r="S53">
        <v>7.6574999999999998</v>
      </c>
      <c r="T53">
        <v>7.8968699999999998</v>
      </c>
      <c r="U53">
        <v>8.1538000000000004</v>
      </c>
      <c r="V53">
        <v>8.4117499999999996</v>
      </c>
      <c r="W53">
        <v>8.6880500000000005</v>
      </c>
      <c r="X53">
        <v>8.9625000000000004</v>
      </c>
      <c r="Y53">
        <v>9.2566900000000008</v>
      </c>
      <c r="Z53">
        <v>9.5596899999999998</v>
      </c>
      <c r="AA53">
        <v>9.8711400000000005</v>
      </c>
      <c r="AB53">
        <v>10.207599999999999</v>
      </c>
      <c r="AC53">
        <v>10.5366</v>
      </c>
      <c r="AD53">
        <v>10.8727</v>
      </c>
      <c r="AE53">
        <v>11.238099999999999</v>
      </c>
      <c r="AF53">
        <v>11.5891</v>
      </c>
      <c r="AG53">
        <v>11.973000000000001</v>
      </c>
      <c r="AH53">
        <v>12.3668</v>
      </c>
      <c r="AI53">
        <v>12.7376</v>
      </c>
      <c r="AJ53">
        <v>13.1479</v>
      </c>
      <c r="AK53">
        <v>13.5671</v>
      </c>
      <c r="AL53">
        <v>13.994999999999999</v>
      </c>
      <c r="AM53">
        <v>14.431100000000001</v>
      </c>
      <c r="AN53">
        <v>14.9267</v>
      </c>
      <c r="AO53">
        <v>15.3825</v>
      </c>
      <c r="AP53">
        <v>15.844900000000001</v>
      </c>
      <c r="AQ53">
        <v>16.380600000000001</v>
      </c>
      <c r="AR53">
        <v>16.860199999999999</v>
      </c>
      <c r="AS53">
        <v>17.343900000000001</v>
      </c>
      <c r="AT53">
        <v>17.918199999999999</v>
      </c>
      <c r="AU53">
        <v>18.414300000000001</v>
      </c>
      <c r="AV53">
        <v>19.014800000000001</v>
      </c>
      <c r="AW53">
        <v>19.632100000000001</v>
      </c>
      <c r="AX53">
        <v>20.266500000000001</v>
      </c>
      <c r="AY53">
        <v>20.7835</v>
      </c>
      <c r="AZ53">
        <v>21.439399999999999</v>
      </c>
      <c r="BA53">
        <v>22.110600000000002</v>
      </c>
      <c r="BB53">
        <v>22.796299999999999</v>
      </c>
      <c r="BC53">
        <v>23.495699999999999</v>
      </c>
      <c r="BD53">
        <v>24.2075</v>
      </c>
      <c r="BE53">
        <v>24.930299999999999</v>
      </c>
      <c r="BF53">
        <v>25.662299999999998</v>
      </c>
      <c r="BG53">
        <v>26.658799999999999</v>
      </c>
      <c r="BH53">
        <v>27.420999999999999</v>
      </c>
      <c r="BI53">
        <v>28.1858</v>
      </c>
      <c r="BJ53">
        <v>29.273099999999999</v>
      </c>
      <c r="BK53">
        <v>30.052800000000001</v>
      </c>
      <c r="BL53">
        <v>31.197900000000001</v>
      </c>
      <c r="BM53">
        <v>32.382399999999997</v>
      </c>
      <c r="BN53">
        <v>33.165399999999998</v>
      </c>
      <c r="BO53">
        <v>34.380899999999997</v>
      </c>
      <c r="BP53">
        <v>35.618400000000001</v>
      </c>
      <c r="BQ53">
        <v>37.392800000000001</v>
      </c>
      <c r="BR53">
        <v>38.6736</v>
      </c>
      <c r="BS53">
        <v>40.53</v>
      </c>
      <c r="BT53">
        <v>43.037300000000002</v>
      </c>
      <c r="BU53">
        <v>44.943300000000001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</row>
    <row r="54" spans="1:81" x14ac:dyDescent="0.25">
      <c r="A54">
        <v>22</v>
      </c>
      <c r="B54">
        <v>5.7446900000000003</v>
      </c>
      <c r="C54">
        <v>5.7666700000000004</v>
      </c>
      <c r="D54">
        <v>5.8031899999999998</v>
      </c>
      <c r="E54">
        <v>5.8540799999999997</v>
      </c>
      <c r="F54">
        <v>5.91906</v>
      </c>
      <c r="G54">
        <v>5.99939</v>
      </c>
      <c r="H54">
        <v>6.0920800000000002</v>
      </c>
      <c r="I54">
        <v>6.1977000000000002</v>
      </c>
      <c r="J54">
        <v>6.3186099999999996</v>
      </c>
      <c r="K54">
        <v>6.4523200000000003</v>
      </c>
      <c r="L54">
        <v>6.5984499999999997</v>
      </c>
      <c r="M54">
        <v>6.7565299999999997</v>
      </c>
      <c r="N54">
        <v>6.9260400000000004</v>
      </c>
      <c r="O54">
        <v>7.1111800000000001</v>
      </c>
      <c r="P54">
        <v>7.3025799999999998</v>
      </c>
      <c r="Q54">
        <v>7.5097399999999999</v>
      </c>
      <c r="R54">
        <v>7.7274500000000002</v>
      </c>
      <c r="S54">
        <v>7.9553000000000003</v>
      </c>
      <c r="T54">
        <v>8.1928000000000001</v>
      </c>
      <c r="U54">
        <v>8.4393700000000003</v>
      </c>
      <c r="V54">
        <v>8.7047600000000003</v>
      </c>
      <c r="W54">
        <v>8.9801199999999994</v>
      </c>
      <c r="X54">
        <v>9.2533899999999996</v>
      </c>
      <c r="Y54">
        <v>9.5470799999999993</v>
      </c>
      <c r="Z54">
        <v>9.84985</v>
      </c>
      <c r="AA54">
        <v>10.161300000000001</v>
      </c>
      <c r="AB54">
        <v>10.4811</v>
      </c>
      <c r="AC54">
        <v>10.8284</v>
      </c>
      <c r="AD54">
        <v>11.1654</v>
      </c>
      <c r="AE54">
        <v>11.509</v>
      </c>
      <c r="AF54">
        <v>11.885400000000001</v>
      </c>
      <c r="AG54">
        <v>12.2721</v>
      </c>
      <c r="AH54">
        <v>12.638</v>
      </c>
      <c r="AI54">
        <v>13.0427</v>
      </c>
      <c r="AJ54">
        <v>13.457100000000001</v>
      </c>
      <c r="AK54">
        <v>13.8811</v>
      </c>
      <c r="AL54">
        <v>14.314299999999999</v>
      </c>
      <c r="AM54">
        <v>14.7562</v>
      </c>
      <c r="AN54">
        <v>15.206300000000001</v>
      </c>
      <c r="AO54">
        <v>15.6639</v>
      </c>
      <c r="AP54">
        <v>16.1934</v>
      </c>
      <c r="AQ54">
        <v>16.670000000000002</v>
      </c>
      <c r="AR54">
        <v>17.151900000000001</v>
      </c>
      <c r="AS54">
        <v>17.7227</v>
      </c>
      <c r="AT54">
        <v>18.2194</v>
      </c>
      <c r="AU54">
        <v>18.8187</v>
      </c>
      <c r="AV54">
        <v>19.326499999999999</v>
      </c>
      <c r="AW54">
        <v>19.952500000000001</v>
      </c>
      <c r="AX54">
        <v>20.5962</v>
      </c>
      <c r="AY54">
        <v>21.116</v>
      </c>
      <c r="AZ54">
        <v>21.7819</v>
      </c>
      <c r="BA54">
        <v>22.4636</v>
      </c>
      <c r="BB54">
        <v>23.160399999999999</v>
      </c>
      <c r="BC54">
        <v>23.871200000000002</v>
      </c>
      <c r="BD54">
        <v>24.594899999999999</v>
      </c>
      <c r="BE54">
        <v>25.329699999999999</v>
      </c>
      <c r="BF54">
        <v>26.073799999999999</v>
      </c>
      <c r="BG54">
        <v>27.096</v>
      </c>
      <c r="BH54">
        <v>27.8706</v>
      </c>
      <c r="BI54">
        <v>28.647300000000001</v>
      </c>
      <c r="BJ54">
        <v>29.7622</v>
      </c>
      <c r="BK54">
        <v>30.552399999999999</v>
      </c>
      <c r="BL54">
        <v>31.724799999999998</v>
      </c>
      <c r="BM54">
        <v>32.936199999999999</v>
      </c>
      <c r="BN54">
        <v>34.180500000000002</v>
      </c>
      <c r="BO54">
        <v>35.450099999999999</v>
      </c>
      <c r="BP54">
        <v>36.736499999999999</v>
      </c>
      <c r="BQ54">
        <v>38.030500000000004</v>
      </c>
      <c r="BR54">
        <v>39.902000000000001</v>
      </c>
      <c r="BS54">
        <v>42.435099999999998</v>
      </c>
      <c r="BT54">
        <v>45.027099999999997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14</v>
      </c>
      <c r="CC54" t="s">
        <v>14</v>
      </c>
    </row>
    <row r="55" spans="1:81" x14ac:dyDescent="0.25">
      <c r="A55">
        <v>23</v>
      </c>
      <c r="B55">
        <v>6.0813800000000002</v>
      </c>
      <c r="C55">
        <v>6.1030899999999999</v>
      </c>
      <c r="D55">
        <v>6.1389100000000001</v>
      </c>
      <c r="E55">
        <v>6.1886400000000004</v>
      </c>
      <c r="F55">
        <v>6.2520300000000004</v>
      </c>
      <c r="G55">
        <v>6.3306699999999996</v>
      </c>
      <c r="H55">
        <v>6.4210000000000003</v>
      </c>
      <c r="I55">
        <v>6.5265700000000004</v>
      </c>
      <c r="J55">
        <v>6.6451700000000002</v>
      </c>
      <c r="K55">
        <v>6.7764600000000002</v>
      </c>
      <c r="L55">
        <v>6.9200299999999997</v>
      </c>
      <c r="M55">
        <v>7.0754099999999998</v>
      </c>
      <c r="N55">
        <v>7.2465799999999998</v>
      </c>
      <c r="O55">
        <v>7.4247899999999998</v>
      </c>
      <c r="P55">
        <v>7.6188900000000004</v>
      </c>
      <c r="Q55">
        <v>7.8176899999999998</v>
      </c>
      <c r="R55">
        <v>8.0328800000000005</v>
      </c>
      <c r="S55">
        <v>8.2581600000000002</v>
      </c>
      <c r="T55">
        <v>8.5019600000000004</v>
      </c>
      <c r="U55">
        <v>8.7471099999999993</v>
      </c>
      <c r="V55">
        <v>9.0115300000000005</v>
      </c>
      <c r="W55">
        <v>9.2747700000000002</v>
      </c>
      <c r="X55">
        <v>9.5586000000000002</v>
      </c>
      <c r="Y55">
        <v>9.8520599999999998</v>
      </c>
      <c r="Z55">
        <v>10.1549</v>
      </c>
      <c r="AA55">
        <v>10.466699999999999</v>
      </c>
      <c r="AB55">
        <v>10.787000000000001</v>
      </c>
      <c r="AC55">
        <v>11.1153</v>
      </c>
      <c r="AD55">
        <v>11.451000000000001</v>
      </c>
      <c r="AE55">
        <v>11.8193</v>
      </c>
      <c r="AF55">
        <v>12.1706</v>
      </c>
      <c r="AG55">
        <v>12.5585</v>
      </c>
      <c r="AH55">
        <v>12.956899999999999</v>
      </c>
      <c r="AI55">
        <v>13.329000000000001</v>
      </c>
      <c r="AJ55">
        <v>13.744999999999999</v>
      </c>
      <c r="AK55">
        <v>14.170500000000001</v>
      </c>
      <c r="AL55">
        <v>14.605399999999999</v>
      </c>
      <c r="AM55">
        <v>15.049200000000001</v>
      </c>
      <c r="AN55">
        <v>15.501300000000001</v>
      </c>
      <c r="AO55">
        <v>16.024100000000001</v>
      </c>
      <c r="AP55">
        <v>16.4968</v>
      </c>
      <c r="AQ55">
        <v>16.975899999999999</v>
      </c>
      <c r="AR55">
        <v>17.4604</v>
      </c>
      <c r="AS55">
        <v>18.038599999999999</v>
      </c>
      <c r="AT55">
        <v>18.5382</v>
      </c>
      <c r="AU55">
        <v>19.145900000000001</v>
      </c>
      <c r="AV55">
        <v>19.656700000000001</v>
      </c>
      <c r="AW55">
        <v>20.292000000000002</v>
      </c>
      <c r="AX55">
        <v>20.945699999999999</v>
      </c>
      <c r="AY55">
        <v>21.617799999999999</v>
      </c>
      <c r="AZ55">
        <v>22.145</v>
      </c>
      <c r="BA55">
        <v>22.837900000000001</v>
      </c>
      <c r="BB55">
        <v>23.546500000000002</v>
      </c>
      <c r="BC55">
        <v>24.269600000000001</v>
      </c>
      <c r="BD55">
        <v>25.005800000000001</v>
      </c>
      <c r="BE55">
        <v>25.753299999999999</v>
      </c>
      <c r="BF55">
        <v>26.776199999999999</v>
      </c>
      <c r="BG55">
        <v>27.5593</v>
      </c>
      <c r="BH55">
        <v>28.346699999999998</v>
      </c>
      <c r="BI55">
        <v>29.135300000000001</v>
      </c>
      <c r="BJ55">
        <v>30.279</v>
      </c>
      <c r="BK55">
        <v>31.470500000000001</v>
      </c>
      <c r="BL55">
        <v>32.279499999999999</v>
      </c>
      <c r="BM55">
        <v>33.517499999999998</v>
      </c>
      <c r="BN55">
        <v>34.786499999999997</v>
      </c>
      <c r="BO55">
        <v>36.0777</v>
      </c>
      <c r="BP55">
        <v>37.381900000000002</v>
      </c>
      <c r="BQ55">
        <v>39.265099999999997</v>
      </c>
      <c r="BR55">
        <v>41.194699999999997</v>
      </c>
      <c r="BS55">
        <v>43.789700000000003</v>
      </c>
      <c r="BT55" t="s">
        <v>14</v>
      </c>
      <c r="BU55" t="s">
        <v>14</v>
      </c>
      <c r="BV55" t="s">
        <v>14</v>
      </c>
      <c r="BW55" t="s">
        <v>14</v>
      </c>
      <c r="BX55" t="s">
        <v>14</v>
      </c>
      <c r="BY55" t="s">
        <v>14</v>
      </c>
      <c r="BZ55" t="s">
        <v>14</v>
      </c>
      <c r="CA55" t="s">
        <v>14</v>
      </c>
      <c r="CB55" t="s">
        <v>14</v>
      </c>
      <c r="CC55" t="s">
        <v>14</v>
      </c>
    </row>
    <row r="56" spans="1:81" x14ac:dyDescent="0.25">
      <c r="A56">
        <v>24</v>
      </c>
      <c r="B56">
        <v>6.4266899999999998</v>
      </c>
      <c r="C56">
        <v>6.4478400000000002</v>
      </c>
      <c r="D56">
        <v>6.4825699999999999</v>
      </c>
      <c r="E56">
        <v>6.5320999999999998</v>
      </c>
      <c r="F56">
        <v>6.5940799999999999</v>
      </c>
      <c r="G56">
        <v>6.6711200000000002</v>
      </c>
      <c r="H56">
        <v>6.7616100000000001</v>
      </c>
      <c r="I56">
        <v>6.8653000000000004</v>
      </c>
      <c r="J56">
        <v>6.9818899999999999</v>
      </c>
      <c r="K56">
        <v>7.1110499999999996</v>
      </c>
      <c r="L56">
        <v>7.2523299999999997</v>
      </c>
      <c r="M56">
        <v>7.4052499999999997</v>
      </c>
      <c r="N56">
        <v>7.5742700000000003</v>
      </c>
      <c r="O56">
        <v>7.7497600000000002</v>
      </c>
      <c r="P56">
        <v>7.94163</v>
      </c>
      <c r="Q56">
        <v>8.1445399999999992</v>
      </c>
      <c r="R56">
        <v>8.3581199999999995</v>
      </c>
      <c r="S56">
        <v>8.5819500000000009</v>
      </c>
      <c r="T56">
        <v>8.8155000000000001</v>
      </c>
      <c r="U56">
        <v>9.0686</v>
      </c>
      <c r="V56">
        <v>9.3213600000000003</v>
      </c>
      <c r="W56">
        <v>9.59483</v>
      </c>
      <c r="X56">
        <v>9.8646200000000004</v>
      </c>
      <c r="Y56">
        <v>10.1569</v>
      </c>
      <c r="Z56">
        <v>10.458600000000001</v>
      </c>
      <c r="AA56">
        <v>10.769299999999999</v>
      </c>
      <c r="AB56">
        <v>11.0885</v>
      </c>
      <c r="AC56">
        <v>11.4384</v>
      </c>
      <c r="AD56">
        <v>11.775600000000001</v>
      </c>
      <c r="AE56">
        <v>12.1197</v>
      </c>
      <c r="AF56">
        <v>12.5001</v>
      </c>
      <c r="AG56">
        <v>12.8591</v>
      </c>
      <c r="AH56">
        <v>13.2591</v>
      </c>
      <c r="AI56">
        <v>13.669700000000001</v>
      </c>
      <c r="AJ56">
        <v>14.0907</v>
      </c>
      <c r="AK56">
        <v>14.5221</v>
      </c>
      <c r="AL56">
        <v>14.9633</v>
      </c>
      <c r="AM56">
        <v>15.414</v>
      </c>
      <c r="AN56">
        <v>15.873699999999999</v>
      </c>
      <c r="AO56">
        <v>16.341699999999999</v>
      </c>
      <c r="AP56">
        <v>16.8171</v>
      </c>
      <c r="AQ56">
        <v>17.298999999999999</v>
      </c>
      <c r="AR56">
        <v>17.873200000000001</v>
      </c>
      <c r="AS56">
        <v>18.372699999999998</v>
      </c>
      <c r="AT56">
        <v>18.9786</v>
      </c>
      <c r="AU56">
        <v>19.4922</v>
      </c>
      <c r="AV56">
        <v>20.128799999999998</v>
      </c>
      <c r="AW56">
        <v>20.651599999999998</v>
      </c>
      <c r="AX56">
        <v>21.316099999999999</v>
      </c>
      <c r="AY56">
        <v>21.999700000000001</v>
      </c>
      <c r="AZ56">
        <v>22.702200000000001</v>
      </c>
      <c r="BA56">
        <v>23.2348</v>
      </c>
      <c r="BB56">
        <v>23.956</v>
      </c>
      <c r="BC56">
        <v>24.692</v>
      </c>
      <c r="BD56">
        <v>25.441400000000002</v>
      </c>
      <c r="BE56">
        <v>26.202200000000001</v>
      </c>
      <c r="BF56">
        <v>27.253399999999999</v>
      </c>
      <c r="BG56">
        <v>28.0501</v>
      </c>
      <c r="BH56">
        <v>28.8504</v>
      </c>
      <c r="BI56">
        <v>30.006900000000002</v>
      </c>
      <c r="BJ56">
        <v>30.824400000000001</v>
      </c>
      <c r="BK56">
        <v>32.045699999999997</v>
      </c>
      <c r="BL56">
        <v>32.862400000000001</v>
      </c>
      <c r="BM56">
        <v>34.1267</v>
      </c>
      <c r="BN56">
        <v>35.4191</v>
      </c>
      <c r="BO56">
        <v>37.2759</v>
      </c>
      <c r="BP56">
        <v>38.620699999999999</v>
      </c>
      <c r="BQ56">
        <v>40.5685</v>
      </c>
      <c r="BR56">
        <v>43.193899999999999</v>
      </c>
      <c r="BS56">
        <v>45.178199999999997</v>
      </c>
      <c r="BT56" t="s">
        <v>14</v>
      </c>
      <c r="BU56" t="s">
        <v>14</v>
      </c>
      <c r="BV56" t="s">
        <v>14</v>
      </c>
      <c r="BW56" t="s">
        <v>14</v>
      </c>
      <c r="BX56" t="s">
        <v>14</v>
      </c>
      <c r="BY56" t="s">
        <v>14</v>
      </c>
      <c r="BZ56" t="s">
        <v>14</v>
      </c>
      <c r="CA56" t="s">
        <v>14</v>
      </c>
      <c r="CB56" t="s">
        <v>14</v>
      </c>
      <c r="CC56" t="s">
        <v>14</v>
      </c>
    </row>
    <row r="57" spans="1:81" x14ac:dyDescent="0.25">
      <c r="A57">
        <v>25</v>
      </c>
      <c r="B57">
        <v>6.7808400000000004</v>
      </c>
      <c r="C57">
        <v>6.8013599999999999</v>
      </c>
      <c r="D57">
        <v>6.8361599999999996</v>
      </c>
      <c r="E57">
        <v>6.8847399999999999</v>
      </c>
      <c r="F57">
        <v>6.9455099999999996</v>
      </c>
      <c r="G57">
        <v>7.0210699999999999</v>
      </c>
      <c r="H57">
        <v>7.1098699999999999</v>
      </c>
      <c r="I57">
        <v>7.2116400000000001</v>
      </c>
      <c r="J57">
        <v>7.3260500000000004</v>
      </c>
      <c r="K57">
        <v>7.4527400000000004</v>
      </c>
      <c r="L57">
        <v>7.5955899999999996</v>
      </c>
      <c r="M57">
        <v>7.7463300000000004</v>
      </c>
      <c r="N57">
        <v>7.9133800000000001</v>
      </c>
      <c r="O57">
        <v>8.0863999999999994</v>
      </c>
      <c r="P57">
        <v>8.27623</v>
      </c>
      <c r="Q57">
        <v>8.4770800000000008</v>
      </c>
      <c r="R57">
        <v>8.6885700000000003</v>
      </c>
      <c r="S57">
        <v>8.9102499999999996</v>
      </c>
      <c r="T57">
        <v>9.1415799999999994</v>
      </c>
      <c r="U57">
        <v>9.3935899999999997</v>
      </c>
      <c r="V57">
        <v>9.6440300000000008</v>
      </c>
      <c r="W57">
        <v>9.9164999999999992</v>
      </c>
      <c r="X57">
        <v>10.199199999999999</v>
      </c>
      <c r="Y57">
        <v>10.4918</v>
      </c>
      <c r="Z57">
        <v>10.7941</v>
      </c>
      <c r="AA57">
        <v>11.105700000000001</v>
      </c>
      <c r="AB57">
        <v>11.4262</v>
      </c>
      <c r="AC57">
        <v>11.754899999999999</v>
      </c>
      <c r="AD57">
        <v>12.0913</v>
      </c>
      <c r="AE57">
        <v>12.463800000000001</v>
      </c>
      <c r="AF57">
        <v>12.8165</v>
      </c>
      <c r="AG57">
        <v>13.2098</v>
      </c>
      <c r="AH57">
        <v>13.5763</v>
      </c>
      <c r="AI57">
        <v>13.988899999999999</v>
      </c>
      <c r="AJ57">
        <v>14.4122</v>
      </c>
      <c r="AK57">
        <v>14.8459</v>
      </c>
      <c r="AL57">
        <v>15.2897</v>
      </c>
      <c r="AM57">
        <v>15.7431</v>
      </c>
      <c r="AN57">
        <v>16.2056</v>
      </c>
      <c r="AO57">
        <v>16.676600000000001</v>
      </c>
      <c r="AP57">
        <v>17.155000000000001</v>
      </c>
      <c r="AQ57">
        <v>17.724499999999999</v>
      </c>
      <c r="AR57">
        <v>18.222799999999999</v>
      </c>
      <c r="AS57">
        <v>18.7257</v>
      </c>
      <c r="AT57">
        <v>19.3414</v>
      </c>
      <c r="AU57">
        <v>19.858499999999999</v>
      </c>
      <c r="AV57">
        <v>20.5059</v>
      </c>
      <c r="AW57">
        <v>21.0322</v>
      </c>
      <c r="AX57">
        <v>21.708500000000001</v>
      </c>
      <c r="AY57">
        <v>22.404599999999999</v>
      </c>
      <c r="AZ57">
        <v>23.120200000000001</v>
      </c>
      <c r="BA57">
        <v>23.6555</v>
      </c>
      <c r="BB57">
        <v>24.39</v>
      </c>
      <c r="BC57">
        <v>25.139800000000001</v>
      </c>
      <c r="BD57">
        <v>25.903099999999998</v>
      </c>
      <c r="BE57">
        <v>26.954599999999999</v>
      </c>
      <c r="BF57">
        <v>27.7591</v>
      </c>
      <c r="BG57">
        <v>28.569800000000001</v>
      </c>
      <c r="BH57">
        <v>29.383099999999999</v>
      </c>
      <c r="BI57">
        <v>30.571200000000001</v>
      </c>
      <c r="BJ57">
        <v>31.3992</v>
      </c>
      <c r="BK57">
        <v>32.650500000000001</v>
      </c>
      <c r="BL57">
        <v>33.942900000000002</v>
      </c>
      <c r="BM57">
        <v>35.267699999999998</v>
      </c>
      <c r="BN57">
        <v>36.6143</v>
      </c>
      <c r="BO57">
        <v>37.9709</v>
      </c>
      <c r="BP57">
        <v>39.933199999999999</v>
      </c>
      <c r="BQ57">
        <v>42.585799999999999</v>
      </c>
      <c r="BR57">
        <v>45.285200000000003</v>
      </c>
      <c r="BS57" t="s">
        <v>14</v>
      </c>
      <c r="BT57" t="s">
        <v>14</v>
      </c>
      <c r="BU57" t="s">
        <v>14</v>
      </c>
      <c r="BV57" t="s">
        <v>14</v>
      </c>
      <c r="BW57" t="s">
        <v>14</v>
      </c>
      <c r="BX57" t="s">
        <v>14</v>
      </c>
      <c r="BY57" t="s">
        <v>14</v>
      </c>
      <c r="BZ57" t="s">
        <v>14</v>
      </c>
      <c r="CA57" t="s">
        <v>14</v>
      </c>
      <c r="CB57" t="s">
        <v>14</v>
      </c>
      <c r="CC57" t="s">
        <v>14</v>
      </c>
    </row>
    <row r="58" spans="1:81" x14ac:dyDescent="0.25">
      <c r="A58">
        <v>26</v>
      </c>
      <c r="B58">
        <v>7.1441800000000004</v>
      </c>
      <c r="C58">
        <v>7.1647699999999999</v>
      </c>
      <c r="D58">
        <v>7.1980500000000003</v>
      </c>
      <c r="E58">
        <v>7.2456399999999999</v>
      </c>
      <c r="F58">
        <v>7.3066399999999998</v>
      </c>
      <c r="G58">
        <v>7.3808600000000002</v>
      </c>
      <c r="H58">
        <v>7.46807</v>
      </c>
      <c r="I58">
        <v>7.56799</v>
      </c>
      <c r="J58">
        <v>7.6839000000000004</v>
      </c>
      <c r="K58">
        <v>7.8089700000000004</v>
      </c>
      <c r="L58">
        <v>7.9456600000000002</v>
      </c>
      <c r="M58">
        <v>8.0989500000000003</v>
      </c>
      <c r="N58">
        <v>8.2584199999999992</v>
      </c>
      <c r="O58">
        <v>8.4350699999999996</v>
      </c>
      <c r="P58">
        <v>8.6230499999999992</v>
      </c>
      <c r="Q58">
        <v>8.8220399999999994</v>
      </c>
      <c r="R58">
        <v>9.0316399999999994</v>
      </c>
      <c r="S58">
        <v>9.2513500000000004</v>
      </c>
      <c r="T58">
        <v>9.4918399999999998</v>
      </c>
      <c r="U58">
        <v>9.7317300000000007</v>
      </c>
      <c r="V58">
        <v>9.9935799999999997</v>
      </c>
      <c r="W58">
        <v>10.2517</v>
      </c>
      <c r="X58">
        <v>10.5336</v>
      </c>
      <c r="Y58">
        <v>10.8255</v>
      </c>
      <c r="Z58">
        <v>11.1271</v>
      </c>
      <c r="AA58">
        <v>11.4381</v>
      </c>
      <c r="AB58">
        <v>11.757899999999999</v>
      </c>
      <c r="AC58">
        <v>12.086</v>
      </c>
      <c r="AD58">
        <v>12.450200000000001</v>
      </c>
      <c r="AE58">
        <v>12.795999999999999</v>
      </c>
      <c r="AF58">
        <v>13.182</v>
      </c>
      <c r="AG58">
        <v>13.5434</v>
      </c>
      <c r="AH58">
        <v>13.9503</v>
      </c>
      <c r="AI58">
        <v>14.324199999999999</v>
      </c>
      <c r="AJ58">
        <v>14.75</v>
      </c>
      <c r="AK58">
        <v>15.186400000000001</v>
      </c>
      <c r="AL58">
        <v>15.633100000000001</v>
      </c>
      <c r="AM58">
        <v>16.089600000000001</v>
      </c>
      <c r="AN58">
        <v>16.555299999999999</v>
      </c>
      <c r="AO58">
        <v>17.029599999999999</v>
      </c>
      <c r="AP58">
        <v>17.511399999999998</v>
      </c>
      <c r="AQ58">
        <v>18.0899</v>
      </c>
      <c r="AR58">
        <v>18.591999999999999</v>
      </c>
      <c r="AS58">
        <v>19.098700000000001</v>
      </c>
      <c r="AT58">
        <v>19.725000000000001</v>
      </c>
      <c r="AU58">
        <v>20.245999999999999</v>
      </c>
      <c r="AV58">
        <v>20.905100000000001</v>
      </c>
      <c r="AW58">
        <v>21.586200000000002</v>
      </c>
      <c r="AX58">
        <v>22.124099999999999</v>
      </c>
      <c r="AY58">
        <v>22.8337</v>
      </c>
      <c r="AZ58">
        <v>23.563600000000001</v>
      </c>
      <c r="BA58">
        <v>24.312999999999999</v>
      </c>
      <c r="BB58">
        <v>24.85</v>
      </c>
      <c r="BC58">
        <v>25.6143</v>
      </c>
      <c r="BD58">
        <v>26.664400000000001</v>
      </c>
      <c r="BE58">
        <v>27.475300000000001</v>
      </c>
      <c r="BF58">
        <v>28.294799999999999</v>
      </c>
      <c r="BG58">
        <v>29.119499999999999</v>
      </c>
      <c r="BH58">
        <v>29.945699999999999</v>
      </c>
      <c r="BI58">
        <v>31.166399999999999</v>
      </c>
      <c r="BJ58">
        <v>32.440199999999997</v>
      </c>
      <c r="BK58">
        <v>33.285299999999999</v>
      </c>
      <c r="BL58">
        <v>34.604900000000001</v>
      </c>
      <c r="BM58">
        <v>35.953000000000003</v>
      </c>
      <c r="BN58">
        <v>37.896299999999997</v>
      </c>
      <c r="BO58">
        <v>39.290199999999999</v>
      </c>
      <c r="BP58">
        <v>41.310200000000002</v>
      </c>
      <c r="BQ58">
        <v>44.704700000000003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14</v>
      </c>
      <c r="BX58" t="s">
        <v>14</v>
      </c>
      <c r="BY58" t="s">
        <v>14</v>
      </c>
      <c r="BZ58" t="s">
        <v>14</v>
      </c>
      <c r="CA58" t="s">
        <v>14</v>
      </c>
      <c r="CB58" t="s">
        <v>14</v>
      </c>
      <c r="CC58" t="s">
        <v>14</v>
      </c>
    </row>
    <row r="59" spans="1:81" x14ac:dyDescent="0.25">
      <c r="A59">
        <v>27</v>
      </c>
      <c r="B59">
        <v>7.51708</v>
      </c>
      <c r="C59">
        <v>7.53728</v>
      </c>
      <c r="D59">
        <v>7.5708799999999998</v>
      </c>
      <c r="E59">
        <v>7.6177799999999998</v>
      </c>
      <c r="F59">
        <v>7.6778399999999998</v>
      </c>
      <c r="G59">
        <v>7.7508600000000003</v>
      </c>
      <c r="H59">
        <v>7.8366100000000003</v>
      </c>
      <c r="I59">
        <v>7.9382200000000003</v>
      </c>
      <c r="J59">
        <v>8.0493100000000002</v>
      </c>
      <c r="K59">
        <v>8.1721500000000002</v>
      </c>
      <c r="L59">
        <v>8.3116800000000008</v>
      </c>
      <c r="M59">
        <v>8.4577299999999997</v>
      </c>
      <c r="N59">
        <v>8.6211199999999995</v>
      </c>
      <c r="O59">
        <v>8.7961399999999994</v>
      </c>
      <c r="P59">
        <v>8.9824900000000003</v>
      </c>
      <c r="Q59">
        <v>9.1798400000000004</v>
      </c>
      <c r="R59">
        <v>9.3877400000000009</v>
      </c>
      <c r="S59">
        <v>9.6057100000000002</v>
      </c>
      <c r="T59">
        <v>9.8454099999999993</v>
      </c>
      <c r="U59">
        <v>10.083500000000001</v>
      </c>
      <c r="V59">
        <v>10.3447</v>
      </c>
      <c r="W59">
        <v>10.6167</v>
      </c>
      <c r="X59">
        <v>10.882099999999999</v>
      </c>
      <c r="Y59">
        <v>11.1736</v>
      </c>
      <c r="Z59">
        <v>11.4748</v>
      </c>
      <c r="AA59">
        <v>11.785299999999999</v>
      </c>
      <c r="AB59">
        <v>12.104699999999999</v>
      </c>
      <c r="AC59">
        <v>12.460100000000001</v>
      </c>
      <c r="AD59">
        <v>12.798500000000001</v>
      </c>
      <c r="AE59">
        <v>13.144</v>
      </c>
      <c r="AF59">
        <v>13.532299999999999</v>
      </c>
      <c r="AG59">
        <v>13.8933</v>
      </c>
      <c r="AH59">
        <v>14.3028</v>
      </c>
      <c r="AI59">
        <v>14.724</v>
      </c>
      <c r="AJ59">
        <v>15.104900000000001</v>
      </c>
      <c r="AK59">
        <v>15.5444</v>
      </c>
      <c r="AL59">
        <v>15.994400000000001</v>
      </c>
      <c r="AM59">
        <v>16.4544</v>
      </c>
      <c r="AN59">
        <v>16.9237</v>
      </c>
      <c r="AO59">
        <v>17.401700000000002</v>
      </c>
      <c r="AP59">
        <v>17.975300000000001</v>
      </c>
      <c r="AQ59">
        <v>18.4757</v>
      </c>
      <c r="AR59">
        <v>18.981999999999999</v>
      </c>
      <c r="AS59">
        <v>19.6069</v>
      </c>
      <c r="AT59">
        <v>20.130600000000001</v>
      </c>
      <c r="AU59">
        <v>20.655799999999999</v>
      </c>
      <c r="AV59">
        <v>21.3277</v>
      </c>
      <c r="AW59">
        <v>22.022600000000001</v>
      </c>
      <c r="AX59">
        <v>22.564299999999999</v>
      </c>
      <c r="AY59">
        <v>23.288499999999999</v>
      </c>
      <c r="AZ59">
        <v>24.0337</v>
      </c>
      <c r="BA59">
        <v>24.799199999999999</v>
      </c>
      <c r="BB59">
        <v>25.583400000000001</v>
      </c>
      <c r="BC59">
        <v>26.384599999999999</v>
      </c>
      <c r="BD59">
        <v>27.200099999999999</v>
      </c>
      <c r="BE59">
        <v>28.027100000000001</v>
      </c>
      <c r="BF59">
        <v>28.861799999999999</v>
      </c>
      <c r="BG59">
        <v>29.700600000000001</v>
      </c>
      <c r="BH59">
        <v>30.937000000000001</v>
      </c>
      <c r="BI59">
        <v>31.793299999999999</v>
      </c>
      <c r="BJ59">
        <v>33.099200000000003</v>
      </c>
      <c r="BK59">
        <v>34.449100000000001</v>
      </c>
      <c r="BL59">
        <v>35.831699999999998</v>
      </c>
      <c r="BM59">
        <v>37.233800000000002</v>
      </c>
      <c r="BN59">
        <v>38.641399999999997</v>
      </c>
      <c r="BO59">
        <v>40.679299999999998</v>
      </c>
      <c r="BP59">
        <v>44.1113</v>
      </c>
      <c r="BQ59">
        <v>46.172699999999999</v>
      </c>
      <c r="BR59" t="s">
        <v>14</v>
      </c>
      <c r="BS59" t="s">
        <v>14</v>
      </c>
      <c r="BT59" t="s">
        <v>14</v>
      </c>
      <c r="BU59" t="s">
        <v>14</v>
      </c>
      <c r="BV59" t="s">
        <v>14</v>
      </c>
      <c r="BW59" t="s">
        <v>14</v>
      </c>
      <c r="BX59" t="s">
        <v>14</v>
      </c>
      <c r="BY59" t="s">
        <v>14</v>
      </c>
      <c r="BZ59" t="s">
        <v>14</v>
      </c>
      <c r="CA59" t="s">
        <v>14</v>
      </c>
      <c r="CB59" t="s">
        <v>14</v>
      </c>
      <c r="CC59" t="s">
        <v>14</v>
      </c>
    </row>
    <row r="60" spans="1:81" x14ac:dyDescent="0.25">
      <c r="A60">
        <v>28</v>
      </c>
      <c r="B60">
        <v>7.89994</v>
      </c>
      <c r="C60">
        <v>7.9196900000000001</v>
      </c>
      <c r="D60">
        <v>7.9525399999999999</v>
      </c>
      <c r="E60">
        <v>8.0001300000000004</v>
      </c>
      <c r="F60">
        <v>8.0594599999999996</v>
      </c>
      <c r="G60">
        <v>8.1314600000000006</v>
      </c>
      <c r="H60">
        <v>8.2158800000000003</v>
      </c>
      <c r="I60">
        <v>8.3163300000000007</v>
      </c>
      <c r="J60">
        <v>8.4256200000000003</v>
      </c>
      <c r="K60">
        <v>8.5513899999999996</v>
      </c>
      <c r="L60">
        <v>8.6842400000000008</v>
      </c>
      <c r="M60">
        <v>8.8343399999999992</v>
      </c>
      <c r="N60">
        <v>8.99634</v>
      </c>
      <c r="O60">
        <v>9.1699900000000003</v>
      </c>
      <c r="P60">
        <v>9.3549699999999998</v>
      </c>
      <c r="Q60">
        <v>9.55091</v>
      </c>
      <c r="R60">
        <v>9.7573699999999999</v>
      </c>
      <c r="S60">
        <v>9.9738100000000003</v>
      </c>
      <c r="T60">
        <v>10.212899999999999</v>
      </c>
      <c r="U60">
        <v>10.449400000000001</v>
      </c>
      <c r="V60">
        <v>10.7102</v>
      </c>
      <c r="W60">
        <v>10.9818</v>
      </c>
      <c r="X60">
        <v>11.2455</v>
      </c>
      <c r="Y60">
        <v>11.5367</v>
      </c>
      <c r="Z60">
        <v>11.8376</v>
      </c>
      <c r="AA60">
        <v>12.148</v>
      </c>
      <c r="AB60">
        <v>12.494300000000001</v>
      </c>
      <c r="AC60">
        <v>12.8247</v>
      </c>
      <c r="AD60">
        <v>13.163</v>
      </c>
      <c r="AE60">
        <v>13.5084</v>
      </c>
      <c r="AF60">
        <v>13.8994</v>
      </c>
      <c r="AG60">
        <v>14.3028</v>
      </c>
      <c r="AH60">
        <v>14.672800000000001</v>
      </c>
      <c r="AI60">
        <v>15.097200000000001</v>
      </c>
      <c r="AJ60">
        <v>15.5335</v>
      </c>
      <c r="AK60">
        <v>15.981400000000001</v>
      </c>
      <c r="AL60">
        <v>16.374500000000001</v>
      </c>
      <c r="AM60">
        <v>16.8384</v>
      </c>
      <c r="AN60">
        <v>17.311800000000002</v>
      </c>
      <c r="AO60">
        <v>17.88</v>
      </c>
      <c r="AP60">
        <v>18.377800000000001</v>
      </c>
      <c r="AQ60">
        <v>18.882899999999999</v>
      </c>
      <c r="AR60">
        <v>19.393799999999999</v>
      </c>
      <c r="AS60">
        <v>20.031099999999999</v>
      </c>
      <c r="AT60">
        <v>20.5596</v>
      </c>
      <c r="AU60">
        <v>21.234400000000001</v>
      </c>
      <c r="AV60">
        <v>21.775200000000002</v>
      </c>
      <c r="AW60">
        <v>22.485099999999999</v>
      </c>
      <c r="AX60">
        <v>23.0307</v>
      </c>
      <c r="AY60">
        <v>23.770600000000002</v>
      </c>
      <c r="AZ60">
        <v>24.532399999999999</v>
      </c>
      <c r="BA60">
        <v>25.315000000000001</v>
      </c>
      <c r="BB60">
        <v>26.116700000000002</v>
      </c>
      <c r="BC60">
        <v>26.935400000000001</v>
      </c>
      <c r="BD60">
        <v>27.7682</v>
      </c>
      <c r="BE60">
        <v>28.611599999999999</v>
      </c>
      <c r="BF60">
        <v>29.4617</v>
      </c>
      <c r="BG60">
        <v>30.314299999999999</v>
      </c>
      <c r="BH60">
        <v>31.586400000000001</v>
      </c>
      <c r="BI60">
        <v>32.452300000000001</v>
      </c>
      <c r="BJ60">
        <v>33.789700000000003</v>
      </c>
      <c r="BK60">
        <v>35.167000000000002</v>
      </c>
      <c r="BL60">
        <v>36.5717</v>
      </c>
      <c r="BM60">
        <v>38.601999999999997</v>
      </c>
      <c r="BN60">
        <v>40.695700000000002</v>
      </c>
      <c r="BO60">
        <v>43.505400000000002</v>
      </c>
      <c r="BP60">
        <v>46.318100000000001</v>
      </c>
      <c r="BQ60" t="s">
        <v>14</v>
      </c>
      <c r="BR60" t="s">
        <v>14</v>
      </c>
      <c r="BS60" t="s">
        <v>14</v>
      </c>
      <c r="BT60" t="s">
        <v>14</v>
      </c>
      <c r="BU60" t="s">
        <v>14</v>
      </c>
      <c r="BV60" t="s">
        <v>14</v>
      </c>
      <c r="BW60" t="s">
        <v>14</v>
      </c>
      <c r="BX60" t="s">
        <v>14</v>
      </c>
      <c r="BY60" t="s">
        <v>14</v>
      </c>
      <c r="BZ60" t="s">
        <v>14</v>
      </c>
      <c r="CA60" t="s">
        <v>14</v>
      </c>
      <c r="CB60" t="s">
        <v>14</v>
      </c>
      <c r="CC60" t="s">
        <v>14</v>
      </c>
    </row>
    <row r="61" spans="1:81" x14ac:dyDescent="0.25">
      <c r="A61">
        <v>29</v>
      </c>
      <c r="B61">
        <v>8.2933599999999998</v>
      </c>
      <c r="C61">
        <v>8.3133800000000004</v>
      </c>
      <c r="D61">
        <v>8.3461700000000008</v>
      </c>
      <c r="E61">
        <v>8.39161</v>
      </c>
      <c r="F61">
        <v>8.4495400000000007</v>
      </c>
      <c r="G61">
        <v>8.5230700000000006</v>
      </c>
      <c r="H61">
        <v>8.6063200000000002</v>
      </c>
      <c r="I61">
        <v>8.7057000000000002</v>
      </c>
      <c r="J61">
        <v>8.8132699999999993</v>
      </c>
      <c r="K61">
        <v>8.9377600000000008</v>
      </c>
      <c r="L61">
        <v>9.0745799999999992</v>
      </c>
      <c r="M61">
        <v>9.2235600000000009</v>
      </c>
      <c r="N61">
        <v>9.3769600000000004</v>
      </c>
      <c r="O61">
        <v>9.5486900000000006</v>
      </c>
      <c r="P61">
        <v>9.7409199999999991</v>
      </c>
      <c r="Q61">
        <v>9.9357500000000005</v>
      </c>
      <c r="R61">
        <v>10.141</v>
      </c>
      <c r="S61">
        <v>10.356199999999999</v>
      </c>
      <c r="T61">
        <v>10.594900000000001</v>
      </c>
      <c r="U61">
        <v>10.8301</v>
      </c>
      <c r="V61">
        <v>11.0907</v>
      </c>
      <c r="W61">
        <v>11.3622</v>
      </c>
      <c r="X61">
        <v>11.6243</v>
      </c>
      <c r="Y61">
        <v>11.9154</v>
      </c>
      <c r="Z61">
        <v>12.2164</v>
      </c>
      <c r="AA61">
        <v>12.5268</v>
      </c>
      <c r="AB61">
        <v>12.875500000000001</v>
      </c>
      <c r="AC61">
        <v>13.206099999999999</v>
      </c>
      <c r="AD61">
        <v>13.544600000000001</v>
      </c>
      <c r="AE61">
        <v>13.9284</v>
      </c>
      <c r="AF61">
        <v>14.2842</v>
      </c>
      <c r="AG61">
        <v>14.691000000000001</v>
      </c>
      <c r="AH61">
        <v>15.061</v>
      </c>
      <c r="AI61">
        <v>15.4893</v>
      </c>
      <c r="AJ61">
        <v>15.929600000000001</v>
      </c>
      <c r="AK61">
        <v>16.381799999999998</v>
      </c>
      <c r="AL61">
        <v>16.845500000000001</v>
      </c>
      <c r="AM61">
        <v>17.3202</v>
      </c>
      <c r="AN61">
        <v>17.805199999999999</v>
      </c>
      <c r="AO61">
        <v>18.299800000000001</v>
      </c>
      <c r="AP61">
        <v>18.802800000000001</v>
      </c>
      <c r="AQ61">
        <v>19.312999999999999</v>
      </c>
      <c r="AR61">
        <v>19.829000000000001</v>
      </c>
      <c r="AS61">
        <v>20.479800000000001</v>
      </c>
      <c r="AT61">
        <v>21.013500000000001</v>
      </c>
      <c r="AU61">
        <v>21.703499999999998</v>
      </c>
      <c r="AV61">
        <v>22.249099999999999</v>
      </c>
      <c r="AW61">
        <v>22.9755</v>
      </c>
      <c r="AX61">
        <v>23.524999999999999</v>
      </c>
      <c r="AY61">
        <v>24.2819</v>
      </c>
      <c r="AZ61">
        <v>25.061499999999999</v>
      </c>
      <c r="BA61">
        <v>25.862400000000001</v>
      </c>
      <c r="BB61">
        <v>26.682700000000001</v>
      </c>
      <c r="BC61">
        <v>27.5197</v>
      </c>
      <c r="BD61">
        <v>28.370200000000001</v>
      </c>
      <c r="BE61">
        <v>29.2303</v>
      </c>
      <c r="BF61">
        <v>30.095600000000001</v>
      </c>
      <c r="BG61">
        <v>31.384699999999999</v>
      </c>
      <c r="BH61">
        <v>32.269599999999997</v>
      </c>
      <c r="BI61">
        <v>33.633800000000001</v>
      </c>
      <c r="BJ61">
        <v>35.043599999999998</v>
      </c>
      <c r="BK61">
        <v>36.484699999999997</v>
      </c>
      <c r="BL61">
        <v>37.940899999999999</v>
      </c>
      <c r="BM61">
        <v>40.047899999999998</v>
      </c>
      <c r="BN61">
        <v>42.187100000000001</v>
      </c>
      <c r="BO61">
        <v>46.472999999999999</v>
      </c>
      <c r="BP61" t="s">
        <v>14</v>
      </c>
      <c r="BQ61" t="s">
        <v>14</v>
      </c>
      <c r="BR61" t="s">
        <v>14</v>
      </c>
      <c r="BS61" t="s">
        <v>14</v>
      </c>
      <c r="BT61" t="s">
        <v>14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</row>
    <row r="62" spans="1:81" x14ac:dyDescent="0.25">
      <c r="A62">
        <v>30</v>
      </c>
      <c r="B62">
        <v>8.6976600000000008</v>
      </c>
      <c r="C62">
        <v>8.7173300000000005</v>
      </c>
      <c r="D62">
        <v>8.7493700000000008</v>
      </c>
      <c r="E62">
        <v>8.7959099999999992</v>
      </c>
      <c r="F62">
        <v>8.8534000000000006</v>
      </c>
      <c r="G62">
        <v>8.9261400000000002</v>
      </c>
      <c r="H62">
        <v>9.0084</v>
      </c>
      <c r="I62">
        <v>9.1068200000000008</v>
      </c>
      <c r="J62">
        <v>9.21279</v>
      </c>
      <c r="K62">
        <v>9.3360500000000002</v>
      </c>
      <c r="L62">
        <v>9.4715600000000002</v>
      </c>
      <c r="M62">
        <v>9.6190999999999995</v>
      </c>
      <c r="N62">
        <v>9.7784399999999998</v>
      </c>
      <c r="O62">
        <v>9.9492499999999993</v>
      </c>
      <c r="P62">
        <v>10.1312</v>
      </c>
      <c r="Q62">
        <v>10.3238</v>
      </c>
      <c r="R62">
        <v>10.539300000000001</v>
      </c>
      <c r="S62">
        <v>10.753500000000001</v>
      </c>
      <c r="T62">
        <v>10.992100000000001</v>
      </c>
      <c r="U62">
        <v>11.2262</v>
      </c>
      <c r="V62">
        <v>11.486800000000001</v>
      </c>
      <c r="W62">
        <v>11.7585</v>
      </c>
      <c r="X62">
        <v>12.019299999999999</v>
      </c>
      <c r="Y62">
        <v>12.310600000000001</v>
      </c>
      <c r="Z62">
        <v>12.6119</v>
      </c>
      <c r="AA62">
        <v>12.9514</v>
      </c>
      <c r="AB62">
        <v>13.273999999999999</v>
      </c>
      <c r="AC62">
        <v>13.6051</v>
      </c>
      <c r="AD62">
        <v>13.944100000000001</v>
      </c>
      <c r="AE62">
        <v>14.331300000000001</v>
      </c>
      <c r="AF62">
        <v>14.6875</v>
      </c>
      <c r="AG62">
        <v>15.0982</v>
      </c>
      <c r="AH62">
        <v>15.4686</v>
      </c>
      <c r="AI62">
        <v>15.9011</v>
      </c>
      <c r="AJ62">
        <v>16.346</v>
      </c>
      <c r="AK62">
        <v>16.803100000000001</v>
      </c>
      <c r="AL62">
        <v>17.271899999999999</v>
      </c>
      <c r="AM62">
        <v>17.751999999999999</v>
      </c>
      <c r="AN62">
        <v>18.242599999999999</v>
      </c>
      <c r="AO62">
        <v>18.742799999999999</v>
      </c>
      <c r="AP62">
        <v>19.2515</v>
      </c>
      <c r="AQ62">
        <v>19.767399999999999</v>
      </c>
      <c r="AR62">
        <v>20.288900000000002</v>
      </c>
      <c r="AS62">
        <v>20.954799999999999</v>
      </c>
      <c r="AT62">
        <v>21.4941</v>
      </c>
      <c r="AU62">
        <v>22.200700000000001</v>
      </c>
      <c r="AV62">
        <v>22.7515</v>
      </c>
      <c r="AW62">
        <v>23.495699999999999</v>
      </c>
      <c r="AX62">
        <v>24.049099999999999</v>
      </c>
      <c r="AY62">
        <v>24.8245</v>
      </c>
      <c r="AZ62">
        <v>25.623200000000001</v>
      </c>
      <c r="BA62">
        <v>26.4436</v>
      </c>
      <c r="BB62">
        <v>27.2834</v>
      </c>
      <c r="BC62">
        <v>28.139500000000002</v>
      </c>
      <c r="BD62">
        <v>29.008099999999999</v>
      </c>
      <c r="BE62">
        <v>29.884799999999998</v>
      </c>
      <c r="BF62">
        <v>31.189599999999999</v>
      </c>
      <c r="BG62">
        <v>32.092700000000001</v>
      </c>
      <c r="BH62">
        <v>33.483400000000003</v>
      </c>
      <c r="BI62">
        <v>34.383299999999998</v>
      </c>
      <c r="BJ62">
        <v>35.819800000000001</v>
      </c>
      <c r="BK62">
        <v>37.280099999999997</v>
      </c>
      <c r="BL62">
        <v>39.394399999999997</v>
      </c>
      <c r="BM62">
        <v>42.258800000000001</v>
      </c>
      <c r="BN62">
        <v>46.637300000000003</v>
      </c>
      <c r="BO62" t="s">
        <v>14</v>
      </c>
      <c r="BP62" t="s">
        <v>14</v>
      </c>
      <c r="BQ62" t="s">
        <v>14</v>
      </c>
      <c r="BR62" t="s">
        <v>14</v>
      </c>
      <c r="BS62" t="s">
        <v>14</v>
      </c>
      <c r="BT62" t="s">
        <v>14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2"/>
  <sheetViews>
    <sheetView topLeftCell="A19" workbookViewId="0">
      <selection activeCell="BA33" sqref="A1:CC62"/>
    </sheetView>
  </sheetViews>
  <sheetFormatPr defaultRowHeight="15" x14ac:dyDescent="0.25"/>
  <sheetData>
    <row r="1" spans="1:81" x14ac:dyDescent="0.25">
      <c r="A1" t="str">
        <f>'Время полета(сек)'!A1</f>
        <v>Y\X</v>
      </c>
      <c r="B1">
        <f>'Время полета(сек)'!B1</f>
        <v>1</v>
      </c>
      <c r="C1">
        <f>'Время полета(сек)'!C1</f>
        <v>2</v>
      </c>
      <c r="D1">
        <f>'Время полета(сек)'!D1</f>
        <v>3</v>
      </c>
      <c r="E1">
        <f>'Время полета(сек)'!E1</f>
        <v>4</v>
      </c>
      <c r="F1">
        <f>'Время полета(сек)'!F1</f>
        <v>5</v>
      </c>
      <c r="G1">
        <f>'Время полета(сек)'!G1</f>
        <v>6</v>
      </c>
      <c r="H1">
        <f>'Время полета(сек)'!H1</f>
        <v>7</v>
      </c>
      <c r="I1">
        <f>'Время полета(сек)'!I1</f>
        <v>8</v>
      </c>
      <c r="J1">
        <f>'Время полета(сек)'!J1</f>
        <v>9</v>
      </c>
      <c r="K1">
        <f>'Время полета(сек)'!K1</f>
        <v>10</v>
      </c>
      <c r="L1">
        <f>'Время полета(сек)'!L1</f>
        <v>11</v>
      </c>
      <c r="M1">
        <f>'Время полета(сек)'!M1</f>
        <v>12</v>
      </c>
      <c r="N1">
        <f>'Время полета(сек)'!N1</f>
        <v>13</v>
      </c>
      <c r="O1">
        <f>'Время полета(сек)'!O1</f>
        <v>14</v>
      </c>
      <c r="P1">
        <f>'Время полета(сек)'!P1</f>
        <v>15</v>
      </c>
      <c r="Q1">
        <f>'Время полета(сек)'!Q1</f>
        <v>16</v>
      </c>
      <c r="R1">
        <f>'Время полета(сек)'!R1</f>
        <v>17</v>
      </c>
      <c r="S1">
        <f>'Время полета(сек)'!S1</f>
        <v>18</v>
      </c>
      <c r="T1">
        <f>'Время полета(сек)'!T1</f>
        <v>19</v>
      </c>
      <c r="U1">
        <f>'Время полета(сек)'!U1</f>
        <v>20</v>
      </c>
      <c r="V1">
        <f>'Время полета(сек)'!V1</f>
        <v>21</v>
      </c>
      <c r="W1">
        <f>'Время полета(сек)'!W1</f>
        <v>22</v>
      </c>
      <c r="X1">
        <f>'Время полета(сек)'!X1</f>
        <v>23</v>
      </c>
      <c r="Y1">
        <f>'Время полета(сек)'!Y1</f>
        <v>24</v>
      </c>
      <c r="Z1">
        <f>'Время полета(сек)'!Z1</f>
        <v>25</v>
      </c>
      <c r="AA1">
        <f>'Время полета(сек)'!AA1</f>
        <v>26</v>
      </c>
      <c r="AB1">
        <f>'Время полета(сек)'!AB1</f>
        <v>27</v>
      </c>
      <c r="AC1">
        <f>'Время полета(сек)'!AC1</f>
        <v>28</v>
      </c>
      <c r="AD1">
        <f>'Время полета(сек)'!AD1</f>
        <v>29</v>
      </c>
      <c r="AE1">
        <f>'Время полета(сек)'!AE1</f>
        <v>30</v>
      </c>
      <c r="AF1">
        <f>'Время полета(сек)'!AF1</f>
        <v>31</v>
      </c>
      <c r="AG1">
        <f>'Время полета(сек)'!AG1</f>
        <v>32</v>
      </c>
      <c r="AH1">
        <f>'Время полета(сек)'!AH1</f>
        <v>33</v>
      </c>
      <c r="AI1">
        <f>'Время полета(сек)'!AI1</f>
        <v>34</v>
      </c>
      <c r="AJ1">
        <f>'Время полета(сек)'!AJ1</f>
        <v>35</v>
      </c>
      <c r="AK1">
        <f>'Время полета(сек)'!AK1</f>
        <v>36</v>
      </c>
      <c r="AL1">
        <f>'Время полета(сек)'!AL1</f>
        <v>37</v>
      </c>
      <c r="AM1">
        <f>'Время полета(сек)'!AM1</f>
        <v>38</v>
      </c>
      <c r="AN1">
        <f>'Время полета(сек)'!AN1</f>
        <v>39</v>
      </c>
      <c r="AO1">
        <f>'Время полета(сек)'!AO1</f>
        <v>40</v>
      </c>
      <c r="AP1">
        <f>'Время полета(сек)'!AP1</f>
        <v>41</v>
      </c>
      <c r="AQ1">
        <f>'Время полета(сек)'!AQ1</f>
        <v>42</v>
      </c>
      <c r="AR1">
        <f>'Время полета(сек)'!AR1</f>
        <v>43</v>
      </c>
      <c r="AS1">
        <f>'Время полета(сек)'!AS1</f>
        <v>44</v>
      </c>
      <c r="AT1">
        <f>'Время полета(сек)'!AT1</f>
        <v>45</v>
      </c>
      <c r="AU1">
        <f>'Время полета(сек)'!AU1</f>
        <v>46</v>
      </c>
      <c r="AV1">
        <f>'Время полета(сек)'!AV1</f>
        <v>47</v>
      </c>
      <c r="AW1">
        <f>'Время полета(сек)'!AW1</f>
        <v>48</v>
      </c>
      <c r="AX1">
        <f>'Время полета(сек)'!AX1</f>
        <v>49</v>
      </c>
      <c r="AY1">
        <f>'Время полета(сек)'!AY1</f>
        <v>50</v>
      </c>
      <c r="AZ1">
        <f>'Время полета(сек)'!AZ1</f>
        <v>51</v>
      </c>
      <c r="BA1">
        <f>'Время полета(сек)'!BA1</f>
        <v>52</v>
      </c>
      <c r="BB1">
        <f>'Время полета(сек)'!BB1</f>
        <v>53</v>
      </c>
      <c r="BC1">
        <f>'Время полета(сек)'!BC1</f>
        <v>54</v>
      </c>
      <c r="BD1">
        <f>'Время полета(сек)'!BD1</f>
        <v>55</v>
      </c>
      <c r="BE1">
        <f>'Время полета(сек)'!BE1</f>
        <v>56</v>
      </c>
      <c r="BF1">
        <f>'Время полета(сек)'!BF1</f>
        <v>57</v>
      </c>
      <c r="BG1">
        <f>'Время полета(сек)'!BG1</f>
        <v>58</v>
      </c>
      <c r="BH1">
        <f>'Время полета(сек)'!BH1</f>
        <v>59</v>
      </c>
      <c r="BI1">
        <f>'Время полета(сек)'!BI1</f>
        <v>60</v>
      </c>
      <c r="BJ1">
        <f>'Время полета(сек)'!BJ1</f>
        <v>61</v>
      </c>
      <c r="BK1">
        <f>'Время полета(сек)'!BK1</f>
        <v>62</v>
      </c>
      <c r="BL1">
        <f>'Время полета(сек)'!BL1</f>
        <v>63</v>
      </c>
      <c r="BM1">
        <f>'Время полета(сек)'!BM1</f>
        <v>64</v>
      </c>
      <c r="BN1">
        <f>'Время полета(сек)'!BN1</f>
        <v>65</v>
      </c>
      <c r="BO1">
        <f>'Время полета(сек)'!BO1</f>
        <v>66</v>
      </c>
      <c r="BP1">
        <f>'Время полета(сек)'!BP1</f>
        <v>67</v>
      </c>
      <c r="BQ1">
        <f>'Время полета(сек)'!BQ1</f>
        <v>68</v>
      </c>
      <c r="BR1">
        <f>'Время полета(сек)'!BR1</f>
        <v>69</v>
      </c>
      <c r="BS1">
        <f>'Время полета(сек)'!BS1</f>
        <v>70</v>
      </c>
      <c r="BT1">
        <f>'Время полета(сек)'!BT1</f>
        <v>71</v>
      </c>
      <c r="BU1">
        <f>'Время полета(сек)'!BU1</f>
        <v>72</v>
      </c>
      <c r="BV1">
        <f>'Время полета(сек)'!BV1</f>
        <v>73</v>
      </c>
      <c r="BW1">
        <f>'Время полета(сек)'!BW1</f>
        <v>74</v>
      </c>
      <c r="BX1">
        <f>'Время полета(сек)'!BX1</f>
        <v>75</v>
      </c>
      <c r="BY1">
        <f>'Время полета(сек)'!BY1</f>
        <v>76</v>
      </c>
      <c r="BZ1">
        <f>'Время полета(сек)'!BZ1</f>
        <v>77</v>
      </c>
      <c r="CA1">
        <f>'Время полета(сек)'!CA1</f>
        <v>78</v>
      </c>
      <c r="CB1">
        <f>'Время полета(сек)'!CB1</f>
        <v>79</v>
      </c>
      <c r="CC1">
        <f>'Время полета(сек)'!CC1</f>
        <v>80</v>
      </c>
    </row>
    <row r="2" spans="1:81" x14ac:dyDescent="0.25">
      <c r="A2">
        <f>'Время полета(сек)'!A2</f>
        <v>-30</v>
      </c>
      <c r="B2">
        <f>'Исходные данные'!$B$8-ROUNDDOWN(POWER('Время полета(сек)'!B2,'Исходные данные'!$B$6)*'Исходные данные'!$B$7,0)</f>
        <v>-5</v>
      </c>
      <c r="C2">
        <f>'Исходные данные'!$B$8-ROUNDDOWN(POWER('Время полета(сек)'!C2,'Исходные данные'!$B$6)*'Исходные данные'!$B$7,0)</f>
        <v>-5</v>
      </c>
      <c r="D2">
        <f>'Исходные данные'!$B$8-ROUNDDOWN(POWER('Время полета(сек)'!D2,'Исходные данные'!$B$6)*'Исходные данные'!$B$7,0)</f>
        <v>-5</v>
      </c>
      <c r="E2">
        <f>'Исходные данные'!$B$8-ROUNDDOWN(POWER('Время полета(сек)'!E2,'Исходные данные'!$B$6)*'Исходные данные'!$B$7,0)</f>
        <v>-5</v>
      </c>
      <c r="F2">
        <f>'Исходные данные'!$B$8-ROUNDDOWN(POWER('Время полета(сек)'!F2,'Исходные данные'!$B$6)*'Исходные данные'!$B$7,0)</f>
        <v>-5</v>
      </c>
      <c r="G2">
        <f>'Исходные данные'!$B$8-ROUNDDOWN(POWER('Время полета(сек)'!G2,'Исходные данные'!$B$6)*'Исходные данные'!$B$7,0)</f>
        <v>-5</v>
      </c>
      <c r="H2">
        <f>'Исходные данные'!$B$8-ROUNDDOWN(POWER('Время полета(сек)'!H2,'Исходные данные'!$B$6)*'Исходные данные'!$B$7,0)</f>
        <v>-5</v>
      </c>
      <c r="I2">
        <f>'Исходные данные'!$B$8-ROUNDDOWN(POWER('Время полета(сек)'!I2,'Исходные данные'!$B$6)*'Исходные данные'!$B$7,0)</f>
        <v>-5</v>
      </c>
      <c r="J2">
        <f>'Исходные данные'!$B$8-ROUNDDOWN(POWER('Время полета(сек)'!J2,'Исходные данные'!$B$6)*'Исходные данные'!$B$7,0)</f>
        <v>-5</v>
      </c>
      <c r="K2">
        <f>'Исходные данные'!$B$8-ROUNDDOWN(POWER('Время полета(сек)'!K2,'Исходные данные'!$B$6)*'Исходные данные'!$B$7,0)</f>
        <v>-5</v>
      </c>
      <c r="L2">
        <f>'Исходные данные'!$B$8-ROUNDDOWN(POWER('Время полета(сек)'!L2,'Исходные данные'!$B$6)*'Исходные данные'!$B$7,0)</f>
        <v>-5</v>
      </c>
      <c r="M2">
        <f>'Исходные данные'!$B$8-ROUNDDOWN(POWER('Время полета(сек)'!M2,'Исходные данные'!$B$6)*'Исходные данные'!$B$7,0)</f>
        <v>-5</v>
      </c>
      <c r="N2">
        <f>'Исходные данные'!$B$8-ROUNDDOWN(POWER('Время полета(сек)'!N2,'Исходные данные'!$B$6)*'Исходные данные'!$B$7,0)</f>
        <v>-5</v>
      </c>
      <c r="O2">
        <f>'Исходные данные'!$B$8-ROUNDDOWN(POWER('Время полета(сек)'!O2,'Исходные данные'!$B$6)*'Исходные данные'!$B$7,0)</f>
        <v>-6</v>
      </c>
      <c r="P2">
        <f>'Исходные данные'!$B$8-ROUNDDOWN(POWER('Время полета(сек)'!P2,'Исходные данные'!$B$6)*'Исходные данные'!$B$7,0)</f>
        <v>-6</v>
      </c>
      <c r="Q2">
        <f>'Исходные данные'!$B$8-ROUNDDOWN(POWER('Время полета(сек)'!Q2,'Исходные данные'!$B$6)*'Исходные данные'!$B$7,0)</f>
        <v>-6</v>
      </c>
      <c r="R2">
        <f>'Исходные данные'!$B$8-ROUNDDOWN(POWER('Время полета(сек)'!R2,'Исходные данные'!$B$6)*'Исходные данные'!$B$7,0)</f>
        <v>-6</v>
      </c>
      <c r="S2">
        <f>'Исходные данные'!$B$8-ROUNDDOWN(POWER('Время полета(сек)'!S2,'Исходные данные'!$B$6)*'Исходные данные'!$B$7,0)</f>
        <v>-6</v>
      </c>
      <c r="T2">
        <f>'Исходные данные'!$B$8-ROUNDDOWN(POWER('Время полета(сек)'!T2,'Исходные данные'!$B$6)*'Исходные данные'!$B$7,0)</f>
        <v>-6</v>
      </c>
      <c r="U2">
        <f>'Исходные данные'!$B$8-ROUNDDOWN(POWER('Время полета(сек)'!U2,'Исходные данные'!$B$6)*'Исходные данные'!$B$7,0)</f>
        <v>-6</v>
      </c>
      <c r="V2">
        <f>'Исходные данные'!$B$8-ROUNDDOWN(POWER('Время полета(сек)'!V2,'Исходные данные'!$B$6)*'Исходные данные'!$B$7,0)</f>
        <v>-6</v>
      </c>
      <c r="W2">
        <f>'Исходные данные'!$B$8-ROUNDDOWN(POWER('Время полета(сек)'!W2,'Исходные данные'!$B$6)*'Исходные данные'!$B$7,0)</f>
        <v>-6</v>
      </c>
      <c r="X2">
        <f>'Исходные данные'!$B$8-ROUNDDOWN(POWER('Время полета(сек)'!X2,'Исходные данные'!$B$6)*'Исходные данные'!$B$7,0)</f>
        <v>-6</v>
      </c>
      <c r="Y2">
        <f>'Исходные данные'!$B$8-ROUNDDOWN(POWER('Время полета(сек)'!Y2,'Исходные данные'!$B$6)*'Исходные данные'!$B$7,0)</f>
        <v>-6</v>
      </c>
      <c r="Z2">
        <f>'Исходные данные'!$B$8-ROUNDDOWN(POWER('Время полета(сек)'!Z2,'Исходные данные'!$B$6)*'Исходные данные'!$B$7,0)</f>
        <v>-6</v>
      </c>
      <c r="AA2">
        <f>'Исходные данные'!$B$8-ROUNDDOWN(POWER('Время полета(сек)'!AA2,'Исходные данные'!$B$6)*'Исходные данные'!$B$7,0)</f>
        <v>-6</v>
      </c>
      <c r="AB2">
        <f>'Исходные данные'!$B$8-ROUNDDOWN(POWER('Время полета(сек)'!AB2,'Исходные данные'!$B$6)*'Исходные данные'!$B$7,0)</f>
        <v>-6</v>
      </c>
      <c r="AC2">
        <f>'Исходные данные'!$B$8-ROUNDDOWN(POWER('Время полета(сек)'!AC2,'Исходные данные'!$B$6)*'Исходные данные'!$B$7,0)</f>
        <v>-6</v>
      </c>
      <c r="AD2">
        <f>'Исходные данные'!$B$8-ROUNDDOWN(POWER('Время полета(сек)'!AD2,'Исходные данные'!$B$6)*'Исходные данные'!$B$7,0)</f>
        <v>-6</v>
      </c>
      <c r="AE2">
        <f>'Исходные данные'!$B$8-ROUNDDOWN(POWER('Время полета(сек)'!AE2,'Исходные данные'!$B$6)*'Исходные данные'!$B$7,0)</f>
        <v>-6</v>
      </c>
      <c r="AF2">
        <f>'Исходные данные'!$B$8-ROUNDDOWN(POWER('Время полета(сек)'!AF2,'Исходные данные'!$B$6)*'Исходные данные'!$B$7,0)</f>
        <v>-6</v>
      </c>
      <c r="AG2">
        <f>'Исходные данные'!$B$8-ROUNDDOWN(POWER('Время полета(сек)'!AG2,'Исходные данные'!$B$6)*'Исходные данные'!$B$7,0)</f>
        <v>-6</v>
      </c>
      <c r="AH2">
        <f>'Исходные данные'!$B$8-ROUNDDOWN(POWER('Время полета(сек)'!AH2,'Исходные данные'!$B$6)*'Исходные данные'!$B$7,0)</f>
        <v>-6</v>
      </c>
      <c r="AI2">
        <f>'Исходные данные'!$B$8-ROUNDDOWN(POWER('Время полета(сек)'!AI2,'Исходные данные'!$B$6)*'Исходные данные'!$B$7,0)</f>
        <v>-6</v>
      </c>
      <c r="AJ2">
        <f>'Исходные данные'!$B$8-ROUNDDOWN(POWER('Время полета(сек)'!AJ2,'Исходные данные'!$B$6)*'Исходные данные'!$B$7,0)</f>
        <v>-6</v>
      </c>
      <c r="AK2">
        <f>'Исходные данные'!$B$8-ROUNDDOWN(POWER('Время полета(сек)'!AK2,'Исходные данные'!$B$6)*'Исходные данные'!$B$7,0)</f>
        <v>-6</v>
      </c>
      <c r="AL2">
        <f>'Исходные данные'!$B$8-ROUNDDOWN(POWER('Время полета(сек)'!AL2,'Исходные данные'!$B$6)*'Исходные данные'!$B$7,0)</f>
        <v>-6</v>
      </c>
      <c r="AM2">
        <f>'Исходные данные'!$B$8-ROUNDDOWN(POWER('Время полета(сек)'!AM2,'Исходные данные'!$B$6)*'Исходные данные'!$B$7,0)</f>
        <v>-6</v>
      </c>
      <c r="AN2">
        <f>'Исходные данные'!$B$8-ROUNDDOWN(POWER('Время полета(сек)'!AN2,'Исходные данные'!$B$6)*'Исходные данные'!$B$7,0)</f>
        <v>-6</v>
      </c>
      <c r="AO2">
        <f>'Исходные данные'!$B$8-ROUNDDOWN(POWER('Время полета(сек)'!AO2,'Исходные данные'!$B$6)*'Исходные данные'!$B$7,0)</f>
        <v>-7</v>
      </c>
      <c r="AP2">
        <f>'Исходные данные'!$B$8-ROUNDDOWN(POWER('Время полета(сек)'!AP2,'Исходные данные'!$B$6)*'Исходные данные'!$B$7,0)</f>
        <v>-7</v>
      </c>
      <c r="AQ2">
        <f>'Исходные данные'!$B$8-ROUNDDOWN(POWER('Время полета(сек)'!AQ2,'Исходные данные'!$B$6)*'Исходные данные'!$B$7,0)</f>
        <v>-7</v>
      </c>
      <c r="AR2">
        <f>'Исходные данные'!$B$8-ROUNDDOWN(POWER('Время полета(сек)'!AR2,'Исходные данные'!$B$6)*'Исходные данные'!$B$7,0)</f>
        <v>-7</v>
      </c>
      <c r="AS2">
        <f>'Исходные данные'!$B$8-ROUNDDOWN(POWER('Время полета(сек)'!AS2,'Исходные данные'!$B$6)*'Исходные данные'!$B$7,0)</f>
        <v>-7</v>
      </c>
      <c r="AT2">
        <f>'Исходные данные'!$B$8-ROUNDDOWN(POWER('Время полета(сек)'!AT2,'Исходные данные'!$B$6)*'Исходные данные'!$B$7,0)</f>
        <v>-7</v>
      </c>
      <c r="AU2">
        <f>'Исходные данные'!$B$8-ROUNDDOWN(POWER('Время полета(сек)'!AU2,'Исходные данные'!$B$6)*'Исходные данные'!$B$7,0)</f>
        <v>-7</v>
      </c>
      <c r="AV2">
        <f>'Исходные данные'!$B$8-ROUNDDOWN(POWER('Время полета(сек)'!AV2,'Исходные данные'!$B$6)*'Исходные данные'!$B$7,0)</f>
        <v>-7</v>
      </c>
      <c r="AW2">
        <f>'Исходные данные'!$B$8-ROUNDDOWN(POWER('Время полета(сек)'!AW2,'Исходные данные'!$B$6)*'Исходные данные'!$B$7,0)</f>
        <v>-7</v>
      </c>
      <c r="AX2">
        <f>'Исходные данные'!$B$8-ROUNDDOWN(POWER('Время полета(сек)'!AX2,'Исходные данные'!$B$6)*'Исходные данные'!$B$7,0)</f>
        <v>-7</v>
      </c>
      <c r="AY2">
        <f>'Исходные данные'!$B$8-ROUNDDOWN(POWER('Время полета(сек)'!AY2,'Исходные данные'!$B$6)*'Исходные данные'!$B$7,0)</f>
        <v>-7</v>
      </c>
      <c r="AZ2">
        <f>'Исходные данные'!$B$8-ROUNDDOWN(POWER('Время полета(сек)'!AZ2,'Исходные данные'!$B$6)*'Исходные данные'!$B$7,0)</f>
        <v>-7</v>
      </c>
      <c r="BA2">
        <f>'Исходные данные'!$B$8-ROUNDDOWN(POWER('Время полета(сек)'!BA2,'Исходные данные'!$B$6)*'Исходные данные'!$B$7,0)</f>
        <v>-7</v>
      </c>
      <c r="BB2">
        <f>'Исходные данные'!$B$8-ROUNDDOWN(POWER('Время полета(сек)'!BB2,'Исходные данные'!$B$6)*'Исходные данные'!$B$7,0)</f>
        <v>-7</v>
      </c>
      <c r="BC2">
        <f>'Исходные данные'!$B$8-ROUNDDOWN(POWER('Время полета(сек)'!BC2,'Исходные данные'!$B$6)*'Исходные данные'!$B$7,0)</f>
        <v>-7</v>
      </c>
      <c r="BD2">
        <f>'Исходные данные'!$B$8-ROUNDDOWN(POWER('Время полета(сек)'!BD2,'Исходные данные'!$B$6)*'Исходные данные'!$B$7,0)</f>
        <v>-7</v>
      </c>
      <c r="BE2">
        <f>'Исходные данные'!$B$8-ROUNDDOWN(POWER('Время полета(сек)'!BE2,'Исходные данные'!$B$6)*'Исходные данные'!$B$7,0)</f>
        <v>-7</v>
      </c>
      <c r="BF2">
        <f>'Исходные данные'!$B$8-ROUNDDOWN(POWER('Время полета(сек)'!BF2,'Исходные данные'!$B$6)*'Исходные данные'!$B$7,0)</f>
        <v>-7</v>
      </c>
      <c r="BG2">
        <f>'Исходные данные'!$B$8-ROUNDDOWN(POWER('Время полета(сек)'!BG2,'Исходные данные'!$B$6)*'Исходные данные'!$B$7,0)</f>
        <v>-8</v>
      </c>
      <c r="BH2">
        <f>'Исходные данные'!$B$8-ROUNDDOWN(POWER('Время полета(сек)'!BH2,'Исходные данные'!$B$6)*'Исходные данные'!$B$7,0)</f>
        <v>-8</v>
      </c>
      <c r="BI2">
        <f>'Исходные данные'!$B$8-ROUNDDOWN(POWER('Время полета(сек)'!BI2,'Исходные данные'!$B$6)*'Исходные данные'!$B$7,0)</f>
        <v>-8</v>
      </c>
      <c r="BJ2">
        <f>'Исходные данные'!$B$8-ROUNDDOWN(POWER('Время полета(сек)'!BJ2,'Исходные данные'!$B$6)*'Исходные данные'!$B$7,0)</f>
        <v>-8</v>
      </c>
      <c r="BK2">
        <f>'Исходные данные'!$B$8-ROUNDDOWN(POWER('Время полета(сек)'!BK2,'Исходные данные'!$B$6)*'Исходные данные'!$B$7,0)</f>
        <v>-8</v>
      </c>
      <c r="BL2">
        <f>'Исходные данные'!$B$8-ROUNDDOWN(POWER('Время полета(сек)'!BL2,'Исходные данные'!$B$6)*'Исходные данные'!$B$7,0)</f>
        <v>-8</v>
      </c>
      <c r="BM2">
        <f>'Исходные данные'!$B$8-ROUNDDOWN(POWER('Время полета(сек)'!BM2,'Исходные данные'!$B$6)*'Исходные данные'!$B$7,0)</f>
        <v>-8</v>
      </c>
      <c r="BN2">
        <f>'Исходные данные'!$B$8-ROUNDDOWN(POWER('Время полета(сек)'!BN2,'Исходные данные'!$B$6)*'Исходные данные'!$B$7,0)</f>
        <v>-8</v>
      </c>
      <c r="BO2">
        <f>'Исходные данные'!$B$8-ROUNDDOWN(POWER('Время полета(сек)'!BO2,'Исходные данные'!$B$6)*'Исходные данные'!$B$7,0)</f>
        <v>-8</v>
      </c>
      <c r="BP2">
        <f>'Исходные данные'!$B$8-ROUNDDOWN(POWER('Время полета(сек)'!BP2,'Исходные данные'!$B$6)*'Исходные данные'!$B$7,0)</f>
        <v>-8</v>
      </c>
      <c r="BQ2">
        <f>'Исходные данные'!$B$8-ROUNDDOWN(POWER('Время полета(сек)'!BQ2,'Исходные данные'!$B$6)*'Исходные данные'!$B$7,0)</f>
        <v>-8</v>
      </c>
      <c r="BR2">
        <f>'Исходные данные'!$B$8-ROUNDDOWN(POWER('Время полета(сек)'!BR2,'Исходные данные'!$B$6)*'Исходные данные'!$B$7,0)</f>
        <v>-8</v>
      </c>
      <c r="BS2">
        <f>'Исходные данные'!$B$8-ROUNDDOWN(POWER('Время полета(сек)'!BS2,'Исходные данные'!$B$6)*'Исходные данные'!$B$7,0)</f>
        <v>-8</v>
      </c>
      <c r="BT2">
        <f>'Исходные данные'!$B$8-ROUNDDOWN(POWER('Время полета(сек)'!BT2,'Исходные данные'!$B$6)*'Исходные данные'!$B$7,0)</f>
        <v>-8</v>
      </c>
      <c r="BU2">
        <f>'Исходные данные'!$B$8-ROUNDDOWN(POWER('Время полета(сек)'!BU2,'Исходные данные'!$B$6)*'Исходные данные'!$B$7,0)</f>
        <v>-9</v>
      </c>
      <c r="BV2">
        <f>'Исходные данные'!$B$8-ROUNDDOWN(POWER('Время полета(сек)'!BV2,'Исходные данные'!$B$6)*'Исходные данные'!$B$7,0)</f>
        <v>-9</v>
      </c>
      <c r="BW2">
        <f>'Исходные данные'!$B$8-ROUNDDOWN(POWER('Время полета(сек)'!BW2,'Исходные данные'!$B$6)*'Исходные данные'!$B$7,0)</f>
        <v>-9</v>
      </c>
      <c r="BX2">
        <f>'Исходные данные'!$B$8-ROUNDDOWN(POWER('Время полета(сек)'!BX2,'Исходные данные'!$B$6)*'Исходные данные'!$B$7,0)</f>
        <v>-9</v>
      </c>
      <c r="BY2">
        <f>'Исходные данные'!$B$8-ROUNDDOWN(POWER('Время полета(сек)'!BY2,'Исходные данные'!$B$6)*'Исходные данные'!$B$7,0)</f>
        <v>-9</v>
      </c>
      <c r="BZ2">
        <f>'Исходные данные'!$B$8-ROUNDDOWN(POWER('Время полета(сек)'!BZ2,'Исходные данные'!$B$6)*'Исходные данные'!$B$7,0)</f>
        <v>-9</v>
      </c>
      <c r="CA2">
        <f>'Исходные данные'!$B$8-ROUNDDOWN(POWER('Время полета(сек)'!CA2,'Исходные данные'!$B$6)*'Исходные данные'!$B$7,0)</f>
        <v>-9</v>
      </c>
      <c r="CB2">
        <f>'Исходные данные'!$B$8-ROUNDDOWN(POWER('Время полета(сек)'!CB2,'Исходные данные'!$B$6)*'Исходные данные'!$B$7,0)</f>
        <v>-9</v>
      </c>
      <c r="CC2">
        <f>'Исходные данные'!$B$8-ROUNDDOWN(POWER('Время полета(сек)'!CC2,'Исходные данные'!$B$6)*'Исходные данные'!$B$7,0)</f>
        <v>-9</v>
      </c>
    </row>
    <row r="3" spans="1:81" x14ac:dyDescent="0.25">
      <c r="A3">
        <f>'Время полета(сек)'!A3</f>
        <v>-29</v>
      </c>
      <c r="B3">
        <f>'Исходные данные'!$B$8-ROUNDDOWN(POWER('Время полета(сек)'!B3,'Исходные данные'!$B$6)*'Исходные данные'!$B$7,0)</f>
        <v>-5</v>
      </c>
      <c r="C3">
        <f>'Исходные данные'!$B$8-ROUNDDOWN(POWER('Время полета(сек)'!C3,'Исходные данные'!$B$6)*'Исходные данные'!$B$7,0)</f>
        <v>-5</v>
      </c>
      <c r="D3">
        <f>'Исходные данные'!$B$8-ROUNDDOWN(POWER('Время полета(сек)'!D3,'Исходные данные'!$B$6)*'Исходные данные'!$B$7,0)</f>
        <v>-5</v>
      </c>
      <c r="E3">
        <f>'Исходные данные'!$B$8-ROUNDDOWN(POWER('Время полета(сек)'!E3,'Исходные данные'!$B$6)*'Исходные данные'!$B$7,0)</f>
        <v>-5</v>
      </c>
      <c r="F3">
        <f>'Исходные данные'!$B$8-ROUNDDOWN(POWER('Время полета(сек)'!F3,'Исходные данные'!$B$6)*'Исходные данные'!$B$7,0)</f>
        <v>-5</v>
      </c>
      <c r="G3">
        <f>'Исходные данные'!$B$8-ROUNDDOWN(POWER('Время полета(сек)'!G3,'Исходные данные'!$B$6)*'Исходные данные'!$B$7,0)</f>
        <v>-5</v>
      </c>
      <c r="H3">
        <f>'Исходные данные'!$B$8-ROUNDDOWN(POWER('Время полета(сек)'!H3,'Исходные данные'!$B$6)*'Исходные данные'!$B$7,0)</f>
        <v>-5</v>
      </c>
      <c r="I3">
        <f>'Исходные данные'!$B$8-ROUNDDOWN(POWER('Время полета(сек)'!I3,'Исходные данные'!$B$6)*'Исходные данные'!$B$7,0)</f>
        <v>-5</v>
      </c>
      <c r="J3">
        <f>'Исходные данные'!$B$8-ROUNDDOWN(POWER('Время полета(сек)'!J3,'Исходные данные'!$B$6)*'Исходные данные'!$B$7,0)</f>
        <v>-5</v>
      </c>
      <c r="K3">
        <f>'Исходные данные'!$B$8-ROUNDDOWN(POWER('Время полета(сек)'!K3,'Исходные данные'!$B$6)*'Исходные данные'!$B$7,0)</f>
        <v>-5</v>
      </c>
      <c r="L3">
        <f>'Исходные данные'!$B$8-ROUNDDOWN(POWER('Время полета(сек)'!L3,'Исходные данные'!$B$6)*'Исходные данные'!$B$7,0)</f>
        <v>-5</v>
      </c>
      <c r="M3">
        <f>'Исходные данные'!$B$8-ROUNDDOWN(POWER('Время полета(сек)'!M3,'Исходные данные'!$B$6)*'Исходные данные'!$B$7,0)</f>
        <v>-5</v>
      </c>
      <c r="N3">
        <f>'Исходные данные'!$B$8-ROUNDDOWN(POWER('Время полета(сек)'!N3,'Исходные данные'!$B$6)*'Исходные данные'!$B$7,0)</f>
        <v>-5</v>
      </c>
      <c r="O3">
        <f>'Исходные данные'!$B$8-ROUNDDOWN(POWER('Время полета(сек)'!O3,'Исходные данные'!$B$6)*'Исходные данные'!$B$7,0)</f>
        <v>-5</v>
      </c>
      <c r="P3">
        <f>'Исходные данные'!$B$8-ROUNDDOWN(POWER('Время полета(сек)'!P3,'Исходные данные'!$B$6)*'Исходные данные'!$B$7,0)</f>
        <v>-5</v>
      </c>
      <c r="Q3">
        <f>'Исходные данные'!$B$8-ROUNDDOWN(POWER('Время полета(сек)'!Q3,'Исходные данные'!$B$6)*'Исходные данные'!$B$7,0)</f>
        <v>-6</v>
      </c>
      <c r="R3">
        <f>'Исходные данные'!$B$8-ROUNDDOWN(POWER('Время полета(сек)'!R3,'Исходные данные'!$B$6)*'Исходные данные'!$B$7,0)</f>
        <v>-6</v>
      </c>
      <c r="S3">
        <f>'Исходные данные'!$B$8-ROUNDDOWN(POWER('Время полета(сек)'!S3,'Исходные данные'!$B$6)*'Исходные данные'!$B$7,0)</f>
        <v>-6</v>
      </c>
      <c r="T3">
        <f>'Исходные данные'!$B$8-ROUNDDOWN(POWER('Время полета(сек)'!T3,'Исходные данные'!$B$6)*'Исходные данные'!$B$7,0)</f>
        <v>-6</v>
      </c>
      <c r="U3">
        <f>'Исходные данные'!$B$8-ROUNDDOWN(POWER('Время полета(сек)'!U3,'Исходные данные'!$B$6)*'Исходные данные'!$B$7,0)</f>
        <v>-6</v>
      </c>
      <c r="V3">
        <f>'Исходные данные'!$B$8-ROUNDDOWN(POWER('Время полета(сек)'!V3,'Исходные данные'!$B$6)*'Исходные данные'!$B$7,0)</f>
        <v>-6</v>
      </c>
      <c r="W3">
        <f>'Исходные данные'!$B$8-ROUNDDOWN(POWER('Время полета(сек)'!W3,'Исходные данные'!$B$6)*'Исходные данные'!$B$7,0)</f>
        <v>-6</v>
      </c>
      <c r="X3">
        <f>'Исходные данные'!$B$8-ROUNDDOWN(POWER('Время полета(сек)'!X3,'Исходные данные'!$B$6)*'Исходные данные'!$B$7,0)</f>
        <v>-6</v>
      </c>
      <c r="Y3">
        <f>'Исходные данные'!$B$8-ROUNDDOWN(POWER('Время полета(сек)'!Y3,'Исходные данные'!$B$6)*'Исходные данные'!$B$7,0)</f>
        <v>-6</v>
      </c>
      <c r="Z3">
        <f>'Исходные данные'!$B$8-ROUNDDOWN(POWER('Время полета(сек)'!Z3,'Исходные данные'!$B$6)*'Исходные данные'!$B$7,0)</f>
        <v>-6</v>
      </c>
      <c r="AA3">
        <f>'Исходные данные'!$B$8-ROUNDDOWN(POWER('Время полета(сек)'!AA3,'Исходные данные'!$B$6)*'Исходные данные'!$B$7,0)</f>
        <v>-6</v>
      </c>
      <c r="AB3">
        <f>'Исходные данные'!$B$8-ROUNDDOWN(POWER('Время полета(сек)'!AB3,'Исходные данные'!$B$6)*'Исходные данные'!$B$7,0)</f>
        <v>-6</v>
      </c>
      <c r="AC3">
        <f>'Исходные данные'!$B$8-ROUNDDOWN(POWER('Время полета(сек)'!AC3,'Исходные данные'!$B$6)*'Исходные данные'!$B$7,0)</f>
        <v>-6</v>
      </c>
      <c r="AD3">
        <f>'Исходные данные'!$B$8-ROUNDDOWN(POWER('Время полета(сек)'!AD3,'Исходные данные'!$B$6)*'Исходные данные'!$B$7,0)</f>
        <v>-6</v>
      </c>
      <c r="AE3">
        <f>'Исходные данные'!$B$8-ROUNDDOWN(POWER('Время полета(сек)'!AE3,'Исходные данные'!$B$6)*'Исходные данные'!$B$7,0)</f>
        <v>-6</v>
      </c>
      <c r="AF3">
        <f>'Исходные данные'!$B$8-ROUNDDOWN(POWER('Время полета(сек)'!AF3,'Исходные данные'!$B$6)*'Исходные данные'!$B$7,0)</f>
        <v>-6</v>
      </c>
      <c r="AG3">
        <f>'Исходные данные'!$B$8-ROUNDDOWN(POWER('Время полета(сек)'!AG3,'Исходные данные'!$B$6)*'Исходные данные'!$B$7,0)</f>
        <v>-6</v>
      </c>
      <c r="AH3">
        <f>'Исходные данные'!$B$8-ROUNDDOWN(POWER('Время полета(сек)'!AH3,'Исходные данные'!$B$6)*'Исходные данные'!$B$7,0)</f>
        <v>-6</v>
      </c>
      <c r="AI3">
        <f>'Исходные данные'!$B$8-ROUNDDOWN(POWER('Время полета(сек)'!AI3,'Исходные данные'!$B$6)*'Исходные данные'!$B$7,0)</f>
        <v>-6</v>
      </c>
      <c r="AJ3">
        <f>'Исходные данные'!$B$8-ROUNDDOWN(POWER('Время полета(сек)'!AJ3,'Исходные данные'!$B$6)*'Исходные данные'!$B$7,0)</f>
        <v>-6</v>
      </c>
      <c r="AK3">
        <f>'Исходные данные'!$B$8-ROUNDDOWN(POWER('Время полета(сек)'!AK3,'Исходные данные'!$B$6)*'Исходные данные'!$B$7,0)</f>
        <v>-6</v>
      </c>
      <c r="AL3">
        <f>'Исходные данные'!$B$8-ROUNDDOWN(POWER('Время полета(сек)'!AL3,'Исходные данные'!$B$6)*'Исходные данные'!$B$7,0)</f>
        <v>-6</v>
      </c>
      <c r="AM3">
        <f>'Исходные данные'!$B$8-ROUNDDOWN(POWER('Время полета(сек)'!AM3,'Исходные данные'!$B$6)*'Исходные данные'!$B$7,0)</f>
        <v>-6</v>
      </c>
      <c r="AN3">
        <f>'Исходные данные'!$B$8-ROUNDDOWN(POWER('Время полета(сек)'!AN3,'Исходные данные'!$B$6)*'Исходные данные'!$B$7,0)</f>
        <v>-6</v>
      </c>
      <c r="AO3">
        <f>'Исходные данные'!$B$8-ROUNDDOWN(POWER('Время полета(сек)'!AO3,'Исходные данные'!$B$6)*'Исходные данные'!$B$7,0)</f>
        <v>-6</v>
      </c>
      <c r="AP3">
        <f>'Исходные данные'!$B$8-ROUNDDOWN(POWER('Время полета(сек)'!AP3,'Исходные данные'!$B$6)*'Исходные данные'!$B$7,0)</f>
        <v>-7</v>
      </c>
      <c r="AQ3">
        <f>'Исходные данные'!$B$8-ROUNDDOWN(POWER('Время полета(сек)'!AQ3,'Исходные данные'!$B$6)*'Исходные данные'!$B$7,0)</f>
        <v>-7</v>
      </c>
      <c r="AR3">
        <f>'Исходные данные'!$B$8-ROUNDDOWN(POWER('Время полета(сек)'!AR3,'Исходные данные'!$B$6)*'Исходные данные'!$B$7,0)</f>
        <v>-7</v>
      </c>
      <c r="AS3">
        <f>'Исходные данные'!$B$8-ROUNDDOWN(POWER('Время полета(сек)'!AS3,'Исходные данные'!$B$6)*'Исходные данные'!$B$7,0)</f>
        <v>-7</v>
      </c>
      <c r="AT3">
        <f>'Исходные данные'!$B$8-ROUNDDOWN(POWER('Время полета(сек)'!AT3,'Исходные данные'!$B$6)*'Исходные данные'!$B$7,0)</f>
        <v>-7</v>
      </c>
      <c r="AU3">
        <f>'Исходные данные'!$B$8-ROUNDDOWN(POWER('Время полета(сек)'!AU3,'Исходные данные'!$B$6)*'Исходные данные'!$B$7,0)</f>
        <v>-7</v>
      </c>
      <c r="AV3">
        <f>'Исходные данные'!$B$8-ROUNDDOWN(POWER('Время полета(сек)'!AV3,'Исходные данные'!$B$6)*'Исходные данные'!$B$7,0)</f>
        <v>-7</v>
      </c>
      <c r="AW3">
        <f>'Исходные данные'!$B$8-ROUNDDOWN(POWER('Время полета(сек)'!AW3,'Исходные данные'!$B$6)*'Исходные данные'!$B$7,0)</f>
        <v>-7</v>
      </c>
      <c r="AX3">
        <f>'Исходные данные'!$B$8-ROUNDDOWN(POWER('Время полета(сек)'!AX3,'Исходные данные'!$B$6)*'Исходные данные'!$B$7,0)</f>
        <v>-7</v>
      </c>
      <c r="AY3">
        <f>'Исходные данные'!$B$8-ROUNDDOWN(POWER('Время полета(сек)'!AY3,'Исходные данные'!$B$6)*'Исходные данные'!$B$7,0)</f>
        <v>-7</v>
      </c>
      <c r="AZ3">
        <f>'Исходные данные'!$B$8-ROUNDDOWN(POWER('Время полета(сек)'!AZ3,'Исходные данные'!$B$6)*'Исходные данные'!$B$7,0)</f>
        <v>-7</v>
      </c>
      <c r="BA3">
        <f>'Исходные данные'!$B$8-ROUNDDOWN(POWER('Время полета(сек)'!BA3,'Исходные данные'!$B$6)*'Исходные данные'!$B$7,0)</f>
        <v>-7</v>
      </c>
      <c r="BB3">
        <f>'Исходные данные'!$B$8-ROUNDDOWN(POWER('Время полета(сек)'!BB3,'Исходные данные'!$B$6)*'Исходные данные'!$B$7,0)</f>
        <v>-7</v>
      </c>
      <c r="BC3">
        <f>'Исходные данные'!$B$8-ROUNDDOWN(POWER('Время полета(сек)'!BC3,'Исходные данные'!$B$6)*'Исходные данные'!$B$7,0)</f>
        <v>-7</v>
      </c>
      <c r="BD3">
        <f>'Исходные данные'!$B$8-ROUNDDOWN(POWER('Время полета(сек)'!BD3,'Исходные данные'!$B$6)*'Исходные данные'!$B$7,0)</f>
        <v>-7</v>
      </c>
      <c r="BE3">
        <f>'Исходные данные'!$B$8-ROUNDDOWN(POWER('Время полета(сек)'!BE3,'Исходные данные'!$B$6)*'Исходные данные'!$B$7,0)</f>
        <v>-7</v>
      </c>
      <c r="BF3">
        <f>'Исходные данные'!$B$8-ROUNDDOWN(POWER('Время полета(сек)'!BF3,'Исходные данные'!$B$6)*'Исходные данные'!$B$7,0)</f>
        <v>-7</v>
      </c>
      <c r="BG3">
        <f>'Исходные данные'!$B$8-ROUNDDOWN(POWER('Время полета(сек)'!BG3,'Исходные данные'!$B$6)*'Исходные данные'!$B$7,0)</f>
        <v>-8</v>
      </c>
      <c r="BH3">
        <f>'Исходные данные'!$B$8-ROUNDDOWN(POWER('Время полета(сек)'!BH3,'Исходные данные'!$B$6)*'Исходные данные'!$B$7,0)</f>
        <v>-8</v>
      </c>
      <c r="BI3">
        <f>'Исходные данные'!$B$8-ROUNDDOWN(POWER('Время полета(сек)'!BI3,'Исходные данные'!$B$6)*'Исходные данные'!$B$7,0)</f>
        <v>-8</v>
      </c>
      <c r="BJ3">
        <f>'Исходные данные'!$B$8-ROUNDDOWN(POWER('Время полета(сек)'!BJ3,'Исходные данные'!$B$6)*'Исходные данные'!$B$7,0)</f>
        <v>-8</v>
      </c>
      <c r="BK3">
        <f>'Исходные данные'!$B$8-ROUNDDOWN(POWER('Время полета(сек)'!BK3,'Исходные данные'!$B$6)*'Исходные данные'!$B$7,0)</f>
        <v>-8</v>
      </c>
      <c r="BL3">
        <f>'Исходные данные'!$B$8-ROUNDDOWN(POWER('Время полета(сек)'!BL3,'Исходные данные'!$B$6)*'Исходные данные'!$B$7,0)</f>
        <v>-8</v>
      </c>
      <c r="BM3">
        <f>'Исходные данные'!$B$8-ROUNDDOWN(POWER('Время полета(сек)'!BM3,'Исходные данные'!$B$6)*'Исходные данные'!$B$7,0)</f>
        <v>-8</v>
      </c>
      <c r="BN3">
        <f>'Исходные данные'!$B$8-ROUNDDOWN(POWER('Время полета(сек)'!BN3,'Исходные данные'!$B$6)*'Исходные данные'!$B$7,0)</f>
        <v>-8</v>
      </c>
      <c r="BO3">
        <f>'Исходные данные'!$B$8-ROUNDDOWN(POWER('Время полета(сек)'!BO3,'Исходные данные'!$B$6)*'Исходные данные'!$B$7,0)</f>
        <v>-8</v>
      </c>
      <c r="BP3">
        <f>'Исходные данные'!$B$8-ROUNDDOWN(POWER('Время полета(сек)'!BP3,'Исходные данные'!$B$6)*'Исходные данные'!$B$7,0)</f>
        <v>-8</v>
      </c>
      <c r="BQ3">
        <f>'Исходные данные'!$B$8-ROUNDDOWN(POWER('Время полета(сек)'!BQ3,'Исходные данные'!$B$6)*'Исходные данные'!$B$7,0)</f>
        <v>-8</v>
      </c>
      <c r="BR3">
        <f>'Исходные данные'!$B$8-ROUNDDOWN(POWER('Время полета(сек)'!BR3,'Исходные данные'!$B$6)*'Исходные данные'!$B$7,0)</f>
        <v>-8</v>
      </c>
      <c r="BS3">
        <f>'Исходные данные'!$B$8-ROUNDDOWN(POWER('Время полета(сек)'!BS3,'Исходные данные'!$B$6)*'Исходные данные'!$B$7,0)</f>
        <v>-8</v>
      </c>
      <c r="BT3">
        <f>'Исходные данные'!$B$8-ROUNDDOWN(POWER('Время полета(сек)'!BT3,'Исходные данные'!$B$6)*'Исходные данные'!$B$7,0)</f>
        <v>-8</v>
      </c>
      <c r="BU3">
        <f>'Исходные данные'!$B$8-ROUNDDOWN(POWER('Время полета(сек)'!BU3,'Исходные данные'!$B$6)*'Исходные данные'!$B$7,0)</f>
        <v>-9</v>
      </c>
      <c r="BV3">
        <f>'Исходные данные'!$B$8-ROUNDDOWN(POWER('Время полета(сек)'!BV3,'Исходные данные'!$B$6)*'Исходные данные'!$B$7,0)</f>
        <v>-9</v>
      </c>
      <c r="BW3">
        <f>'Исходные данные'!$B$8-ROUNDDOWN(POWER('Время полета(сек)'!BW3,'Исходные данные'!$B$6)*'Исходные данные'!$B$7,0)</f>
        <v>-9</v>
      </c>
      <c r="BX3">
        <f>'Исходные данные'!$B$8-ROUNDDOWN(POWER('Время полета(сек)'!BX3,'Исходные данные'!$B$6)*'Исходные данные'!$B$7,0)</f>
        <v>-9</v>
      </c>
      <c r="BY3">
        <f>'Исходные данные'!$B$8-ROUNDDOWN(POWER('Время полета(сек)'!BY3,'Исходные данные'!$B$6)*'Исходные данные'!$B$7,0)</f>
        <v>-9</v>
      </c>
      <c r="BZ3">
        <f>'Исходные данные'!$B$8-ROUNDDOWN(POWER('Время полета(сек)'!BZ3,'Исходные данные'!$B$6)*'Исходные данные'!$B$7,0)</f>
        <v>-9</v>
      </c>
      <c r="CA3">
        <f>'Исходные данные'!$B$8-ROUNDDOWN(POWER('Время полета(сек)'!CA3,'Исходные данные'!$B$6)*'Исходные данные'!$B$7,0)</f>
        <v>-9</v>
      </c>
      <c r="CB3">
        <f>'Исходные данные'!$B$8-ROUNDDOWN(POWER('Время полета(сек)'!CB3,'Исходные данные'!$B$6)*'Исходные данные'!$B$7,0)</f>
        <v>-9</v>
      </c>
      <c r="CC3">
        <f>'Исходные данные'!$B$8-ROUNDDOWN(POWER('Время полета(сек)'!CC3,'Исходные данные'!$B$6)*'Исходные данные'!$B$7,0)</f>
        <v>-9</v>
      </c>
    </row>
    <row r="4" spans="1:81" x14ac:dyDescent="0.25">
      <c r="A4">
        <f>'Время полета(сек)'!A4</f>
        <v>-28</v>
      </c>
      <c r="B4">
        <f>'Исходные данные'!$B$8-ROUNDDOWN(POWER('Время полета(сек)'!B4,'Исходные данные'!$B$6)*'Исходные данные'!$B$7,0)</f>
        <v>-5</v>
      </c>
      <c r="C4">
        <f>'Исходные данные'!$B$8-ROUNDDOWN(POWER('Время полета(сек)'!C4,'Исходные данные'!$B$6)*'Исходные данные'!$B$7,0)</f>
        <v>-5</v>
      </c>
      <c r="D4">
        <f>'Исходные данные'!$B$8-ROUNDDOWN(POWER('Время полета(сек)'!D4,'Исходные данные'!$B$6)*'Исходные данные'!$B$7,0)</f>
        <v>-5</v>
      </c>
      <c r="E4">
        <f>'Исходные данные'!$B$8-ROUNDDOWN(POWER('Время полета(сек)'!E4,'Исходные данные'!$B$6)*'Исходные данные'!$B$7,0)</f>
        <v>-5</v>
      </c>
      <c r="F4">
        <f>'Исходные данные'!$B$8-ROUNDDOWN(POWER('Время полета(сек)'!F4,'Исходные данные'!$B$6)*'Исходные данные'!$B$7,0)</f>
        <v>-5</v>
      </c>
      <c r="G4">
        <f>'Исходные данные'!$B$8-ROUNDDOWN(POWER('Время полета(сек)'!G4,'Исходные данные'!$B$6)*'Исходные данные'!$B$7,0)</f>
        <v>-5</v>
      </c>
      <c r="H4">
        <f>'Исходные данные'!$B$8-ROUNDDOWN(POWER('Время полета(сек)'!H4,'Исходные данные'!$B$6)*'Исходные данные'!$B$7,0)</f>
        <v>-5</v>
      </c>
      <c r="I4">
        <f>'Исходные данные'!$B$8-ROUNDDOWN(POWER('Время полета(сек)'!I4,'Исходные данные'!$B$6)*'Исходные данные'!$B$7,0)</f>
        <v>-5</v>
      </c>
      <c r="J4">
        <f>'Исходные данные'!$B$8-ROUNDDOWN(POWER('Время полета(сек)'!J4,'Исходные данные'!$B$6)*'Исходные данные'!$B$7,0)</f>
        <v>-5</v>
      </c>
      <c r="K4">
        <f>'Исходные данные'!$B$8-ROUNDDOWN(POWER('Время полета(сек)'!K4,'Исходные данные'!$B$6)*'Исходные данные'!$B$7,0)</f>
        <v>-5</v>
      </c>
      <c r="L4">
        <f>'Исходные данные'!$B$8-ROUNDDOWN(POWER('Время полета(сек)'!L4,'Исходные данные'!$B$6)*'Исходные данные'!$B$7,0)</f>
        <v>-5</v>
      </c>
      <c r="M4">
        <f>'Исходные данные'!$B$8-ROUNDDOWN(POWER('Время полета(сек)'!M4,'Исходные данные'!$B$6)*'Исходные данные'!$B$7,0)</f>
        <v>-5</v>
      </c>
      <c r="N4">
        <f>'Исходные данные'!$B$8-ROUNDDOWN(POWER('Время полета(сек)'!N4,'Исходные данные'!$B$6)*'Исходные данные'!$B$7,0)</f>
        <v>-5</v>
      </c>
      <c r="O4">
        <f>'Исходные данные'!$B$8-ROUNDDOWN(POWER('Время полета(сек)'!O4,'Исходные данные'!$B$6)*'Исходные данные'!$B$7,0)</f>
        <v>-5</v>
      </c>
      <c r="P4">
        <f>'Исходные данные'!$B$8-ROUNDDOWN(POWER('Время полета(сек)'!P4,'Исходные данные'!$B$6)*'Исходные данные'!$B$7,0)</f>
        <v>-5</v>
      </c>
      <c r="Q4">
        <f>'Исходные данные'!$B$8-ROUNDDOWN(POWER('Время полета(сек)'!Q4,'Исходные данные'!$B$6)*'Исходные данные'!$B$7,0)</f>
        <v>-5</v>
      </c>
      <c r="R4">
        <f>'Исходные данные'!$B$8-ROUNDDOWN(POWER('Время полета(сек)'!R4,'Исходные данные'!$B$6)*'Исходные данные'!$B$7,0)</f>
        <v>-6</v>
      </c>
      <c r="S4">
        <f>'Исходные данные'!$B$8-ROUNDDOWN(POWER('Время полета(сек)'!S4,'Исходные данные'!$B$6)*'Исходные данные'!$B$7,0)</f>
        <v>-6</v>
      </c>
      <c r="T4">
        <f>'Исходные данные'!$B$8-ROUNDDOWN(POWER('Время полета(сек)'!T4,'Исходные данные'!$B$6)*'Исходные данные'!$B$7,0)</f>
        <v>-6</v>
      </c>
      <c r="U4">
        <f>'Исходные данные'!$B$8-ROUNDDOWN(POWER('Время полета(сек)'!U4,'Исходные данные'!$B$6)*'Исходные данные'!$B$7,0)</f>
        <v>-6</v>
      </c>
      <c r="V4">
        <f>'Исходные данные'!$B$8-ROUNDDOWN(POWER('Время полета(сек)'!V4,'Исходные данные'!$B$6)*'Исходные данные'!$B$7,0)</f>
        <v>-6</v>
      </c>
      <c r="W4">
        <f>'Исходные данные'!$B$8-ROUNDDOWN(POWER('Время полета(сек)'!W4,'Исходные данные'!$B$6)*'Исходные данные'!$B$7,0)</f>
        <v>-6</v>
      </c>
      <c r="X4">
        <f>'Исходные данные'!$B$8-ROUNDDOWN(POWER('Время полета(сек)'!X4,'Исходные данные'!$B$6)*'Исходные данные'!$B$7,0)</f>
        <v>-6</v>
      </c>
      <c r="Y4">
        <f>'Исходные данные'!$B$8-ROUNDDOWN(POWER('Время полета(сек)'!Y4,'Исходные данные'!$B$6)*'Исходные данные'!$B$7,0)</f>
        <v>-6</v>
      </c>
      <c r="Z4">
        <f>'Исходные данные'!$B$8-ROUNDDOWN(POWER('Время полета(сек)'!Z4,'Исходные данные'!$B$6)*'Исходные данные'!$B$7,0)</f>
        <v>-6</v>
      </c>
      <c r="AA4">
        <f>'Исходные данные'!$B$8-ROUNDDOWN(POWER('Время полета(сек)'!AA4,'Исходные данные'!$B$6)*'Исходные данные'!$B$7,0)</f>
        <v>-6</v>
      </c>
      <c r="AB4">
        <f>'Исходные данные'!$B$8-ROUNDDOWN(POWER('Время полета(сек)'!AB4,'Исходные данные'!$B$6)*'Исходные данные'!$B$7,0)</f>
        <v>-6</v>
      </c>
      <c r="AC4">
        <f>'Исходные данные'!$B$8-ROUNDDOWN(POWER('Время полета(сек)'!AC4,'Исходные данные'!$B$6)*'Исходные данные'!$B$7,0)</f>
        <v>-6</v>
      </c>
      <c r="AD4">
        <f>'Исходные данные'!$B$8-ROUNDDOWN(POWER('Время полета(сек)'!AD4,'Исходные данные'!$B$6)*'Исходные данные'!$B$7,0)</f>
        <v>-6</v>
      </c>
      <c r="AE4">
        <f>'Исходные данные'!$B$8-ROUNDDOWN(POWER('Время полета(сек)'!AE4,'Исходные данные'!$B$6)*'Исходные данные'!$B$7,0)</f>
        <v>-6</v>
      </c>
      <c r="AF4">
        <f>'Исходные данные'!$B$8-ROUNDDOWN(POWER('Время полета(сек)'!AF4,'Исходные данные'!$B$6)*'Исходные данные'!$B$7,0)</f>
        <v>-6</v>
      </c>
      <c r="AG4">
        <f>'Исходные данные'!$B$8-ROUNDDOWN(POWER('Время полета(сек)'!AG4,'Исходные данные'!$B$6)*'Исходные данные'!$B$7,0)</f>
        <v>-6</v>
      </c>
      <c r="AH4">
        <f>'Исходные данные'!$B$8-ROUNDDOWN(POWER('Время полета(сек)'!AH4,'Исходные данные'!$B$6)*'Исходные данные'!$B$7,0)</f>
        <v>-6</v>
      </c>
      <c r="AI4">
        <f>'Исходные данные'!$B$8-ROUNDDOWN(POWER('Время полета(сек)'!AI4,'Исходные данные'!$B$6)*'Исходные данные'!$B$7,0)</f>
        <v>-6</v>
      </c>
      <c r="AJ4">
        <f>'Исходные данные'!$B$8-ROUNDDOWN(POWER('Время полета(сек)'!AJ4,'Исходные данные'!$B$6)*'Исходные данные'!$B$7,0)</f>
        <v>-6</v>
      </c>
      <c r="AK4">
        <f>'Исходные данные'!$B$8-ROUNDDOWN(POWER('Время полета(сек)'!AK4,'Исходные данные'!$B$6)*'Исходные данные'!$B$7,0)</f>
        <v>-6</v>
      </c>
      <c r="AL4">
        <f>'Исходные данные'!$B$8-ROUNDDOWN(POWER('Время полета(сек)'!AL4,'Исходные данные'!$B$6)*'Исходные данные'!$B$7,0)</f>
        <v>-6</v>
      </c>
      <c r="AM4">
        <f>'Исходные данные'!$B$8-ROUNDDOWN(POWER('Время полета(сек)'!AM4,'Исходные данные'!$B$6)*'Исходные данные'!$B$7,0)</f>
        <v>-6</v>
      </c>
      <c r="AN4">
        <f>'Исходные данные'!$B$8-ROUNDDOWN(POWER('Время полета(сек)'!AN4,'Исходные данные'!$B$6)*'Исходные данные'!$B$7,0)</f>
        <v>-6</v>
      </c>
      <c r="AO4">
        <f>'Исходные данные'!$B$8-ROUNDDOWN(POWER('Время полета(сек)'!AO4,'Исходные данные'!$B$6)*'Исходные данные'!$B$7,0)</f>
        <v>-6</v>
      </c>
      <c r="AP4">
        <f>'Исходные данные'!$B$8-ROUNDDOWN(POWER('Время полета(сек)'!AP4,'Исходные данные'!$B$6)*'Исходные данные'!$B$7,0)</f>
        <v>-7</v>
      </c>
      <c r="AQ4">
        <f>'Исходные данные'!$B$8-ROUNDDOWN(POWER('Время полета(сек)'!AQ4,'Исходные данные'!$B$6)*'Исходные данные'!$B$7,0)</f>
        <v>-7</v>
      </c>
      <c r="AR4">
        <f>'Исходные данные'!$B$8-ROUNDDOWN(POWER('Время полета(сек)'!AR4,'Исходные данные'!$B$6)*'Исходные данные'!$B$7,0)</f>
        <v>-7</v>
      </c>
      <c r="AS4">
        <f>'Исходные данные'!$B$8-ROUNDDOWN(POWER('Время полета(сек)'!AS4,'Исходные данные'!$B$6)*'Исходные данные'!$B$7,0)</f>
        <v>-7</v>
      </c>
      <c r="AT4">
        <f>'Исходные данные'!$B$8-ROUNDDOWN(POWER('Время полета(сек)'!AT4,'Исходные данные'!$B$6)*'Исходные данные'!$B$7,0)</f>
        <v>-7</v>
      </c>
      <c r="AU4">
        <f>'Исходные данные'!$B$8-ROUNDDOWN(POWER('Время полета(сек)'!AU4,'Исходные данные'!$B$6)*'Исходные данные'!$B$7,0)</f>
        <v>-7</v>
      </c>
      <c r="AV4">
        <f>'Исходные данные'!$B$8-ROUNDDOWN(POWER('Время полета(сек)'!AV4,'Исходные данные'!$B$6)*'Исходные данные'!$B$7,0)</f>
        <v>-7</v>
      </c>
      <c r="AW4">
        <f>'Исходные данные'!$B$8-ROUNDDOWN(POWER('Время полета(сек)'!AW4,'Исходные данные'!$B$6)*'Исходные данные'!$B$7,0)</f>
        <v>-7</v>
      </c>
      <c r="AX4">
        <f>'Исходные данные'!$B$8-ROUNDDOWN(POWER('Время полета(сек)'!AX4,'Исходные данные'!$B$6)*'Исходные данные'!$B$7,0)</f>
        <v>-7</v>
      </c>
      <c r="AY4">
        <f>'Исходные данные'!$B$8-ROUNDDOWN(POWER('Время полета(сек)'!AY4,'Исходные данные'!$B$6)*'Исходные данные'!$B$7,0)</f>
        <v>-7</v>
      </c>
      <c r="AZ4">
        <f>'Исходные данные'!$B$8-ROUNDDOWN(POWER('Время полета(сек)'!AZ4,'Исходные данные'!$B$6)*'Исходные данные'!$B$7,0)</f>
        <v>-7</v>
      </c>
      <c r="BA4">
        <f>'Исходные данные'!$B$8-ROUNDDOWN(POWER('Время полета(сек)'!BA4,'Исходные данные'!$B$6)*'Исходные данные'!$B$7,0)</f>
        <v>-7</v>
      </c>
      <c r="BB4">
        <f>'Исходные данные'!$B$8-ROUNDDOWN(POWER('Время полета(сек)'!BB4,'Исходные данные'!$B$6)*'Исходные данные'!$B$7,0)</f>
        <v>-7</v>
      </c>
      <c r="BC4">
        <f>'Исходные данные'!$B$8-ROUNDDOWN(POWER('Время полета(сек)'!BC4,'Исходные данные'!$B$6)*'Исходные данные'!$B$7,0)</f>
        <v>-7</v>
      </c>
      <c r="BD4">
        <f>'Исходные данные'!$B$8-ROUNDDOWN(POWER('Время полета(сек)'!BD4,'Исходные данные'!$B$6)*'Исходные данные'!$B$7,0)</f>
        <v>-7</v>
      </c>
      <c r="BE4">
        <f>'Исходные данные'!$B$8-ROUNDDOWN(POWER('Время полета(сек)'!BE4,'Исходные данные'!$B$6)*'Исходные данные'!$B$7,0)</f>
        <v>-7</v>
      </c>
      <c r="BF4">
        <f>'Исходные данные'!$B$8-ROUNDDOWN(POWER('Время полета(сек)'!BF4,'Исходные данные'!$B$6)*'Исходные данные'!$B$7,0)</f>
        <v>-7</v>
      </c>
      <c r="BG4">
        <f>'Исходные данные'!$B$8-ROUNDDOWN(POWER('Время полета(сек)'!BG4,'Исходные данные'!$B$6)*'Исходные данные'!$B$7,0)</f>
        <v>-8</v>
      </c>
      <c r="BH4">
        <f>'Исходные данные'!$B$8-ROUNDDOWN(POWER('Время полета(сек)'!BH4,'Исходные данные'!$B$6)*'Исходные данные'!$B$7,0)</f>
        <v>-8</v>
      </c>
      <c r="BI4">
        <f>'Исходные данные'!$B$8-ROUNDDOWN(POWER('Время полета(сек)'!BI4,'Исходные данные'!$B$6)*'Исходные данные'!$B$7,0)</f>
        <v>-8</v>
      </c>
      <c r="BJ4">
        <f>'Исходные данные'!$B$8-ROUNDDOWN(POWER('Время полета(сек)'!BJ4,'Исходные данные'!$B$6)*'Исходные данные'!$B$7,0)</f>
        <v>-8</v>
      </c>
      <c r="BK4">
        <f>'Исходные данные'!$B$8-ROUNDDOWN(POWER('Время полета(сек)'!BK4,'Исходные данные'!$B$6)*'Исходные данные'!$B$7,0)</f>
        <v>-8</v>
      </c>
      <c r="BL4">
        <f>'Исходные данные'!$B$8-ROUNDDOWN(POWER('Время полета(сек)'!BL4,'Исходные данные'!$B$6)*'Исходные данные'!$B$7,0)</f>
        <v>-8</v>
      </c>
      <c r="BM4">
        <f>'Исходные данные'!$B$8-ROUNDDOWN(POWER('Время полета(сек)'!BM4,'Исходные данные'!$B$6)*'Исходные данные'!$B$7,0)</f>
        <v>-8</v>
      </c>
      <c r="BN4">
        <f>'Исходные данные'!$B$8-ROUNDDOWN(POWER('Время полета(сек)'!BN4,'Исходные данные'!$B$6)*'Исходные данные'!$B$7,0)</f>
        <v>-8</v>
      </c>
      <c r="BO4">
        <f>'Исходные данные'!$B$8-ROUNDDOWN(POWER('Время полета(сек)'!BO4,'Исходные данные'!$B$6)*'Исходные данные'!$B$7,0)</f>
        <v>-8</v>
      </c>
      <c r="BP4">
        <f>'Исходные данные'!$B$8-ROUNDDOWN(POWER('Время полета(сек)'!BP4,'Исходные данные'!$B$6)*'Исходные данные'!$B$7,0)</f>
        <v>-8</v>
      </c>
      <c r="BQ4">
        <f>'Исходные данные'!$B$8-ROUNDDOWN(POWER('Время полета(сек)'!BQ4,'Исходные данные'!$B$6)*'Исходные данные'!$B$7,0)</f>
        <v>-8</v>
      </c>
      <c r="BR4">
        <f>'Исходные данные'!$B$8-ROUNDDOWN(POWER('Время полета(сек)'!BR4,'Исходные данные'!$B$6)*'Исходные данные'!$B$7,0)</f>
        <v>-8</v>
      </c>
      <c r="BS4">
        <f>'Исходные данные'!$B$8-ROUNDDOWN(POWER('Время полета(сек)'!BS4,'Исходные данные'!$B$6)*'Исходные данные'!$B$7,0)</f>
        <v>-8</v>
      </c>
      <c r="BT4">
        <f>'Исходные данные'!$B$8-ROUNDDOWN(POWER('Время полета(сек)'!BT4,'Исходные данные'!$B$6)*'Исходные данные'!$B$7,0)</f>
        <v>-8</v>
      </c>
      <c r="BU4">
        <f>'Исходные данные'!$B$8-ROUNDDOWN(POWER('Время полета(сек)'!BU4,'Исходные данные'!$B$6)*'Исходные данные'!$B$7,0)</f>
        <v>-9</v>
      </c>
      <c r="BV4">
        <f>'Исходные данные'!$B$8-ROUNDDOWN(POWER('Время полета(сек)'!BV4,'Исходные данные'!$B$6)*'Исходные данные'!$B$7,0)</f>
        <v>-9</v>
      </c>
      <c r="BW4">
        <f>'Исходные данные'!$B$8-ROUNDDOWN(POWER('Время полета(сек)'!BW4,'Исходные данные'!$B$6)*'Исходные данные'!$B$7,0)</f>
        <v>-9</v>
      </c>
      <c r="BX4">
        <f>'Исходные данные'!$B$8-ROUNDDOWN(POWER('Время полета(сек)'!BX4,'Исходные данные'!$B$6)*'Исходные данные'!$B$7,0)</f>
        <v>-9</v>
      </c>
      <c r="BY4">
        <f>'Исходные данные'!$B$8-ROUNDDOWN(POWER('Время полета(сек)'!BY4,'Исходные данные'!$B$6)*'Исходные данные'!$B$7,0)</f>
        <v>-9</v>
      </c>
      <c r="BZ4">
        <f>'Исходные данные'!$B$8-ROUNDDOWN(POWER('Время полета(сек)'!BZ4,'Исходные данные'!$B$6)*'Исходные данные'!$B$7,0)</f>
        <v>-9</v>
      </c>
      <c r="CA4">
        <f>'Исходные данные'!$B$8-ROUNDDOWN(POWER('Время полета(сек)'!CA4,'Исходные данные'!$B$6)*'Исходные данные'!$B$7,0)</f>
        <v>-9</v>
      </c>
      <c r="CB4">
        <f>'Исходные данные'!$B$8-ROUNDDOWN(POWER('Время полета(сек)'!CB4,'Исходные данные'!$B$6)*'Исходные данные'!$B$7,0)</f>
        <v>-9</v>
      </c>
      <c r="CC4">
        <f>'Исходные данные'!$B$8-ROUNDDOWN(POWER('Время полета(сек)'!CC4,'Исходные данные'!$B$6)*'Исходные данные'!$B$7,0)</f>
        <v>-9</v>
      </c>
    </row>
    <row r="5" spans="1:81" x14ac:dyDescent="0.25">
      <c r="A5">
        <f>'Время полета(сек)'!A5</f>
        <v>-27</v>
      </c>
      <c r="B5">
        <f>'Исходные данные'!$B$8-ROUNDDOWN(POWER('Время полета(сек)'!B5,'Исходные данные'!$B$6)*'Исходные данные'!$B$7,0)</f>
        <v>-5</v>
      </c>
      <c r="C5">
        <f>'Исходные данные'!$B$8-ROUNDDOWN(POWER('Время полета(сек)'!C5,'Исходные данные'!$B$6)*'Исходные данные'!$B$7,0)</f>
        <v>-5</v>
      </c>
      <c r="D5">
        <f>'Исходные данные'!$B$8-ROUNDDOWN(POWER('Время полета(сек)'!D5,'Исходные данные'!$B$6)*'Исходные данные'!$B$7,0)</f>
        <v>-5</v>
      </c>
      <c r="E5">
        <f>'Исходные данные'!$B$8-ROUNDDOWN(POWER('Время полета(сек)'!E5,'Исходные данные'!$B$6)*'Исходные данные'!$B$7,0)</f>
        <v>-5</v>
      </c>
      <c r="F5">
        <f>'Исходные данные'!$B$8-ROUNDDOWN(POWER('Время полета(сек)'!F5,'Исходные данные'!$B$6)*'Исходные данные'!$B$7,0)</f>
        <v>-5</v>
      </c>
      <c r="G5">
        <f>'Исходные данные'!$B$8-ROUNDDOWN(POWER('Время полета(сек)'!G5,'Исходные данные'!$B$6)*'Исходные данные'!$B$7,0)</f>
        <v>-5</v>
      </c>
      <c r="H5">
        <f>'Исходные данные'!$B$8-ROUNDDOWN(POWER('Время полета(сек)'!H5,'Исходные данные'!$B$6)*'Исходные данные'!$B$7,0)</f>
        <v>-5</v>
      </c>
      <c r="I5">
        <f>'Исходные данные'!$B$8-ROUNDDOWN(POWER('Время полета(сек)'!I5,'Исходные данные'!$B$6)*'Исходные данные'!$B$7,0)</f>
        <v>-5</v>
      </c>
      <c r="J5">
        <f>'Исходные данные'!$B$8-ROUNDDOWN(POWER('Время полета(сек)'!J5,'Исходные данные'!$B$6)*'Исходные данные'!$B$7,0)</f>
        <v>-5</v>
      </c>
      <c r="K5">
        <f>'Исходные данные'!$B$8-ROUNDDOWN(POWER('Время полета(сек)'!K5,'Исходные данные'!$B$6)*'Исходные данные'!$B$7,0)</f>
        <v>-5</v>
      </c>
      <c r="L5">
        <f>'Исходные данные'!$B$8-ROUNDDOWN(POWER('Время полета(сек)'!L5,'Исходные данные'!$B$6)*'Исходные данные'!$B$7,0)</f>
        <v>-5</v>
      </c>
      <c r="M5">
        <f>'Исходные данные'!$B$8-ROUNDDOWN(POWER('Время полета(сек)'!M5,'Исходные данные'!$B$6)*'Исходные данные'!$B$7,0)</f>
        <v>-5</v>
      </c>
      <c r="N5">
        <f>'Исходные данные'!$B$8-ROUNDDOWN(POWER('Время полета(сек)'!N5,'Исходные данные'!$B$6)*'Исходные данные'!$B$7,0)</f>
        <v>-5</v>
      </c>
      <c r="O5">
        <f>'Исходные данные'!$B$8-ROUNDDOWN(POWER('Время полета(сек)'!O5,'Исходные данные'!$B$6)*'Исходные данные'!$B$7,0)</f>
        <v>-5</v>
      </c>
      <c r="P5">
        <f>'Исходные данные'!$B$8-ROUNDDOWN(POWER('Время полета(сек)'!P5,'Исходные данные'!$B$6)*'Исходные данные'!$B$7,0)</f>
        <v>-5</v>
      </c>
      <c r="Q5">
        <f>'Исходные данные'!$B$8-ROUNDDOWN(POWER('Время полета(сек)'!Q5,'Исходные данные'!$B$6)*'Исходные данные'!$B$7,0)</f>
        <v>-5</v>
      </c>
      <c r="R5">
        <f>'Исходные данные'!$B$8-ROUNDDOWN(POWER('Время полета(сек)'!R5,'Исходные данные'!$B$6)*'Исходные данные'!$B$7,0)</f>
        <v>-5</v>
      </c>
      <c r="S5">
        <f>'Исходные данные'!$B$8-ROUNDDOWN(POWER('Время полета(сек)'!S5,'Исходные данные'!$B$6)*'Исходные данные'!$B$7,0)</f>
        <v>-5</v>
      </c>
      <c r="T5">
        <f>'Исходные данные'!$B$8-ROUNDDOWN(POWER('Время полета(сек)'!T5,'Исходные данные'!$B$6)*'Исходные данные'!$B$7,0)</f>
        <v>-6</v>
      </c>
      <c r="U5">
        <f>'Исходные данные'!$B$8-ROUNDDOWN(POWER('Время полета(сек)'!U5,'Исходные данные'!$B$6)*'Исходные данные'!$B$7,0)</f>
        <v>-6</v>
      </c>
      <c r="V5">
        <f>'Исходные данные'!$B$8-ROUNDDOWN(POWER('Время полета(сек)'!V5,'Исходные данные'!$B$6)*'Исходные данные'!$B$7,0)</f>
        <v>-6</v>
      </c>
      <c r="W5">
        <f>'Исходные данные'!$B$8-ROUNDDOWN(POWER('Время полета(сек)'!W5,'Исходные данные'!$B$6)*'Исходные данные'!$B$7,0)</f>
        <v>-6</v>
      </c>
      <c r="X5">
        <f>'Исходные данные'!$B$8-ROUNDDOWN(POWER('Время полета(сек)'!X5,'Исходные данные'!$B$6)*'Исходные данные'!$B$7,0)</f>
        <v>-6</v>
      </c>
      <c r="Y5">
        <f>'Исходные данные'!$B$8-ROUNDDOWN(POWER('Время полета(сек)'!Y5,'Исходные данные'!$B$6)*'Исходные данные'!$B$7,0)</f>
        <v>-6</v>
      </c>
      <c r="Z5">
        <f>'Исходные данные'!$B$8-ROUNDDOWN(POWER('Время полета(сек)'!Z5,'Исходные данные'!$B$6)*'Исходные данные'!$B$7,0)</f>
        <v>-6</v>
      </c>
      <c r="AA5">
        <f>'Исходные данные'!$B$8-ROUNDDOWN(POWER('Время полета(сек)'!AA5,'Исходные данные'!$B$6)*'Исходные данные'!$B$7,0)</f>
        <v>-6</v>
      </c>
      <c r="AB5">
        <f>'Исходные данные'!$B$8-ROUNDDOWN(POWER('Время полета(сек)'!AB5,'Исходные данные'!$B$6)*'Исходные данные'!$B$7,0)</f>
        <v>-6</v>
      </c>
      <c r="AC5">
        <f>'Исходные данные'!$B$8-ROUNDDOWN(POWER('Время полета(сек)'!AC5,'Исходные данные'!$B$6)*'Исходные данные'!$B$7,0)</f>
        <v>-6</v>
      </c>
      <c r="AD5">
        <f>'Исходные данные'!$B$8-ROUNDDOWN(POWER('Время полета(сек)'!AD5,'Исходные данные'!$B$6)*'Исходные данные'!$B$7,0)</f>
        <v>-6</v>
      </c>
      <c r="AE5">
        <f>'Исходные данные'!$B$8-ROUNDDOWN(POWER('Время полета(сек)'!AE5,'Исходные данные'!$B$6)*'Исходные данные'!$B$7,0)</f>
        <v>-6</v>
      </c>
      <c r="AF5">
        <f>'Исходные данные'!$B$8-ROUNDDOWN(POWER('Время полета(сек)'!AF5,'Исходные данные'!$B$6)*'Исходные данные'!$B$7,0)</f>
        <v>-6</v>
      </c>
      <c r="AG5">
        <f>'Исходные данные'!$B$8-ROUNDDOWN(POWER('Время полета(сек)'!AG5,'Исходные данные'!$B$6)*'Исходные данные'!$B$7,0)</f>
        <v>-6</v>
      </c>
      <c r="AH5">
        <f>'Исходные данные'!$B$8-ROUNDDOWN(POWER('Время полета(сек)'!AH5,'Исходные данные'!$B$6)*'Исходные данные'!$B$7,0)</f>
        <v>-6</v>
      </c>
      <c r="AI5">
        <f>'Исходные данные'!$B$8-ROUNDDOWN(POWER('Время полета(сек)'!AI5,'Исходные данные'!$B$6)*'Исходные данные'!$B$7,0)</f>
        <v>-6</v>
      </c>
      <c r="AJ5">
        <f>'Исходные данные'!$B$8-ROUNDDOWN(POWER('Время полета(сек)'!AJ5,'Исходные данные'!$B$6)*'Исходные данные'!$B$7,0)</f>
        <v>-6</v>
      </c>
      <c r="AK5">
        <f>'Исходные данные'!$B$8-ROUNDDOWN(POWER('Время полета(сек)'!AK5,'Исходные данные'!$B$6)*'Исходные данные'!$B$7,0)</f>
        <v>-6</v>
      </c>
      <c r="AL5">
        <f>'Исходные данные'!$B$8-ROUNDDOWN(POWER('Время полета(сек)'!AL5,'Исходные данные'!$B$6)*'Исходные данные'!$B$7,0)</f>
        <v>-6</v>
      </c>
      <c r="AM5">
        <f>'Исходные данные'!$B$8-ROUNDDOWN(POWER('Время полета(сек)'!AM5,'Исходные данные'!$B$6)*'Исходные данные'!$B$7,0)</f>
        <v>-6</v>
      </c>
      <c r="AN5">
        <f>'Исходные данные'!$B$8-ROUNDDOWN(POWER('Время полета(сек)'!AN5,'Исходные данные'!$B$6)*'Исходные данные'!$B$7,0)</f>
        <v>-6</v>
      </c>
      <c r="AO5">
        <f>'Исходные данные'!$B$8-ROUNDDOWN(POWER('Время полета(сек)'!AO5,'Исходные данные'!$B$6)*'Исходные данные'!$B$7,0)</f>
        <v>-6</v>
      </c>
      <c r="AP5">
        <f>'Исходные данные'!$B$8-ROUNDDOWN(POWER('Время полета(сек)'!AP5,'Исходные данные'!$B$6)*'Исходные данные'!$B$7,0)</f>
        <v>-6</v>
      </c>
      <c r="AQ5">
        <f>'Исходные данные'!$B$8-ROUNDDOWN(POWER('Время полета(сек)'!AQ5,'Исходные данные'!$B$6)*'Исходные данные'!$B$7,0)</f>
        <v>-7</v>
      </c>
      <c r="AR5">
        <f>'Исходные данные'!$B$8-ROUNDDOWN(POWER('Время полета(сек)'!AR5,'Исходные данные'!$B$6)*'Исходные данные'!$B$7,0)</f>
        <v>-7</v>
      </c>
      <c r="AS5">
        <f>'Исходные данные'!$B$8-ROUNDDOWN(POWER('Время полета(сек)'!AS5,'Исходные данные'!$B$6)*'Исходные данные'!$B$7,0)</f>
        <v>-7</v>
      </c>
      <c r="AT5">
        <f>'Исходные данные'!$B$8-ROUNDDOWN(POWER('Время полета(сек)'!AT5,'Исходные данные'!$B$6)*'Исходные данные'!$B$7,0)</f>
        <v>-7</v>
      </c>
      <c r="AU5">
        <f>'Исходные данные'!$B$8-ROUNDDOWN(POWER('Время полета(сек)'!AU5,'Исходные данные'!$B$6)*'Исходные данные'!$B$7,0)</f>
        <v>-7</v>
      </c>
      <c r="AV5">
        <f>'Исходные данные'!$B$8-ROUNDDOWN(POWER('Время полета(сек)'!AV5,'Исходные данные'!$B$6)*'Исходные данные'!$B$7,0)</f>
        <v>-7</v>
      </c>
      <c r="AW5">
        <f>'Исходные данные'!$B$8-ROUNDDOWN(POWER('Время полета(сек)'!AW5,'Исходные данные'!$B$6)*'Исходные данные'!$B$7,0)</f>
        <v>-7</v>
      </c>
      <c r="AX5">
        <f>'Исходные данные'!$B$8-ROUNDDOWN(POWER('Время полета(сек)'!AX5,'Исходные данные'!$B$6)*'Исходные данные'!$B$7,0)</f>
        <v>-7</v>
      </c>
      <c r="AY5">
        <f>'Исходные данные'!$B$8-ROUNDDOWN(POWER('Время полета(сек)'!AY5,'Исходные данные'!$B$6)*'Исходные данные'!$B$7,0)</f>
        <v>-7</v>
      </c>
      <c r="AZ5">
        <f>'Исходные данные'!$B$8-ROUNDDOWN(POWER('Время полета(сек)'!AZ5,'Исходные данные'!$B$6)*'Исходные данные'!$B$7,0)</f>
        <v>-7</v>
      </c>
      <c r="BA5">
        <f>'Исходные данные'!$B$8-ROUNDDOWN(POWER('Время полета(сек)'!BA5,'Исходные данные'!$B$6)*'Исходные данные'!$B$7,0)</f>
        <v>-7</v>
      </c>
      <c r="BB5">
        <f>'Исходные данные'!$B$8-ROUNDDOWN(POWER('Время полета(сек)'!BB5,'Исходные данные'!$B$6)*'Исходные данные'!$B$7,0)</f>
        <v>-7</v>
      </c>
      <c r="BC5">
        <f>'Исходные данные'!$B$8-ROUNDDOWN(POWER('Время полета(сек)'!BC5,'Исходные данные'!$B$6)*'Исходные данные'!$B$7,0)</f>
        <v>-7</v>
      </c>
      <c r="BD5">
        <f>'Исходные данные'!$B$8-ROUNDDOWN(POWER('Время полета(сек)'!BD5,'Исходные данные'!$B$6)*'Исходные данные'!$B$7,0)</f>
        <v>-7</v>
      </c>
      <c r="BE5">
        <f>'Исходные данные'!$B$8-ROUNDDOWN(POWER('Время полета(сек)'!BE5,'Исходные данные'!$B$6)*'Исходные данные'!$B$7,0)</f>
        <v>-7</v>
      </c>
      <c r="BF5">
        <f>'Исходные данные'!$B$8-ROUNDDOWN(POWER('Время полета(сек)'!BF5,'Исходные данные'!$B$6)*'Исходные данные'!$B$7,0)</f>
        <v>-7</v>
      </c>
      <c r="BG5">
        <f>'Исходные данные'!$B$8-ROUNDDOWN(POWER('Время полета(сек)'!BG5,'Исходные данные'!$B$6)*'Исходные данные'!$B$7,0)</f>
        <v>-7</v>
      </c>
      <c r="BH5">
        <f>'Исходные данные'!$B$8-ROUNDDOWN(POWER('Время полета(сек)'!BH5,'Исходные данные'!$B$6)*'Исходные данные'!$B$7,0)</f>
        <v>-8</v>
      </c>
      <c r="BI5">
        <f>'Исходные данные'!$B$8-ROUNDDOWN(POWER('Время полета(сек)'!BI5,'Исходные данные'!$B$6)*'Исходные данные'!$B$7,0)</f>
        <v>-8</v>
      </c>
      <c r="BJ5">
        <f>'Исходные данные'!$B$8-ROUNDDOWN(POWER('Время полета(сек)'!BJ5,'Исходные данные'!$B$6)*'Исходные данные'!$B$7,0)</f>
        <v>-8</v>
      </c>
      <c r="BK5">
        <f>'Исходные данные'!$B$8-ROUNDDOWN(POWER('Время полета(сек)'!BK5,'Исходные данные'!$B$6)*'Исходные данные'!$B$7,0)</f>
        <v>-8</v>
      </c>
      <c r="BL5">
        <f>'Исходные данные'!$B$8-ROUNDDOWN(POWER('Время полета(сек)'!BL5,'Исходные данные'!$B$6)*'Исходные данные'!$B$7,0)</f>
        <v>-8</v>
      </c>
      <c r="BM5">
        <f>'Исходные данные'!$B$8-ROUNDDOWN(POWER('Время полета(сек)'!BM5,'Исходные данные'!$B$6)*'Исходные данные'!$B$7,0)</f>
        <v>-8</v>
      </c>
      <c r="BN5">
        <f>'Исходные данные'!$B$8-ROUNDDOWN(POWER('Время полета(сек)'!BN5,'Исходные данные'!$B$6)*'Исходные данные'!$B$7,0)</f>
        <v>-8</v>
      </c>
      <c r="BO5">
        <f>'Исходные данные'!$B$8-ROUNDDOWN(POWER('Время полета(сек)'!BO5,'Исходные данные'!$B$6)*'Исходные данные'!$B$7,0)</f>
        <v>-8</v>
      </c>
      <c r="BP5">
        <f>'Исходные данные'!$B$8-ROUNDDOWN(POWER('Время полета(сек)'!BP5,'Исходные данные'!$B$6)*'Исходные данные'!$B$7,0)</f>
        <v>-8</v>
      </c>
      <c r="BQ5">
        <f>'Исходные данные'!$B$8-ROUNDDOWN(POWER('Время полета(сек)'!BQ5,'Исходные данные'!$B$6)*'Исходные данные'!$B$7,0)</f>
        <v>-8</v>
      </c>
      <c r="BR5">
        <f>'Исходные данные'!$B$8-ROUNDDOWN(POWER('Время полета(сек)'!BR5,'Исходные данные'!$B$6)*'Исходные данные'!$B$7,0)</f>
        <v>-8</v>
      </c>
      <c r="BS5">
        <f>'Исходные данные'!$B$8-ROUNDDOWN(POWER('Время полета(сек)'!BS5,'Исходные данные'!$B$6)*'Исходные данные'!$B$7,0)</f>
        <v>-8</v>
      </c>
      <c r="BT5">
        <f>'Исходные данные'!$B$8-ROUNDDOWN(POWER('Время полета(сек)'!BT5,'Исходные данные'!$B$6)*'Исходные данные'!$B$7,0)</f>
        <v>-8</v>
      </c>
      <c r="BU5">
        <f>'Исходные данные'!$B$8-ROUNDDOWN(POWER('Время полета(сек)'!BU5,'Исходные данные'!$B$6)*'Исходные данные'!$B$7,0)</f>
        <v>-9</v>
      </c>
      <c r="BV5">
        <f>'Исходные данные'!$B$8-ROUNDDOWN(POWER('Время полета(сек)'!BV5,'Исходные данные'!$B$6)*'Исходные данные'!$B$7,0)</f>
        <v>-9</v>
      </c>
      <c r="BW5">
        <f>'Исходные данные'!$B$8-ROUNDDOWN(POWER('Время полета(сек)'!BW5,'Исходные данные'!$B$6)*'Исходные данные'!$B$7,0)</f>
        <v>-9</v>
      </c>
      <c r="BX5">
        <f>'Исходные данные'!$B$8-ROUNDDOWN(POWER('Время полета(сек)'!BX5,'Исходные данные'!$B$6)*'Исходные данные'!$B$7,0)</f>
        <v>-9</v>
      </c>
      <c r="BY5">
        <f>'Исходные данные'!$B$8-ROUNDDOWN(POWER('Время полета(сек)'!BY5,'Исходные данные'!$B$6)*'Исходные данные'!$B$7,0)</f>
        <v>-9</v>
      </c>
      <c r="BZ5">
        <f>'Исходные данные'!$B$8-ROUNDDOWN(POWER('Время полета(сек)'!BZ5,'Исходные данные'!$B$6)*'Исходные данные'!$B$7,0)</f>
        <v>-9</v>
      </c>
      <c r="CA5">
        <f>'Исходные данные'!$B$8-ROUNDDOWN(POWER('Время полета(сек)'!CA5,'Исходные данные'!$B$6)*'Исходные данные'!$B$7,0)</f>
        <v>-9</v>
      </c>
      <c r="CB5">
        <f>'Исходные данные'!$B$8-ROUNDDOWN(POWER('Время полета(сек)'!CB5,'Исходные данные'!$B$6)*'Исходные данные'!$B$7,0)</f>
        <v>-9</v>
      </c>
      <c r="CC5">
        <f>'Исходные данные'!$B$8-ROUNDDOWN(POWER('Время полета(сек)'!CC5,'Исходные данные'!$B$6)*'Исходные данные'!$B$7,0)</f>
        <v>-9</v>
      </c>
    </row>
    <row r="6" spans="1:81" x14ac:dyDescent="0.25">
      <c r="A6">
        <f>'Время полета(сек)'!A6</f>
        <v>-26</v>
      </c>
      <c r="B6">
        <f>'Исходные данные'!$B$8-ROUNDDOWN(POWER('Время полета(сек)'!B6,'Исходные данные'!$B$6)*'Исходные данные'!$B$7,0)</f>
        <v>-5</v>
      </c>
      <c r="C6">
        <f>'Исходные данные'!$B$8-ROUNDDOWN(POWER('Время полета(сек)'!C6,'Исходные данные'!$B$6)*'Исходные данные'!$B$7,0)</f>
        <v>-5</v>
      </c>
      <c r="D6">
        <f>'Исходные данные'!$B$8-ROUNDDOWN(POWER('Время полета(сек)'!D6,'Исходные данные'!$B$6)*'Исходные данные'!$B$7,0)</f>
        <v>-5</v>
      </c>
      <c r="E6">
        <f>'Исходные данные'!$B$8-ROUNDDOWN(POWER('Время полета(сек)'!E6,'Исходные данные'!$B$6)*'Исходные данные'!$B$7,0)</f>
        <v>-5</v>
      </c>
      <c r="F6">
        <f>'Исходные данные'!$B$8-ROUNDDOWN(POWER('Время полета(сек)'!F6,'Исходные данные'!$B$6)*'Исходные данные'!$B$7,0)</f>
        <v>-5</v>
      </c>
      <c r="G6">
        <f>'Исходные данные'!$B$8-ROUNDDOWN(POWER('Время полета(сек)'!G6,'Исходные данные'!$B$6)*'Исходные данные'!$B$7,0)</f>
        <v>-5</v>
      </c>
      <c r="H6">
        <f>'Исходные данные'!$B$8-ROUNDDOWN(POWER('Время полета(сек)'!H6,'Исходные данные'!$B$6)*'Исходные данные'!$B$7,0)</f>
        <v>-5</v>
      </c>
      <c r="I6">
        <f>'Исходные данные'!$B$8-ROUNDDOWN(POWER('Время полета(сек)'!I6,'Исходные данные'!$B$6)*'Исходные данные'!$B$7,0)</f>
        <v>-5</v>
      </c>
      <c r="J6">
        <f>'Исходные данные'!$B$8-ROUNDDOWN(POWER('Время полета(сек)'!J6,'Исходные данные'!$B$6)*'Исходные данные'!$B$7,0)</f>
        <v>-5</v>
      </c>
      <c r="K6">
        <f>'Исходные данные'!$B$8-ROUNDDOWN(POWER('Время полета(сек)'!K6,'Исходные данные'!$B$6)*'Исходные данные'!$B$7,0)</f>
        <v>-5</v>
      </c>
      <c r="L6">
        <f>'Исходные данные'!$B$8-ROUNDDOWN(POWER('Время полета(сек)'!L6,'Исходные данные'!$B$6)*'Исходные данные'!$B$7,0)</f>
        <v>-5</v>
      </c>
      <c r="M6">
        <f>'Исходные данные'!$B$8-ROUNDDOWN(POWER('Время полета(сек)'!M6,'Исходные данные'!$B$6)*'Исходные данные'!$B$7,0)</f>
        <v>-5</v>
      </c>
      <c r="N6">
        <f>'Исходные данные'!$B$8-ROUNDDOWN(POWER('Время полета(сек)'!N6,'Исходные данные'!$B$6)*'Исходные данные'!$B$7,0)</f>
        <v>-5</v>
      </c>
      <c r="O6">
        <f>'Исходные данные'!$B$8-ROUNDDOWN(POWER('Время полета(сек)'!O6,'Исходные данные'!$B$6)*'Исходные данные'!$B$7,0)</f>
        <v>-5</v>
      </c>
      <c r="P6">
        <f>'Исходные данные'!$B$8-ROUNDDOWN(POWER('Время полета(сек)'!P6,'Исходные данные'!$B$6)*'Исходные данные'!$B$7,0)</f>
        <v>-5</v>
      </c>
      <c r="Q6">
        <f>'Исходные данные'!$B$8-ROUNDDOWN(POWER('Время полета(сек)'!Q6,'Исходные данные'!$B$6)*'Исходные данные'!$B$7,0)</f>
        <v>-5</v>
      </c>
      <c r="R6">
        <f>'Исходные данные'!$B$8-ROUNDDOWN(POWER('Время полета(сек)'!R6,'Исходные данные'!$B$6)*'Исходные данные'!$B$7,0)</f>
        <v>-5</v>
      </c>
      <c r="S6">
        <f>'Исходные данные'!$B$8-ROUNDDOWN(POWER('Время полета(сек)'!S6,'Исходные данные'!$B$6)*'Исходные данные'!$B$7,0)</f>
        <v>-5</v>
      </c>
      <c r="T6">
        <f>'Исходные данные'!$B$8-ROUNDDOWN(POWER('Время полета(сек)'!T6,'Исходные данные'!$B$6)*'Исходные данные'!$B$7,0)</f>
        <v>-5</v>
      </c>
      <c r="U6">
        <f>'Исходные данные'!$B$8-ROUNDDOWN(POWER('Время полета(сек)'!U6,'Исходные данные'!$B$6)*'Исходные данные'!$B$7,0)</f>
        <v>-6</v>
      </c>
      <c r="V6">
        <f>'Исходные данные'!$B$8-ROUNDDOWN(POWER('Время полета(сек)'!V6,'Исходные данные'!$B$6)*'Исходные данные'!$B$7,0)</f>
        <v>-6</v>
      </c>
      <c r="W6">
        <f>'Исходные данные'!$B$8-ROUNDDOWN(POWER('Время полета(сек)'!W6,'Исходные данные'!$B$6)*'Исходные данные'!$B$7,0)</f>
        <v>-6</v>
      </c>
      <c r="X6">
        <f>'Исходные данные'!$B$8-ROUNDDOWN(POWER('Время полета(сек)'!X6,'Исходные данные'!$B$6)*'Исходные данные'!$B$7,0)</f>
        <v>-6</v>
      </c>
      <c r="Y6">
        <f>'Исходные данные'!$B$8-ROUNDDOWN(POWER('Время полета(сек)'!Y6,'Исходные данные'!$B$6)*'Исходные данные'!$B$7,0)</f>
        <v>-6</v>
      </c>
      <c r="Z6">
        <f>'Исходные данные'!$B$8-ROUNDDOWN(POWER('Время полета(сек)'!Z6,'Исходные данные'!$B$6)*'Исходные данные'!$B$7,0)</f>
        <v>-6</v>
      </c>
      <c r="AA6">
        <f>'Исходные данные'!$B$8-ROUNDDOWN(POWER('Время полета(сек)'!AA6,'Исходные данные'!$B$6)*'Исходные данные'!$B$7,0)</f>
        <v>-6</v>
      </c>
      <c r="AB6">
        <f>'Исходные данные'!$B$8-ROUNDDOWN(POWER('Время полета(сек)'!AB6,'Исходные данные'!$B$6)*'Исходные данные'!$B$7,0)</f>
        <v>-6</v>
      </c>
      <c r="AC6">
        <f>'Исходные данные'!$B$8-ROUNDDOWN(POWER('Время полета(сек)'!AC6,'Исходные данные'!$B$6)*'Исходные данные'!$B$7,0)</f>
        <v>-6</v>
      </c>
      <c r="AD6">
        <f>'Исходные данные'!$B$8-ROUNDDOWN(POWER('Время полета(сек)'!AD6,'Исходные данные'!$B$6)*'Исходные данные'!$B$7,0)</f>
        <v>-6</v>
      </c>
      <c r="AE6">
        <f>'Исходные данные'!$B$8-ROUNDDOWN(POWER('Время полета(сек)'!AE6,'Исходные данные'!$B$6)*'Исходные данные'!$B$7,0)</f>
        <v>-6</v>
      </c>
      <c r="AF6">
        <f>'Исходные данные'!$B$8-ROUNDDOWN(POWER('Время полета(сек)'!AF6,'Исходные данные'!$B$6)*'Исходные данные'!$B$7,0)</f>
        <v>-6</v>
      </c>
      <c r="AG6">
        <f>'Исходные данные'!$B$8-ROUNDDOWN(POWER('Время полета(сек)'!AG6,'Исходные данные'!$B$6)*'Исходные данные'!$B$7,0)</f>
        <v>-6</v>
      </c>
      <c r="AH6">
        <f>'Исходные данные'!$B$8-ROUNDDOWN(POWER('Время полета(сек)'!AH6,'Исходные данные'!$B$6)*'Исходные данные'!$B$7,0)</f>
        <v>-6</v>
      </c>
      <c r="AI6">
        <f>'Исходные данные'!$B$8-ROUNDDOWN(POWER('Время полета(сек)'!AI6,'Исходные данные'!$B$6)*'Исходные данные'!$B$7,0)</f>
        <v>-6</v>
      </c>
      <c r="AJ6">
        <f>'Исходные данные'!$B$8-ROUNDDOWN(POWER('Время полета(сек)'!AJ6,'Исходные данные'!$B$6)*'Исходные данные'!$B$7,0)</f>
        <v>-6</v>
      </c>
      <c r="AK6">
        <f>'Исходные данные'!$B$8-ROUNDDOWN(POWER('Время полета(сек)'!AK6,'Исходные данные'!$B$6)*'Исходные данные'!$B$7,0)</f>
        <v>-6</v>
      </c>
      <c r="AL6">
        <f>'Исходные данные'!$B$8-ROUNDDOWN(POWER('Время полета(сек)'!AL6,'Исходные данные'!$B$6)*'Исходные данные'!$B$7,0)</f>
        <v>-6</v>
      </c>
      <c r="AM6">
        <f>'Исходные данные'!$B$8-ROUNDDOWN(POWER('Время полета(сек)'!AM6,'Исходные данные'!$B$6)*'Исходные данные'!$B$7,0)</f>
        <v>-6</v>
      </c>
      <c r="AN6">
        <f>'Исходные данные'!$B$8-ROUNDDOWN(POWER('Время полета(сек)'!AN6,'Исходные данные'!$B$6)*'Исходные данные'!$B$7,0)</f>
        <v>-6</v>
      </c>
      <c r="AO6">
        <f>'Исходные данные'!$B$8-ROUNDDOWN(POWER('Время полета(сек)'!AO6,'Исходные данные'!$B$6)*'Исходные данные'!$B$7,0)</f>
        <v>-6</v>
      </c>
      <c r="AP6">
        <f>'Исходные данные'!$B$8-ROUNDDOWN(POWER('Время полета(сек)'!AP6,'Исходные данные'!$B$6)*'Исходные данные'!$B$7,0)</f>
        <v>-6</v>
      </c>
      <c r="AQ6">
        <f>'Исходные данные'!$B$8-ROUNDDOWN(POWER('Время полета(сек)'!AQ6,'Исходные данные'!$B$6)*'Исходные данные'!$B$7,0)</f>
        <v>-7</v>
      </c>
      <c r="AR6">
        <f>'Исходные данные'!$B$8-ROUNDDOWN(POWER('Время полета(сек)'!AR6,'Исходные данные'!$B$6)*'Исходные данные'!$B$7,0)</f>
        <v>-7</v>
      </c>
      <c r="AS6">
        <f>'Исходные данные'!$B$8-ROUNDDOWN(POWER('Время полета(сек)'!AS6,'Исходные данные'!$B$6)*'Исходные данные'!$B$7,0)</f>
        <v>-7</v>
      </c>
      <c r="AT6">
        <f>'Исходные данные'!$B$8-ROUNDDOWN(POWER('Время полета(сек)'!AT6,'Исходные данные'!$B$6)*'Исходные данные'!$B$7,0)</f>
        <v>-7</v>
      </c>
      <c r="AU6">
        <f>'Исходные данные'!$B$8-ROUNDDOWN(POWER('Время полета(сек)'!AU6,'Исходные данные'!$B$6)*'Исходные данные'!$B$7,0)</f>
        <v>-7</v>
      </c>
      <c r="AV6">
        <f>'Исходные данные'!$B$8-ROUNDDOWN(POWER('Время полета(сек)'!AV6,'Исходные данные'!$B$6)*'Исходные данные'!$B$7,0)</f>
        <v>-7</v>
      </c>
      <c r="AW6">
        <f>'Исходные данные'!$B$8-ROUNDDOWN(POWER('Время полета(сек)'!AW6,'Исходные данные'!$B$6)*'Исходные данные'!$B$7,0)</f>
        <v>-7</v>
      </c>
      <c r="AX6">
        <f>'Исходные данные'!$B$8-ROUNDDOWN(POWER('Время полета(сек)'!AX6,'Исходные данные'!$B$6)*'Исходные данные'!$B$7,0)</f>
        <v>-7</v>
      </c>
      <c r="AY6">
        <f>'Исходные данные'!$B$8-ROUNDDOWN(POWER('Время полета(сек)'!AY6,'Исходные данные'!$B$6)*'Исходные данные'!$B$7,0)</f>
        <v>-7</v>
      </c>
      <c r="AZ6">
        <f>'Исходные данные'!$B$8-ROUNDDOWN(POWER('Время полета(сек)'!AZ6,'Исходные данные'!$B$6)*'Исходные данные'!$B$7,0)</f>
        <v>-7</v>
      </c>
      <c r="BA6">
        <f>'Исходные данные'!$B$8-ROUNDDOWN(POWER('Время полета(сек)'!BA6,'Исходные данные'!$B$6)*'Исходные данные'!$B$7,0)</f>
        <v>-7</v>
      </c>
      <c r="BB6">
        <f>'Исходные данные'!$B$8-ROUNDDOWN(POWER('Время полета(сек)'!BB6,'Исходные данные'!$B$6)*'Исходные данные'!$B$7,0)</f>
        <v>-7</v>
      </c>
      <c r="BC6">
        <f>'Исходные данные'!$B$8-ROUNDDOWN(POWER('Время полета(сек)'!BC6,'Исходные данные'!$B$6)*'Исходные данные'!$B$7,0)</f>
        <v>-7</v>
      </c>
      <c r="BD6">
        <f>'Исходные данные'!$B$8-ROUNDDOWN(POWER('Время полета(сек)'!BD6,'Исходные данные'!$B$6)*'Исходные данные'!$B$7,0)</f>
        <v>-7</v>
      </c>
      <c r="BE6">
        <f>'Исходные данные'!$B$8-ROUNDDOWN(POWER('Время полета(сек)'!BE6,'Исходные данные'!$B$6)*'Исходные данные'!$B$7,0)</f>
        <v>-7</v>
      </c>
      <c r="BF6">
        <f>'Исходные данные'!$B$8-ROUNDDOWN(POWER('Время полета(сек)'!BF6,'Исходные данные'!$B$6)*'Исходные данные'!$B$7,0)</f>
        <v>-7</v>
      </c>
      <c r="BG6">
        <f>'Исходные данные'!$B$8-ROUNDDOWN(POWER('Время полета(сек)'!BG6,'Исходные данные'!$B$6)*'Исходные данные'!$B$7,0)</f>
        <v>-7</v>
      </c>
      <c r="BH6">
        <f>'Исходные данные'!$B$8-ROUNDDOWN(POWER('Время полета(сек)'!BH6,'Исходные данные'!$B$6)*'Исходные данные'!$B$7,0)</f>
        <v>-8</v>
      </c>
      <c r="BI6">
        <f>'Исходные данные'!$B$8-ROUNDDOWN(POWER('Время полета(сек)'!BI6,'Исходные данные'!$B$6)*'Исходные данные'!$B$7,0)</f>
        <v>-8</v>
      </c>
      <c r="BJ6">
        <f>'Исходные данные'!$B$8-ROUNDDOWN(POWER('Время полета(сек)'!BJ6,'Исходные данные'!$B$6)*'Исходные данные'!$B$7,0)</f>
        <v>-8</v>
      </c>
      <c r="BK6">
        <f>'Исходные данные'!$B$8-ROUNDDOWN(POWER('Время полета(сек)'!BK6,'Исходные данные'!$B$6)*'Исходные данные'!$B$7,0)</f>
        <v>-8</v>
      </c>
      <c r="BL6">
        <f>'Исходные данные'!$B$8-ROUNDDOWN(POWER('Время полета(сек)'!BL6,'Исходные данные'!$B$6)*'Исходные данные'!$B$7,0)</f>
        <v>-8</v>
      </c>
      <c r="BM6">
        <f>'Исходные данные'!$B$8-ROUNDDOWN(POWER('Время полета(сек)'!BM6,'Исходные данные'!$B$6)*'Исходные данные'!$B$7,0)</f>
        <v>-8</v>
      </c>
      <c r="BN6">
        <f>'Исходные данные'!$B$8-ROUNDDOWN(POWER('Время полета(сек)'!BN6,'Исходные данные'!$B$6)*'Исходные данные'!$B$7,0)</f>
        <v>-8</v>
      </c>
      <c r="BO6">
        <f>'Исходные данные'!$B$8-ROUNDDOWN(POWER('Время полета(сек)'!BO6,'Исходные данные'!$B$6)*'Исходные данные'!$B$7,0)</f>
        <v>-8</v>
      </c>
      <c r="BP6">
        <f>'Исходные данные'!$B$8-ROUNDDOWN(POWER('Время полета(сек)'!BP6,'Исходные данные'!$B$6)*'Исходные данные'!$B$7,0)</f>
        <v>-8</v>
      </c>
      <c r="BQ6">
        <f>'Исходные данные'!$B$8-ROUNDDOWN(POWER('Время полета(сек)'!BQ6,'Исходные данные'!$B$6)*'Исходные данные'!$B$7,0)</f>
        <v>-8</v>
      </c>
      <c r="BR6">
        <f>'Исходные данные'!$B$8-ROUNDDOWN(POWER('Время полета(сек)'!BR6,'Исходные данные'!$B$6)*'Исходные данные'!$B$7,0)</f>
        <v>-8</v>
      </c>
      <c r="BS6">
        <f>'Исходные данные'!$B$8-ROUNDDOWN(POWER('Время полета(сек)'!BS6,'Исходные данные'!$B$6)*'Исходные данные'!$B$7,0)</f>
        <v>-8</v>
      </c>
      <c r="BT6">
        <f>'Исходные данные'!$B$8-ROUNDDOWN(POWER('Время полета(сек)'!BT6,'Исходные данные'!$B$6)*'Исходные данные'!$B$7,0)</f>
        <v>-8</v>
      </c>
      <c r="BU6">
        <f>'Исходные данные'!$B$8-ROUNDDOWN(POWER('Время полета(сек)'!BU6,'Исходные данные'!$B$6)*'Исходные данные'!$B$7,0)</f>
        <v>-8</v>
      </c>
      <c r="BV6">
        <f>'Исходные данные'!$B$8-ROUNDDOWN(POWER('Время полета(сек)'!BV6,'Исходные данные'!$B$6)*'Исходные данные'!$B$7,0)</f>
        <v>-9</v>
      </c>
      <c r="BW6">
        <f>'Исходные данные'!$B$8-ROUNDDOWN(POWER('Время полета(сек)'!BW6,'Исходные данные'!$B$6)*'Исходные данные'!$B$7,0)</f>
        <v>-9</v>
      </c>
      <c r="BX6">
        <f>'Исходные данные'!$B$8-ROUNDDOWN(POWER('Время полета(сек)'!BX6,'Исходные данные'!$B$6)*'Исходные данные'!$B$7,0)</f>
        <v>-9</v>
      </c>
      <c r="BY6">
        <f>'Исходные данные'!$B$8-ROUNDDOWN(POWER('Время полета(сек)'!BY6,'Исходные данные'!$B$6)*'Исходные данные'!$B$7,0)</f>
        <v>-9</v>
      </c>
      <c r="BZ6">
        <f>'Исходные данные'!$B$8-ROUNDDOWN(POWER('Время полета(сек)'!BZ6,'Исходные данные'!$B$6)*'Исходные данные'!$B$7,0)</f>
        <v>-9</v>
      </c>
      <c r="CA6">
        <f>'Исходные данные'!$B$8-ROUNDDOWN(POWER('Время полета(сек)'!CA6,'Исходные данные'!$B$6)*'Исходные данные'!$B$7,0)</f>
        <v>-9</v>
      </c>
      <c r="CB6">
        <f>'Исходные данные'!$B$8-ROUNDDOWN(POWER('Время полета(сек)'!CB6,'Исходные данные'!$B$6)*'Исходные данные'!$B$7,0)</f>
        <v>-9</v>
      </c>
      <c r="CC6">
        <f>'Исходные данные'!$B$8-ROUNDDOWN(POWER('Время полета(сек)'!CC6,'Исходные данные'!$B$6)*'Исходные данные'!$B$7,0)</f>
        <v>-9</v>
      </c>
    </row>
    <row r="7" spans="1:81" x14ac:dyDescent="0.25">
      <c r="A7">
        <f>'Время полета(сек)'!A7</f>
        <v>-25</v>
      </c>
      <c r="B7">
        <f>'Исходные данные'!$B$8-ROUNDDOWN(POWER('Время полета(сек)'!B7,'Исходные данные'!$B$6)*'Исходные данные'!$B$7,0)</f>
        <v>-5</v>
      </c>
      <c r="C7">
        <f>'Исходные данные'!$B$8-ROUNDDOWN(POWER('Время полета(сек)'!C7,'Исходные данные'!$B$6)*'Исходные данные'!$B$7,0)</f>
        <v>-5</v>
      </c>
      <c r="D7">
        <f>'Исходные данные'!$B$8-ROUNDDOWN(POWER('Время полета(сек)'!D7,'Исходные данные'!$B$6)*'Исходные данные'!$B$7,0)</f>
        <v>-5</v>
      </c>
      <c r="E7">
        <f>'Исходные данные'!$B$8-ROUNDDOWN(POWER('Время полета(сек)'!E7,'Исходные данные'!$B$6)*'Исходные данные'!$B$7,0)</f>
        <v>-5</v>
      </c>
      <c r="F7">
        <f>'Исходные данные'!$B$8-ROUNDDOWN(POWER('Время полета(сек)'!F7,'Исходные данные'!$B$6)*'Исходные данные'!$B$7,0)</f>
        <v>-5</v>
      </c>
      <c r="G7">
        <f>'Исходные данные'!$B$8-ROUNDDOWN(POWER('Время полета(сек)'!G7,'Исходные данные'!$B$6)*'Исходные данные'!$B$7,0)</f>
        <v>-5</v>
      </c>
      <c r="H7">
        <f>'Исходные данные'!$B$8-ROUNDDOWN(POWER('Время полета(сек)'!H7,'Исходные данные'!$B$6)*'Исходные данные'!$B$7,0)</f>
        <v>-5</v>
      </c>
      <c r="I7">
        <f>'Исходные данные'!$B$8-ROUNDDOWN(POWER('Время полета(сек)'!I7,'Исходные данные'!$B$6)*'Исходные данные'!$B$7,0)</f>
        <v>-5</v>
      </c>
      <c r="J7">
        <f>'Исходные данные'!$B$8-ROUNDDOWN(POWER('Время полета(сек)'!J7,'Исходные данные'!$B$6)*'Исходные данные'!$B$7,0)</f>
        <v>-5</v>
      </c>
      <c r="K7">
        <f>'Исходные данные'!$B$8-ROUNDDOWN(POWER('Время полета(сек)'!K7,'Исходные данные'!$B$6)*'Исходные данные'!$B$7,0)</f>
        <v>-5</v>
      </c>
      <c r="L7">
        <f>'Исходные данные'!$B$8-ROUNDDOWN(POWER('Время полета(сек)'!L7,'Исходные данные'!$B$6)*'Исходные данные'!$B$7,0)</f>
        <v>-5</v>
      </c>
      <c r="M7">
        <f>'Исходные данные'!$B$8-ROUNDDOWN(POWER('Время полета(сек)'!M7,'Исходные данные'!$B$6)*'Исходные данные'!$B$7,0)</f>
        <v>-5</v>
      </c>
      <c r="N7">
        <f>'Исходные данные'!$B$8-ROUNDDOWN(POWER('Время полета(сек)'!N7,'Исходные данные'!$B$6)*'Исходные данные'!$B$7,0)</f>
        <v>-5</v>
      </c>
      <c r="O7">
        <f>'Исходные данные'!$B$8-ROUNDDOWN(POWER('Время полета(сек)'!O7,'Исходные данные'!$B$6)*'Исходные данные'!$B$7,0)</f>
        <v>-5</v>
      </c>
      <c r="P7">
        <f>'Исходные данные'!$B$8-ROUNDDOWN(POWER('Время полета(сек)'!P7,'Исходные данные'!$B$6)*'Исходные данные'!$B$7,0)</f>
        <v>-5</v>
      </c>
      <c r="Q7">
        <f>'Исходные данные'!$B$8-ROUNDDOWN(POWER('Время полета(сек)'!Q7,'Исходные данные'!$B$6)*'Исходные данные'!$B$7,0)</f>
        <v>-5</v>
      </c>
      <c r="R7">
        <f>'Исходные данные'!$B$8-ROUNDDOWN(POWER('Время полета(сек)'!R7,'Исходные данные'!$B$6)*'Исходные данные'!$B$7,0)</f>
        <v>-5</v>
      </c>
      <c r="S7">
        <f>'Исходные данные'!$B$8-ROUNDDOWN(POWER('Время полета(сек)'!S7,'Исходные данные'!$B$6)*'Исходные данные'!$B$7,0)</f>
        <v>-5</v>
      </c>
      <c r="T7">
        <f>'Исходные данные'!$B$8-ROUNDDOWN(POWER('Время полета(сек)'!T7,'Исходные данные'!$B$6)*'Исходные данные'!$B$7,0)</f>
        <v>-5</v>
      </c>
      <c r="U7">
        <f>'Исходные данные'!$B$8-ROUNDDOWN(POWER('Время полета(сек)'!U7,'Исходные данные'!$B$6)*'Исходные данные'!$B$7,0)</f>
        <v>-5</v>
      </c>
      <c r="V7">
        <f>'Исходные данные'!$B$8-ROUNDDOWN(POWER('Время полета(сек)'!V7,'Исходные данные'!$B$6)*'Исходные данные'!$B$7,0)</f>
        <v>-6</v>
      </c>
      <c r="W7">
        <f>'Исходные данные'!$B$8-ROUNDDOWN(POWER('Время полета(сек)'!W7,'Исходные данные'!$B$6)*'Исходные данные'!$B$7,0)</f>
        <v>-6</v>
      </c>
      <c r="X7">
        <f>'Исходные данные'!$B$8-ROUNDDOWN(POWER('Время полета(сек)'!X7,'Исходные данные'!$B$6)*'Исходные данные'!$B$7,0)</f>
        <v>-6</v>
      </c>
      <c r="Y7">
        <f>'Исходные данные'!$B$8-ROUNDDOWN(POWER('Время полета(сек)'!Y7,'Исходные данные'!$B$6)*'Исходные данные'!$B$7,0)</f>
        <v>-6</v>
      </c>
      <c r="Z7">
        <f>'Исходные данные'!$B$8-ROUNDDOWN(POWER('Время полета(сек)'!Z7,'Исходные данные'!$B$6)*'Исходные данные'!$B$7,0)</f>
        <v>-6</v>
      </c>
      <c r="AA7">
        <f>'Исходные данные'!$B$8-ROUNDDOWN(POWER('Время полета(сек)'!AA7,'Исходные данные'!$B$6)*'Исходные данные'!$B$7,0)</f>
        <v>-6</v>
      </c>
      <c r="AB7">
        <f>'Исходные данные'!$B$8-ROUNDDOWN(POWER('Время полета(сек)'!AB7,'Исходные данные'!$B$6)*'Исходные данные'!$B$7,0)</f>
        <v>-6</v>
      </c>
      <c r="AC7">
        <f>'Исходные данные'!$B$8-ROUNDDOWN(POWER('Время полета(сек)'!AC7,'Исходные данные'!$B$6)*'Исходные данные'!$B$7,0)</f>
        <v>-6</v>
      </c>
      <c r="AD7">
        <f>'Исходные данные'!$B$8-ROUNDDOWN(POWER('Время полета(сек)'!AD7,'Исходные данные'!$B$6)*'Исходные данные'!$B$7,0)</f>
        <v>-6</v>
      </c>
      <c r="AE7">
        <f>'Исходные данные'!$B$8-ROUNDDOWN(POWER('Время полета(сек)'!AE7,'Исходные данные'!$B$6)*'Исходные данные'!$B$7,0)</f>
        <v>-6</v>
      </c>
      <c r="AF7">
        <f>'Исходные данные'!$B$8-ROUNDDOWN(POWER('Время полета(сек)'!AF7,'Исходные данные'!$B$6)*'Исходные данные'!$B$7,0)</f>
        <v>-6</v>
      </c>
      <c r="AG7">
        <f>'Исходные данные'!$B$8-ROUNDDOWN(POWER('Время полета(сек)'!AG7,'Исходные данные'!$B$6)*'Исходные данные'!$B$7,0)</f>
        <v>-6</v>
      </c>
      <c r="AH7">
        <f>'Исходные данные'!$B$8-ROUNDDOWN(POWER('Время полета(сек)'!AH7,'Исходные данные'!$B$6)*'Исходные данные'!$B$7,0)</f>
        <v>-6</v>
      </c>
      <c r="AI7">
        <f>'Исходные данные'!$B$8-ROUNDDOWN(POWER('Время полета(сек)'!AI7,'Исходные данные'!$B$6)*'Исходные данные'!$B$7,0)</f>
        <v>-6</v>
      </c>
      <c r="AJ7">
        <f>'Исходные данные'!$B$8-ROUNDDOWN(POWER('Время полета(сек)'!AJ7,'Исходные данные'!$B$6)*'Исходные данные'!$B$7,0)</f>
        <v>-6</v>
      </c>
      <c r="AK7">
        <f>'Исходные данные'!$B$8-ROUNDDOWN(POWER('Время полета(сек)'!AK7,'Исходные данные'!$B$6)*'Исходные данные'!$B$7,0)</f>
        <v>-6</v>
      </c>
      <c r="AL7">
        <f>'Исходные данные'!$B$8-ROUNDDOWN(POWER('Время полета(сек)'!AL7,'Исходные данные'!$B$6)*'Исходные данные'!$B$7,0)</f>
        <v>-6</v>
      </c>
      <c r="AM7">
        <f>'Исходные данные'!$B$8-ROUNDDOWN(POWER('Время полета(сек)'!AM7,'Исходные данные'!$B$6)*'Исходные данные'!$B$7,0)</f>
        <v>-6</v>
      </c>
      <c r="AN7">
        <f>'Исходные данные'!$B$8-ROUNDDOWN(POWER('Время полета(сек)'!AN7,'Исходные данные'!$B$6)*'Исходные данные'!$B$7,0)</f>
        <v>-6</v>
      </c>
      <c r="AO7">
        <f>'Исходные данные'!$B$8-ROUNDDOWN(POWER('Время полета(сек)'!AO7,'Исходные данные'!$B$6)*'Исходные данные'!$B$7,0)</f>
        <v>-6</v>
      </c>
      <c r="AP7">
        <f>'Исходные данные'!$B$8-ROUNDDOWN(POWER('Время полета(сек)'!AP7,'Исходные данные'!$B$6)*'Исходные данные'!$B$7,0)</f>
        <v>-6</v>
      </c>
      <c r="AQ7">
        <f>'Исходные данные'!$B$8-ROUNDDOWN(POWER('Время полета(сек)'!AQ7,'Исходные данные'!$B$6)*'Исходные данные'!$B$7,0)</f>
        <v>-6</v>
      </c>
      <c r="AR7">
        <f>'Исходные данные'!$B$8-ROUNDDOWN(POWER('Время полета(сек)'!AR7,'Исходные данные'!$B$6)*'Исходные данные'!$B$7,0)</f>
        <v>-7</v>
      </c>
      <c r="AS7">
        <f>'Исходные данные'!$B$8-ROUNDDOWN(POWER('Время полета(сек)'!AS7,'Исходные данные'!$B$6)*'Исходные данные'!$B$7,0)</f>
        <v>-7</v>
      </c>
      <c r="AT7">
        <f>'Исходные данные'!$B$8-ROUNDDOWN(POWER('Время полета(сек)'!AT7,'Исходные данные'!$B$6)*'Исходные данные'!$B$7,0)</f>
        <v>-7</v>
      </c>
      <c r="AU7">
        <f>'Исходные данные'!$B$8-ROUNDDOWN(POWER('Время полета(сек)'!AU7,'Исходные данные'!$B$6)*'Исходные данные'!$B$7,0)</f>
        <v>-7</v>
      </c>
      <c r="AV7">
        <f>'Исходные данные'!$B$8-ROUNDDOWN(POWER('Время полета(сек)'!AV7,'Исходные данные'!$B$6)*'Исходные данные'!$B$7,0)</f>
        <v>-7</v>
      </c>
      <c r="AW7">
        <f>'Исходные данные'!$B$8-ROUNDDOWN(POWER('Время полета(сек)'!AW7,'Исходные данные'!$B$6)*'Исходные данные'!$B$7,0)</f>
        <v>-7</v>
      </c>
      <c r="AX7">
        <f>'Исходные данные'!$B$8-ROUNDDOWN(POWER('Время полета(сек)'!AX7,'Исходные данные'!$B$6)*'Исходные данные'!$B$7,0)</f>
        <v>-7</v>
      </c>
      <c r="AY7">
        <f>'Исходные данные'!$B$8-ROUNDDOWN(POWER('Время полета(сек)'!AY7,'Исходные данные'!$B$6)*'Исходные данные'!$B$7,0)</f>
        <v>-7</v>
      </c>
      <c r="AZ7">
        <f>'Исходные данные'!$B$8-ROUNDDOWN(POWER('Время полета(сек)'!AZ7,'Исходные данные'!$B$6)*'Исходные данные'!$B$7,0)</f>
        <v>-7</v>
      </c>
      <c r="BA7">
        <f>'Исходные данные'!$B$8-ROUNDDOWN(POWER('Время полета(сек)'!BA7,'Исходные данные'!$B$6)*'Исходные данные'!$B$7,0)</f>
        <v>-7</v>
      </c>
      <c r="BB7">
        <f>'Исходные данные'!$B$8-ROUNDDOWN(POWER('Время полета(сек)'!BB7,'Исходные данные'!$B$6)*'Исходные данные'!$B$7,0)</f>
        <v>-7</v>
      </c>
      <c r="BC7">
        <f>'Исходные данные'!$B$8-ROUNDDOWN(POWER('Время полета(сек)'!BC7,'Исходные данные'!$B$6)*'Исходные данные'!$B$7,0)</f>
        <v>-7</v>
      </c>
      <c r="BD7">
        <f>'Исходные данные'!$B$8-ROUNDDOWN(POWER('Время полета(сек)'!BD7,'Исходные данные'!$B$6)*'Исходные данные'!$B$7,0)</f>
        <v>-7</v>
      </c>
      <c r="BE7">
        <f>'Исходные данные'!$B$8-ROUNDDOWN(POWER('Время полета(сек)'!BE7,'Исходные данные'!$B$6)*'Исходные данные'!$B$7,0)</f>
        <v>-7</v>
      </c>
      <c r="BF7">
        <f>'Исходные данные'!$B$8-ROUNDDOWN(POWER('Время полета(сек)'!BF7,'Исходные данные'!$B$6)*'Исходные данные'!$B$7,0)</f>
        <v>-7</v>
      </c>
      <c r="BG7">
        <f>'Исходные данные'!$B$8-ROUNDDOWN(POWER('Время полета(сек)'!BG7,'Исходные данные'!$B$6)*'Исходные данные'!$B$7,0)</f>
        <v>-7</v>
      </c>
      <c r="BH7">
        <f>'Исходные данные'!$B$8-ROUNDDOWN(POWER('Время полета(сек)'!BH7,'Исходные данные'!$B$6)*'Исходные данные'!$B$7,0)</f>
        <v>-8</v>
      </c>
      <c r="BI7">
        <f>'Исходные данные'!$B$8-ROUNDDOWN(POWER('Время полета(сек)'!BI7,'Исходные данные'!$B$6)*'Исходные данные'!$B$7,0)</f>
        <v>-8</v>
      </c>
      <c r="BJ7">
        <f>'Исходные данные'!$B$8-ROUNDDOWN(POWER('Время полета(сек)'!BJ7,'Исходные данные'!$B$6)*'Исходные данные'!$B$7,0)</f>
        <v>-8</v>
      </c>
      <c r="BK7">
        <f>'Исходные данные'!$B$8-ROUNDDOWN(POWER('Время полета(сек)'!BK7,'Исходные данные'!$B$6)*'Исходные данные'!$B$7,0)</f>
        <v>-8</v>
      </c>
      <c r="BL7">
        <f>'Исходные данные'!$B$8-ROUNDDOWN(POWER('Время полета(сек)'!BL7,'Исходные данные'!$B$6)*'Исходные данные'!$B$7,0)</f>
        <v>-8</v>
      </c>
      <c r="BM7">
        <f>'Исходные данные'!$B$8-ROUNDDOWN(POWER('Время полета(сек)'!BM7,'Исходные данные'!$B$6)*'Исходные данные'!$B$7,0)</f>
        <v>-8</v>
      </c>
      <c r="BN7">
        <f>'Исходные данные'!$B$8-ROUNDDOWN(POWER('Время полета(сек)'!BN7,'Исходные данные'!$B$6)*'Исходные данные'!$B$7,0)</f>
        <v>-8</v>
      </c>
      <c r="BO7">
        <f>'Исходные данные'!$B$8-ROUNDDOWN(POWER('Время полета(сек)'!BO7,'Исходные данные'!$B$6)*'Исходные данные'!$B$7,0)</f>
        <v>-8</v>
      </c>
      <c r="BP7">
        <f>'Исходные данные'!$B$8-ROUNDDOWN(POWER('Время полета(сек)'!BP7,'Исходные данные'!$B$6)*'Исходные данные'!$B$7,0)</f>
        <v>-8</v>
      </c>
      <c r="BQ7">
        <f>'Исходные данные'!$B$8-ROUNDDOWN(POWER('Время полета(сек)'!BQ7,'Исходные данные'!$B$6)*'Исходные данные'!$B$7,0)</f>
        <v>-8</v>
      </c>
      <c r="BR7">
        <f>'Исходные данные'!$B$8-ROUNDDOWN(POWER('Время полета(сек)'!BR7,'Исходные данные'!$B$6)*'Исходные данные'!$B$7,0)</f>
        <v>-8</v>
      </c>
      <c r="BS7">
        <f>'Исходные данные'!$B$8-ROUNDDOWN(POWER('Время полета(сек)'!BS7,'Исходные данные'!$B$6)*'Исходные данные'!$B$7,0)</f>
        <v>-8</v>
      </c>
      <c r="BT7">
        <f>'Исходные данные'!$B$8-ROUNDDOWN(POWER('Время полета(сек)'!BT7,'Исходные данные'!$B$6)*'Исходные данные'!$B$7,0)</f>
        <v>-8</v>
      </c>
      <c r="BU7">
        <f>'Исходные данные'!$B$8-ROUNDDOWN(POWER('Время полета(сек)'!BU7,'Исходные данные'!$B$6)*'Исходные данные'!$B$7,0)</f>
        <v>-8</v>
      </c>
      <c r="BV7">
        <f>'Исходные данные'!$B$8-ROUNDDOWN(POWER('Время полета(сек)'!BV7,'Исходные данные'!$B$6)*'Исходные данные'!$B$7,0)</f>
        <v>-9</v>
      </c>
      <c r="BW7">
        <f>'Исходные данные'!$B$8-ROUNDDOWN(POWER('Время полета(сек)'!BW7,'Исходные данные'!$B$6)*'Исходные данные'!$B$7,0)</f>
        <v>-9</v>
      </c>
      <c r="BX7">
        <f>'Исходные данные'!$B$8-ROUNDDOWN(POWER('Время полета(сек)'!BX7,'Исходные данные'!$B$6)*'Исходные данные'!$B$7,0)</f>
        <v>-9</v>
      </c>
      <c r="BY7">
        <f>'Исходные данные'!$B$8-ROUNDDOWN(POWER('Время полета(сек)'!BY7,'Исходные данные'!$B$6)*'Исходные данные'!$B$7,0)</f>
        <v>-9</v>
      </c>
      <c r="BZ7">
        <f>'Исходные данные'!$B$8-ROUNDDOWN(POWER('Время полета(сек)'!BZ7,'Исходные данные'!$B$6)*'Исходные данные'!$B$7,0)</f>
        <v>-9</v>
      </c>
      <c r="CA7">
        <f>'Исходные данные'!$B$8-ROUNDDOWN(POWER('Время полета(сек)'!CA7,'Исходные данные'!$B$6)*'Исходные данные'!$B$7,0)</f>
        <v>-9</v>
      </c>
      <c r="CB7">
        <f>'Исходные данные'!$B$8-ROUNDDOWN(POWER('Время полета(сек)'!CB7,'Исходные данные'!$B$6)*'Исходные данные'!$B$7,0)</f>
        <v>-9</v>
      </c>
      <c r="CC7">
        <f>'Исходные данные'!$B$8-ROUNDDOWN(POWER('Время полета(сек)'!CC7,'Исходные данные'!$B$6)*'Исходные данные'!$B$7,0)</f>
        <v>-9</v>
      </c>
    </row>
    <row r="8" spans="1:81" x14ac:dyDescent="0.25">
      <c r="A8">
        <f>'Время полета(сек)'!A8</f>
        <v>-24</v>
      </c>
      <c r="B8">
        <f>'Исходные данные'!$B$8-ROUNDDOWN(POWER('Время полета(сек)'!B8,'Исходные данные'!$B$6)*'Исходные данные'!$B$7,0)</f>
        <v>-5</v>
      </c>
      <c r="C8">
        <f>'Исходные данные'!$B$8-ROUNDDOWN(POWER('Время полета(сек)'!C8,'Исходные данные'!$B$6)*'Исходные данные'!$B$7,0)</f>
        <v>-5</v>
      </c>
      <c r="D8">
        <f>'Исходные данные'!$B$8-ROUNDDOWN(POWER('Время полета(сек)'!D8,'Исходные данные'!$B$6)*'Исходные данные'!$B$7,0)</f>
        <v>-5</v>
      </c>
      <c r="E8">
        <f>'Исходные данные'!$B$8-ROUNDDOWN(POWER('Время полета(сек)'!E8,'Исходные данные'!$B$6)*'Исходные данные'!$B$7,0)</f>
        <v>-5</v>
      </c>
      <c r="F8">
        <f>'Исходные данные'!$B$8-ROUNDDOWN(POWER('Время полета(сек)'!F8,'Исходные данные'!$B$6)*'Исходные данные'!$B$7,0)</f>
        <v>-5</v>
      </c>
      <c r="G8">
        <f>'Исходные данные'!$B$8-ROUNDDOWN(POWER('Время полета(сек)'!G8,'Исходные данные'!$B$6)*'Исходные данные'!$B$7,0)</f>
        <v>-5</v>
      </c>
      <c r="H8">
        <f>'Исходные данные'!$B$8-ROUNDDOWN(POWER('Время полета(сек)'!H8,'Исходные данные'!$B$6)*'Исходные данные'!$B$7,0)</f>
        <v>-5</v>
      </c>
      <c r="I8">
        <f>'Исходные данные'!$B$8-ROUNDDOWN(POWER('Время полета(сек)'!I8,'Исходные данные'!$B$6)*'Исходные данные'!$B$7,0)</f>
        <v>-5</v>
      </c>
      <c r="J8">
        <f>'Исходные данные'!$B$8-ROUNDDOWN(POWER('Время полета(сек)'!J8,'Исходные данные'!$B$6)*'Исходные данные'!$B$7,0)</f>
        <v>-5</v>
      </c>
      <c r="K8">
        <f>'Исходные данные'!$B$8-ROUNDDOWN(POWER('Время полета(сек)'!K8,'Исходные данные'!$B$6)*'Исходные данные'!$B$7,0)</f>
        <v>-5</v>
      </c>
      <c r="L8">
        <f>'Исходные данные'!$B$8-ROUNDDOWN(POWER('Время полета(сек)'!L8,'Исходные данные'!$B$6)*'Исходные данные'!$B$7,0)</f>
        <v>-5</v>
      </c>
      <c r="M8">
        <f>'Исходные данные'!$B$8-ROUNDDOWN(POWER('Время полета(сек)'!M8,'Исходные данные'!$B$6)*'Исходные данные'!$B$7,0)</f>
        <v>-5</v>
      </c>
      <c r="N8">
        <f>'Исходные данные'!$B$8-ROUNDDOWN(POWER('Время полета(сек)'!N8,'Исходные данные'!$B$6)*'Исходные данные'!$B$7,0)</f>
        <v>-5</v>
      </c>
      <c r="O8">
        <f>'Исходные данные'!$B$8-ROUNDDOWN(POWER('Время полета(сек)'!O8,'Исходные данные'!$B$6)*'Исходные данные'!$B$7,0)</f>
        <v>-5</v>
      </c>
      <c r="P8">
        <f>'Исходные данные'!$B$8-ROUNDDOWN(POWER('Время полета(сек)'!P8,'Исходные данные'!$B$6)*'Исходные данные'!$B$7,0)</f>
        <v>-5</v>
      </c>
      <c r="Q8">
        <f>'Исходные данные'!$B$8-ROUNDDOWN(POWER('Время полета(сек)'!Q8,'Исходные данные'!$B$6)*'Исходные данные'!$B$7,0)</f>
        <v>-5</v>
      </c>
      <c r="R8">
        <f>'Исходные данные'!$B$8-ROUNDDOWN(POWER('Время полета(сек)'!R8,'Исходные данные'!$B$6)*'Исходные данные'!$B$7,0)</f>
        <v>-5</v>
      </c>
      <c r="S8">
        <f>'Исходные данные'!$B$8-ROUNDDOWN(POWER('Время полета(сек)'!S8,'Исходные данные'!$B$6)*'Исходные данные'!$B$7,0)</f>
        <v>-5</v>
      </c>
      <c r="T8">
        <f>'Исходные данные'!$B$8-ROUNDDOWN(POWER('Время полета(сек)'!T8,'Исходные данные'!$B$6)*'Исходные данные'!$B$7,0)</f>
        <v>-5</v>
      </c>
      <c r="U8">
        <f>'Исходные данные'!$B$8-ROUNDDOWN(POWER('Время полета(сек)'!U8,'Исходные данные'!$B$6)*'Исходные данные'!$B$7,0)</f>
        <v>-5</v>
      </c>
      <c r="V8">
        <f>'Исходные данные'!$B$8-ROUNDDOWN(POWER('Время полета(сек)'!V8,'Исходные данные'!$B$6)*'Исходные данные'!$B$7,0)</f>
        <v>-5</v>
      </c>
      <c r="W8">
        <f>'Исходные данные'!$B$8-ROUNDDOWN(POWER('Время полета(сек)'!W8,'Исходные данные'!$B$6)*'Исходные данные'!$B$7,0)</f>
        <v>-6</v>
      </c>
      <c r="X8">
        <f>'Исходные данные'!$B$8-ROUNDDOWN(POWER('Время полета(сек)'!X8,'Исходные данные'!$B$6)*'Исходные данные'!$B$7,0)</f>
        <v>-6</v>
      </c>
      <c r="Y8">
        <f>'Исходные данные'!$B$8-ROUNDDOWN(POWER('Время полета(сек)'!Y8,'Исходные данные'!$B$6)*'Исходные данные'!$B$7,0)</f>
        <v>-6</v>
      </c>
      <c r="Z8">
        <f>'Исходные данные'!$B$8-ROUNDDOWN(POWER('Время полета(сек)'!Z8,'Исходные данные'!$B$6)*'Исходные данные'!$B$7,0)</f>
        <v>-6</v>
      </c>
      <c r="AA8">
        <f>'Исходные данные'!$B$8-ROUNDDOWN(POWER('Время полета(сек)'!AA8,'Исходные данные'!$B$6)*'Исходные данные'!$B$7,0)</f>
        <v>-6</v>
      </c>
      <c r="AB8">
        <f>'Исходные данные'!$B$8-ROUNDDOWN(POWER('Время полета(сек)'!AB8,'Исходные данные'!$B$6)*'Исходные данные'!$B$7,0)</f>
        <v>-6</v>
      </c>
      <c r="AC8">
        <f>'Исходные данные'!$B$8-ROUNDDOWN(POWER('Время полета(сек)'!AC8,'Исходные данные'!$B$6)*'Исходные данные'!$B$7,0)</f>
        <v>-6</v>
      </c>
      <c r="AD8">
        <f>'Исходные данные'!$B$8-ROUNDDOWN(POWER('Время полета(сек)'!AD8,'Исходные данные'!$B$6)*'Исходные данные'!$B$7,0)</f>
        <v>-6</v>
      </c>
      <c r="AE8">
        <f>'Исходные данные'!$B$8-ROUNDDOWN(POWER('Время полета(сек)'!AE8,'Исходные данные'!$B$6)*'Исходные данные'!$B$7,0)</f>
        <v>-6</v>
      </c>
      <c r="AF8">
        <f>'Исходные данные'!$B$8-ROUNDDOWN(POWER('Время полета(сек)'!AF8,'Исходные данные'!$B$6)*'Исходные данные'!$B$7,0)</f>
        <v>-6</v>
      </c>
      <c r="AG8">
        <f>'Исходные данные'!$B$8-ROUNDDOWN(POWER('Время полета(сек)'!AG8,'Исходные данные'!$B$6)*'Исходные данные'!$B$7,0)</f>
        <v>-6</v>
      </c>
      <c r="AH8">
        <f>'Исходные данные'!$B$8-ROUNDDOWN(POWER('Время полета(сек)'!AH8,'Исходные данные'!$B$6)*'Исходные данные'!$B$7,0)</f>
        <v>-6</v>
      </c>
      <c r="AI8">
        <f>'Исходные данные'!$B$8-ROUNDDOWN(POWER('Время полета(сек)'!AI8,'Исходные данные'!$B$6)*'Исходные данные'!$B$7,0)</f>
        <v>-6</v>
      </c>
      <c r="AJ8">
        <f>'Исходные данные'!$B$8-ROUNDDOWN(POWER('Время полета(сек)'!AJ8,'Исходные данные'!$B$6)*'Исходные данные'!$B$7,0)</f>
        <v>-6</v>
      </c>
      <c r="AK8">
        <f>'Исходные данные'!$B$8-ROUNDDOWN(POWER('Время полета(сек)'!AK8,'Исходные данные'!$B$6)*'Исходные данные'!$B$7,0)</f>
        <v>-6</v>
      </c>
      <c r="AL8">
        <f>'Исходные данные'!$B$8-ROUNDDOWN(POWER('Время полета(сек)'!AL8,'Исходные данные'!$B$6)*'Исходные данные'!$B$7,0)</f>
        <v>-6</v>
      </c>
      <c r="AM8">
        <f>'Исходные данные'!$B$8-ROUNDDOWN(POWER('Время полета(сек)'!AM8,'Исходные данные'!$B$6)*'Исходные данные'!$B$7,0)</f>
        <v>-6</v>
      </c>
      <c r="AN8">
        <f>'Исходные данные'!$B$8-ROUNDDOWN(POWER('Время полета(сек)'!AN8,'Исходные данные'!$B$6)*'Исходные данные'!$B$7,0)</f>
        <v>-6</v>
      </c>
      <c r="AO8">
        <f>'Исходные данные'!$B$8-ROUNDDOWN(POWER('Время полета(сек)'!AO8,'Исходные данные'!$B$6)*'Исходные данные'!$B$7,0)</f>
        <v>-6</v>
      </c>
      <c r="AP8">
        <f>'Исходные данные'!$B$8-ROUNDDOWN(POWER('Время полета(сек)'!AP8,'Исходные данные'!$B$6)*'Исходные данные'!$B$7,0)</f>
        <v>-6</v>
      </c>
      <c r="AQ8">
        <f>'Исходные данные'!$B$8-ROUNDDOWN(POWER('Время полета(сек)'!AQ8,'Исходные данные'!$B$6)*'Исходные данные'!$B$7,0)</f>
        <v>-6</v>
      </c>
      <c r="AR8">
        <f>'Исходные данные'!$B$8-ROUNDDOWN(POWER('Время полета(сек)'!AR8,'Исходные данные'!$B$6)*'Исходные данные'!$B$7,0)</f>
        <v>-6</v>
      </c>
      <c r="AS8">
        <f>'Исходные данные'!$B$8-ROUNDDOWN(POWER('Время полета(сек)'!AS8,'Исходные данные'!$B$6)*'Исходные данные'!$B$7,0)</f>
        <v>-7</v>
      </c>
      <c r="AT8">
        <f>'Исходные данные'!$B$8-ROUNDDOWN(POWER('Время полета(сек)'!AT8,'Исходные данные'!$B$6)*'Исходные данные'!$B$7,0)</f>
        <v>-7</v>
      </c>
      <c r="AU8">
        <f>'Исходные данные'!$B$8-ROUNDDOWN(POWER('Время полета(сек)'!AU8,'Исходные данные'!$B$6)*'Исходные данные'!$B$7,0)</f>
        <v>-7</v>
      </c>
      <c r="AV8">
        <f>'Исходные данные'!$B$8-ROUNDDOWN(POWER('Время полета(сек)'!AV8,'Исходные данные'!$B$6)*'Исходные данные'!$B$7,0)</f>
        <v>-7</v>
      </c>
      <c r="AW8">
        <f>'Исходные данные'!$B$8-ROUNDDOWN(POWER('Время полета(сек)'!AW8,'Исходные данные'!$B$6)*'Исходные данные'!$B$7,0)</f>
        <v>-7</v>
      </c>
      <c r="AX8">
        <f>'Исходные данные'!$B$8-ROUNDDOWN(POWER('Время полета(сек)'!AX8,'Исходные данные'!$B$6)*'Исходные данные'!$B$7,0)</f>
        <v>-7</v>
      </c>
      <c r="AY8">
        <f>'Исходные данные'!$B$8-ROUNDDOWN(POWER('Время полета(сек)'!AY8,'Исходные данные'!$B$6)*'Исходные данные'!$B$7,0)</f>
        <v>-7</v>
      </c>
      <c r="AZ8">
        <f>'Исходные данные'!$B$8-ROUNDDOWN(POWER('Время полета(сек)'!AZ8,'Исходные данные'!$B$6)*'Исходные данные'!$B$7,0)</f>
        <v>-7</v>
      </c>
      <c r="BA8">
        <f>'Исходные данные'!$B$8-ROUNDDOWN(POWER('Время полета(сек)'!BA8,'Исходные данные'!$B$6)*'Исходные данные'!$B$7,0)</f>
        <v>-7</v>
      </c>
      <c r="BB8">
        <f>'Исходные данные'!$B$8-ROUNDDOWN(POWER('Время полета(сек)'!BB8,'Исходные данные'!$B$6)*'Исходные данные'!$B$7,0)</f>
        <v>-7</v>
      </c>
      <c r="BC8">
        <f>'Исходные данные'!$B$8-ROUNDDOWN(POWER('Время полета(сек)'!BC8,'Исходные данные'!$B$6)*'Исходные данные'!$B$7,0)</f>
        <v>-7</v>
      </c>
      <c r="BD8">
        <f>'Исходные данные'!$B$8-ROUNDDOWN(POWER('Время полета(сек)'!BD8,'Исходные данные'!$B$6)*'Исходные данные'!$B$7,0)</f>
        <v>-7</v>
      </c>
      <c r="BE8">
        <f>'Исходные данные'!$B$8-ROUNDDOWN(POWER('Время полета(сек)'!BE8,'Исходные данные'!$B$6)*'Исходные данные'!$B$7,0)</f>
        <v>-7</v>
      </c>
      <c r="BF8">
        <f>'Исходные данные'!$B$8-ROUNDDOWN(POWER('Время полета(сек)'!BF8,'Исходные данные'!$B$6)*'Исходные данные'!$B$7,0)</f>
        <v>-7</v>
      </c>
      <c r="BG8">
        <f>'Исходные данные'!$B$8-ROUNDDOWN(POWER('Время полета(сек)'!BG8,'Исходные данные'!$B$6)*'Исходные данные'!$B$7,0)</f>
        <v>-7</v>
      </c>
      <c r="BH8">
        <f>'Исходные данные'!$B$8-ROUNDDOWN(POWER('Время полета(сек)'!BH8,'Исходные данные'!$B$6)*'Исходные данные'!$B$7,0)</f>
        <v>-7</v>
      </c>
      <c r="BI8">
        <f>'Исходные данные'!$B$8-ROUNDDOWN(POWER('Время полета(сек)'!BI8,'Исходные данные'!$B$6)*'Исходные данные'!$B$7,0)</f>
        <v>-8</v>
      </c>
      <c r="BJ8">
        <f>'Исходные данные'!$B$8-ROUNDDOWN(POWER('Время полета(сек)'!BJ8,'Исходные данные'!$B$6)*'Исходные данные'!$B$7,0)</f>
        <v>-8</v>
      </c>
      <c r="BK8">
        <f>'Исходные данные'!$B$8-ROUNDDOWN(POWER('Время полета(сек)'!BK8,'Исходные данные'!$B$6)*'Исходные данные'!$B$7,0)</f>
        <v>-8</v>
      </c>
      <c r="BL8">
        <f>'Исходные данные'!$B$8-ROUNDDOWN(POWER('Время полета(сек)'!BL8,'Исходные данные'!$B$6)*'Исходные данные'!$B$7,0)</f>
        <v>-8</v>
      </c>
      <c r="BM8">
        <f>'Исходные данные'!$B$8-ROUNDDOWN(POWER('Время полета(сек)'!BM8,'Исходные данные'!$B$6)*'Исходные данные'!$B$7,0)</f>
        <v>-8</v>
      </c>
      <c r="BN8">
        <f>'Исходные данные'!$B$8-ROUNDDOWN(POWER('Время полета(сек)'!BN8,'Исходные данные'!$B$6)*'Исходные данные'!$B$7,0)</f>
        <v>-8</v>
      </c>
      <c r="BO8">
        <f>'Исходные данные'!$B$8-ROUNDDOWN(POWER('Время полета(сек)'!BO8,'Исходные данные'!$B$6)*'Исходные данные'!$B$7,0)</f>
        <v>-8</v>
      </c>
      <c r="BP8">
        <f>'Исходные данные'!$B$8-ROUNDDOWN(POWER('Время полета(сек)'!BP8,'Исходные данные'!$B$6)*'Исходные данные'!$B$7,0)</f>
        <v>-8</v>
      </c>
      <c r="BQ8">
        <f>'Исходные данные'!$B$8-ROUNDDOWN(POWER('Время полета(сек)'!BQ8,'Исходные данные'!$B$6)*'Исходные данные'!$B$7,0)</f>
        <v>-8</v>
      </c>
      <c r="BR8">
        <f>'Исходные данные'!$B$8-ROUNDDOWN(POWER('Время полета(сек)'!BR8,'Исходные данные'!$B$6)*'Исходные данные'!$B$7,0)</f>
        <v>-8</v>
      </c>
      <c r="BS8">
        <f>'Исходные данные'!$B$8-ROUNDDOWN(POWER('Время полета(сек)'!BS8,'Исходные данные'!$B$6)*'Исходные данные'!$B$7,0)</f>
        <v>-8</v>
      </c>
      <c r="BT8">
        <f>'Исходные данные'!$B$8-ROUNDDOWN(POWER('Время полета(сек)'!BT8,'Исходные данные'!$B$6)*'Исходные данные'!$B$7,0)</f>
        <v>-8</v>
      </c>
      <c r="BU8">
        <f>'Исходные данные'!$B$8-ROUNDDOWN(POWER('Время полета(сек)'!BU8,'Исходные данные'!$B$6)*'Исходные данные'!$B$7,0)</f>
        <v>-8</v>
      </c>
      <c r="BV8">
        <f>'Исходные данные'!$B$8-ROUNDDOWN(POWER('Время полета(сек)'!BV8,'Исходные данные'!$B$6)*'Исходные данные'!$B$7,0)</f>
        <v>-9</v>
      </c>
      <c r="BW8">
        <f>'Исходные данные'!$B$8-ROUNDDOWN(POWER('Время полета(сек)'!BW8,'Исходные данные'!$B$6)*'Исходные данные'!$B$7,0)</f>
        <v>-9</v>
      </c>
      <c r="BX8">
        <f>'Исходные данные'!$B$8-ROUNDDOWN(POWER('Время полета(сек)'!BX8,'Исходные данные'!$B$6)*'Исходные данные'!$B$7,0)</f>
        <v>-9</v>
      </c>
      <c r="BY8">
        <f>'Исходные данные'!$B$8-ROUNDDOWN(POWER('Время полета(сек)'!BY8,'Исходные данные'!$B$6)*'Исходные данные'!$B$7,0)</f>
        <v>-9</v>
      </c>
      <c r="BZ8">
        <f>'Исходные данные'!$B$8-ROUNDDOWN(POWER('Время полета(сек)'!BZ8,'Исходные данные'!$B$6)*'Исходные данные'!$B$7,0)</f>
        <v>-9</v>
      </c>
      <c r="CA8">
        <f>'Исходные данные'!$B$8-ROUNDDOWN(POWER('Время полета(сек)'!CA8,'Исходные данные'!$B$6)*'Исходные данные'!$B$7,0)</f>
        <v>-9</v>
      </c>
      <c r="CB8">
        <f>'Исходные данные'!$B$8-ROUNDDOWN(POWER('Время полета(сек)'!CB8,'Исходные данные'!$B$6)*'Исходные данные'!$B$7,0)</f>
        <v>-9</v>
      </c>
      <c r="CC8">
        <f>'Исходные данные'!$B$8-ROUNDDOWN(POWER('Время полета(сек)'!CC8,'Исходные данные'!$B$6)*'Исходные данные'!$B$7,0)</f>
        <v>-9</v>
      </c>
    </row>
    <row r="9" spans="1:81" x14ac:dyDescent="0.25">
      <c r="A9">
        <f>'Время полета(сек)'!A9</f>
        <v>-23</v>
      </c>
      <c r="B9">
        <f>'Исходные данные'!$B$8-ROUNDDOWN(POWER('Время полета(сек)'!B9,'Исходные данные'!$B$6)*'Исходные данные'!$B$7,0)</f>
        <v>-5</v>
      </c>
      <c r="C9">
        <f>'Исходные данные'!$B$8-ROUNDDOWN(POWER('Время полета(сек)'!C9,'Исходные данные'!$B$6)*'Исходные данные'!$B$7,0)</f>
        <v>-5</v>
      </c>
      <c r="D9">
        <f>'Исходные данные'!$B$8-ROUNDDOWN(POWER('Время полета(сек)'!D9,'Исходные данные'!$B$6)*'Исходные данные'!$B$7,0)</f>
        <v>-5</v>
      </c>
      <c r="E9">
        <f>'Исходные данные'!$B$8-ROUNDDOWN(POWER('Время полета(сек)'!E9,'Исходные данные'!$B$6)*'Исходные данные'!$B$7,0)</f>
        <v>-5</v>
      </c>
      <c r="F9">
        <f>'Исходные данные'!$B$8-ROUNDDOWN(POWER('Время полета(сек)'!F9,'Исходные данные'!$B$6)*'Исходные данные'!$B$7,0)</f>
        <v>-5</v>
      </c>
      <c r="G9">
        <f>'Исходные данные'!$B$8-ROUNDDOWN(POWER('Время полета(сек)'!G9,'Исходные данные'!$B$6)*'Исходные данные'!$B$7,0)</f>
        <v>-5</v>
      </c>
      <c r="H9">
        <f>'Исходные данные'!$B$8-ROUNDDOWN(POWER('Время полета(сек)'!H9,'Исходные данные'!$B$6)*'Исходные данные'!$B$7,0)</f>
        <v>-5</v>
      </c>
      <c r="I9">
        <f>'Исходные данные'!$B$8-ROUNDDOWN(POWER('Время полета(сек)'!I9,'Исходные данные'!$B$6)*'Исходные данные'!$B$7,0)</f>
        <v>-5</v>
      </c>
      <c r="J9">
        <f>'Исходные данные'!$B$8-ROUNDDOWN(POWER('Время полета(сек)'!J9,'Исходные данные'!$B$6)*'Исходные данные'!$B$7,0)</f>
        <v>-5</v>
      </c>
      <c r="K9">
        <f>'Исходные данные'!$B$8-ROUNDDOWN(POWER('Время полета(сек)'!K9,'Исходные данные'!$B$6)*'Исходные данные'!$B$7,0)</f>
        <v>-5</v>
      </c>
      <c r="L9">
        <f>'Исходные данные'!$B$8-ROUNDDOWN(POWER('Время полета(сек)'!L9,'Исходные данные'!$B$6)*'Исходные данные'!$B$7,0)</f>
        <v>-5</v>
      </c>
      <c r="M9">
        <f>'Исходные данные'!$B$8-ROUNDDOWN(POWER('Время полета(сек)'!M9,'Исходные данные'!$B$6)*'Исходные данные'!$B$7,0)</f>
        <v>-5</v>
      </c>
      <c r="N9">
        <f>'Исходные данные'!$B$8-ROUNDDOWN(POWER('Время полета(сек)'!N9,'Исходные данные'!$B$6)*'Исходные данные'!$B$7,0)</f>
        <v>-5</v>
      </c>
      <c r="O9">
        <f>'Исходные данные'!$B$8-ROUNDDOWN(POWER('Время полета(сек)'!O9,'Исходные данные'!$B$6)*'Исходные данные'!$B$7,0)</f>
        <v>-5</v>
      </c>
      <c r="P9">
        <f>'Исходные данные'!$B$8-ROUNDDOWN(POWER('Время полета(сек)'!P9,'Исходные данные'!$B$6)*'Исходные данные'!$B$7,0)</f>
        <v>-5</v>
      </c>
      <c r="Q9">
        <f>'Исходные данные'!$B$8-ROUNDDOWN(POWER('Время полета(сек)'!Q9,'Исходные данные'!$B$6)*'Исходные данные'!$B$7,0)</f>
        <v>-5</v>
      </c>
      <c r="R9">
        <f>'Исходные данные'!$B$8-ROUNDDOWN(POWER('Время полета(сек)'!R9,'Исходные данные'!$B$6)*'Исходные данные'!$B$7,0)</f>
        <v>-5</v>
      </c>
      <c r="S9">
        <f>'Исходные данные'!$B$8-ROUNDDOWN(POWER('Время полета(сек)'!S9,'Исходные данные'!$B$6)*'Исходные данные'!$B$7,0)</f>
        <v>-5</v>
      </c>
      <c r="T9">
        <f>'Исходные данные'!$B$8-ROUNDDOWN(POWER('Время полета(сек)'!T9,'Исходные данные'!$B$6)*'Исходные данные'!$B$7,0)</f>
        <v>-5</v>
      </c>
      <c r="U9">
        <f>'Исходные данные'!$B$8-ROUNDDOWN(POWER('Время полета(сек)'!U9,'Исходные данные'!$B$6)*'Исходные данные'!$B$7,0)</f>
        <v>-5</v>
      </c>
      <c r="V9">
        <f>'Исходные данные'!$B$8-ROUNDDOWN(POWER('Время полета(сек)'!V9,'Исходные данные'!$B$6)*'Исходные данные'!$B$7,0)</f>
        <v>-5</v>
      </c>
      <c r="W9">
        <f>'Исходные данные'!$B$8-ROUNDDOWN(POWER('Время полета(сек)'!W9,'Исходные данные'!$B$6)*'Исходные данные'!$B$7,0)</f>
        <v>-5</v>
      </c>
      <c r="X9">
        <f>'Исходные данные'!$B$8-ROUNDDOWN(POWER('Время полета(сек)'!X9,'Исходные данные'!$B$6)*'Исходные данные'!$B$7,0)</f>
        <v>-6</v>
      </c>
      <c r="Y9">
        <f>'Исходные данные'!$B$8-ROUNDDOWN(POWER('Время полета(сек)'!Y9,'Исходные данные'!$B$6)*'Исходные данные'!$B$7,0)</f>
        <v>-6</v>
      </c>
      <c r="Z9">
        <f>'Исходные данные'!$B$8-ROUNDDOWN(POWER('Время полета(сек)'!Z9,'Исходные данные'!$B$6)*'Исходные данные'!$B$7,0)</f>
        <v>-6</v>
      </c>
      <c r="AA9">
        <f>'Исходные данные'!$B$8-ROUNDDOWN(POWER('Время полета(сек)'!AA9,'Исходные данные'!$B$6)*'Исходные данные'!$B$7,0)</f>
        <v>-6</v>
      </c>
      <c r="AB9">
        <f>'Исходные данные'!$B$8-ROUNDDOWN(POWER('Время полета(сек)'!AB9,'Исходные данные'!$B$6)*'Исходные данные'!$B$7,0)</f>
        <v>-6</v>
      </c>
      <c r="AC9">
        <f>'Исходные данные'!$B$8-ROUNDDOWN(POWER('Время полета(сек)'!AC9,'Исходные данные'!$B$6)*'Исходные данные'!$B$7,0)</f>
        <v>-6</v>
      </c>
      <c r="AD9">
        <f>'Исходные данные'!$B$8-ROUNDDOWN(POWER('Время полета(сек)'!AD9,'Исходные данные'!$B$6)*'Исходные данные'!$B$7,0)</f>
        <v>-6</v>
      </c>
      <c r="AE9">
        <f>'Исходные данные'!$B$8-ROUNDDOWN(POWER('Время полета(сек)'!AE9,'Исходные данные'!$B$6)*'Исходные данные'!$B$7,0)</f>
        <v>-6</v>
      </c>
      <c r="AF9">
        <f>'Исходные данные'!$B$8-ROUNDDOWN(POWER('Время полета(сек)'!AF9,'Исходные данные'!$B$6)*'Исходные данные'!$B$7,0)</f>
        <v>-6</v>
      </c>
      <c r="AG9">
        <f>'Исходные данные'!$B$8-ROUNDDOWN(POWER('Время полета(сек)'!AG9,'Исходные данные'!$B$6)*'Исходные данные'!$B$7,0)</f>
        <v>-6</v>
      </c>
      <c r="AH9">
        <f>'Исходные данные'!$B$8-ROUNDDOWN(POWER('Время полета(сек)'!AH9,'Исходные данные'!$B$6)*'Исходные данные'!$B$7,0)</f>
        <v>-6</v>
      </c>
      <c r="AI9">
        <f>'Исходные данные'!$B$8-ROUNDDOWN(POWER('Время полета(сек)'!AI9,'Исходные данные'!$B$6)*'Исходные данные'!$B$7,0)</f>
        <v>-6</v>
      </c>
      <c r="AJ9">
        <f>'Исходные данные'!$B$8-ROUNDDOWN(POWER('Время полета(сек)'!AJ9,'Исходные данные'!$B$6)*'Исходные данные'!$B$7,0)</f>
        <v>-6</v>
      </c>
      <c r="AK9">
        <f>'Исходные данные'!$B$8-ROUNDDOWN(POWER('Время полета(сек)'!AK9,'Исходные данные'!$B$6)*'Исходные данные'!$B$7,0)</f>
        <v>-6</v>
      </c>
      <c r="AL9">
        <f>'Исходные данные'!$B$8-ROUNDDOWN(POWER('Время полета(сек)'!AL9,'Исходные данные'!$B$6)*'Исходные данные'!$B$7,0)</f>
        <v>-6</v>
      </c>
      <c r="AM9">
        <f>'Исходные данные'!$B$8-ROUNDDOWN(POWER('Время полета(сек)'!AM9,'Исходные данные'!$B$6)*'Исходные данные'!$B$7,0)</f>
        <v>-6</v>
      </c>
      <c r="AN9">
        <f>'Исходные данные'!$B$8-ROUNDDOWN(POWER('Время полета(сек)'!AN9,'Исходные данные'!$B$6)*'Исходные данные'!$B$7,0)</f>
        <v>-6</v>
      </c>
      <c r="AO9">
        <f>'Исходные данные'!$B$8-ROUNDDOWN(POWER('Время полета(сек)'!AO9,'Исходные данные'!$B$6)*'Исходные данные'!$B$7,0)</f>
        <v>-6</v>
      </c>
      <c r="AP9">
        <f>'Исходные данные'!$B$8-ROUNDDOWN(POWER('Время полета(сек)'!AP9,'Исходные данные'!$B$6)*'Исходные данные'!$B$7,0)</f>
        <v>-6</v>
      </c>
      <c r="AQ9">
        <f>'Исходные данные'!$B$8-ROUNDDOWN(POWER('Время полета(сек)'!AQ9,'Исходные данные'!$B$6)*'Исходные данные'!$B$7,0)</f>
        <v>-6</v>
      </c>
      <c r="AR9">
        <f>'Исходные данные'!$B$8-ROUNDDOWN(POWER('Время полета(сек)'!AR9,'Исходные данные'!$B$6)*'Исходные данные'!$B$7,0)</f>
        <v>-6</v>
      </c>
      <c r="AS9">
        <f>'Исходные данные'!$B$8-ROUNDDOWN(POWER('Время полета(сек)'!AS9,'Исходные данные'!$B$6)*'Исходные данные'!$B$7,0)</f>
        <v>-7</v>
      </c>
      <c r="AT9">
        <f>'Исходные данные'!$B$8-ROUNDDOWN(POWER('Время полета(сек)'!AT9,'Исходные данные'!$B$6)*'Исходные данные'!$B$7,0)</f>
        <v>-7</v>
      </c>
      <c r="AU9">
        <f>'Исходные данные'!$B$8-ROUNDDOWN(POWER('Время полета(сек)'!AU9,'Исходные данные'!$B$6)*'Исходные данные'!$B$7,0)</f>
        <v>-7</v>
      </c>
      <c r="AV9">
        <f>'Исходные данные'!$B$8-ROUNDDOWN(POWER('Время полета(сек)'!AV9,'Исходные данные'!$B$6)*'Исходные данные'!$B$7,0)</f>
        <v>-7</v>
      </c>
      <c r="AW9">
        <f>'Исходные данные'!$B$8-ROUNDDOWN(POWER('Время полета(сек)'!AW9,'Исходные данные'!$B$6)*'Исходные данные'!$B$7,0)</f>
        <v>-7</v>
      </c>
      <c r="AX9">
        <f>'Исходные данные'!$B$8-ROUNDDOWN(POWER('Время полета(сек)'!AX9,'Исходные данные'!$B$6)*'Исходные данные'!$B$7,0)</f>
        <v>-7</v>
      </c>
      <c r="AY9">
        <f>'Исходные данные'!$B$8-ROUNDDOWN(POWER('Время полета(сек)'!AY9,'Исходные данные'!$B$6)*'Исходные данные'!$B$7,0)</f>
        <v>-7</v>
      </c>
      <c r="AZ9">
        <f>'Исходные данные'!$B$8-ROUNDDOWN(POWER('Время полета(сек)'!AZ9,'Исходные данные'!$B$6)*'Исходные данные'!$B$7,0)</f>
        <v>-7</v>
      </c>
      <c r="BA9">
        <f>'Исходные данные'!$B$8-ROUNDDOWN(POWER('Время полета(сек)'!BA9,'Исходные данные'!$B$6)*'Исходные данные'!$B$7,0)</f>
        <v>-7</v>
      </c>
      <c r="BB9">
        <f>'Исходные данные'!$B$8-ROUNDDOWN(POWER('Время полета(сек)'!BB9,'Исходные данные'!$B$6)*'Исходные данные'!$B$7,0)</f>
        <v>-7</v>
      </c>
      <c r="BC9">
        <f>'Исходные данные'!$B$8-ROUNDDOWN(POWER('Время полета(сек)'!BC9,'Исходные данные'!$B$6)*'Исходные данные'!$B$7,0)</f>
        <v>-7</v>
      </c>
      <c r="BD9">
        <f>'Исходные данные'!$B$8-ROUNDDOWN(POWER('Время полета(сек)'!BD9,'Исходные данные'!$B$6)*'Исходные данные'!$B$7,0)</f>
        <v>-7</v>
      </c>
      <c r="BE9">
        <f>'Исходные данные'!$B$8-ROUNDDOWN(POWER('Время полета(сек)'!BE9,'Исходные данные'!$B$6)*'Исходные данные'!$B$7,0)</f>
        <v>-7</v>
      </c>
      <c r="BF9">
        <f>'Исходные данные'!$B$8-ROUNDDOWN(POWER('Время полета(сек)'!BF9,'Исходные данные'!$B$6)*'Исходные данные'!$B$7,0)</f>
        <v>-7</v>
      </c>
      <c r="BG9">
        <f>'Исходные данные'!$B$8-ROUNDDOWN(POWER('Время полета(сек)'!BG9,'Исходные данные'!$B$6)*'Исходные данные'!$B$7,0)</f>
        <v>-7</v>
      </c>
      <c r="BH9">
        <f>'Исходные данные'!$B$8-ROUNDDOWN(POWER('Время полета(сек)'!BH9,'Исходные данные'!$B$6)*'Исходные данные'!$B$7,0)</f>
        <v>-7</v>
      </c>
      <c r="BI9">
        <f>'Исходные данные'!$B$8-ROUNDDOWN(POWER('Время полета(сек)'!BI9,'Исходные данные'!$B$6)*'Исходные данные'!$B$7,0)</f>
        <v>-8</v>
      </c>
      <c r="BJ9">
        <f>'Исходные данные'!$B$8-ROUNDDOWN(POWER('Время полета(сек)'!BJ9,'Исходные данные'!$B$6)*'Исходные данные'!$B$7,0)</f>
        <v>-8</v>
      </c>
      <c r="BK9">
        <f>'Исходные данные'!$B$8-ROUNDDOWN(POWER('Время полета(сек)'!BK9,'Исходные данные'!$B$6)*'Исходные данные'!$B$7,0)</f>
        <v>-8</v>
      </c>
      <c r="BL9">
        <f>'Исходные данные'!$B$8-ROUNDDOWN(POWER('Время полета(сек)'!BL9,'Исходные данные'!$B$6)*'Исходные данные'!$B$7,0)</f>
        <v>-8</v>
      </c>
      <c r="BM9">
        <f>'Исходные данные'!$B$8-ROUNDDOWN(POWER('Время полета(сек)'!BM9,'Исходные данные'!$B$6)*'Исходные данные'!$B$7,0)</f>
        <v>-8</v>
      </c>
      <c r="BN9">
        <f>'Исходные данные'!$B$8-ROUNDDOWN(POWER('Время полета(сек)'!BN9,'Исходные данные'!$B$6)*'Исходные данные'!$B$7,0)</f>
        <v>-8</v>
      </c>
      <c r="BO9">
        <f>'Исходные данные'!$B$8-ROUNDDOWN(POWER('Время полета(сек)'!BO9,'Исходные данные'!$B$6)*'Исходные данные'!$B$7,0)</f>
        <v>-8</v>
      </c>
      <c r="BP9">
        <f>'Исходные данные'!$B$8-ROUNDDOWN(POWER('Время полета(сек)'!BP9,'Исходные данные'!$B$6)*'Исходные данные'!$B$7,0)</f>
        <v>-8</v>
      </c>
      <c r="BQ9">
        <f>'Исходные данные'!$B$8-ROUNDDOWN(POWER('Время полета(сек)'!BQ9,'Исходные данные'!$B$6)*'Исходные данные'!$B$7,0)</f>
        <v>-8</v>
      </c>
      <c r="BR9">
        <f>'Исходные данные'!$B$8-ROUNDDOWN(POWER('Время полета(сек)'!BR9,'Исходные данные'!$B$6)*'Исходные данные'!$B$7,0)</f>
        <v>-8</v>
      </c>
      <c r="BS9">
        <f>'Исходные данные'!$B$8-ROUNDDOWN(POWER('Время полета(сек)'!BS9,'Исходные данные'!$B$6)*'Исходные данные'!$B$7,0)</f>
        <v>-8</v>
      </c>
      <c r="BT9">
        <f>'Исходные данные'!$B$8-ROUNDDOWN(POWER('Время полета(сек)'!BT9,'Исходные данные'!$B$6)*'Исходные данные'!$B$7,0)</f>
        <v>-8</v>
      </c>
      <c r="BU9">
        <f>'Исходные данные'!$B$8-ROUNDDOWN(POWER('Время полета(сек)'!BU9,'Исходные данные'!$B$6)*'Исходные данные'!$B$7,0)</f>
        <v>-8</v>
      </c>
      <c r="BV9">
        <f>'Исходные данные'!$B$8-ROUNDDOWN(POWER('Время полета(сек)'!BV9,'Исходные данные'!$B$6)*'Исходные данные'!$B$7,0)</f>
        <v>-9</v>
      </c>
      <c r="BW9">
        <f>'Исходные данные'!$B$8-ROUNDDOWN(POWER('Время полета(сек)'!BW9,'Исходные данные'!$B$6)*'Исходные данные'!$B$7,0)</f>
        <v>-9</v>
      </c>
      <c r="BX9">
        <f>'Исходные данные'!$B$8-ROUNDDOWN(POWER('Время полета(сек)'!BX9,'Исходные данные'!$B$6)*'Исходные данные'!$B$7,0)</f>
        <v>-9</v>
      </c>
      <c r="BY9">
        <f>'Исходные данные'!$B$8-ROUNDDOWN(POWER('Время полета(сек)'!BY9,'Исходные данные'!$B$6)*'Исходные данные'!$B$7,0)</f>
        <v>-9</v>
      </c>
      <c r="BZ9">
        <f>'Исходные данные'!$B$8-ROUNDDOWN(POWER('Время полета(сек)'!BZ9,'Исходные данные'!$B$6)*'Исходные данные'!$B$7,0)</f>
        <v>-9</v>
      </c>
      <c r="CA9">
        <f>'Исходные данные'!$B$8-ROUNDDOWN(POWER('Время полета(сек)'!CA9,'Исходные данные'!$B$6)*'Исходные данные'!$B$7,0)</f>
        <v>-9</v>
      </c>
      <c r="CB9">
        <f>'Исходные данные'!$B$8-ROUNDDOWN(POWER('Время полета(сек)'!CB9,'Исходные данные'!$B$6)*'Исходные данные'!$B$7,0)</f>
        <v>-9</v>
      </c>
      <c r="CC9">
        <f>'Исходные данные'!$B$8-ROUNDDOWN(POWER('Время полета(сек)'!CC9,'Исходные данные'!$B$6)*'Исходные данные'!$B$7,0)</f>
        <v>-9</v>
      </c>
    </row>
    <row r="10" spans="1:81" x14ac:dyDescent="0.25">
      <c r="A10">
        <f>'Время полета(сек)'!A10</f>
        <v>-22</v>
      </c>
      <c r="B10">
        <f>'Исходные данные'!$B$8-ROUNDDOWN(POWER('Время полета(сек)'!B10,'Исходные данные'!$B$6)*'Исходные данные'!$B$7,0)</f>
        <v>-5</v>
      </c>
      <c r="C10">
        <f>'Исходные данные'!$B$8-ROUNDDOWN(POWER('Время полета(сек)'!C10,'Исходные данные'!$B$6)*'Исходные данные'!$B$7,0)</f>
        <v>-5</v>
      </c>
      <c r="D10">
        <f>'Исходные данные'!$B$8-ROUNDDOWN(POWER('Время полета(сек)'!D10,'Исходные данные'!$B$6)*'Исходные данные'!$B$7,0)</f>
        <v>-5</v>
      </c>
      <c r="E10">
        <f>'Исходные данные'!$B$8-ROUNDDOWN(POWER('Время полета(сек)'!E10,'Исходные данные'!$B$6)*'Исходные данные'!$B$7,0)</f>
        <v>-5</v>
      </c>
      <c r="F10">
        <f>'Исходные данные'!$B$8-ROUNDDOWN(POWER('Время полета(сек)'!F10,'Исходные данные'!$B$6)*'Исходные данные'!$B$7,0)</f>
        <v>-5</v>
      </c>
      <c r="G10">
        <f>'Исходные данные'!$B$8-ROUNDDOWN(POWER('Время полета(сек)'!G10,'Исходные данные'!$B$6)*'Исходные данные'!$B$7,0)</f>
        <v>-5</v>
      </c>
      <c r="H10">
        <f>'Исходные данные'!$B$8-ROUNDDOWN(POWER('Время полета(сек)'!H10,'Исходные данные'!$B$6)*'Исходные данные'!$B$7,0)</f>
        <v>-5</v>
      </c>
      <c r="I10">
        <f>'Исходные данные'!$B$8-ROUNDDOWN(POWER('Время полета(сек)'!I10,'Исходные данные'!$B$6)*'Исходные данные'!$B$7,0)</f>
        <v>-5</v>
      </c>
      <c r="J10">
        <f>'Исходные данные'!$B$8-ROUNDDOWN(POWER('Время полета(сек)'!J10,'Исходные данные'!$B$6)*'Исходные данные'!$B$7,0)</f>
        <v>-5</v>
      </c>
      <c r="K10">
        <f>'Исходные данные'!$B$8-ROUNDDOWN(POWER('Время полета(сек)'!K10,'Исходные данные'!$B$6)*'Исходные данные'!$B$7,0)</f>
        <v>-5</v>
      </c>
      <c r="L10">
        <f>'Исходные данные'!$B$8-ROUNDDOWN(POWER('Время полета(сек)'!L10,'Исходные данные'!$B$6)*'Исходные данные'!$B$7,0)</f>
        <v>-5</v>
      </c>
      <c r="M10">
        <f>'Исходные данные'!$B$8-ROUNDDOWN(POWER('Время полета(сек)'!M10,'Исходные данные'!$B$6)*'Исходные данные'!$B$7,0)</f>
        <v>-5</v>
      </c>
      <c r="N10">
        <f>'Исходные данные'!$B$8-ROUNDDOWN(POWER('Время полета(сек)'!N10,'Исходные данные'!$B$6)*'Исходные данные'!$B$7,0)</f>
        <v>-5</v>
      </c>
      <c r="O10">
        <f>'Исходные данные'!$B$8-ROUNDDOWN(POWER('Время полета(сек)'!O10,'Исходные данные'!$B$6)*'Исходные данные'!$B$7,0)</f>
        <v>-5</v>
      </c>
      <c r="P10">
        <f>'Исходные данные'!$B$8-ROUNDDOWN(POWER('Время полета(сек)'!P10,'Исходные данные'!$B$6)*'Исходные данные'!$B$7,0)</f>
        <v>-5</v>
      </c>
      <c r="Q10">
        <f>'Исходные данные'!$B$8-ROUNDDOWN(POWER('Время полета(сек)'!Q10,'Исходные данные'!$B$6)*'Исходные данные'!$B$7,0)</f>
        <v>-5</v>
      </c>
      <c r="R10">
        <f>'Исходные данные'!$B$8-ROUNDDOWN(POWER('Время полета(сек)'!R10,'Исходные данные'!$B$6)*'Исходные данные'!$B$7,0)</f>
        <v>-5</v>
      </c>
      <c r="S10">
        <f>'Исходные данные'!$B$8-ROUNDDOWN(POWER('Время полета(сек)'!S10,'Исходные данные'!$B$6)*'Исходные данные'!$B$7,0)</f>
        <v>-5</v>
      </c>
      <c r="T10">
        <f>'Исходные данные'!$B$8-ROUNDDOWN(POWER('Время полета(сек)'!T10,'Исходные данные'!$B$6)*'Исходные данные'!$B$7,0)</f>
        <v>-5</v>
      </c>
      <c r="U10">
        <f>'Исходные данные'!$B$8-ROUNDDOWN(POWER('Время полета(сек)'!U10,'Исходные данные'!$B$6)*'Исходные данные'!$B$7,0)</f>
        <v>-5</v>
      </c>
      <c r="V10">
        <f>'Исходные данные'!$B$8-ROUNDDOWN(POWER('Время полета(сек)'!V10,'Исходные данные'!$B$6)*'Исходные данные'!$B$7,0)</f>
        <v>-5</v>
      </c>
      <c r="W10">
        <f>'Исходные данные'!$B$8-ROUNDDOWN(POWER('Время полета(сек)'!W10,'Исходные данные'!$B$6)*'Исходные данные'!$B$7,0)</f>
        <v>-5</v>
      </c>
      <c r="X10">
        <f>'Исходные данные'!$B$8-ROUNDDOWN(POWER('Время полета(сек)'!X10,'Исходные данные'!$B$6)*'Исходные данные'!$B$7,0)</f>
        <v>-5</v>
      </c>
      <c r="Y10">
        <f>'Исходные данные'!$B$8-ROUNDDOWN(POWER('Время полета(сек)'!Y10,'Исходные данные'!$B$6)*'Исходные данные'!$B$7,0)</f>
        <v>-6</v>
      </c>
      <c r="Z10">
        <f>'Исходные данные'!$B$8-ROUNDDOWN(POWER('Время полета(сек)'!Z10,'Исходные данные'!$B$6)*'Исходные данные'!$B$7,0)</f>
        <v>-6</v>
      </c>
      <c r="AA10">
        <f>'Исходные данные'!$B$8-ROUNDDOWN(POWER('Время полета(сек)'!AA10,'Исходные данные'!$B$6)*'Исходные данные'!$B$7,0)</f>
        <v>-6</v>
      </c>
      <c r="AB10">
        <f>'Исходные данные'!$B$8-ROUNDDOWN(POWER('Время полета(сек)'!AB10,'Исходные данные'!$B$6)*'Исходные данные'!$B$7,0)</f>
        <v>-6</v>
      </c>
      <c r="AC10">
        <f>'Исходные данные'!$B$8-ROUNDDOWN(POWER('Время полета(сек)'!AC10,'Исходные данные'!$B$6)*'Исходные данные'!$B$7,0)</f>
        <v>-6</v>
      </c>
      <c r="AD10">
        <f>'Исходные данные'!$B$8-ROUNDDOWN(POWER('Время полета(сек)'!AD10,'Исходные данные'!$B$6)*'Исходные данные'!$B$7,0)</f>
        <v>-6</v>
      </c>
      <c r="AE10">
        <f>'Исходные данные'!$B$8-ROUNDDOWN(POWER('Время полета(сек)'!AE10,'Исходные данные'!$B$6)*'Исходные данные'!$B$7,0)</f>
        <v>-6</v>
      </c>
      <c r="AF10">
        <f>'Исходные данные'!$B$8-ROUNDDOWN(POWER('Время полета(сек)'!AF10,'Исходные данные'!$B$6)*'Исходные данные'!$B$7,0)</f>
        <v>-6</v>
      </c>
      <c r="AG10">
        <f>'Исходные данные'!$B$8-ROUNDDOWN(POWER('Время полета(сек)'!AG10,'Исходные данные'!$B$6)*'Исходные данные'!$B$7,0)</f>
        <v>-6</v>
      </c>
      <c r="AH10">
        <f>'Исходные данные'!$B$8-ROUNDDOWN(POWER('Время полета(сек)'!AH10,'Исходные данные'!$B$6)*'Исходные данные'!$B$7,0)</f>
        <v>-6</v>
      </c>
      <c r="AI10">
        <f>'Исходные данные'!$B$8-ROUNDDOWN(POWER('Время полета(сек)'!AI10,'Исходные данные'!$B$6)*'Исходные данные'!$B$7,0)</f>
        <v>-6</v>
      </c>
      <c r="AJ10">
        <f>'Исходные данные'!$B$8-ROUNDDOWN(POWER('Время полета(сек)'!AJ10,'Исходные данные'!$B$6)*'Исходные данные'!$B$7,0)</f>
        <v>-6</v>
      </c>
      <c r="AK10">
        <f>'Исходные данные'!$B$8-ROUNDDOWN(POWER('Время полета(сек)'!AK10,'Исходные данные'!$B$6)*'Исходные данные'!$B$7,0)</f>
        <v>-6</v>
      </c>
      <c r="AL10">
        <f>'Исходные данные'!$B$8-ROUNDDOWN(POWER('Время полета(сек)'!AL10,'Исходные данные'!$B$6)*'Исходные данные'!$B$7,0)</f>
        <v>-6</v>
      </c>
      <c r="AM10">
        <f>'Исходные данные'!$B$8-ROUNDDOWN(POWER('Время полета(сек)'!AM10,'Исходные данные'!$B$6)*'Исходные данные'!$B$7,0)</f>
        <v>-6</v>
      </c>
      <c r="AN10">
        <f>'Исходные данные'!$B$8-ROUNDDOWN(POWER('Время полета(сек)'!AN10,'Исходные данные'!$B$6)*'Исходные данные'!$B$7,0)</f>
        <v>-6</v>
      </c>
      <c r="AO10">
        <f>'Исходные данные'!$B$8-ROUNDDOWN(POWER('Время полета(сек)'!AO10,'Исходные данные'!$B$6)*'Исходные данные'!$B$7,0)</f>
        <v>-6</v>
      </c>
      <c r="AP10">
        <f>'Исходные данные'!$B$8-ROUNDDOWN(POWER('Время полета(сек)'!AP10,'Исходные данные'!$B$6)*'Исходные данные'!$B$7,0)</f>
        <v>-6</v>
      </c>
      <c r="AQ10">
        <f>'Исходные данные'!$B$8-ROUNDDOWN(POWER('Время полета(сек)'!AQ10,'Исходные данные'!$B$6)*'Исходные данные'!$B$7,0)</f>
        <v>-6</v>
      </c>
      <c r="AR10">
        <f>'Исходные данные'!$B$8-ROUNDDOWN(POWER('Время полета(сек)'!AR10,'Исходные данные'!$B$6)*'Исходные данные'!$B$7,0)</f>
        <v>-6</v>
      </c>
      <c r="AS10">
        <f>'Исходные данные'!$B$8-ROUNDDOWN(POWER('Время полета(сек)'!AS10,'Исходные данные'!$B$6)*'Исходные данные'!$B$7,0)</f>
        <v>-7</v>
      </c>
      <c r="AT10">
        <f>'Исходные данные'!$B$8-ROUNDDOWN(POWER('Время полета(сек)'!AT10,'Исходные данные'!$B$6)*'Исходные данные'!$B$7,0)</f>
        <v>-7</v>
      </c>
      <c r="AU10">
        <f>'Исходные данные'!$B$8-ROUNDDOWN(POWER('Время полета(сек)'!AU10,'Исходные данные'!$B$6)*'Исходные данные'!$B$7,0)</f>
        <v>-7</v>
      </c>
      <c r="AV10">
        <f>'Исходные данные'!$B$8-ROUNDDOWN(POWER('Время полета(сек)'!AV10,'Исходные данные'!$B$6)*'Исходные данные'!$B$7,0)</f>
        <v>-7</v>
      </c>
      <c r="AW10">
        <f>'Исходные данные'!$B$8-ROUNDDOWN(POWER('Время полета(сек)'!AW10,'Исходные данные'!$B$6)*'Исходные данные'!$B$7,0)</f>
        <v>-7</v>
      </c>
      <c r="AX10">
        <f>'Исходные данные'!$B$8-ROUNDDOWN(POWER('Время полета(сек)'!AX10,'Исходные данные'!$B$6)*'Исходные данные'!$B$7,0)</f>
        <v>-7</v>
      </c>
      <c r="AY10">
        <f>'Исходные данные'!$B$8-ROUNDDOWN(POWER('Время полета(сек)'!AY10,'Исходные данные'!$B$6)*'Исходные данные'!$B$7,0)</f>
        <v>-7</v>
      </c>
      <c r="AZ10">
        <f>'Исходные данные'!$B$8-ROUNDDOWN(POWER('Время полета(сек)'!AZ10,'Исходные данные'!$B$6)*'Исходные данные'!$B$7,0)</f>
        <v>-7</v>
      </c>
      <c r="BA10">
        <f>'Исходные данные'!$B$8-ROUNDDOWN(POWER('Время полета(сек)'!BA10,'Исходные данные'!$B$6)*'Исходные данные'!$B$7,0)</f>
        <v>-7</v>
      </c>
      <c r="BB10">
        <f>'Исходные данные'!$B$8-ROUNDDOWN(POWER('Время полета(сек)'!BB10,'Исходные данные'!$B$6)*'Исходные данные'!$B$7,0)</f>
        <v>-7</v>
      </c>
      <c r="BC10">
        <f>'Исходные данные'!$B$8-ROUNDDOWN(POWER('Время полета(сек)'!BC10,'Исходные данные'!$B$6)*'Исходные данные'!$B$7,0)</f>
        <v>-7</v>
      </c>
      <c r="BD10">
        <f>'Исходные данные'!$B$8-ROUNDDOWN(POWER('Время полета(сек)'!BD10,'Исходные данные'!$B$6)*'Исходные данные'!$B$7,0)</f>
        <v>-7</v>
      </c>
      <c r="BE10">
        <f>'Исходные данные'!$B$8-ROUNDDOWN(POWER('Время полета(сек)'!BE10,'Исходные данные'!$B$6)*'Исходные данные'!$B$7,0)</f>
        <v>-7</v>
      </c>
      <c r="BF10">
        <f>'Исходные данные'!$B$8-ROUNDDOWN(POWER('Время полета(сек)'!BF10,'Исходные данные'!$B$6)*'Исходные данные'!$B$7,0)</f>
        <v>-7</v>
      </c>
      <c r="BG10">
        <f>'Исходные данные'!$B$8-ROUNDDOWN(POWER('Время полета(сек)'!BG10,'Исходные данные'!$B$6)*'Исходные данные'!$B$7,0)</f>
        <v>-7</v>
      </c>
      <c r="BH10">
        <f>'Исходные данные'!$B$8-ROUNDDOWN(POWER('Время полета(сек)'!BH10,'Исходные данные'!$B$6)*'Исходные данные'!$B$7,0)</f>
        <v>-7</v>
      </c>
      <c r="BI10">
        <f>'Исходные данные'!$B$8-ROUNDDOWN(POWER('Время полета(сек)'!BI10,'Исходные данные'!$B$6)*'Исходные данные'!$B$7,0)</f>
        <v>-8</v>
      </c>
      <c r="BJ10">
        <f>'Исходные данные'!$B$8-ROUNDDOWN(POWER('Время полета(сек)'!BJ10,'Исходные данные'!$B$6)*'Исходные данные'!$B$7,0)</f>
        <v>-8</v>
      </c>
      <c r="BK10">
        <f>'Исходные данные'!$B$8-ROUNDDOWN(POWER('Время полета(сек)'!BK10,'Исходные данные'!$B$6)*'Исходные данные'!$B$7,0)</f>
        <v>-8</v>
      </c>
      <c r="BL10">
        <f>'Исходные данные'!$B$8-ROUNDDOWN(POWER('Время полета(сек)'!BL10,'Исходные данные'!$B$6)*'Исходные данные'!$B$7,0)</f>
        <v>-8</v>
      </c>
      <c r="BM10">
        <f>'Исходные данные'!$B$8-ROUNDDOWN(POWER('Время полета(сек)'!BM10,'Исходные данные'!$B$6)*'Исходные данные'!$B$7,0)</f>
        <v>-8</v>
      </c>
      <c r="BN10">
        <f>'Исходные данные'!$B$8-ROUNDDOWN(POWER('Время полета(сек)'!BN10,'Исходные данные'!$B$6)*'Исходные данные'!$B$7,0)</f>
        <v>-8</v>
      </c>
      <c r="BO10">
        <f>'Исходные данные'!$B$8-ROUNDDOWN(POWER('Время полета(сек)'!BO10,'Исходные данные'!$B$6)*'Исходные данные'!$B$7,0)</f>
        <v>-8</v>
      </c>
      <c r="BP10">
        <f>'Исходные данные'!$B$8-ROUNDDOWN(POWER('Время полета(сек)'!BP10,'Исходные данные'!$B$6)*'Исходные данные'!$B$7,0)</f>
        <v>-8</v>
      </c>
      <c r="BQ10">
        <f>'Исходные данные'!$B$8-ROUNDDOWN(POWER('Время полета(сек)'!BQ10,'Исходные данные'!$B$6)*'Исходные данные'!$B$7,0)</f>
        <v>-8</v>
      </c>
      <c r="BR10">
        <f>'Исходные данные'!$B$8-ROUNDDOWN(POWER('Время полета(сек)'!BR10,'Исходные данные'!$B$6)*'Исходные данные'!$B$7,0)</f>
        <v>-8</v>
      </c>
      <c r="BS10">
        <f>'Исходные данные'!$B$8-ROUNDDOWN(POWER('Время полета(сек)'!BS10,'Исходные данные'!$B$6)*'Исходные данные'!$B$7,0)</f>
        <v>-8</v>
      </c>
      <c r="BT10">
        <f>'Исходные данные'!$B$8-ROUNDDOWN(POWER('Время полета(сек)'!BT10,'Исходные данные'!$B$6)*'Исходные данные'!$B$7,0)</f>
        <v>-8</v>
      </c>
      <c r="BU10">
        <f>'Исходные данные'!$B$8-ROUNDDOWN(POWER('Время полета(сек)'!BU10,'Исходные данные'!$B$6)*'Исходные данные'!$B$7,0)</f>
        <v>-8</v>
      </c>
      <c r="BV10">
        <f>'Исходные данные'!$B$8-ROUNDDOWN(POWER('Время полета(сек)'!BV10,'Исходные данные'!$B$6)*'Исходные данные'!$B$7,0)</f>
        <v>-9</v>
      </c>
      <c r="BW10">
        <f>'Исходные данные'!$B$8-ROUNDDOWN(POWER('Время полета(сек)'!BW10,'Исходные данные'!$B$6)*'Исходные данные'!$B$7,0)</f>
        <v>-9</v>
      </c>
      <c r="BX10">
        <f>'Исходные данные'!$B$8-ROUNDDOWN(POWER('Время полета(сек)'!BX10,'Исходные данные'!$B$6)*'Исходные данные'!$B$7,0)</f>
        <v>-9</v>
      </c>
      <c r="BY10">
        <f>'Исходные данные'!$B$8-ROUNDDOWN(POWER('Время полета(сек)'!BY10,'Исходные данные'!$B$6)*'Исходные данные'!$B$7,0)</f>
        <v>-9</v>
      </c>
      <c r="BZ10">
        <f>'Исходные данные'!$B$8-ROUNDDOWN(POWER('Время полета(сек)'!BZ10,'Исходные данные'!$B$6)*'Исходные данные'!$B$7,0)</f>
        <v>-9</v>
      </c>
      <c r="CA10">
        <f>'Исходные данные'!$B$8-ROUNDDOWN(POWER('Время полета(сек)'!CA10,'Исходные данные'!$B$6)*'Исходные данные'!$B$7,0)</f>
        <v>-9</v>
      </c>
      <c r="CB10">
        <f>'Исходные данные'!$B$8-ROUNDDOWN(POWER('Время полета(сек)'!CB10,'Исходные данные'!$B$6)*'Исходные данные'!$B$7,0)</f>
        <v>-9</v>
      </c>
      <c r="CC10">
        <f>'Исходные данные'!$B$8-ROUNDDOWN(POWER('Время полета(сек)'!CC10,'Исходные данные'!$B$6)*'Исходные данные'!$B$7,0)</f>
        <v>-9</v>
      </c>
    </row>
    <row r="11" spans="1:81" x14ac:dyDescent="0.25">
      <c r="A11">
        <f>'Время полета(сек)'!A11</f>
        <v>-21</v>
      </c>
      <c r="B11">
        <f>'Исходные данные'!$B$8-ROUNDDOWN(POWER('Время полета(сек)'!B11,'Исходные данные'!$B$6)*'Исходные данные'!$B$7,0)</f>
        <v>-5</v>
      </c>
      <c r="C11">
        <f>'Исходные данные'!$B$8-ROUNDDOWN(POWER('Время полета(сек)'!C11,'Исходные данные'!$B$6)*'Исходные данные'!$B$7,0)</f>
        <v>-5</v>
      </c>
      <c r="D11">
        <f>'Исходные данные'!$B$8-ROUNDDOWN(POWER('Время полета(сек)'!D11,'Исходные данные'!$B$6)*'Исходные данные'!$B$7,0)</f>
        <v>-5</v>
      </c>
      <c r="E11">
        <f>'Исходные данные'!$B$8-ROUNDDOWN(POWER('Время полета(сек)'!E11,'Исходные данные'!$B$6)*'Исходные данные'!$B$7,0)</f>
        <v>-5</v>
      </c>
      <c r="F11">
        <f>'Исходные данные'!$B$8-ROUNDDOWN(POWER('Время полета(сек)'!F11,'Исходные данные'!$B$6)*'Исходные данные'!$B$7,0)</f>
        <v>-5</v>
      </c>
      <c r="G11">
        <f>'Исходные данные'!$B$8-ROUNDDOWN(POWER('Время полета(сек)'!G11,'Исходные данные'!$B$6)*'Исходные данные'!$B$7,0)</f>
        <v>-5</v>
      </c>
      <c r="H11">
        <f>'Исходные данные'!$B$8-ROUNDDOWN(POWER('Время полета(сек)'!H11,'Исходные данные'!$B$6)*'Исходные данные'!$B$7,0)</f>
        <v>-5</v>
      </c>
      <c r="I11">
        <f>'Исходные данные'!$B$8-ROUNDDOWN(POWER('Время полета(сек)'!I11,'Исходные данные'!$B$6)*'Исходные данные'!$B$7,0)</f>
        <v>-5</v>
      </c>
      <c r="J11">
        <f>'Исходные данные'!$B$8-ROUNDDOWN(POWER('Время полета(сек)'!J11,'Исходные данные'!$B$6)*'Исходные данные'!$B$7,0)</f>
        <v>-5</v>
      </c>
      <c r="K11">
        <f>'Исходные данные'!$B$8-ROUNDDOWN(POWER('Время полета(сек)'!K11,'Исходные данные'!$B$6)*'Исходные данные'!$B$7,0)</f>
        <v>-5</v>
      </c>
      <c r="L11">
        <f>'Исходные данные'!$B$8-ROUNDDOWN(POWER('Время полета(сек)'!L11,'Исходные данные'!$B$6)*'Исходные данные'!$B$7,0)</f>
        <v>-5</v>
      </c>
      <c r="M11">
        <f>'Исходные данные'!$B$8-ROUNDDOWN(POWER('Время полета(сек)'!M11,'Исходные данные'!$B$6)*'Исходные данные'!$B$7,0)</f>
        <v>-5</v>
      </c>
      <c r="N11">
        <f>'Исходные данные'!$B$8-ROUNDDOWN(POWER('Время полета(сек)'!N11,'Исходные данные'!$B$6)*'Исходные данные'!$B$7,0)</f>
        <v>-5</v>
      </c>
      <c r="O11">
        <f>'Исходные данные'!$B$8-ROUNDDOWN(POWER('Время полета(сек)'!O11,'Исходные данные'!$B$6)*'Исходные данные'!$B$7,0)</f>
        <v>-5</v>
      </c>
      <c r="P11">
        <f>'Исходные данные'!$B$8-ROUNDDOWN(POWER('Время полета(сек)'!P11,'Исходные данные'!$B$6)*'Исходные данные'!$B$7,0)</f>
        <v>-5</v>
      </c>
      <c r="Q11">
        <f>'Исходные данные'!$B$8-ROUNDDOWN(POWER('Время полета(сек)'!Q11,'Исходные данные'!$B$6)*'Исходные данные'!$B$7,0)</f>
        <v>-5</v>
      </c>
      <c r="R11">
        <f>'Исходные данные'!$B$8-ROUNDDOWN(POWER('Время полета(сек)'!R11,'Исходные данные'!$B$6)*'Исходные данные'!$B$7,0)</f>
        <v>-5</v>
      </c>
      <c r="S11">
        <f>'Исходные данные'!$B$8-ROUNDDOWN(POWER('Время полета(сек)'!S11,'Исходные данные'!$B$6)*'Исходные данные'!$B$7,0)</f>
        <v>-5</v>
      </c>
      <c r="T11">
        <f>'Исходные данные'!$B$8-ROUNDDOWN(POWER('Время полета(сек)'!T11,'Исходные данные'!$B$6)*'Исходные данные'!$B$7,0)</f>
        <v>-5</v>
      </c>
      <c r="U11">
        <f>'Исходные данные'!$B$8-ROUNDDOWN(POWER('Время полета(сек)'!U11,'Исходные данные'!$B$6)*'Исходные данные'!$B$7,0)</f>
        <v>-5</v>
      </c>
      <c r="V11">
        <f>'Исходные данные'!$B$8-ROUNDDOWN(POWER('Время полета(сек)'!V11,'Исходные данные'!$B$6)*'Исходные данные'!$B$7,0)</f>
        <v>-5</v>
      </c>
      <c r="W11">
        <f>'Исходные данные'!$B$8-ROUNDDOWN(POWER('Время полета(сек)'!W11,'Исходные данные'!$B$6)*'Исходные данные'!$B$7,0)</f>
        <v>-5</v>
      </c>
      <c r="X11">
        <f>'Исходные данные'!$B$8-ROUNDDOWN(POWER('Время полета(сек)'!X11,'Исходные данные'!$B$6)*'Исходные данные'!$B$7,0)</f>
        <v>-5</v>
      </c>
      <c r="Y11">
        <f>'Исходные данные'!$B$8-ROUNDDOWN(POWER('Время полета(сек)'!Y11,'Исходные данные'!$B$6)*'Исходные данные'!$B$7,0)</f>
        <v>-5</v>
      </c>
      <c r="Z11">
        <f>'Исходные данные'!$B$8-ROUNDDOWN(POWER('Время полета(сек)'!Z11,'Исходные данные'!$B$6)*'Исходные данные'!$B$7,0)</f>
        <v>-6</v>
      </c>
      <c r="AA11">
        <f>'Исходные данные'!$B$8-ROUNDDOWN(POWER('Время полета(сек)'!AA11,'Исходные данные'!$B$6)*'Исходные данные'!$B$7,0)</f>
        <v>-6</v>
      </c>
      <c r="AB11">
        <f>'Исходные данные'!$B$8-ROUNDDOWN(POWER('Время полета(сек)'!AB11,'Исходные данные'!$B$6)*'Исходные данные'!$B$7,0)</f>
        <v>-6</v>
      </c>
      <c r="AC11">
        <f>'Исходные данные'!$B$8-ROUNDDOWN(POWER('Время полета(сек)'!AC11,'Исходные данные'!$B$6)*'Исходные данные'!$B$7,0)</f>
        <v>-6</v>
      </c>
      <c r="AD11">
        <f>'Исходные данные'!$B$8-ROUNDDOWN(POWER('Время полета(сек)'!AD11,'Исходные данные'!$B$6)*'Исходные данные'!$B$7,0)</f>
        <v>-6</v>
      </c>
      <c r="AE11">
        <f>'Исходные данные'!$B$8-ROUNDDOWN(POWER('Время полета(сек)'!AE11,'Исходные данные'!$B$6)*'Исходные данные'!$B$7,0)</f>
        <v>-6</v>
      </c>
      <c r="AF11">
        <f>'Исходные данные'!$B$8-ROUNDDOWN(POWER('Время полета(сек)'!AF11,'Исходные данные'!$B$6)*'Исходные данные'!$B$7,0)</f>
        <v>-6</v>
      </c>
      <c r="AG11">
        <f>'Исходные данные'!$B$8-ROUNDDOWN(POWER('Время полета(сек)'!AG11,'Исходные данные'!$B$6)*'Исходные данные'!$B$7,0)</f>
        <v>-6</v>
      </c>
      <c r="AH11">
        <f>'Исходные данные'!$B$8-ROUNDDOWN(POWER('Время полета(сек)'!AH11,'Исходные данные'!$B$6)*'Исходные данные'!$B$7,0)</f>
        <v>-6</v>
      </c>
      <c r="AI11">
        <f>'Исходные данные'!$B$8-ROUNDDOWN(POWER('Время полета(сек)'!AI11,'Исходные данные'!$B$6)*'Исходные данные'!$B$7,0)</f>
        <v>-6</v>
      </c>
      <c r="AJ11">
        <f>'Исходные данные'!$B$8-ROUNDDOWN(POWER('Время полета(сек)'!AJ11,'Исходные данные'!$B$6)*'Исходные данные'!$B$7,0)</f>
        <v>-6</v>
      </c>
      <c r="AK11">
        <f>'Исходные данные'!$B$8-ROUNDDOWN(POWER('Время полета(сек)'!AK11,'Исходные данные'!$B$6)*'Исходные данные'!$B$7,0)</f>
        <v>-6</v>
      </c>
      <c r="AL11">
        <f>'Исходные данные'!$B$8-ROUNDDOWN(POWER('Время полета(сек)'!AL11,'Исходные данные'!$B$6)*'Исходные данные'!$B$7,0)</f>
        <v>-6</v>
      </c>
      <c r="AM11">
        <f>'Исходные данные'!$B$8-ROUNDDOWN(POWER('Время полета(сек)'!AM11,'Исходные данные'!$B$6)*'Исходные данные'!$B$7,0)</f>
        <v>-6</v>
      </c>
      <c r="AN11">
        <f>'Исходные данные'!$B$8-ROUNDDOWN(POWER('Время полета(сек)'!AN11,'Исходные данные'!$B$6)*'Исходные данные'!$B$7,0)</f>
        <v>-6</v>
      </c>
      <c r="AO11">
        <f>'Исходные данные'!$B$8-ROUNDDOWN(POWER('Время полета(сек)'!AO11,'Исходные данные'!$B$6)*'Исходные данные'!$B$7,0)</f>
        <v>-6</v>
      </c>
      <c r="AP11">
        <f>'Исходные данные'!$B$8-ROUNDDOWN(POWER('Время полета(сек)'!AP11,'Исходные данные'!$B$6)*'Исходные данные'!$B$7,0)</f>
        <v>-6</v>
      </c>
      <c r="AQ11">
        <f>'Исходные данные'!$B$8-ROUNDDOWN(POWER('Время полета(сек)'!AQ11,'Исходные данные'!$B$6)*'Исходные данные'!$B$7,0)</f>
        <v>-6</v>
      </c>
      <c r="AR11">
        <f>'Исходные данные'!$B$8-ROUNDDOWN(POWER('Время полета(сек)'!AR11,'Исходные данные'!$B$6)*'Исходные данные'!$B$7,0)</f>
        <v>-6</v>
      </c>
      <c r="AS11">
        <f>'Исходные данные'!$B$8-ROUNDDOWN(POWER('Время полета(сек)'!AS11,'Исходные данные'!$B$6)*'Исходные данные'!$B$7,0)</f>
        <v>-6</v>
      </c>
      <c r="AT11">
        <f>'Исходные данные'!$B$8-ROUNDDOWN(POWER('Время полета(сек)'!AT11,'Исходные данные'!$B$6)*'Исходные данные'!$B$7,0)</f>
        <v>-7</v>
      </c>
      <c r="AU11">
        <f>'Исходные данные'!$B$8-ROUNDDOWN(POWER('Время полета(сек)'!AU11,'Исходные данные'!$B$6)*'Исходные данные'!$B$7,0)</f>
        <v>-7</v>
      </c>
      <c r="AV11">
        <f>'Исходные данные'!$B$8-ROUNDDOWN(POWER('Время полета(сек)'!AV11,'Исходные данные'!$B$6)*'Исходные данные'!$B$7,0)</f>
        <v>-7</v>
      </c>
      <c r="AW11">
        <f>'Исходные данные'!$B$8-ROUNDDOWN(POWER('Время полета(сек)'!AW11,'Исходные данные'!$B$6)*'Исходные данные'!$B$7,0)</f>
        <v>-7</v>
      </c>
      <c r="AX11">
        <f>'Исходные данные'!$B$8-ROUNDDOWN(POWER('Время полета(сек)'!AX11,'Исходные данные'!$B$6)*'Исходные данные'!$B$7,0)</f>
        <v>-7</v>
      </c>
      <c r="AY11">
        <f>'Исходные данные'!$B$8-ROUNDDOWN(POWER('Время полета(сек)'!AY11,'Исходные данные'!$B$6)*'Исходные данные'!$B$7,0)</f>
        <v>-7</v>
      </c>
      <c r="AZ11">
        <f>'Исходные данные'!$B$8-ROUNDDOWN(POWER('Время полета(сек)'!AZ11,'Исходные данные'!$B$6)*'Исходные данные'!$B$7,0)</f>
        <v>-7</v>
      </c>
      <c r="BA11">
        <f>'Исходные данные'!$B$8-ROUNDDOWN(POWER('Время полета(сек)'!BA11,'Исходные данные'!$B$6)*'Исходные данные'!$B$7,0)</f>
        <v>-7</v>
      </c>
      <c r="BB11">
        <f>'Исходные данные'!$B$8-ROUNDDOWN(POWER('Время полета(сек)'!BB11,'Исходные данные'!$B$6)*'Исходные данные'!$B$7,0)</f>
        <v>-7</v>
      </c>
      <c r="BC11">
        <f>'Исходные данные'!$B$8-ROUNDDOWN(POWER('Время полета(сек)'!BC11,'Исходные данные'!$B$6)*'Исходные данные'!$B$7,0)</f>
        <v>-7</v>
      </c>
      <c r="BD11">
        <f>'Исходные данные'!$B$8-ROUNDDOWN(POWER('Время полета(сек)'!BD11,'Исходные данные'!$B$6)*'Исходные данные'!$B$7,0)</f>
        <v>-7</v>
      </c>
      <c r="BE11">
        <f>'Исходные данные'!$B$8-ROUNDDOWN(POWER('Время полета(сек)'!BE11,'Исходные данные'!$B$6)*'Исходные данные'!$B$7,0)</f>
        <v>-7</v>
      </c>
      <c r="BF11">
        <f>'Исходные данные'!$B$8-ROUNDDOWN(POWER('Время полета(сек)'!BF11,'Исходные данные'!$B$6)*'Исходные данные'!$B$7,0)</f>
        <v>-7</v>
      </c>
      <c r="BG11">
        <f>'Исходные данные'!$B$8-ROUNDDOWN(POWER('Время полета(сек)'!BG11,'Исходные данные'!$B$6)*'Исходные данные'!$B$7,0)</f>
        <v>-7</v>
      </c>
      <c r="BH11">
        <f>'Исходные данные'!$B$8-ROUNDDOWN(POWER('Время полета(сек)'!BH11,'Исходные данные'!$B$6)*'Исходные данные'!$B$7,0)</f>
        <v>-7</v>
      </c>
      <c r="BI11">
        <f>'Исходные данные'!$B$8-ROUNDDOWN(POWER('Время полета(сек)'!BI11,'Исходные данные'!$B$6)*'Исходные данные'!$B$7,0)</f>
        <v>-8</v>
      </c>
      <c r="BJ11">
        <f>'Исходные данные'!$B$8-ROUNDDOWN(POWER('Время полета(сек)'!BJ11,'Исходные данные'!$B$6)*'Исходные данные'!$B$7,0)</f>
        <v>-8</v>
      </c>
      <c r="BK11">
        <f>'Исходные данные'!$B$8-ROUNDDOWN(POWER('Время полета(сек)'!BK11,'Исходные данные'!$B$6)*'Исходные данные'!$B$7,0)</f>
        <v>-8</v>
      </c>
      <c r="BL11">
        <f>'Исходные данные'!$B$8-ROUNDDOWN(POWER('Время полета(сек)'!BL11,'Исходные данные'!$B$6)*'Исходные данные'!$B$7,0)</f>
        <v>-8</v>
      </c>
      <c r="BM11">
        <f>'Исходные данные'!$B$8-ROUNDDOWN(POWER('Время полета(сек)'!BM11,'Исходные данные'!$B$6)*'Исходные данные'!$B$7,0)</f>
        <v>-8</v>
      </c>
      <c r="BN11">
        <f>'Исходные данные'!$B$8-ROUNDDOWN(POWER('Время полета(сек)'!BN11,'Исходные данные'!$B$6)*'Исходные данные'!$B$7,0)</f>
        <v>-8</v>
      </c>
      <c r="BO11">
        <f>'Исходные данные'!$B$8-ROUNDDOWN(POWER('Время полета(сек)'!BO11,'Исходные данные'!$B$6)*'Исходные данные'!$B$7,0)</f>
        <v>-8</v>
      </c>
      <c r="BP11">
        <f>'Исходные данные'!$B$8-ROUNDDOWN(POWER('Время полета(сек)'!BP11,'Исходные данные'!$B$6)*'Исходные данные'!$B$7,0)</f>
        <v>-8</v>
      </c>
      <c r="BQ11">
        <f>'Исходные данные'!$B$8-ROUNDDOWN(POWER('Время полета(сек)'!BQ11,'Исходные данные'!$B$6)*'Исходные данные'!$B$7,0)</f>
        <v>-8</v>
      </c>
      <c r="BR11">
        <f>'Исходные данные'!$B$8-ROUNDDOWN(POWER('Время полета(сек)'!BR11,'Исходные данные'!$B$6)*'Исходные данные'!$B$7,0)</f>
        <v>-8</v>
      </c>
      <c r="BS11">
        <f>'Исходные данные'!$B$8-ROUNDDOWN(POWER('Время полета(сек)'!BS11,'Исходные данные'!$B$6)*'Исходные данные'!$B$7,0)</f>
        <v>-8</v>
      </c>
      <c r="BT11">
        <f>'Исходные данные'!$B$8-ROUNDDOWN(POWER('Время полета(сек)'!BT11,'Исходные данные'!$B$6)*'Исходные данные'!$B$7,0)</f>
        <v>-8</v>
      </c>
      <c r="BU11">
        <f>'Исходные данные'!$B$8-ROUNDDOWN(POWER('Время полета(сек)'!BU11,'Исходные данные'!$B$6)*'Исходные данные'!$B$7,0)</f>
        <v>-8</v>
      </c>
      <c r="BV11">
        <f>'Исходные данные'!$B$8-ROUNDDOWN(POWER('Время полета(сек)'!BV11,'Исходные данные'!$B$6)*'Исходные данные'!$B$7,0)</f>
        <v>-9</v>
      </c>
      <c r="BW11">
        <f>'Исходные данные'!$B$8-ROUNDDOWN(POWER('Время полета(сек)'!BW11,'Исходные данные'!$B$6)*'Исходные данные'!$B$7,0)</f>
        <v>-9</v>
      </c>
      <c r="BX11">
        <f>'Исходные данные'!$B$8-ROUNDDOWN(POWER('Время полета(сек)'!BX11,'Исходные данные'!$B$6)*'Исходные данные'!$B$7,0)</f>
        <v>-9</v>
      </c>
      <c r="BY11">
        <f>'Исходные данные'!$B$8-ROUNDDOWN(POWER('Время полета(сек)'!BY11,'Исходные данные'!$B$6)*'Исходные данные'!$B$7,0)</f>
        <v>-9</v>
      </c>
      <c r="BZ11">
        <f>'Исходные данные'!$B$8-ROUNDDOWN(POWER('Время полета(сек)'!BZ11,'Исходные данные'!$B$6)*'Исходные данные'!$B$7,0)</f>
        <v>-9</v>
      </c>
      <c r="CA11">
        <f>'Исходные данные'!$B$8-ROUNDDOWN(POWER('Время полета(сек)'!CA11,'Исходные данные'!$B$6)*'Исходные данные'!$B$7,0)</f>
        <v>-9</v>
      </c>
      <c r="CB11">
        <f>'Исходные данные'!$B$8-ROUNDDOWN(POWER('Время полета(сек)'!CB11,'Исходные данные'!$B$6)*'Исходные данные'!$B$7,0)</f>
        <v>-9</v>
      </c>
      <c r="CC11">
        <f>'Исходные данные'!$B$8-ROUNDDOWN(POWER('Время полета(сек)'!CC11,'Исходные данные'!$B$6)*'Исходные данные'!$B$7,0)</f>
        <v>-9</v>
      </c>
    </row>
    <row r="12" spans="1:81" x14ac:dyDescent="0.25">
      <c r="A12">
        <f>'Время полета(сек)'!A12</f>
        <v>-20</v>
      </c>
      <c r="B12">
        <f>'Исходные данные'!$B$8-ROUNDDOWN(POWER('Время полета(сек)'!B12,'Исходные данные'!$B$6)*'Исходные данные'!$B$7,0)</f>
        <v>-5</v>
      </c>
      <c r="C12">
        <f>'Исходные данные'!$B$8-ROUNDDOWN(POWER('Время полета(сек)'!C12,'Исходные данные'!$B$6)*'Исходные данные'!$B$7,0)</f>
        <v>-5</v>
      </c>
      <c r="D12">
        <f>'Исходные данные'!$B$8-ROUNDDOWN(POWER('Время полета(сек)'!D12,'Исходные данные'!$B$6)*'Исходные данные'!$B$7,0)</f>
        <v>-5</v>
      </c>
      <c r="E12">
        <f>'Исходные данные'!$B$8-ROUNDDOWN(POWER('Время полета(сек)'!E12,'Исходные данные'!$B$6)*'Исходные данные'!$B$7,0)</f>
        <v>-5</v>
      </c>
      <c r="F12">
        <f>'Исходные данные'!$B$8-ROUNDDOWN(POWER('Время полета(сек)'!F12,'Исходные данные'!$B$6)*'Исходные данные'!$B$7,0)</f>
        <v>-5</v>
      </c>
      <c r="G12">
        <f>'Исходные данные'!$B$8-ROUNDDOWN(POWER('Время полета(сек)'!G12,'Исходные данные'!$B$6)*'Исходные данные'!$B$7,0)</f>
        <v>-5</v>
      </c>
      <c r="H12">
        <f>'Исходные данные'!$B$8-ROUNDDOWN(POWER('Время полета(сек)'!H12,'Исходные данные'!$B$6)*'Исходные данные'!$B$7,0)</f>
        <v>-5</v>
      </c>
      <c r="I12">
        <f>'Исходные данные'!$B$8-ROUNDDOWN(POWER('Время полета(сек)'!I12,'Исходные данные'!$B$6)*'Исходные данные'!$B$7,0)</f>
        <v>-5</v>
      </c>
      <c r="J12">
        <f>'Исходные данные'!$B$8-ROUNDDOWN(POWER('Время полета(сек)'!J12,'Исходные данные'!$B$6)*'Исходные данные'!$B$7,0)</f>
        <v>-5</v>
      </c>
      <c r="K12">
        <f>'Исходные данные'!$B$8-ROUNDDOWN(POWER('Время полета(сек)'!K12,'Исходные данные'!$B$6)*'Исходные данные'!$B$7,0)</f>
        <v>-5</v>
      </c>
      <c r="L12">
        <f>'Исходные данные'!$B$8-ROUNDDOWN(POWER('Время полета(сек)'!L12,'Исходные данные'!$B$6)*'Исходные данные'!$B$7,0)</f>
        <v>-5</v>
      </c>
      <c r="M12">
        <f>'Исходные данные'!$B$8-ROUNDDOWN(POWER('Время полета(сек)'!M12,'Исходные данные'!$B$6)*'Исходные данные'!$B$7,0)</f>
        <v>-5</v>
      </c>
      <c r="N12">
        <f>'Исходные данные'!$B$8-ROUNDDOWN(POWER('Время полета(сек)'!N12,'Исходные данные'!$B$6)*'Исходные данные'!$B$7,0)</f>
        <v>-5</v>
      </c>
      <c r="O12">
        <f>'Исходные данные'!$B$8-ROUNDDOWN(POWER('Время полета(сек)'!O12,'Исходные данные'!$B$6)*'Исходные данные'!$B$7,0)</f>
        <v>-5</v>
      </c>
      <c r="P12">
        <f>'Исходные данные'!$B$8-ROUNDDOWN(POWER('Время полета(сек)'!P12,'Исходные данные'!$B$6)*'Исходные данные'!$B$7,0)</f>
        <v>-5</v>
      </c>
      <c r="Q12">
        <f>'Исходные данные'!$B$8-ROUNDDOWN(POWER('Время полета(сек)'!Q12,'Исходные данные'!$B$6)*'Исходные данные'!$B$7,0)</f>
        <v>-5</v>
      </c>
      <c r="R12">
        <f>'Исходные данные'!$B$8-ROUNDDOWN(POWER('Время полета(сек)'!R12,'Исходные данные'!$B$6)*'Исходные данные'!$B$7,0)</f>
        <v>-5</v>
      </c>
      <c r="S12">
        <f>'Исходные данные'!$B$8-ROUNDDOWN(POWER('Время полета(сек)'!S12,'Исходные данные'!$B$6)*'Исходные данные'!$B$7,0)</f>
        <v>-5</v>
      </c>
      <c r="T12">
        <f>'Исходные данные'!$B$8-ROUNDDOWN(POWER('Время полета(сек)'!T12,'Исходные данные'!$B$6)*'Исходные данные'!$B$7,0)</f>
        <v>-5</v>
      </c>
      <c r="U12">
        <f>'Исходные данные'!$B$8-ROUNDDOWN(POWER('Время полета(сек)'!U12,'Исходные данные'!$B$6)*'Исходные данные'!$B$7,0)</f>
        <v>-5</v>
      </c>
      <c r="V12">
        <f>'Исходные данные'!$B$8-ROUNDDOWN(POWER('Время полета(сек)'!V12,'Исходные данные'!$B$6)*'Исходные данные'!$B$7,0)</f>
        <v>-5</v>
      </c>
      <c r="W12">
        <f>'Исходные данные'!$B$8-ROUNDDOWN(POWER('Время полета(сек)'!W12,'Исходные данные'!$B$6)*'Исходные данные'!$B$7,0)</f>
        <v>-5</v>
      </c>
      <c r="X12">
        <f>'Исходные данные'!$B$8-ROUNDDOWN(POWER('Время полета(сек)'!X12,'Исходные данные'!$B$6)*'Исходные данные'!$B$7,0)</f>
        <v>-5</v>
      </c>
      <c r="Y12">
        <f>'Исходные данные'!$B$8-ROUNDDOWN(POWER('Время полета(сек)'!Y12,'Исходные данные'!$B$6)*'Исходные данные'!$B$7,0)</f>
        <v>-5</v>
      </c>
      <c r="Z12">
        <f>'Исходные данные'!$B$8-ROUNDDOWN(POWER('Время полета(сек)'!Z12,'Исходные данные'!$B$6)*'Исходные данные'!$B$7,0)</f>
        <v>-5</v>
      </c>
      <c r="AA12">
        <f>'Исходные данные'!$B$8-ROUNDDOWN(POWER('Время полета(сек)'!AA12,'Исходные данные'!$B$6)*'Исходные данные'!$B$7,0)</f>
        <v>-6</v>
      </c>
      <c r="AB12">
        <f>'Исходные данные'!$B$8-ROUNDDOWN(POWER('Время полета(сек)'!AB12,'Исходные данные'!$B$6)*'Исходные данные'!$B$7,0)</f>
        <v>-6</v>
      </c>
      <c r="AC12">
        <f>'Исходные данные'!$B$8-ROUNDDOWN(POWER('Время полета(сек)'!AC12,'Исходные данные'!$B$6)*'Исходные данные'!$B$7,0)</f>
        <v>-6</v>
      </c>
      <c r="AD12">
        <f>'Исходные данные'!$B$8-ROUNDDOWN(POWER('Время полета(сек)'!AD12,'Исходные данные'!$B$6)*'Исходные данные'!$B$7,0)</f>
        <v>-6</v>
      </c>
      <c r="AE12">
        <f>'Исходные данные'!$B$8-ROUNDDOWN(POWER('Время полета(сек)'!AE12,'Исходные данные'!$B$6)*'Исходные данные'!$B$7,0)</f>
        <v>-6</v>
      </c>
      <c r="AF12">
        <f>'Исходные данные'!$B$8-ROUNDDOWN(POWER('Время полета(сек)'!AF12,'Исходные данные'!$B$6)*'Исходные данные'!$B$7,0)</f>
        <v>-6</v>
      </c>
      <c r="AG12">
        <f>'Исходные данные'!$B$8-ROUNDDOWN(POWER('Время полета(сек)'!AG12,'Исходные данные'!$B$6)*'Исходные данные'!$B$7,0)</f>
        <v>-6</v>
      </c>
      <c r="AH12">
        <f>'Исходные данные'!$B$8-ROUNDDOWN(POWER('Время полета(сек)'!AH12,'Исходные данные'!$B$6)*'Исходные данные'!$B$7,0)</f>
        <v>-6</v>
      </c>
      <c r="AI12">
        <f>'Исходные данные'!$B$8-ROUNDDOWN(POWER('Время полета(сек)'!AI12,'Исходные данные'!$B$6)*'Исходные данные'!$B$7,0)</f>
        <v>-6</v>
      </c>
      <c r="AJ12">
        <f>'Исходные данные'!$B$8-ROUNDDOWN(POWER('Время полета(сек)'!AJ12,'Исходные данные'!$B$6)*'Исходные данные'!$B$7,0)</f>
        <v>-6</v>
      </c>
      <c r="AK12">
        <f>'Исходные данные'!$B$8-ROUNDDOWN(POWER('Время полета(сек)'!AK12,'Исходные данные'!$B$6)*'Исходные данные'!$B$7,0)</f>
        <v>-6</v>
      </c>
      <c r="AL12">
        <f>'Исходные данные'!$B$8-ROUNDDOWN(POWER('Время полета(сек)'!AL12,'Исходные данные'!$B$6)*'Исходные данные'!$B$7,0)</f>
        <v>-6</v>
      </c>
      <c r="AM12">
        <f>'Исходные данные'!$B$8-ROUNDDOWN(POWER('Время полета(сек)'!AM12,'Исходные данные'!$B$6)*'Исходные данные'!$B$7,0)</f>
        <v>-6</v>
      </c>
      <c r="AN12">
        <f>'Исходные данные'!$B$8-ROUNDDOWN(POWER('Время полета(сек)'!AN12,'Исходные данные'!$B$6)*'Исходные данные'!$B$7,0)</f>
        <v>-6</v>
      </c>
      <c r="AO12">
        <f>'Исходные данные'!$B$8-ROUNDDOWN(POWER('Время полета(сек)'!AO12,'Исходные данные'!$B$6)*'Исходные данные'!$B$7,0)</f>
        <v>-6</v>
      </c>
      <c r="AP12">
        <f>'Исходные данные'!$B$8-ROUNDDOWN(POWER('Время полета(сек)'!AP12,'Исходные данные'!$B$6)*'Исходные данные'!$B$7,0)</f>
        <v>-6</v>
      </c>
      <c r="AQ12">
        <f>'Исходные данные'!$B$8-ROUNDDOWN(POWER('Время полета(сек)'!AQ12,'Исходные данные'!$B$6)*'Исходные данные'!$B$7,0)</f>
        <v>-6</v>
      </c>
      <c r="AR12">
        <f>'Исходные данные'!$B$8-ROUNDDOWN(POWER('Время полета(сек)'!AR12,'Исходные данные'!$B$6)*'Исходные данные'!$B$7,0)</f>
        <v>-6</v>
      </c>
      <c r="AS12">
        <f>'Исходные данные'!$B$8-ROUNDDOWN(POWER('Время полета(сек)'!AS12,'Исходные данные'!$B$6)*'Исходные данные'!$B$7,0)</f>
        <v>-6</v>
      </c>
      <c r="AT12">
        <f>'Исходные данные'!$B$8-ROUNDDOWN(POWER('Время полета(сек)'!AT12,'Исходные данные'!$B$6)*'Исходные данные'!$B$7,0)</f>
        <v>-7</v>
      </c>
      <c r="AU12">
        <f>'Исходные данные'!$B$8-ROUNDDOWN(POWER('Время полета(сек)'!AU12,'Исходные данные'!$B$6)*'Исходные данные'!$B$7,0)</f>
        <v>-7</v>
      </c>
      <c r="AV12">
        <f>'Исходные данные'!$B$8-ROUNDDOWN(POWER('Время полета(сек)'!AV12,'Исходные данные'!$B$6)*'Исходные данные'!$B$7,0)</f>
        <v>-7</v>
      </c>
      <c r="AW12">
        <f>'Исходные данные'!$B$8-ROUNDDOWN(POWER('Время полета(сек)'!AW12,'Исходные данные'!$B$6)*'Исходные данные'!$B$7,0)</f>
        <v>-7</v>
      </c>
      <c r="AX12">
        <f>'Исходные данные'!$B$8-ROUNDDOWN(POWER('Время полета(сек)'!AX12,'Исходные данные'!$B$6)*'Исходные данные'!$B$7,0)</f>
        <v>-7</v>
      </c>
      <c r="AY12">
        <f>'Исходные данные'!$B$8-ROUNDDOWN(POWER('Время полета(сек)'!AY12,'Исходные данные'!$B$6)*'Исходные данные'!$B$7,0)</f>
        <v>-7</v>
      </c>
      <c r="AZ12">
        <f>'Исходные данные'!$B$8-ROUNDDOWN(POWER('Время полета(сек)'!AZ12,'Исходные данные'!$B$6)*'Исходные данные'!$B$7,0)</f>
        <v>-7</v>
      </c>
      <c r="BA12">
        <f>'Исходные данные'!$B$8-ROUNDDOWN(POWER('Время полета(сек)'!BA12,'Исходные данные'!$B$6)*'Исходные данные'!$B$7,0)</f>
        <v>-7</v>
      </c>
      <c r="BB12">
        <f>'Исходные данные'!$B$8-ROUNDDOWN(POWER('Время полета(сек)'!BB12,'Исходные данные'!$B$6)*'Исходные данные'!$B$7,0)</f>
        <v>-7</v>
      </c>
      <c r="BC12">
        <f>'Исходные данные'!$B$8-ROUNDDOWN(POWER('Время полета(сек)'!BC12,'Исходные данные'!$B$6)*'Исходные данные'!$B$7,0)</f>
        <v>-7</v>
      </c>
      <c r="BD12">
        <f>'Исходные данные'!$B$8-ROUNDDOWN(POWER('Время полета(сек)'!BD12,'Исходные данные'!$B$6)*'Исходные данные'!$B$7,0)</f>
        <v>-7</v>
      </c>
      <c r="BE12">
        <f>'Исходные данные'!$B$8-ROUNDDOWN(POWER('Время полета(сек)'!BE12,'Исходные данные'!$B$6)*'Исходные данные'!$B$7,0)</f>
        <v>-7</v>
      </c>
      <c r="BF12">
        <f>'Исходные данные'!$B$8-ROUNDDOWN(POWER('Время полета(сек)'!BF12,'Исходные данные'!$B$6)*'Исходные данные'!$B$7,0)</f>
        <v>-7</v>
      </c>
      <c r="BG12">
        <f>'Исходные данные'!$B$8-ROUNDDOWN(POWER('Время полета(сек)'!BG12,'Исходные данные'!$B$6)*'Исходные данные'!$B$7,0)</f>
        <v>-7</v>
      </c>
      <c r="BH12">
        <f>'Исходные данные'!$B$8-ROUNDDOWN(POWER('Время полета(сек)'!BH12,'Исходные данные'!$B$6)*'Исходные данные'!$B$7,0)</f>
        <v>-7</v>
      </c>
      <c r="BI12">
        <f>'Исходные данные'!$B$8-ROUNDDOWN(POWER('Время полета(сек)'!BI12,'Исходные данные'!$B$6)*'Исходные данные'!$B$7,0)</f>
        <v>-7</v>
      </c>
      <c r="BJ12">
        <f>'Исходные данные'!$B$8-ROUNDDOWN(POWER('Время полета(сек)'!BJ12,'Исходные данные'!$B$6)*'Исходные данные'!$B$7,0)</f>
        <v>-8</v>
      </c>
      <c r="BK12">
        <f>'Исходные данные'!$B$8-ROUNDDOWN(POWER('Время полета(сек)'!BK12,'Исходные данные'!$B$6)*'Исходные данные'!$B$7,0)</f>
        <v>-8</v>
      </c>
      <c r="BL12">
        <f>'Исходные данные'!$B$8-ROUNDDOWN(POWER('Время полета(сек)'!BL12,'Исходные данные'!$B$6)*'Исходные данные'!$B$7,0)</f>
        <v>-8</v>
      </c>
      <c r="BM12">
        <f>'Исходные данные'!$B$8-ROUNDDOWN(POWER('Время полета(сек)'!BM12,'Исходные данные'!$B$6)*'Исходные данные'!$B$7,0)</f>
        <v>-8</v>
      </c>
      <c r="BN12">
        <f>'Исходные данные'!$B$8-ROUNDDOWN(POWER('Время полета(сек)'!BN12,'Исходные данные'!$B$6)*'Исходные данные'!$B$7,0)</f>
        <v>-8</v>
      </c>
      <c r="BO12">
        <f>'Исходные данные'!$B$8-ROUNDDOWN(POWER('Время полета(сек)'!BO12,'Исходные данные'!$B$6)*'Исходные данные'!$B$7,0)</f>
        <v>-8</v>
      </c>
      <c r="BP12">
        <f>'Исходные данные'!$B$8-ROUNDDOWN(POWER('Время полета(сек)'!BP12,'Исходные данные'!$B$6)*'Исходные данные'!$B$7,0)</f>
        <v>-8</v>
      </c>
      <c r="BQ12">
        <f>'Исходные данные'!$B$8-ROUNDDOWN(POWER('Время полета(сек)'!BQ12,'Исходные данные'!$B$6)*'Исходные данные'!$B$7,0)</f>
        <v>-8</v>
      </c>
      <c r="BR12">
        <f>'Исходные данные'!$B$8-ROUNDDOWN(POWER('Время полета(сек)'!BR12,'Исходные данные'!$B$6)*'Исходные данные'!$B$7,0)</f>
        <v>-8</v>
      </c>
      <c r="BS12">
        <f>'Исходные данные'!$B$8-ROUNDDOWN(POWER('Время полета(сек)'!BS12,'Исходные данные'!$B$6)*'Исходные данные'!$B$7,0)</f>
        <v>-8</v>
      </c>
      <c r="BT12">
        <f>'Исходные данные'!$B$8-ROUNDDOWN(POWER('Время полета(сек)'!BT12,'Исходные данные'!$B$6)*'Исходные данные'!$B$7,0)</f>
        <v>-8</v>
      </c>
      <c r="BU12">
        <f>'Исходные данные'!$B$8-ROUNDDOWN(POWER('Время полета(сек)'!BU12,'Исходные данные'!$B$6)*'Исходные данные'!$B$7,0)</f>
        <v>-8</v>
      </c>
      <c r="BV12">
        <f>'Исходные данные'!$B$8-ROUNDDOWN(POWER('Время полета(сек)'!BV12,'Исходные данные'!$B$6)*'Исходные данные'!$B$7,0)</f>
        <v>-9</v>
      </c>
      <c r="BW12">
        <f>'Исходные данные'!$B$8-ROUNDDOWN(POWER('Время полета(сек)'!BW12,'Исходные данные'!$B$6)*'Исходные данные'!$B$7,0)</f>
        <v>-9</v>
      </c>
      <c r="BX12">
        <f>'Исходные данные'!$B$8-ROUNDDOWN(POWER('Время полета(сек)'!BX12,'Исходные данные'!$B$6)*'Исходные данные'!$B$7,0)</f>
        <v>-9</v>
      </c>
      <c r="BY12">
        <f>'Исходные данные'!$B$8-ROUNDDOWN(POWER('Время полета(сек)'!BY12,'Исходные данные'!$B$6)*'Исходные данные'!$B$7,0)</f>
        <v>-9</v>
      </c>
      <c r="BZ12">
        <f>'Исходные данные'!$B$8-ROUNDDOWN(POWER('Время полета(сек)'!BZ12,'Исходные данные'!$B$6)*'Исходные данные'!$B$7,0)</f>
        <v>-9</v>
      </c>
      <c r="CA12">
        <f>'Исходные данные'!$B$8-ROUNDDOWN(POWER('Время полета(сек)'!CA12,'Исходные данные'!$B$6)*'Исходные данные'!$B$7,0)</f>
        <v>-9</v>
      </c>
      <c r="CB12">
        <f>'Исходные данные'!$B$8-ROUNDDOWN(POWER('Время полета(сек)'!CB12,'Исходные данные'!$B$6)*'Исходные данные'!$B$7,0)</f>
        <v>-9</v>
      </c>
      <c r="CC12">
        <f>'Исходные данные'!$B$8-ROUNDDOWN(POWER('Время полета(сек)'!CC12,'Исходные данные'!$B$6)*'Исходные данные'!$B$7,0)</f>
        <v>-9</v>
      </c>
    </row>
    <row r="13" spans="1:81" x14ac:dyDescent="0.25">
      <c r="A13">
        <f>'Время полета(сек)'!A13</f>
        <v>-19</v>
      </c>
      <c r="B13">
        <f>'Исходные данные'!$B$8-ROUNDDOWN(POWER('Время полета(сек)'!B13,'Исходные данные'!$B$6)*'Исходные данные'!$B$7,0)</f>
        <v>-5</v>
      </c>
      <c r="C13">
        <f>'Исходные данные'!$B$8-ROUNDDOWN(POWER('Время полета(сек)'!C13,'Исходные данные'!$B$6)*'Исходные данные'!$B$7,0)</f>
        <v>-5</v>
      </c>
      <c r="D13">
        <f>'Исходные данные'!$B$8-ROUNDDOWN(POWER('Время полета(сек)'!D13,'Исходные данные'!$B$6)*'Исходные данные'!$B$7,0)</f>
        <v>-5</v>
      </c>
      <c r="E13">
        <f>'Исходные данные'!$B$8-ROUNDDOWN(POWER('Время полета(сек)'!E13,'Исходные данные'!$B$6)*'Исходные данные'!$B$7,0)</f>
        <v>-5</v>
      </c>
      <c r="F13">
        <f>'Исходные данные'!$B$8-ROUNDDOWN(POWER('Время полета(сек)'!F13,'Исходные данные'!$B$6)*'Исходные данные'!$B$7,0)</f>
        <v>-5</v>
      </c>
      <c r="G13">
        <f>'Исходные данные'!$B$8-ROUNDDOWN(POWER('Время полета(сек)'!G13,'Исходные данные'!$B$6)*'Исходные данные'!$B$7,0)</f>
        <v>-5</v>
      </c>
      <c r="H13">
        <f>'Исходные данные'!$B$8-ROUNDDOWN(POWER('Время полета(сек)'!H13,'Исходные данные'!$B$6)*'Исходные данные'!$B$7,0)</f>
        <v>-5</v>
      </c>
      <c r="I13">
        <f>'Исходные данные'!$B$8-ROUNDDOWN(POWER('Время полета(сек)'!I13,'Исходные данные'!$B$6)*'Исходные данные'!$B$7,0)</f>
        <v>-5</v>
      </c>
      <c r="J13">
        <f>'Исходные данные'!$B$8-ROUNDDOWN(POWER('Время полета(сек)'!J13,'Исходные данные'!$B$6)*'Исходные данные'!$B$7,0)</f>
        <v>-5</v>
      </c>
      <c r="K13">
        <f>'Исходные данные'!$B$8-ROUNDDOWN(POWER('Время полета(сек)'!K13,'Исходные данные'!$B$6)*'Исходные данные'!$B$7,0)</f>
        <v>-5</v>
      </c>
      <c r="L13">
        <f>'Исходные данные'!$B$8-ROUNDDOWN(POWER('Время полета(сек)'!L13,'Исходные данные'!$B$6)*'Исходные данные'!$B$7,0)</f>
        <v>-5</v>
      </c>
      <c r="M13">
        <f>'Исходные данные'!$B$8-ROUNDDOWN(POWER('Время полета(сек)'!M13,'Исходные данные'!$B$6)*'Исходные данные'!$B$7,0)</f>
        <v>-5</v>
      </c>
      <c r="N13">
        <f>'Исходные данные'!$B$8-ROUNDDOWN(POWER('Время полета(сек)'!N13,'Исходные данные'!$B$6)*'Исходные данные'!$B$7,0)</f>
        <v>-5</v>
      </c>
      <c r="O13">
        <f>'Исходные данные'!$B$8-ROUNDDOWN(POWER('Время полета(сек)'!O13,'Исходные данные'!$B$6)*'Исходные данные'!$B$7,0)</f>
        <v>-5</v>
      </c>
      <c r="P13">
        <f>'Исходные данные'!$B$8-ROUNDDOWN(POWER('Время полета(сек)'!P13,'Исходные данные'!$B$6)*'Исходные данные'!$B$7,0)</f>
        <v>-5</v>
      </c>
      <c r="Q13">
        <f>'Исходные данные'!$B$8-ROUNDDOWN(POWER('Время полета(сек)'!Q13,'Исходные данные'!$B$6)*'Исходные данные'!$B$7,0)</f>
        <v>-5</v>
      </c>
      <c r="R13">
        <f>'Исходные данные'!$B$8-ROUNDDOWN(POWER('Время полета(сек)'!R13,'Исходные данные'!$B$6)*'Исходные данные'!$B$7,0)</f>
        <v>-5</v>
      </c>
      <c r="S13">
        <f>'Исходные данные'!$B$8-ROUNDDOWN(POWER('Время полета(сек)'!S13,'Исходные данные'!$B$6)*'Исходные данные'!$B$7,0)</f>
        <v>-5</v>
      </c>
      <c r="T13">
        <f>'Исходные данные'!$B$8-ROUNDDOWN(POWER('Время полета(сек)'!T13,'Исходные данные'!$B$6)*'Исходные данные'!$B$7,0)</f>
        <v>-5</v>
      </c>
      <c r="U13">
        <f>'Исходные данные'!$B$8-ROUNDDOWN(POWER('Время полета(сек)'!U13,'Исходные данные'!$B$6)*'Исходные данные'!$B$7,0)</f>
        <v>-5</v>
      </c>
      <c r="V13">
        <f>'Исходные данные'!$B$8-ROUNDDOWN(POWER('Время полета(сек)'!V13,'Исходные данные'!$B$6)*'Исходные данные'!$B$7,0)</f>
        <v>-5</v>
      </c>
      <c r="W13">
        <f>'Исходные данные'!$B$8-ROUNDDOWN(POWER('Время полета(сек)'!W13,'Исходные данные'!$B$6)*'Исходные данные'!$B$7,0)</f>
        <v>-5</v>
      </c>
      <c r="X13">
        <f>'Исходные данные'!$B$8-ROUNDDOWN(POWER('Время полета(сек)'!X13,'Исходные данные'!$B$6)*'Исходные данные'!$B$7,0)</f>
        <v>-5</v>
      </c>
      <c r="Y13">
        <f>'Исходные данные'!$B$8-ROUNDDOWN(POWER('Время полета(сек)'!Y13,'Исходные данные'!$B$6)*'Исходные данные'!$B$7,0)</f>
        <v>-5</v>
      </c>
      <c r="Z13">
        <f>'Исходные данные'!$B$8-ROUNDDOWN(POWER('Время полета(сек)'!Z13,'Исходные данные'!$B$6)*'Исходные данные'!$B$7,0)</f>
        <v>-5</v>
      </c>
      <c r="AA13">
        <f>'Исходные данные'!$B$8-ROUNDDOWN(POWER('Время полета(сек)'!AA13,'Исходные данные'!$B$6)*'Исходные данные'!$B$7,0)</f>
        <v>-5</v>
      </c>
      <c r="AB13">
        <f>'Исходные данные'!$B$8-ROUNDDOWN(POWER('Время полета(сек)'!AB13,'Исходные данные'!$B$6)*'Исходные данные'!$B$7,0)</f>
        <v>-6</v>
      </c>
      <c r="AC13">
        <f>'Исходные данные'!$B$8-ROUNDDOWN(POWER('Время полета(сек)'!AC13,'Исходные данные'!$B$6)*'Исходные данные'!$B$7,0)</f>
        <v>-6</v>
      </c>
      <c r="AD13">
        <f>'Исходные данные'!$B$8-ROUNDDOWN(POWER('Время полета(сек)'!AD13,'Исходные данные'!$B$6)*'Исходные данные'!$B$7,0)</f>
        <v>-6</v>
      </c>
      <c r="AE13">
        <f>'Исходные данные'!$B$8-ROUNDDOWN(POWER('Время полета(сек)'!AE13,'Исходные данные'!$B$6)*'Исходные данные'!$B$7,0)</f>
        <v>-6</v>
      </c>
      <c r="AF13">
        <f>'Исходные данные'!$B$8-ROUNDDOWN(POWER('Время полета(сек)'!AF13,'Исходные данные'!$B$6)*'Исходные данные'!$B$7,0)</f>
        <v>-6</v>
      </c>
      <c r="AG13">
        <f>'Исходные данные'!$B$8-ROUNDDOWN(POWER('Время полета(сек)'!AG13,'Исходные данные'!$B$6)*'Исходные данные'!$B$7,0)</f>
        <v>-6</v>
      </c>
      <c r="AH13">
        <f>'Исходные данные'!$B$8-ROUNDDOWN(POWER('Время полета(сек)'!AH13,'Исходные данные'!$B$6)*'Исходные данные'!$B$7,0)</f>
        <v>-6</v>
      </c>
      <c r="AI13">
        <f>'Исходные данные'!$B$8-ROUNDDOWN(POWER('Время полета(сек)'!AI13,'Исходные данные'!$B$6)*'Исходные данные'!$B$7,0)</f>
        <v>-6</v>
      </c>
      <c r="AJ13">
        <f>'Исходные данные'!$B$8-ROUNDDOWN(POWER('Время полета(сек)'!AJ13,'Исходные данные'!$B$6)*'Исходные данные'!$B$7,0)</f>
        <v>-6</v>
      </c>
      <c r="AK13">
        <f>'Исходные данные'!$B$8-ROUNDDOWN(POWER('Время полета(сек)'!AK13,'Исходные данные'!$B$6)*'Исходные данные'!$B$7,0)</f>
        <v>-6</v>
      </c>
      <c r="AL13">
        <f>'Исходные данные'!$B$8-ROUNDDOWN(POWER('Время полета(сек)'!AL13,'Исходные данные'!$B$6)*'Исходные данные'!$B$7,0)</f>
        <v>-6</v>
      </c>
      <c r="AM13">
        <f>'Исходные данные'!$B$8-ROUNDDOWN(POWER('Время полета(сек)'!AM13,'Исходные данные'!$B$6)*'Исходные данные'!$B$7,0)</f>
        <v>-6</v>
      </c>
      <c r="AN13">
        <f>'Исходные данные'!$B$8-ROUNDDOWN(POWER('Время полета(сек)'!AN13,'Исходные данные'!$B$6)*'Исходные данные'!$B$7,0)</f>
        <v>-6</v>
      </c>
      <c r="AO13">
        <f>'Исходные данные'!$B$8-ROUNDDOWN(POWER('Время полета(сек)'!AO13,'Исходные данные'!$B$6)*'Исходные данные'!$B$7,0)</f>
        <v>-6</v>
      </c>
      <c r="AP13">
        <f>'Исходные данные'!$B$8-ROUNDDOWN(POWER('Время полета(сек)'!AP13,'Исходные данные'!$B$6)*'Исходные данные'!$B$7,0)</f>
        <v>-6</v>
      </c>
      <c r="AQ13">
        <f>'Исходные данные'!$B$8-ROUNDDOWN(POWER('Время полета(сек)'!AQ13,'Исходные данные'!$B$6)*'Исходные данные'!$B$7,0)</f>
        <v>-6</v>
      </c>
      <c r="AR13">
        <f>'Исходные данные'!$B$8-ROUNDDOWN(POWER('Время полета(сек)'!AR13,'Исходные данные'!$B$6)*'Исходные данные'!$B$7,0)</f>
        <v>-6</v>
      </c>
      <c r="AS13">
        <f>'Исходные данные'!$B$8-ROUNDDOWN(POWER('Время полета(сек)'!AS13,'Исходные данные'!$B$6)*'Исходные данные'!$B$7,0)</f>
        <v>-6</v>
      </c>
      <c r="AT13">
        <f>'Исходные данные'!$B$8-ROUNDDOWN(POWER('Время полета(сек)'!AT13,'Исходные данные'!$B$6)*'Исходные данные'!$B$7,0)</f>
        <v>-6</v>
      </c>
      <c r="AU13">
        <f>'Исходные данные'!$B$8-ROUNDDOWN(POWER('Время полета(сек)'!AU13,'Исходные данные'!$B$6)*'Исходные данные'!$B$7,0)</f>
        <v>-7</v>
      </c>
      <c r="AV13">
        <f>'Исходные данные'!$B$8-ROUNDDOWN(POWER('Время полета(сек)'!AV13,'Исходные данные'!$B$6)*'Исходные данные'!$B$7,0)</f>
        <v>-7</v>
      </c>
      <c r="AW13">
        <f>'Исходные данные'!$B$8-ROUNDDOWN(POWER('Время полета(сек)'!AW13,'Исходные данные'!$B$6)*'Исходные данные'!$B$7,0)</f>
        <v>-7</v>
      </c>
      <c r="AX13">
        <f>'Исходные данные'!$B$8-ROUNDDOWN(POWER('Время полета(сек)'!AX13,'Исходные данные'!$B$6)*'Исходные данные'!$B$7,0)</f>
        <v>-7</v>
      </c>
      <c r="AY13">
        <f>'Исходные данные'!$B$8-ROUNDDOWN(POWER('Время полета(сек)'!AY13,'Исходные данные'!$B$6)*'Исходные данные'!$B$7,0)</f>
        <v>-7</v>
      </c>
      <c r="AZ13">
        <f>'Исходные данные'!$B$8-ROUNDDOWN(POWER('Время полета(сек)'!AZ13,'Исходные данные'!$B$6)*'Исходные данные'!$B$7,0)</f>
        <v>-7</v>
      </c>
      <c r="BA13">
        <f>'Исходные данные'!$B$8-ROUNDDOWN(POWER('Время полета(сек)'!BA13,'Исходные данные'!$B$6)*'Исходные данные'!$B$7,0)</f>
        <v>-7</v>
      </c>
      <c r="BB13">
        <f>'Исходные данные'!$B$8-ROUNDDOWN(POWER('Время полета(сек)'!BB13,'Исходные данные'!$B$6)*'Исходные данные'!$B$7,0)</f>
        <v>-7</v>
      </c>
      <c r="BC13">
        <f>'Исходные данные'!$B$8-ROUNDDOWN(POWER('Время полета(сек)'!BC13,'Исходные данные'!$B$6)*'Исходные данные'!$B$7,0)</f>
        <v>-7</v>
      </c>
      <c r="BD13">
        <f>'Исходные данные'!$B$8-ROUNDDOWN(POWER('Время полета(сек)'!BD13,'Исходные данные'!$B$6)*'Исходные данные'!$B$7,0)</f>
        <v>-7</v>
      </c>
      <c r="BE13">
        <f>'Исходные данные'!$B$8-ROUNDDOWN(POWER('Время полета(сек)'!BE13,'Исходные данные'!$B$6)*'Исходные данные'!$B$7,0)</f>
        <v>-7</v>
      </c>
      <c r="BF13">
        <f>'Исходные данные'!$B$8-ROUNDDOWN(POWER('Время полета(сек)'!BF13,'Исходные данные'!$B$6)*'Исходные данные'!$B$7,0)</f>
        <v>-7</v>
      </c>
      <c r="BG13">
        <f>'Исходные данные'!$B$8-ROUNDDOWN(POWER('Время полета(сек)'!BG13,'Исходные данные'!$B$6)*'Исходные данные'!$B$7,0)</f>
        <v>-7</v>
      </c>
      <c r="BH13">
        <f>'Исходные данные'!$B$8-ROUNDDOWN(POWER('Время полета(сек)'!BH13,'Исходные данные'!$B$6)*'Исходные данные'!$B$7,0)</f>
        <v>-7</v>
      </c>
      <c r="BI13">
        <f>'Исходные данные'!$B$8-ROUNDDOWN(POWER('Время полета(сек)'!BI13,'Исходные данные'!$B$6)*'Исходные данные'!$B$7,0)</f>
        <v>-7</v>
      </c>
      <c r="BJ13">
        <f>'Исходные данные'!$B$8-ROUNDDOWN(POWER('Время полета(сек)'!BJ13,'Исходные данные'!$B$6)*'Исходные данные'!$B$7,0)</f>
        <v>-8</v>
      </c>
      <c r="BK13">
        <f>'Исходные данные'!$B$8-ROUNDDOWN(POWER('Время полета(сек)'!BK13,'Исходные данные'!$B$6)*'Исходные данные'!$B$7,0)</f>
        <v>-8</v>
      </c>
      <c r="BL13">
        <f>'Исходные данные'!$B$8-ROUNDDOWN(POWER('Время полета(сек)'!BL13,'Исходные данные'!$B$6)*'Исходные данные'!$B$7,0)</f>
        <v>-8</v>
      </c>
      <c r="BM13">
        <f>'Исходные данные'!$B$8-ROUNDDOWN(POWER('Время полета(сек)'!BM13,'Исходные данные'!$B$6)*'Исходные данные'!$B$7,0)</f>
        <v>-8</v>
      </c>
      <c r="BN13">
        <f>'Исходные данные'!$B$8-ROUNDDOWN(POWER('Время полета(сек)'!BN13,'Исходные данные'!$B$6)*'Исходные данные'!$B$7,0)</f>
        <v>-8</v>
      </c>
      <c r="BO13">
        <f>'Исходные данные'!$B$8-ROUNDDOWN(POWER('Время полета(сек)'!BO13,'Исходные данные'!$B$6)*'Исходные данные'!$B$7,0)</f>
        <v>-8</v>
      </c>
      <c r="BP13">
        <f>'Исходные данные'!$B$8-ROUNDDOWN(POWER('Время полета(сек)'!BP13,'Исходные данные'!$B$6)*'Исходные данные'!$B$7,0)</f>
        <v>-8</v>
      </c>
      <c r="BQ13">
        <f>'Исходные данные'!$B$8-ROUNDDOWN(POWER('Время полета(сек)'!BQ13,'Исходные данные'!$B$6)*'Исходные данные'!$B$7,0)</f>
        <v>-8</v>
      </c>
      <c r="BR13">
        <f>'Исходные данные'!$B$8-ROUNDDOWN(POWER('Время полета(сек)'!BR13,'Исходные данные'!$B$6)*'Исходные данные'!$B$7,0)</f>
        <v>-8</v>
      </c>
      <c r="BS13">
        <f>'Исходные данные'!$B$8-ROUNDDOWN(POWER('Время полета(сек)'!BS13,'Исходные данные'!$B$6)*'Исходные данные'!$B$7,0)</f>
        <v>-8</v>
      </c>
      <c r="BT13">
        <f>'Исходные данные'!$B$8-ROUNDDOWN(POWER('Время полета(сек)'!BT13,'Исходные данные'!$B$6)*'Исходные данные'!$B$7,0)</f>
        <v>-8</v>
      </c>
      <c r="BU13">
        <f>'Исходные данные'!$B$8-ROUNDDOWN(POWER('Время полета(сек)'!BU13,'Исходные данные'!$B$6)*'Исходные данные'!$B$7,0)</f>
        <v>-8</v>
      </c>
      <c r="BV13">
        <f>'Исходные данные'!$B$8-ROUNDDOWN(POWER('Время полета(сек)'!BV13,'Исходные данные'!$B$6)*'Исходные данные'!$B$7,0)</f>
        <v>-9</v>
      </c>
      <c r="BW13">
        <f>'Исходные данные'!$B$8-ROUNDDOWN(POWER('Время полета(сек)'!BW13,'Исходные данные'!$B$6)*'Исходные данные'!$B$7,0)</f>
        <v>-9</v>
      </c>
      <c r="BX13">
        <f>'Исходные данные'!$B$8-ROUNDDOWN(POWER('Время полета(сек)'!BX13,'Исходные данные'!$B$6)*'Исходные данные'!$B$7,0)</f>
        <v>-9</v>
      </c>
      <c r="BY13">
        <f>'Исходные данные'!$B$8-ROUNDDOWN(POWER('Время полета(сек)'!BY13,'Исходные данные'!$B$6)*'Исходные данные'!$B$7,0)</f>
        <v>-9</v>
      </c>
      <c r="BZ13">
        <f>'Исходные данные'!$B$8-ROUNDDOWN(POWER('Время полета(сек)'!BZ13,'Исходные данные'!$B$6)*'Исходные данные'!$B$7,0)</f>
        <v>-9</v>
      </c>
      <c r="CA13">
        <f>'Исходные данные'!$B$8-ROUNDDOWN(POWER('Время полета(сек)'!CA13,'Исходные данные'!$B$6)*'Исходные данные'!$B$7,0)</f>
        <v>-9</v>
      </c>
      <c r="CB13">
        <f>'Исходные данные'!$B$8-ROUNDDOWN(POWER('Время полета(сек)'!CB13,'Исходные данные'!$B$6)*'Исходные данные'!$B$7,0)</f>
        <v>-9</v>
      </c>
      <c r="CC13">
        <f>'Исходные данные'!$B$8-ROUNDDOWN(POWER('Время полета(сек)'!CC13,'Исходные данные'!$B$6)*'Исходные данные'!$B$7,0)</f>
        <v>-9</v>
      </c>
    </row>
    <row r="14" spans="1:81" x14ac:dyDescent="0.25">
      <c r="A14">
        <f>'Время полета(сек)'!A14</f>
        <v>-18</v>
      </c>
      <c r="B14">
        <f>'Исходные данные'!$B$8-ROUNDDOWN(POWER('Время полета(сек)'!B14,'Исходные данные'!$B$6)*'Исходные данные'!$B$7,0)</f>
        <v>-5</v>
      </c>
      <c r="C14">
        <f>'Исходные данные'!$B$8-ROUNDDOWN(POWER('Время полета(сек)'!C14,'Исходные данные'!$B$6)*'Исходные данные'!$B$7,0)</f>
        <v>-5</v>
      </c>
      <c r="D14">
        <f>'Исходные данные'!$B$8-ROUNDDOWN(POWER('Время полета(сек)'!D14,'Исходные данные'!$B$6)*'Исходные данные'!$B$7,0)</f>
        <v>-5</v>
      </c>
      <c r="E14">
        <f>'Исходные данные'!$B$8-ROUNDDOWN(POWER('Время полета(сек)'!E14,'Исходные данные'!$B$6)*'Исходные данные'!$B$7,0)</f>
        <v>-5</v>
      </c>
      <c r="F14">
        <f>'Исходные данные'!$B$8-ROUNDDOWN(POWER('Время полета(сек)'!F14,'Исходные данные'!$B$6)*'Исходные данные'!$B$7,0)</f>
        <v>-5</v>
      </c>
      <c r="G14">
        <f>'Исходные данные'!$B$8-ROUNDDOWN(POWER('Время полета(сек)'!G14,'Исходные данные'!$B$6)*'Исходные данные'!$B$7,0)</f>
        <v>-5</v>
      </c>
      <c r="H14">
        <f>'Исходные данные'!$B$8-ROUNDDOWN(POWER('Время полета(сек)'!H14,'Исходные данные'!$B$6)*'Исходные данные'!$B$7,0)</f>
        <v>-5</v>
      </c>
      <c r="I14">
        <f>'Исходные данные'!$B$8-ROUNDDOWN(POWER('Время полета(сек)'!I14,'Исходные данные'!$B$6)*'Исходные данные'!$B$7,0)</f>
        <v>-5</v>
      </c>
      <c r="J14">
        <f>'Исходные данные'!$B$8-ROUNDDOWN(POWER('Время полета(сек)'!J14,'Исходные данные'!$B$6)*'Исходные данные'!$B$7,0)</f>
        <v>-5</v>
      </c>
      <c r="K14">
        <f>'Исходные данные'!$B$8-ROUNDDOWN(POWER('Время полета(сек)'!K14,'Исходные данные'!$B$6)*'Исходные данные'!$B$7,0)</f>
        <v>-5</v>
      </c>
      <c r="L14">
        <f>'Исходные данные'!$B$8-ROUNDDOWN(POWER('Время полета(сек)'!L14,'Исходные данные'!$B$6)*'Исходные данные'!$B$7,0)</f>
        <v>-5</v>
      </c>
      <c r="M14">
        <f>'Исходные данные'!$B$8-ROUNDDOWN(POWER('Время полета(сек)'!M14,'Исходные данные'!$B$6)*'Исходные данные'!$B$7,0)</f>
        <v>-5</v>
      </c>
      <c r="N14">
        <f>'Исходные данные'!$B$8-ROUNDDOWN(POWER('Время полета(сек)'!N14,'Исходные данные'!$B$6)*'Исходные данные'!$B$7,0)</f>
        <v>-5</v>
      </c>
      <c r="O14">
        <f>'Исходные данные'!$B$8-ROUNDDOWN(POWER('Время полета(сек)'!O14,'Исходные данные'!$B$6)*'Исходные данные'!$B$7,0)</f>
        <v>-5</v>
      </c>
      <c r="P14">
        <f>'Исходные данные'!$B$8-ROUNDDOWN(POWER('Время полета(сек)'!P14,'Исходные данные'!$B$6)*'Исходные данные'!$B$7,0)</f>
        <v>-5</v>
      </c>
      <c r="Q14">
        <f>'Исходные данные'!$B$8-ROUNDDOWN(POWER('Время полета(сек)'!Q14,'Исходные данные'!$B$6)*'Исходные данные'!$B$7,0)</f>
        <v>-5</v>
      </c>
      <c r="R14">
        <f>'Исходные данные'!$B$8-ROUNDDOWN(POWER('Время полета(сек)'!R14,'Исходные данные'!$B$6)*'Исходные данные'!$B$7,0)</f>
        <v>-5</v>
      </c>
      <c r="S14">
        <f>'Исходные данные'!$B$8-ROUNDDOWN(POWER('Время полета(сек)'!S14,'Исходные данные'!$B$6)*'Исходные данные'!$B$7,0)</f>
        <v>-5</v>
      </c>
      <c r="T14">
        <f>'Исходные данные'!$B$8-ROUNDDOWN(POWER('Время полета(сек)'!T14,'Исходные данные'!$B$6)*'Исходные данные'!$B$7,0)</f>
        <v>-5</v>
      </c>
      <c r="U14">
        <f>'Исходные данные'!$B$8-ROUNDDOWN(POWER('Время полета(сек)'!U14,'Исходные данные'!$B$6)*'Исходные данные'!$B$7,0)</f>
        <v>-5</v>
      </c>
      <c r="V14">
        <f>'Исходные данные'!$B$8-ROUNDDOWN(POWER('Время полета(сек)'!V14,'Исходные данные'!$B$6)*'Исходные данные'!$B$7,0)</f>
        <v>-5</v>
      </c>
      <c r="W14">
        <f>'Исходные данные'!$B$8-ROUNDDOWN(POWER('Время полета(сек)'!W14,'Исходные данные'!$B$6)*'Исходные данные'!$B$7,0)</f>
        <v>-5</v>
      </c>
      <c r="X14">
        <f>'Исходные данные'!$B$8-ROUNDDOWN(POWER('Время полета(сек)'!X14,'Исходные данные'!$B$6)*'Исходные данные'!$B$7,0)</f>
        <v>-5</v>
      </c>
      <c r="Y14">
        <f>'Исходные данные'!$B$8-ROUNDDOWN(POWER('Время полета(сек)'!Y14,'Исходные данные'!$B$6)*'Исходные данные'!$B$7,0)</f>
        <v>-5</v>
      </c>
      <c r="Z14">
        <f>'Исходные данные'!$B$8-ROUNDDOWN(POWER('Время полета(сек)'!Z14,'Исходные данные'!$B$6)*'Исходные данные'!$B$7,0)</f>
        <v>-5</v>
      </c>
      <c r="AA14">
        <f>'Исходные данные'!$B$8-ROUNDDOWN(POWER('Время полета(сек)'!AA14,'Исходные данные'!$B$6)*'Исходные данные'!$B$7,0)</f>
        <v>-5</v>
      </c>
      <c r="AB14">
        <f>'Исходные данные'!$B$8-ROUNDDOWN(POWER('Время полета(сек)'!AB14,'Исходные данные'!$B$6)*'Исходные данные'!$B$7,0)</f>
        <v>-6</v>
      </c>
      <c r="AC14">
        <f>'Исходные данные'!$B$8-ROUNDDOWN(POWER('Время полета(сек)'!AC14,'Исходные данные'!$B$6)*'Исходные данные'!$B$7,0)</f>
        <v>-6</v>
      </c>
      <c r="AD14">
        <f>'Исходные данные'!$B$8-ROUNDDOWN(POWER('Время полета(сек)'!AD14,'Исходные данные'!$B$6)*'Исходные данные'!$B$7,0)</f>
        <v>-6</v>
      </c>
      <c r="AE14">
        <f>'Исходные данные'!$B$8-ROUNDDOWN(POWER('Время полета(сек)'!AE14,'Исходные данные'!$B$6)*'Исходные данные'!$B$7,0)</f>
        <v>-6</v>
      </c>
      <c r="AF14">
        <f>'Исходные данные'!$B$8-ROUNDDOWN(POWER('Время полета(сек)'!AF14,'Исходные данные'!$B$6)*'Исходные данные'!$B$7,0)</f>
        <v>-6</v>
      </c>
      <c r="AG14">
        <f>'Исходные данные'!$B$8-ROUNDDOWN(POWER('Время полета(сек)'!AG14,'Исходные данные'!$B$6)*'Исходные данные'!$B$7,0)</f>
        <v>-6</v>
      </c>
      <c r="AH14">
        <f>'Исходные данные'!$B$8-ROUNDDOWN(POWER('Время полета(сек)'!AH14,'Исходные данные'!$B$6)*'Исходные данные'!$B$7,0)</f>
        <v>-6</v>
      </c>
      <c r="AI14">
        <f>'Исходные данные'!$B$8-ROUNDDOWN(POWER('Время полета(сек)'!AI14,'Исходные данные'!$B$6)*'Исходные данные'!$B$7,0)</f>
        <v>-6</v>
      </c>
      <c r="AJ14">
        <f>'Исходные данные'!$B$8-ROUNDDOWN(POWER('Время полета(сек)'!AJ14,'Исходные данные'!$B$6)*'Исходные данные'!$B$7,0)</f>
        <v>-6</v>
      </c>
      <c r="AK14">
        <f>'Исходные данные'!$B$8-ROUNDDOWN(POWER('Время полета(сек)'!AK14,'Исходные данные'!$B$6)*'Исходные данные'!$B$7,0)</f>
        <v>-6</v>
      </c>
      <c r="AL14">
        <f>'Исходные данные'!$B$8-ROUNDDOWN(POWER('Время полета(сек)'!AL14,'Исходные данные'!$B$6)*'Исходные данные'!$B$7,0)</f>
        <v>-6</v>
      </c>
      <c r="AM14">
        <f>'Исходные данные'!$B$8-ROUNDDOWN(POWER('Время полета(сек)'!AM14,'Исходные данные'!$B$6)*'Исходные данные'!$B$7,0)</f>
        <v>-6</v>
      </c>
      <c r="AN14">
        <f>'Исходные данные'!$B$8-ROUNDDOWN(POWER('Время полета(сек)'!AN14,'Исходные данные'!$B$6)*'Исходные данные'!$B$7,0)</f>
        <v>-6</v>
      </c>
      <c r="AO14">
        <f>'Исходные данные'!$B$8-ROUNDDOWN(POWER('Время полета(сек)'!AO14,'Исходные данные'!$B$6)*'Исходные данные'!$B$7,0)</f>
        <v>-6</v>
      </c>
      <c r="AP14">
        <f>'Исходные данные'!$B$8-ROUNDDOWN(POWER('Время полета(сек)'!AP14,'Исходные данные'!$B$6)*'Исходные данные'!$B$7,0)</f>
        <v>-6</v>
      </c>
      <c r="AQ14">
        <f>'Исходные данные'!$B$8-ROUNDDOWN(POWER('Время полета(сек)'!AQ14,'Исходные данные'!$B$6)*'Исходные данные'!$B$7,0)</f>
        <v>-6</v>
      </c>
      <c r="AR14">
        <f>'Исходные данные'!$B$8-ROUNDDOWN(POWER('Время полета(сек)'!AR14,'Исходные данные'!$B$6)*'Исходные данные'!$B$7,0)</f>
        <v>-6</v>
      </c>
      <c r="AS14">
        <f>'Исходные данные'!$B$8-ROUNDDOWN(POWER('Время полета(сек)'!AS14,'Исходные данные'!$B$6)*'Исходные данные'!$B$7,0)</f>
        <v>-6</v>
      </c>
      <c r="AT14">
        <f>'Исходные данные'!$B$8-ROUNDDOWN(POWER('Время полета(сек)'!AT14,'Исходные данные'!$B$6)*'Исходные данные'!$B$7,0)</f>
        <v>-6</v>
      </c>
      <c r="AU14">
        <f>'Исходные данные'!$B$8-ROUNDDOWN(POWER('Время полета(сек)'!AU14,'Исходные данные'!$B$6)*'Исходные данные'!$B$7,0)</f>
        <v>-7</v>
      </c>
      <c r="AV14">
        <f>'Исходные данные'!$B$8-ROUNDDOWN(POWER('Время полета(сек)'!AV14,'Исходные данные'!$B$6)*'Исходные данные'!$B$7,0)</f>
        <v>-7</v>
      </c>
      <c r="AW14">
        <f>'Исходные данные'!$B$8-ROUNDDOWN(POWER('Время полета(сек)'!AW14,'Исходные данные'!$B$6)*'Исходные данные'!$B$7,0)</f>
        <v>-7</v>
      </c>
      <c r="AX14">
        <f>'Исходные данные'!$B$8-ROUNDDOWN(POWER('Время полета(сек)'!AX14,'Исходные данные'!$B$6)*'Исходные данные'!$B$7,0)</f>
        <v>-7</v>
      </c>
      <c r="AY14">
        <f>'Исходные данные'!$B$8-ROUNDDOWN(POWER('Время полета(сек)'!AY14,'Исходные данные'!$B$6)*'Исходные данные'!$B$7,0)</f>
        <v>-7</v>
      </c>
      <c r="AZ14">
        <f>'Исходные данные'!$B$8-ROUNDDOWN(POWER('Время полета(сек)'!AZ14,'Исходные данные'!$B$6)*'Исходные данные'!$B$7,0)</f>
        <v>-7</v>
      </c>
      <c r="BA14">
        <f>'Исходные данные'!$B$8-ROUNDDOWN(POWER('Время полета(сек)'!BA14,'Исходные данные'!$B$6)*'Исходные данные'!$B$7,0)</f>
        <v>-7</v>
      </c>
      <c r="BB14">
        <f>'Исходные данные'!$B$8-ROUNDDOWN(POWER('Время полета(сек)'!BB14,'Исходные данные'!$B$6)*'Исходные данные'!$B$7,0)</f>
        <v>-7</v>
      </c>
      <c r="BC14">
        <f>'Исходные данные'!$B$8-ROUNDDOWN(POWER('Время полета(сек)'!BC14,'Исходные данные'!$B$6)*'Исходные данные'!$B$7,0)</f>
        <v>-7</v>
      </c>
      <c r="BD14">
        <f>'Исходные данные'!$B$8-ROUNDDOWN(POWER('Время полета(сек)'!BD14,'Исходные данные'!$B$6)*'Исходные данные'!$B$7,0)</f>
        <v>-7</v>
      </c>
      <c r="BE14">
        <f>'Исходные данные'!$B$8-ROUNDDOWN(POWER('Время полета(сек)'!BE14,'Исходные данные'!$B$6)*'Исходные данные'!$B$7,0)</f>
        <v>-7</v>
      </c>
      <c r="BF14">
        <f>'Исходные данные'!$B$8-ROUNDDOWN(POWER('Время полета(сек)'!BF14,'Исходные данные'!$B$6)*'Исходные данные'!$B$7,0)</f>
        <v>-7</v>
      </c>
      <c r="BG14">
        <f>'Исходные данные'!$B$8-ROUNDDOWN(POWER('Время полета(сек)'!BG14,'Исходные данные'!$B$6)*'Исходные данные'!$B$7,0)</f>
        <v>-7</v>
      </c>
      <c r="BH14">
        <f>'Исходные данные'!$B$8-ROUNDDOWN(POWER('Время полета(сек)'!BH14,'Исходные данные'!$B$6)*'Исходные данные'!$B$7,0)</f>
        <v>-7</v>
      </c>
      <c r="BI14">
        <f>'Исходные данные'!$B$8-ROUNDDOWN(POWER('Время полета(сек)'!BI14,'Исходные данные'!$B$6)*'Исходные данные'!$B$7,0)</f>
        <v>-7</v>
      </c>
      <c r="BJ14">
        <f>'Исходные данные'!$B$8-ROUNDDOWN(POWER('Время полета(сек)'!BJ14,'Исходные данные'!$B$6)*'Исходные данные'!$B$7,0)</f>
        <v>-8</v>
      </c>
      <c r="BK14">
        <f>'Исходные данные'!$B$8-ROUNDDOWN(POWER('Время полета(сек)'!BK14,'Исходные данные'!$B$6)*'Исходные данные'!$B$7,0)</f>
        <v>-8</v>
      </c>
      <c r="BL14">
        <f>'Исходные данные'!$B$8-ROUNDDOWN(POWER('Время полета(сек)'!BL14,'Исходные данные'!$B$6)*'Исходные данные'!$B$7,0)</f>
        <v>-8</v>
      </c>
      <c r="BM14">
        <f>'Исходные данные'!$B$8-ROUNDDOWN(POWER('Время полета(сек)'!BM14,'Исходные данные'!$B$6)*'Исходные данные'!$B$7,0)</f>
        <v>-8</v>
      </c>
      <c r="BN14">
        <f>'Исходные данные'!$B$8-ROUNDDOWN(POWER('Время полета(сек)'!BN14,'Исходные данные'!$B$6)*'Исходные данные'!$B$7,0)</f>
        <v>-8</v>
      </c>
      <c r="BO14">
        <f>'Исходные данные'!$B$8-ROUNDDOWN(POWER('Время полета(сек)'!BO14,'Исходные данные'!$B$6)*'Исходные данные'!$B$7,0)</f>
        <v>-8</v>
      </c>
      <c r="BP14">
        <f>'Исходные данные'!$B$8-ROUNDDOWN(POWER('Время полета(сек)'!BP14,'Исходные данные'!$B$6)*'Исходные данные'!$B$7,0)</f>
        <v>-8</v>
      </c>
      <c r="BQ14">
        <f>'Исходные данные'!$B$8-ROUNDDOWN(POWER('Время полета(сек)'!BQ14,'Исходные данные'!$B$6)*'Исходные данные'!$B$7,0)</f>
        <v>-8</v>
      </c>
      <c r="BR14">
        <f>'Исходные данные'!$B$8-ROUNDDOWN(POWER('Время полета(сек)'!BR14,'Исходные данные'!$B$6)*'Исходные данные'!$B$7,0)</f>
        <v>-8</v>
      </c>
      <c r="BS14">
        <f>'Исходные данные'!$B$8-ROUNDDOWN(POWER('Время полета(сек)'!BS14,'Исходные данные'!$B$6)*'Исходные данные'!$B$7,0)</f>
        <v>-8</v>
      </c>
      <c r="BT14">
        <f>'Исходные данные'!$B$8-ROUNDDOWN(POWER('Время полета(сек)'!BT14,'Исходные данные'!$B$6)*'Исходные данные'!$B$7,0)</f>
        <v>-8</v>
      </c>
      <c r="BU14">
        <f>'Исходные данные'!$B$8-ROUNDDOWN(POWER('Время полета(сек)'!BU14,'Исходные данные'!$B$6)*'Исходные данные'!$B$7,0)</f>
        <v>-8</v>
      </c>
      <c r="BV14">
        <f>'Исходные данные'!$B$8-ROUNDDOWN(POWER('Время полета(сек)'!BV14,'Исходные данные'!$B$6)*'Исходные данные'!$B$7,0)</f>
        <v>-8</v>
      </c>
      <c r="BW14">
        <f>'Исходные данные'!$B$8-ROUNDDOWN(POWER('Время полета(сек)'!BW14,'Исходные данные'!$B$6)*'Исходные данные'!$B$7,0)</f>
        <v>-9</v>
      </c>
      <c r="BX14">
        <f>'Исходные данные'!$B$8-ROUNDDOWN(POWER('Время полета(сек)'!BX14,'Исходные данные'!$B$6)*'Исходные данные'!$B$7,0)</f>
        <v>-9</v>
      </c>
      <c r="BY14">
        <f>'Исходные данные'!$B$8-ROUNDDOWN(POWER('Время полета(сек)'!BY14,'Исходные данные'!$B$6)*'Исходные данные'!$B$7,0)</f>
        <v>-9</v>
      </c>
      <c r="BZ14">
        <f>'Исходные данные'!$B$8-ROUNDDOWN(POWER('Время полета(сек)'!BZ14,'Исходные данные'!$B$6)*'Исходные данные'!$B$7,0)</f>
        <v>-9</v>
      </c>
      <c r="CA14">
        <f>'Исходные данные'!$B$8-ROUNDDOWN(POWER('Время полета(сек)'!CA14,'Исходные данные'!$B$6)*'Исходные данные'!$B$7,0)</f>
        <v>-9</v>
      </c>
      <c r="CB14">
        <f>'Исходные данные'!$B$8-ROUNDDOWN(POWER('Время полета(сек)'!CB14,'Исходные данные'!$B$6)*'Исходные данные'!$B$7,0)</f>
        <v>-9</v>
      </c>
      <c r="CC14">
        <f>'Исходные данные'!$B$8-ROUNDDOWN(POWER('Время полета(сек)'!CC14,'Исходные данные'!$B$6)*'Исходные данные'!$B$7,0)</f>
        <v>-9</v>
      </c>
    </row>
    <row r="15" spans="1:81" x14ac:dyDescent="0.25">
      <c r="A15">
        <f>'Время полета(сек)'!A15</f>
        <v>-17</v>
      </c>
      <c r="B15">
        <f>'Исходные данные'!$B$8-ROUNDDOWN(POWER('Время полета(сек)'!B15,'Исходные данные'!$B$6)*'Исходные данные'!$B$7,0)</f>
        <v>-5</v>
      </c>
      <c r="C15">
        <f>'Исходные данные'!$B$8-ROUNDDOWN(POWER('Время полета(сек)'!C15,'Исходные данные'!$B$6)*'Исходные данные'!$B$7,0)</f>
        <v>-5</v>
      </c>
      <c r="D15">
        <f>'Исходные данные'!$B$8-ROUNDDOWN(POWER('Время полета(сек)'!D15,'Исходные данные'!$B$6)*'Исходные данные'!$B$7,0)</f>
        <v>-5</v>
      </c>
      <c r="E15">
        <f>'Исходные данные'!$B$8-ROUNDDOWN(POWER('Время полета(сек)'!E15,'Исходные данные'!$B$6)*'Исходные данные'!$B$7,0)</f>
        <v>-5</v>
      </c>
      <c r="F15">
        <f>'Исходные данные'!$B$8-ROUNDDOWN(POWER('Время полета(сек)'!F15,'Исходные данные'!$B$6)*'Исходные данные'!$B$7,0)</f>
        <v>-5</v>
      </c>
      <c r="G15">
        <f>'Исходные данные'!$B$8-ROUNDDOWN(POWER('Время полета(сек)'!G15,'Исходные данные'!$B$6)*'Исходные данные'!$B$7,0)</f>
        <v>-5</v>
      </c>
      <c r="H15">
        <f>'Исходные данные'!$B$8-ROUNDDOWN(POWER('Время полета(сек)'!H15,'Исходные данные'!$B$6)*'Исходные данные'!$B$7,0)</f>
        <v>-5</v>
      </c>
      <c r="I15">
        <f>'Исходные данные'!$B$8-ROUNDDOWN(POWER('Время полета(сек)'!I15,'Исходные данные'!$B$6)*'Исходные данные'!$B$7,0)</f>
        <v>-5</v>
      </c>
      <c r="J15">
        <f>'Исходные данные'!$B$8-ROUNDDOWN(POWER('Время полета(сек)'!J15,'Исходные данные'!$B$6)*'Исходные данные'!$B$7,0)</f>
        <v>-5</v>
      </c>
      <c r="K15">
        <f>'Исходные данные'!$B$8-ROUNDDOWN(POWER('Время полета(сек)'!K15,'Исходные данные'!$B$6)*'Исходные данные'!$B$7,0)</f>
        <v>-5</v>
      </c>
      <c r="L15">
        <f>'Исходные данные'!$B$8-ROUNDDOWN(POWER('Время полета(сек)'!L15,'Исходные данные'!$B$6)*'Исходные данные'!$B$7,0)</f>
        <v>-5</v>
      </c>
      <c r="M15">
        <f>'Исходные данные'!$B$8-ROUNDDOWN(POWER('Время полета(сек)'!M15,'Исходные данные'!$B$6)*'Исходные данные'!$B$7,0)</f>
        <v>-5</v>
      </c>
      <c r="N15">
        <f>'Исходные данные'!$B$8-ROUNDDOWN(POWER('Время полета(сек)'!N15,'Исходные данные'!$B$6)*'Исходные данные'!$B$7,0)</f>
        <v>-5</v>
      </c>
      <c r="O15">
        <f>'Исходные данные'!$B$8-ROUNDDOWN(POWER('Время полета(сек)'!O15,'Исходные данные'!$B$6)*'Исходные данные'!$B$7,0)</f>
        <v>-5</v>
      </c>
      <c r="P15">
        <f>'Исходные данные'!$B$8-ROUNDDOWN(POWER('Время полета(сек)'!P15,'Исходные данные'!$B$6)*'Исходные данные'!$B$7,0)</f>
        <v>-5</v>
      </c>
      <c r="Q15">
        <f>'Исходные данные'!$B$8-ROUNDDOWN(POWER('Время полета(сек)'!Q15,'Исходные данные'!$B$6)*'Исходные данные'!$B$7,0)</f>
        <v>-5</v>
      </c>
      <c r="R15">
        <f>'Исходные данные'!$B$8-ROUNDDOWN(POWER('Время полета(сек)'!R15,'Исходные данные'!$B$6)*'Исходные данные'!$B$7,0)</f>
        <v>-5</v>
      </c>
      <c r="S15">
        <f>'Исходные данные'!$B$8-ROUNDDOWN(POWER('Время полета(сек)'!S15,'Исходные данные'!$B$6)*'Исходные данные'!$B$7,0)</f>
        <v>-5</v>
      </c>
      <c r="T15">
        <f>'Исходные данные'!$B$8-ROUNDDOWN(POWER('Время полета(сек)'!T15,'Исходные данные'!$B$6)*'Исходные данные'!$B$7,0)</f>
        <v>-5</v>
      </c>
      <c r="U15">
        <f>'Исходные данные'!$B$8-ROUNDDOWN(POWER('Время полета(сек)'!U15,'Исходные данные'!$B$6)*'Исходные данные'!$B$7,0)</f>
        <v>-5</v>
      </c>
      <c r="V15">
        <f>'Исходные данные'!$B$8-ROUNDDOWN(POWER('Время полета(сек)'!V15,'Исходные данные'!$B$6)*'Исходные данные'!$B$7,0)</f>
        <v>-5</v>
      </c>
      <c r="W15">
        <f>'Исходные данные'!$B$8-ROUNDDOWN(POWER('Время полета(сек)'!W15,'Исходные данные'!$B$6)*'Исходные данные'!$B$7,0)</f>
        <v>-5</v>
      </c>
      <c r="X15">
        <f>'Исходные данные'!$B$8-ROUNDDOWN(POWER('Время полета(сек)'!X15,'Исходные данные'!$B$6)*'Исходные данные'!$B$7,0)</f>
        <v>-5</v>
      </c>
      <c r="Y15">
        <f>'Исходные данные'!$B$8-ROUNDDOWN(POWER('Время полета(сек)'!Y15,'Исходные данные'!$B$6)*'Исходные данные'!$B$7,0)</f>
        <v>-5</v>
      </c>
      <c r="Z15">
        <f>'Исходные данные'!$B$8-ROUNDDOWN(POWER('Время полета(сек)'!Z15,'Исходные данные'!$B$6)*'Исходные данные'!$B$7,0)</f>
        <v>-5</v>
      </c>
      <c r="AA15">
        <f>'Исходные данные'!$B$8-ROUNDDOWN(POWER('Время полета(сек)'!AA15,'Исходные данные'!$B$6)*'Исходные данные'!$B$7,0)</f>
        <v>-5</v>
      </c>
      <c r="AB15">
        <f>'Исходные данные'!$B$8-ROUNDDOWN(POWER('Время полета(сек)'!AB15,'Исходные данные'!$B$6)*'Исходные данные'!$B$7,0)</f>
        <v>-5</v>
      </c>
      <c r="AC15">
        <f>'Исходные данные'!$B$8-ROUNDDOWN(POWER('Время полета(сек)'!AC15,'Исходные данные'!$B$6)*'Исходные данные'!$B$7,0)</f>
        <v>-6</v>
      </c>
      <c r="AD15">
        <f>'Исходные данные'!$B$8-ROUNDDOWN(POWER('Время полета(сек)'!AD15,'Исходные данные'!$B$6)*'Исходные данные'!$B$7,0)</f>
        <v>-6</v>
      </c>
      <c r="AE15">
        <f>'Исходные данные'!$B$8-ROUNDDOWN(POWER('Время полета(сек)'!AE15,'Исходные данные'!$B$6)*'Исходные данные'!$B$7,0)</f>
        <v>-6</v>
      </c>
      <c r="AF15">
        <f>'Исходные данные'!$B$8-ROUNDDOWN(POWER('Время полета(сек)'!AF15,'Исходные данные'!$B$6)*'Исходные данные'!$B$7,0)</f>
        <v>-6</v>
      </c>
      <c r="AG15">
        <f>'Исходные данные'!$B$8-ROUNDDOWN(POWER('Время полета(сек)'!AG15,'Исходные данные'!$B$6)*'Исходные данные'!$B$7,0)</f>
        <v>-6</v>
      </c>
      <c r="AH15">
        <f>'Исходные данные'!$B$8-ROUNDDOWN(POWER('Время полета(сек)'!AH15,'Исходные данные'!$B$6)*'Исходные данные'!$B$7,0)</f>
        <v>-6</v>
      </c>
      <c r="AI15">
        <f>'Исходные данные'!$B$8-ROUNDDOWN(POWER('Время полета(сек)'!AI15,'Исходные данные'!$B$6)*'Исходные данные'!$B$7,0)</f>
        <v>-6</v>
      </c>
      <c r="AJ15">
        <f>'Исходные данные'!$B$8-ROUNDDOWN(POWER('Время полета(сек)'!AJ15,'Исходные данные'!$B$6)*'Исходные данные'!$B$7,0)</f>
        <v>-6</v>
      </c>
      <c r="AK15">
        <f>'Исходные данные'!$B$8-ROUNDDOWN(POWER('Время полета(сек)'!AK15,'Исходные данные'!$B$6)*'Исходные данные'!$B$7,0)</f>
        <v>-6</v>
      </c>
      <c r="AL15">
        <f>'Исходные данные'!$B$8-ROUNDDOWN(POWER('Время полета(сек)'!AL15,'Исходные данные'!$B$6)*'Исходные данные'!$B$7,0)</f>
        <v>-6</v>
      </c>
      <c r="AM15">
        <f>'Исходные данные'!$B$8-ROUNDDOWN(POWER('Время полета(сек)'!AM15,'Исходные данные'!$B$6)*'Исходные данные'!$B$7,0)</f>
        <v>-6</v>
      </c>
      <c r="AN15">
        <f>'Исходные данные'!$B$8-ROUNDDOWN(POWER('Время полета(сек)'!AN15,'Исходные данные'!$B$6)*'Исходные данные'!$B$7,0)</f>
        <v>-6</v>
      </c>
      <c r="AO15">
        <f>'Исходные данные'!$B$8-ROUNDDOWN(POWER('Время полета(сек)'!AO15,'Исходные данные'!$B$6)*'Исходные данные'!$B$7,0)</f>
        <v>-6</v>
      </c>
      <c r="AP15">
        <f>'Исходные данные'!$B$8-ROUNDDOWN(POWER('Время полета(сек)'!AP15,'Исходные данные'!$B$6)*'Исходные данные'!$B$7,0)</f>
        <v>-6</v>
      </c>
      <c r="AQ15">
        <f>'Исходные данные'!$B$8-ROUNDDOWN(POWER('Время полета(сек)'!AQ15,'Исходные данные'!$B$6)*'Исходные данные'!$B$7,0)</f>
        <v>-6</v>
      </c>
      <c r="AR15">
        <f>'Исходные данные'!$B$8-ROUNDDOWN(POWER('Время полета(сек)'!AR15,'Исходные данные'!$B$6)*'Исходные данные'!$B$7,0)</f>
        <v>-6</v>
      </c>
      <c r="AS15">
        <f>'Исходные данные'!$B$8-ROUNDDOWN(POWER('Время полета(сек)'!AS15,'Исходные данные'!$B$6)*'Исходные данные'!$B$7,0)</f>
        <v>-6</v>
      </c>
      <c r="AT15">
        <f>'Исходные данные'!$B$8-ROUNDDOWN(POWER('Время полета(сек)'!AT15,'Исходные данные'!$B$6)*'Исходные данные'!$B$7,0)</f>
        <v>-6</v>
      </c>
      <c r="AU15">
        <f>'Исходные данные'!$B$8-ROUNDDOWN(POWER('Время полета(сек)'!AU15,'Исходные данные'!$B$6)*'Исходные данные'!$B$7,0)</f>
        <v>-7</v>
      </c>
      <c r="AV15">
        <f>'Исходные данные'!$B$8-ROUNDDOWN(POWER('Время полета(сек)'!AV15,'Исходные данные'!$B$6)*'Исходные данные'!$B$7,0)</f>
        <v>-7</v>
      </c>
      <c r="AW15">
        <f>'Исходные данные'!$B$8-ROUNDDOWN(POWER('Время полета(сек)'!AW15,'Исходные данные'!$B$6)*'Исходные данные'!$B$7,0)</f>
        <v>-7</v>
      </c>
      <c r="AX15">
        <f>'Исходные данные'!$B$8-ROUNDDOWN(POWER('Время полета(сек)'!AX15,'Исходные данные'!$B$6)*'Исходные данные'!$B$7,0)</f>
        <v>-7</v>
      </c>
      <c r="AY15">
        <f>'Исходные данные'!$B$8-ROUNDDOWN(POWER('Время полета(сек)'!AY15,'Исходные данные'!$B$6)*'Исходные данные'!$B$7,0)</f>
        <v>-7</v>
      </c>
      <c r="AZ15">
        <f>'Исходные данные'!$B$8-ROUNDDOWN(POWER('Время полета(сек)'!AZ15,'Исходные данные'!$B$6)*'Исходные данные'!$B$7,0)</f>
        <v>-7</v>
      </c>
      <c r="BA15">
        <f>'Исходные данные'!$B$8-ROUNDDOWN(POWER('Время полета(сек)'!BA15,'Исходные данные'!$B$6)*'Исходные данные'!$B$7,0)</f>
        <v>-7</v>
      </c>
      <c r="BB15">
        <f>'Исходные данные'!$B$8-ROUNDDOWN(POWER('Время полета(сек)'!BB15,'Исходные данные'!$B$6)*'Исходные данные'!$B$7,0)</f>
        <v>-7</v>
      </c>
      <c r="BC15">
        <f>'Исходные данные'!$B$8-ROUNDDOWN(POWER('Время полета(сек)'!BC15,'Исходные данные'!$B$6)*'Исходные данные'!$B$7,0)</f>
        <v>-7</v>
      </c>
      <c r="BD15">
        <f>'Исходные данные'!$B$8-ROUNDDOWN(POWER('Время полета(сек)'!BD15,'Исходные данные'!$B$6)*'Исходные данные'!$B$7,0)</f>
        <v>-7</v>
      </c>
      <c r="BE15">
        <f>'Исходные данные'!$B$8-ROUNDDOWN(POWER('Время полета(сек)'!BE15,'Исходные данные'!$B$6)*'Исходные данные'!$B$7,0)</f>
        <v>-7</v>
      </c>
      <c r="BF15">
        <f>'Исходные данные'!$B$8-ROUNDDOWN(POWER('Время полета(сек)'!BF15,'Исходные данные'!$B$6)*'Исходные данные'!$B$7,0)</f>
        <v>-7</v>
      </c>
      <c r="BG15">
        <f>'Исходные данные'!$B$8-ROUNDDOWN(POWER('Время полета(сек)'!BG15,'Исходные данные'!$B$6)*'Исходные данные'!$B$7,0)</f>
        <v>-7</v>
      </c>
      <c r="BH15">
        <f>'Исходные данные'!$B$8-ROUNDDOWN(POWER('Время полета(сек)'!BH15,'Исходные данные'!$B$6)*'Исходные данные'!$B$7,0)</f>
        <v>-7</v>
      </c>
      <c r="BI15">
        <f>'Исходные данные'!$B$8-ROUNDDOWN(POWER('Время полета(сек)'!BI15,'Исходные данные'!$B$6)*'Исходные данные'!$B$7,0)</f>
        <v>-7</v>
      </c>
      <c r="BJ15">
        <f>'Исходные данные'!$B$8-ROUNDDOWN(POWER('Время полета(сек)'!BJ15,'Исходные данные'!$B$6)*'Исходные данные'!$B$7,0)</f>
        <v>-8</v>
      </c>
      <c r="BK15">
        <f>'Исходные данные'!$B$8-ROUNDDOWN(POWER('Время полета(сек)'!BK15,'Исходные данные'!$B$6)*'Исходные данные'!$B$7,0)</f>
        <v>-8</v>
      </c>
      <c r="BL15">
        <f>'Исходные данные'!$B$8-ROUNDDOWN(POWER('Время полета(сек)'!BL15,'Исходные данные'!$B$6)*'Исходные данные'!$B$7,0)</f>
        <v>-8</v>
      </c>
      <c r="BM15">
        <f>'Исходные данные'!$B$8-ROUNDDOWN(POWER('Время полета(сек)'!BM15,'Исходные данные'!$B$6)*'Исходные данные'!$B$7,0)</f>
        <v>-8</v>
      </c>
      <c r="BN15">
        <f>'Исходные данные'!$B$8-ROUNDDOWN(POWER('Время полета(сек)'!BN15,'Исходные данные'!$B$6)*'Исходные данные'!$B$7,0)</f>
        <v>-8</v>
      </c>
      <c r="BO15">
        <f>'Исходные данные'!$B$8-ROUNDDOWN(POWER('Время полета(сек)'!BO15,'Исходные данные'!$B$6)*'Исходные данные'!$B$7,0)</f>
        <v>-8</v>
      </c>
      <c r="BP15">
        <f>'Исходные данные'!$B$8-ROUNDDOWN(POWER('Время полета(сек)'!BP15,'Исходные данные'!$B$6)*'Исходные данные'!$B$7,0)</f>
        <v>-8</v>
      </c>
      <c r="BQ15">
        <f>'Исходные данные'!$B$8-ROUNDDOWN(POWER('Время полета(сек)'!BQ15,'Исходные данные'!$B$6)*'Исходные данные'!$B$7,0)</f>
        <v>-8</v>
      </c>
      <c r="BR15">
        <f>'Исходные данные'!$B$8-ROUNDDOWN(POWER('Время полета(сек)'!BR15,'Исходные данные'!$B$6)*'Исходные данные'!$B$7,0)</f>
        <v>-8</v>
      </c>
      <c r="BS15">
        <f>'Исходные данные'!$B$8-ROUNDDOWN(POWER('Время полета(сек)'!BS15,'Исходные данные'!$B$6)*'Исходные данные'!$B$7,0)</f>
        <v>-8</v>
      </c>
      <c r="BT15">
        <f>'Исходные данные'!$B$8-ROUNDDOWN(POWER('Время полета(сек)'!BT15,'Исходные данные'!$B$6)*'Исходные данные'!$B$7,0)</f>
        <v>-8</v>
      </c>
      <c r="BU15">
        <f>'Исходные данные'!$B$8-ROUNDDOWN(POWER('Время полета(сек)'!BU15,'Исходные данные'!$B$6)*'Исходные данные'!$B$7,0)</f>
        <v>-8</v>
      </c>
      <c r="BV15">
        <f>'Исходные данные'!$B$8-ROUNDDOWN(POWER('Время полета(сек)'!BV15,'Исходные данные'!$B$6)*'Исходные данные'!$B$7,0)</f>
        <v>-9</v>
      </c>
      <c r="BW15">
        <f>'Исходные данные'!$B$8-ROUNDDOWN(POWER('Время полета(сек)'!BW15,'Исходные данные'!$B$6)*'Исходные данные'!$B$7,0)</f>
        <v>-9</v>
      </c>
      <c r="BX15">
        <f>'Исходные данные'!$B$8-ROUNDDOWN(POWER('Время полета(сек)'!BX15,'Исходные данные'!$B$6)*'Исходные данные'!$B$7,0)</f>
        <v>-9</v>
      </c>
      <c r="BY15">
        <f>'Исходные данные'!$B$8-ROUNDDOWN(POWER('Время полета(сек)'!BY15,'Исходные данные'!$B$6)*'Исходные данные'!$B$7,0)</f>
        <v>-9</v>
      </c>
      <c r="BZ15">
        <f>'Исходные данные'!$B$8-ROUNDDOWN(POWER('Время полета(сек)'!BZ15,'Исходные данные'!$B$6)*'Исходные данные'!$B$7,0)</f>
        <v>-9</v>
      </c>
      <c r="CA15">
        <f>'Исходные данные'!$B$8-ROUNDDOWN(POWER('Время полета(сек)'!CA15,'Исходные данные'!$B$6)*'Исходные данные'!$B$7,0)</f>
        <v>-9</v>
      </c>
      <c r="CB15">
        <f>'Исходные данные'!$B$8-ROUNDDOWN(POWER('Время полета(сек)'!CB15,'Исходные данные'!$B$6)*'Исходные данные'!$B$7,0)</f>
        <v>-9</v>
      </c>
      <c r="CC15">
        <f>'Исходные данные'!$B$8-ROUNDDOWN(POWER('Время полета(сек)'!CC15,'Исходные данные'!$B$6)*'Исходные данные'!$B$7,0)</f>
        <v>-9</v>
      </c>
    </row>
    <row r="16" spans="1:81" x14ac:dyDescent="0.25">
      <c r="A16">
        <f>'Время полета(сек)'!A16</f>
        <v>-16</v>
      </c>
      <c r="B16">
        <f>'Исходные данные'!$B$8-ROUNDDOWN(POWER('Время полета(сек)'!B16,'Исходные данные'!$B$6)*'Исходные данные'!$B$7,0)</f>
        <v>-5</v>
      </c>
      <c r="C16">
        <f>'Исходные данные'!$B$8-ROUNDDOWN(POWER('Время полета(сек)'!C16,'Исходные данные'!$B$6)*'Исходные данные'!$B$7,0)</f>
        <v>-5</v>
      </c>
      <c r="D16">
        <f>'Исходные данные'!$B$8-ROUNDDOWN(POWER('Время полета(сек)'!D16,'Исходные данные'!$B$6)*'Исходные данные'!$B$7,0)</f>
        <v>-5</v>
      </c>
      <c r="E16">
        <f>'Исходные данные'!$B$8-ROUNDDOWN(POWER('Время полета(сек)'!E16,'Исходные данные'!$B$6)*'Исходные данные'!$B$7,0)</f>
        <v>-5</v>
      </c>
      <c r="F16">
        <f>'Исходные данные'!$B$8-ROUNDDOWN(POWER('Время полета(сек)'!F16,'Исходные данные'!$B$6)*'Исходные данные'!$B$7,0)</f>
        <v>-5</v>
      </c>
      <c r="G16">
        <f>'Исходные данные'!$B$8-ROUNDDOWN(POWER('Время полета(сек)'!G16,'Исходные данные'!$B$6)*'Исходные данные'!$B$7,0)</f>
        <v>-5</v>
      </c>
      <c r="H16">
        <f>'Исходные данные'!$B$8-ROUNDDOWN(POWER('Время полета(сек)'!H16,'Исходные данные'!$B$6)*'Исходные данные'!$B$7,0)</f>
        <v>-5</v>
      </c>
      <c r="I16">
        <f>'Исходные данные'!$B$8-ROUNDDOWN(POWER('Время полета(сек)'!I16,'Исходные данные'!$B$6)*'Исходные данные'!$B$7,0)</f>
        <v>-5</v>
      </c>
      <c r="J16">
        <f>'Исходные данные'!$B$8-ROUNDDOWN(POWER('Время полета(сек)'!J16,'Исходные данные'!$B$6)*'Исходные данные'!$B$7,0)</f>
        <v>-5</v>
      </c>
      <c r="K16">
        <f>'Исходные данные'!$B$8-ROUNDDOWN(POWER('Время полета(сек)'!K16,'Исходные данные'!$B$6)*'Исходные данные'!$B$7,0)</f>
        <v>-5</v>
      </c>
      <c r="L16">
        <f>'Исходные данные'!$B$8-ROUNDDOWN(POWER('Время полета(сек)'!L16,'Исходные данные'!$B$6)*'Исходные данные'!$B$7,0)</f>
        <v>-5</v>
      </c>
      <c r="M16">
        <f>'Исходные данные'!$B$8-ROUNDDOWN(POWER('Время полета(сек)'!M16,'Исходные данные'!$B$6)*'Исходные данные'!$B$7,0)</f>
        <v>-5</v>
      </c>
      <c r="N16">
        <f>'Исходные данные'!$B$8-ROUNDDOWN(POWER('Время полета(сек)'!N16,'Исходные данные'!$B$6)*'Исходные данные'!$B$7,0)</f>
        <v>-5</v>
      </c>
      <c r="O16">
        <f>'Исходные данные'!$B$8-ROUNDDOWN(POWER('Время полета(сек)'!O16,'Исходные данные'!$B$6)*'Исходные данные'!$B$7,0)</f>
        <v>-5</v>
      </c>
      <c r="P16">
        <f>'Исходные данные'!$B$8-ROUNDDOWN(POWER('Время полета(сек)'!P16,'Исходные данные'!$B$6)*'Исходные данные'!$B$7,0)</f>
        <v>-5</v>
      </c>
      <c r="Q16">
        <f>'Исходные данные'!$B$8-ROUNDDOWN(POWER('Время полета(сек)'!Q16,'Исходные данные'!$B$6)*'Исходные данные'!$B$7,0)</f>
        <v>-5</v>
      </c>
      <c r="R16">
        <f>'Исходные данные'!$B$8-ROUNDDOWN(POWER('Время полета(сек)'!R16,'Исходные данные'!$B$6)*'Исходные данные'!$B$7,0)</f>
        <v>-5</v>
      </c>
      <c r="S16">
        <f>'Исходные данные'!$B$8-ROUNDDOWN(POWER('Время полета(сек)'!S16,'Исходные данные'!$B$6)*'Исходные данные'!$B$7,0)</f>
        <v>-5</v>
      </c>
      <c r="T16">
        <f>'Исходные данные'!$B$8-ROUNDDOWN(POWER('Время полета(сек)'!T16,'Исходные данные'!$B$6)*'Исходные данные'!$B$7,0)</f>
        <v>-5</v>
      </c>
      <c r="U16">
        <f>'Исходные данные'!$B$8-ROUNDDOWN(POWER('Время полета(сек)'!U16,'Исходные данные'!$B$6)*'Исходные данные'!$B$7,0)</f>
        <v>-5</v>
      </c>
      <c r="V16">
        <f>'Исходные данные'!$B$8-ROUNDDOWN(POWER('Время полета(сек)'!V16,'Исходные данные'!$B$6)*'Исходные данные'!$B$7,0)</f>
        <v>-5</v>
      </c>
      <c r="W16">
        <f>'Исходные данные'!$B$8-ROUNDDOWN(POWER('Время полета(сек)'!W16,'Исходные данные'!$B$6)*'Исходные данные'!$B$7,0)</f>
        <v>-5</v>
      </c>
      <c r="X16">
        <f>'Исходные данные'!$B$8-ROUNDDOWN(POWER('Время полета(сек)'!X16,'Исходные данные'!$B$6)*'Исходные данные'!$B$7,0)</f>
        <v>-5</v>
      </c>
      <c r="Y16">
        <f>'Исходные данные'!$B$8-ROUNDDOWN(POWER('Время полета(сек)'!Y16,'Исходные данные'!$B$6)*'Исходные данные'!$B$7,0)</f>
        <v>-5</v>
      </c>
      <c r="Z16">
        <f>'Исходные данные'!$B$8-ROUNDDOWN(POWER('Время полета(сек)'!Z16,'Исходные данные'!$B$6)*'Исходные данные'!$B$7,0)</f>
        <v>-5</v>
      </c>
      <c r="AA16">
        <f>'Исходные данные'!$B$8-ROUNDDOWN(POWER('Время полета(сек)'!AA16,'Исходные данные'!$B$6)*'Исходные данные'!$B$7,0)</f>
        <v>-5</v>
      </c>
      <c r="AB16">
        <f>'Исходные данные'!$B$8-ROUNDDOWN(POWER('Время полета(сек)'!AB16,'Исходные данные'!$B$6)*'Исходные данные'!$B$7,0)</f>
        <v>-5</v>
      </c>
      <c r="AC16">
        <f>'Исходные данные'!$B$8-ROUNDDOWN(POWER('Время полета(сек)'!AC16,'Исходные данные'!$B$6)*'Исходные данные'!$B$7,0)</f>
        <v>-6</v>
      </c>
      <c r="AD16">
        <f>'Исходные данные'!$B$8-ROUNDDOWN(POWER('Время полета(сек)'!AD16,'Исходные данные'!$B$6)*'Исходные данные'!$B$7,0)</f>
        <v>-6</v>
      </c>
      <c r="AE16">
        <f>'Исходные данные'!$B$8-ROUNDDOWN(POWER('Время полета(сек)'!AE16,'Исходные данные'!$B$6)*'Исходные данные'!$B$7,0)</f>
        <v>-6</v>
      </c>
      <c r="AF16">
        <f>'Исходные данные'!$B$8-ROUNDDOWN(POWER('Время полета(сек)'!AF16,'Исходные данные'!$B$6)*'Исходные данные'!$B$7,0)</f>
        <v>-6</v>
      </c>
      <c r="AG16">
        <f>'Исходные данные'!$B$8-ROUNDDOWN(POWER('Время полета(сек)'!AG16,'Исходные данные'!$B$6)*'Исходные данные'!$B$7,0)</f>
        <v>-6</v>
      </c>
      <c r="AH16">
        <f>'Исходные данные'!$B$8-ROUNDDOWN(POWER('Время полета(сек)'!AH16,'Исходные данные'!$B$6)*'Исходные данные'!$B$7,0)</f>
        <v>-6</v>
      </c>
      <c r="AI16">
        <f>'Исходные данные'!$B$8-ROUNDDOWN(POWER('Время полета(сек)'!AI16,'Исходные данные'!$B$6)*'Исходные данные'!$B$7,0)</f>
        <v>-6</v>
      </c>
      <c r="AJ16">
        <f>'Исходные данные'!$B$8-ROUNDDOWN(POWER('Время полета(сек)'!AJ16,'Исходные данные'!$B$6)*'Исходные данные'!$B$7,0)</f>
        <v>-6</v>
      </c>
      <c r="AK16">
        <f>'Исходные данные'!$B$8-ROUNDDOWN(POWER('Время полета(сек)'!AK16,'Исходные данные'!$B$6)*'Исходные данные'!$B$7,0)</f>
        <v>-6</v>
      </c>
      <c r="AL16">
        <f>'Исходные данные'!$B$8-ROUNDDOWN(POWER('Время полета(сек)'!AL16,'Исходные данные'!$B$6)*'Исходные данные'!$B$7,0)</f>
        <v>-6</v>
      </c>
      <c r="AM16">
        <f>'Исходные данные'!$B$8-ROUNDDOWN(POWER('Время полета(сек)'!AM16,'Исходные данные'!$B$6)*'Исходные данные'!$B$7,0)</f>
        <v>-6</v>
      </c>
      <c r="AN16">
        <f>'Исходные данные'!$B$8-ROUNDDOWN(POWER('Время полета(сек)'!AN16,'Исходные данные'!$B$6)*'Исходные данные'!$B$7,0)</f>
        <v>-6</v>
      </c>
      <c r="AO16">
        <f>'Исходные данные'!$B$8-ROUNDDOWN(POWER('Время полета(сек)'!AO16,'Исходные данные'!$B$6)*'Исходные данные'!$B$7,0)</f>
        <v>-6</v>
      </c>
      <c r="AP16">
        <f>'Исходные данные'!$B$8-ROUNDDOWN(POWER('Время полета(сек)'!AP16,'Исходные данные'!$B$6)*'Исходные данные'!$B$7,0)</f>
        <v>-6</v>
      </c>
      <c r="AQ16">
        <f>'Исходные данные'!$B$8-ROUNDDOWN(POWER('Время полета(сек)'!AQ16,'Исходные данные'!$B$6)*'Исходные данные'!$B$7,0)</f>
        <v>-6</v>
      </c>
      <c r="AR16">
        <f>'Исходные данные'!$B$8-ROUNDDOWN(POWER('Время полета(сек)'!AR16,'Исходные данные'!$B$6)*'Исходные данные'!$B$7,0)</f>
        <v>-6</v>
      </c>
      <c r="AS16">
        <f>'Исходные данные'!$B$8-ROUNDDOWN(POWER('Время полета(сек)'!AS16,'Исходные данные'!$B$6)*'Исходные данные'!$B$7,0)</f>
        <v>-6</v>
      </c>
      <c r="AT16">
        <f>'Исходные данные'!$B$8-ROUNDDOWN(POWER('Время полета(сек)'!AT16,'Исходные данные'!$B$6)*'Исходные данные'!$B$7,0)</f>
        <v>-6</v>
      </c>
      <c r="AU16">
        <f>'Исходные данные'!$B$8-ROUNDDOWN(POWER('Время полета(сек)'!AU16,'Исходные данные'!$B$6)*'Исходные данные'!$B$7,0)</f>
        <v>-7</v>
      </c>
      <c r="AV16">
        <f>'Исходные данные'!$B$8-ROUNDDOWN(POWER('Время полета(сек)'!AV16,'Исходные данные'!$B$6)*'Исходные данные'!$B$7,0)</f>
        <v>-7</v>
      </c>
      <c r="AW16">
        <f>'Исходные данные'!$B$8-ROUNDDOWN(POWER('Время полета(сек)'!AW16,'Исходные данные'!$B$6)*'Исходные данные'!$B$7,0)</f>
        <v>-7</v>
      </c>
      <c r="AX16">
        <f>'Исходные данные'!$B$8-ROUNDDOWN(POWER('Время полета(сек)'!AX16,'Исходные данные'!$B$6)*'Исходные данные'!$B$7,0)</f>
        <v>-7</v>
      </c>
      <c r="AY16">
        <f>'Исходные данные'!$B$8-ROUNDDOWN(POWER('Время полета(сек)'!AY16,'Исходные данные'!$B$6)*'Исходные данные'!$B$7,0)</f>
        <v>-7</v>
      </c>
      <c r="AZ16">
        <f>'Исходные данные'!$B$8-ROUNDDOWN(POWER('Время полета(сек)'!AZ16,'Исходные данные'!$B$6)*'Исходные данные'!$B$7,0)</f>
        <v>-7</v>
      </c>
      <c r="BA16">
        <f>'Исходные данные'!$B$8-ROUNDDOWN(POWER('Время полета(сек)'!BA16,'Исходные данные'!$B$6)*'Исходные данные'!$B$7,0)</f>
        <v>-7</v>
      </c>
      <c r="BB16">
        <f>'Исходные данные'!$B$8-ROUNDDOWN(POWER('Время полета(сек)'!BB16,'Исходные данные'!$B$6)*'Исходные данные'!$B$7,0)</f>
        <v>-7</v>
      </c>
      <c r="BC16">
        <f>'Исходные данные'!$B$8-ROUNDDOWN(POWER('Время полета(сек)'!BC16,'Исходные данные'!$B$6)*'Исходные данные'!$B$7,0)</f>
        <v>-7</v>
      </c>
      <c r="BD16">
        <f>'Исходные данные'!$B$8-ROUNDDOWN(POWER('Время полета(сек)'!BD16,'Исходные данные'!$B$6)*'Исходные данные'!$B$7,0)</f>
        <v>-7</v>
      </c>
      <c r="BE16">
        <f>'Исходные данные'!$B$8-ROUNDDOWN(POWER('Время полета(сек)'!BE16,'Исходные данные'!$B$6)*'Исходные данные'!$B$7,0)</f>
        <v>-7</v>
      </c>
      <c r="BF16">
        <f>'Исходные данные'!$B$8-ROUNDDOWN(POWER('Время полета(сек)'!BF16,'Исходные данные'!$B$6)*'Исходные данные'!$B$7,0)</f>
        <v>-7</v>
      </c>
      <c r="BG16">
        <f>'Исходные данные'!$B$8-ROUNDDOWN(POWER('Время полета(сек)'!BG16,'Исходные данные'!$B$6)*'Исходные данные'!$B$7,0)</f>
        <v>-7</v>
      </c>
      <c r="BH16">
        <f>'Исходные данные'!$B$8-ROUNDDOWN(POWER('Время полета(сек)'!BH16,'Исходные данные'!$B$6)*'Исходные данные'!$B$7,0)</f>
        <v>-7</v>
      </c>
      <c r="BI16">
        <f>'Исходные данные'!$B$8-ROUNDDOWN(POWER('Время полета(сек)'!BI16,'Исходные данные'!$B$6)*'Исходные данные'!$B$7,0)</f>
        <v>-7</v>
      </c>
      <c r="BJ16">
        <f>'Исходные данные'!$B$8-ROUNDDOWN(POWER('Время полета(сек)'!BJ16,'Исходные данные'!$B$6)*'Исходные данные'!$B$7,0)</f>
        <v>-8</v>
      </c>
      <c r="BK16">
        <f>'Исходные данные'!$B$8-ROUNDDOWN(POWER('Время полета(сек)'!BK16,'Исходные данные'!$B$6)*'Исходные данные'!$B$7,0)</f>
        <v>-8</v>
      </c>
      <c r="BL16">
        <f>'Исходные данные'!$B$8-ROUNDDOWN(POWER('Время полета(сек)'!BL16,'Исходные данные'!$B$6)*'Исходные данные'!$B$7,0)</f>
        <v>-8</v>
      </c>
      <c r="BM16">
        <f>'Исходные данные'!$B$8-ROUNDDOWN(POWER('Время полета(сек)'!BM16,'Исходные данные'!$B$6)*'Исходные данные'!$B$7,0)</f>
        <v>-8</v>
      </c>
      <c r="BN16">
        <f>'Исходные данные'!$B$8-ROUNDDOWN(POWER('Время полета(сек)'!BN16,'Исходные данные'!$B$6)*'Исходные данные'!$B$7,0)</f>
        <v>-8</v>
      </c>
      <c r="BO16">
        <f>'Исходные данные'!$B$8-ROUNDDOWN(POWER('Время полета(сек)'!BO16,'Исходные данные'!$B$6)*'Исходные данные'!$B$7,0)</f>
        <v>-8</v>
      </c>
      <c r="BP16">
        <f>'Исходные данные'!$B$8-ROUNDDOWN(POWER('Время полета(сек)'!BP16,'Исходные данные'!$B$6)*'Исходные данные'!$B$7,0)</f>
        <v>-8</v>
      </c>
      <c r="BQ16">
        <f>'Исходные данные'!$B$8-ROUNDDOWN(POWER('Время полета(сек)'!BQ16,'Исходные данные'!$B$6)*'Исходные данные'!$B$7,0)</f>
        <v>-8</v>
      </c>
      <c r="BR16">
        <f>'Исходные данные'!$B$8-ROUNDDOWN(POWER('Время полета(сек)'!BR16,'Исходные данные'!$B$6)*'Исходные данные'!$B$7,0)</f>
        <v>-8</v>
      </c>
      <c r="BS16">
        <f>'Исходные данные'!$B$8-ROUNDDOWN(POWER('Время полета(сек)'!BS16,'Исходные данные'!$B$6)*'Исходные данные'!$B$7,0)</f>
        <v>-8</v>
      </c>
      <c r="BT16">
        <f>'Исходные данные'!$B$8-ROUNDDOWN(POWER('Время полета(сек)'!BT16,'Исходные данные'!$B$6)*'Исходные данные'!$B$7,0)</f>
        <v>-8</v>
      </c>
      <c r="BU16">
        <f>'Исходные данные'!$B$8-ROUNDDOWN(POWER('Время полета(сек)'!BU16,'Исходные данные'!$B$6)*'Исходные данные'!$B$7,0)</f>
        <v>-8</v>
      </c>
      <c r="BV16">
        <f>'Исходные данные'!$B$8-ROUNDDOWN(POWER('Время полета(сек)'!BV16,'Исходные данные'!$B$6)*'Исходные данные'!$B$7,0)</f>
        <v>-8</v>
      </c>
      <c r="BW16">
        <f>'Исходные данные'!$B$8-ROUNDDOWN(POWER('Время полета(сек)'!BW16,'Исходные данные'!$B$6)*'Исходные данные'!$B$7,0)</f>
        <v>-9</v>
      </c>
      <c r="BX16">
        <f>'Исходные данные'!$B$8-ROUNDDOWN(POWER('Время полета(сек)'!BX16,'Исходные данные'!$B$6)*'Исходные данные'!$B$7,0)</f>
        <v>-9</v>
      </c>
      <c r="BY16">
        <f>'Исходные данные'!$B$8-ROUNDDOWN(POWER('Время полета(сек)'!BY16,'Исходные данные'!$B$6)*'Исходные данные'!$B$7,0)</f>
        <v>-9</v>
      </c>
      <c r="BZ16">
        <f>'Исходные данные'!$B$8-ROUNDDOWN(POWER('Время полета(сек)'!BZ16,'Исходные данные'!$B$6)*'Исходные данные'!$B$7,0)</f>
        <v>-9</v>
      </c>
      <c r="CA16">
        <f>'Исходные данные'!$B$8-ROUNDDOWN(POWER('Время полета(сек)'!CA16,'Исходные данные'!$B$6)*'Исходные данные'!$B$7,0)</f>
        <v>-9</v>
      </c>
      <c r="CB16">
        <f>'Исходные данные'!$B$8-ROUNDDOWN(POWER('Время полета(сек)'!CB16,'Исходные данные'!$B$6)*'Исходные данные'!$B$7,0)</f>
        <v>-9</v>
      </c>
      <c r="CC16">
        <f>'Исходные данные'!$B$8-ROUNDDOWN(POWER('Время полета(сек)'!CC16,'Исходные данные'!$B$6)*'Исходные данные'!$B$7,0)</f>
        <v>-9</v>
      </c>
    </row>
    <row r="17" spans="1:81" x14ac:dyDescent="0.25">
      <c r="A17">
        <f>'Время полета(сек)'!A17</f>
        <v>-15</v>
      </c>
      <c r="B17">
        <f>'Исходные данные'!$B$8-ROUNDDOWN(POWER('Время полета(сек)'!B17,'Исходные данные'!$B$6)*'Исходные данные'!$B$7,0)</f>
        <v>-5</v>
      </c>
      <c r="C17">
        <f>'Исходные данные'!$B$8-ROUNDDOWN(POWER('Время полета(сек)'!C17,'Исходные данные'!$B$6)*'Исходные данные'!$B$7,0)</f>
        <v>-5</v>
      </c>
      <c r="D17">
        <f>'Исходные данные'!$B$8-ROUNDDOWN(POWER('Время полета(сек)'!D17,'Исходные данные'!$B$6)*'Исходные данные'!$B$7,0)</f>
        <v>-5</v>
      </c>
      <c r="E17">
        <f>'Исходные данные'!$B$8-ROUNDDOWN(POWER('Время полета(сек)'!E17,'Исходные данные'!$B$6)*'Исходные данные'!$B$7,0)</f>
        <v>-5</v>
      </c>
      <c r="F17">
        <f>'Исходные данные'!$B$8-ROUNDDOWN(POWER('Время полета(сек)'!F17,'Исходные данные'!$B$6)*'Исходные данные'!$B$7,0)</f>
        <v>-5</v>
      </c>
      <c r="G17">
        <f>'Исходные данные'!$B$8-ROUNDDOWN(POWER('Время полета(сек)'!G17,'Исходные данные'!$B$6)*'Исходные данные'!$B$7,0)</f>
        <v>-5</v>
      </c>
      <c r="H17">
        <f>'Исходные данные'!$B$8-ROUNDDOWN(POWER('Время полета(сек)'!H17,'Исходные данные'!$B$6)*'Исходные данные'!$B$7,0)</f>
        <v>-5</v>
      </c>
      <c r="I17">
        <f>'Исходные данные'!$B$8-ROUNDDOWN(POWER('Время полета(сек)'!I17,'Исходные данные'!$B$6)*'Исходные данные'!$B$7,0)</f>
        <v>-5</v>
      </c>
      <c r="J17">
        <f>'Исходные данные'!$B$8-ROUNDDOWN(POWER('Время полета(сек)'!J17,'Исходные данные'!$B$6)*'Исходные данные'!$B$7,0)</f>
        <v>-5</v>
      </c>
      <c r="K17">
        <f>'Исходные данные'!$B$8-ROUNDDOWN(POWER('Время полета(сек)'!K17,'Исходные данные'!$B$6)*'Исходные данные'!$B$7,0)</f>
        <v>-5</v>
      </c>
      <c r="L17">
        <f>'Исходные данные'!$B$8-ROUNDDOWN(POWER('Время полета(сек)'!L17,'Исходные данные'!$B$6)*'Исходные данные'!$B$7,0)</f>
        <v>-5</v>
      </c>
      <c r="M17">
        <f>'Исходные данные'!$B$8-ROUNDDOWN(POWER('Время полета(сек)'!M17,'Исходные данные'!$B$6)*'Исходные данные'!$B$7,0)</f>
        <v>-5</v>
      </c>
      <c r="N17">
        <f>'Исходные данные'!$B$8-ROUNDDOWN(POWER('Время полета(сек)'!N17,'Исходные данные'!$B$6)*'Исходные данные'!$B$7,0)</f>
        <v>-5</v>
      </c>
      <c r="O17">
        <f>'Исходные данные'!$B$8-ROUNDDOWN(POWER('Время полета(сек)'!O17,'Исходные данные'!$B$6)*'Исходные данные'!$B$7,0)</f>
        <v>-5</v>
      </c>
      <c r="P17">
        <f>'Исходные данные'!$B$8-ROUNDDOWN(POWER('Время полета(сек)'!P17,'Исходные данные'!$B$6)*'Исходные данные'!$B$7,0)</f>
        <v>-5</v>
      </c>
      <c r="Q17">
        <f>'Исходные данные'!$B$8-ROUNDDOWN(POWER('Время полета(сек)'!Q17,'Исходные данные'!$B$6)*'Исходные данные'!$B$7,0)</f>
        <v>-5</v>
      </c>
      <c r="R17">
        <f>'Исходные данные'!$B$8-ROUNDDOWN(POWER('Время полета(сек)'!R17,'Исходные данные'!$B$6)*'Исходные данные'!$B$7,0)</f>
        <v>-5</v>
      </c>
      <c r="S17">
        <f>'Исходные данные'!$B$8-ROUNDDOWN(POWER('Время полета(сек)'!S17,'Исходные данные'!$B$6)*'Исходные данные'!$B$7,0)</f>
        <v>-5</v>
      </c>
      <c r="T17">
        <f>'Исходные данные'!$B$8-ROUNDDOWN(POWER('Время полета(сек)'!T17,'Исходные данные'!$B$6)*'Исходные данные'!$B$7,0)</f>
        <v>-5</v>
      </c>
      <c r="U17">
        <f>'Исходные данные'!$B$8-ROUNDDOWN(POWER('Время полета(сек)'!U17,'Исходные данные'!$B$6)*'Исходные данные'!$B$7,0)</f>
        <v>-5</v>
      </c>
      <c r="V17">
        <f>'Исходные данные'!$B$8-ROUNDDOWN(POWER('Время полета(сек)'!V17,'Исходные данные'!$B$6)*'Исходные данные'!$B$7,0)</f>
        <v>-5</v>
      </c>
      <c r="W17">
        <f>'Исходные данные'!$B$8-ROUNDDOWN(POWER('Время полета(сек)'!W17,'Исходные данные'!$B$6)*'Исходные данные'!$B$7,0)</f>
        <v>-5</v>
      </c>
      <c r="X17">
        <f>'Исходные данные'!$B$8-ROUNDDOWN(POWER('Время полета(сек)'!X17,'Исходные данные'!$B$6)*'Исходные данные'!$B$7,0)</f>
        <v>-5</v>
      </c>
      <c r="Y17">
        <f>'Исходные данные'!$B$8-ROUNDDOWN(POWER('Время полета(сек)'!Y17,'Исходные данные'!$B$6)*'Исходные данные'!$B$7,0)</f>
        <v>-5</v>
      </c>
      <c r="Z17">
        <f>'Исходные данные'!$B$8-ROUNDDOWN(POWER('Время полета(сек)'!Z17,'Исходные данные'!$B$6)*'Исходные данные'!$B$7,0)</f>
        <v>-5</v>
      </c>
      <c r="AA17">
        <f>'Исходные данные'!$B$8-ROUNDDOWN(POWER('Время полета(сек)'!AA17,'Исходные данные'!$B$6)*'Исходные данные'!$B$7,0)</f>
        <v>-5</v>
      </c>
      <c r="AB17">
        <f>'Исходные данные'!$B$8-ROUNDDOWN(POWER('Время полета(сек)'!AB17,'Исходные данные'!$B$6)*'Исходные данные'!$B$7,0)</f>
        <v>-5</v>
      </c>
      <c r="AC17">
        <f>'Исходные данные'!$B$8-ROUNDDOWN(POWER('Время полета(сек)'!AC17,'Исходные данные'!$B$6)*'Исходные данные'!$B$7,0)</f>
        <v>-5</v>
      </c>
      <c r="AD17">
        <f>'Исходные данные'!$B$8-ROUNDDOWN(POWER('Время полета(сек)'!AD17,'Исходные данные'!$B$6)*'Исходные данные'!$B$7,0)</f>
        <v>-6</v>
      </c>
      <c r="AE17">
        <f>'Исходные данные'!$B$8-ROUNDDOWN(POWER('Время полета(сек)'!AE17,'Исходные данные'!$B$6)*'Исходные данные'!$B$7,0)</f>
        <v>-6</v>
      </c>
      <c r="AF17">
        <f>'Исходные данные'!$B$8-ROUNDDOWN(POWER('Время полета(сек)'!AF17,'Исходные данные'!$B$6)*'Исходные данные'!$B$7,0)</f>
        <v>-6</v>
      </c>
      <c r="AG17">
        <f>'Исходные данные'!$B$8-ROUNDDOWN(POWER('Время полета(сек)'!AG17,'Исходные данные'!$B$6)*'Исходные данные'!$B$7,0)</f>
        <v>-6</v>
      </c>
      <c r="AH17">
        <f>'Исходные данные'!$B$8-ROUNDDOWN(POWER('Время полета(сек)'!AH17,'Исходные данные'!$B$6)*'Исходные данные'!$B$7,0)</f>
        <v>-6</v>
      </c>
      <c r="AI17">
        <f>'Исходные данные'!$B$8-ROUNDDOWN(POWER('Время полета(сек)'!AI17,'Исходные данные'!$B$6)*'Исходные данные'!$B$7,0)</f>
        <v>-6</v>
      </c>
      <c r="AJ17">
        <f>'Исходные данные'!$B$8-ROUNDDOWN(POWER('Время полета(сек)'!AJ17,'Исходные данные'!$B$6)*'Исходные данные'!$B$7,0)</f>
        <v>-6</v>
      </c>
      <c r="AK17">
        <f>'Исходные данные'!$B$8-ROUNDDOWN(POWER('Время полета(сек)'!AK17,'Исходные данные'!$B$6)*'Исходные данные'!$B$7,0)</f>
        <v>-6</v>
      </c>
      <c r="AL17">
        <f>'Исходные данные'!$B$8-ROUNDDOWN(POWER('Время полета(сек)'!AL17,'Исходные данные'!$B$6)*'Исходные данные'!$B$7,0)</f>
        <v>-6</v>
      </c>
      <c r="AM17">
        <f>'Исходные данные'!$B$8-ROUNDDOWN(POWER('Время полета(сек)'!AM17,'Исходные данные'!$B$6)*'Исходные данные'!$B$7,0)</f>
        <v>-6</v>
      </c>
      <c r="AN17">
        <f>'Исходные данные'!$B$8-ROUNDDOWN(POWER('Время полета(сек)'!AN17,'Исходные данные'!$B$6)*'Исходные данные'!$B$7,0)</f>
        <v>-6</v>
      </c>
      <c r="AO17">
        <f>'Исходные данные'!$B$8-ROUNDDOWN(POWER('Время полета(сек)'!AO17,'Исходные данные'!$B$6)*'Исходные данные'!$B$7,0)</f>
        <v>-6</v>
      </c>
      <c r="AP17">
        <f>'Исходные данные'!$B$8-ROUNDDOWN(POWER('Время полета(сек)'!AP17,'Исходные данные'!$B$6)*'Исходные данные'!$B$7,0)</f>
        <v>-6</v>
      </c>
      <c r="AQ17">
        <f>'Исходные данные'!$B$8-ROUNDDOWN(POWER('Время полета(сек)'!AQ17,'Исходные данные'!$B$6)*'Исходные данные'!$B$7,0)</f>
        <v>-6</v>
      </c>
      <c r="AR17">
        <f>'Исходные данные'!$B$8-ROUNDDOWN(POWER('Время полета(сек)'!AR17,'Исходные данные'!$B$6)*'Исходные данные'!$B$7,0)</f>
        <v>-6</v>
      </c>
      <c r="AS17">
        <f>'Исходные данные'!$B$8-ROUNDDOWN(POWER('Время полета(сек)'!AS17,'Исходные данные'!$B$6)*'Исходные данные'!$B$7,0)</f>
        <v>-6</v>
      </c>
      <c r="AT17">
        <f>'Исходные данные'!$B$8-ROUNDDOWN(POWER('Время полета(сек)'!AT17,'Исходные данные'!$B$6)*'Исходные данные'!$B$7,0)</f>
        <v>-6</v>
      </c>
      <c r="AU17">
        <f>'Исходные данные'!$B$8-ROUNDDOWN(POWER('Время полета(сек)'!AU17,'Исходные данные'!$B$6)*'Исходные данные'!$B$7,0)</f>
        <v>-6</v>
      </c>
      <c r="AV17">
        <f>'Исходные данные'!$B$8-ROUNDDOWN(POWER('Время полета(сек)'!AV17,'Исходные данные'!$B$6)*'Исходные данные'!$B$7,0)</f>
        <v>-7</v>
      </c>
      <c r="AW17">
        <f>'Исходные данные'!$B$8-ROUNDDOWN(POWER('Время полета(сек)'!AW17,'Исходные данные'!$B$6)*'Исходные данные'!$B$7,0)</f>
        <v>-7</v>
      </c>
      <c r="AX17">
        <f>'Исходные данные'!$B$8-ROUNDDOWN(POWER('Время полета(сек)'!AX17,'Исходные данные'!$B$6)*'Исходные данные'!$B$7,0)</f>
        <v>-7</v>
      </c>
      <c r="AY17">
        <f>'Исходные данные'!$B$8-ROUNDDOWN(POWER('Время полета(сек)'!AY17,'Исходные данные'!$B$6)*'Исходные данные'!$B$7,0)</f>
        <v>-7</v>
      </c>
      <c r="AZ17">
        <f>'Исходные данные'!$B$8-ROUNDDOWN(POWER('Время полета(сек)'!AZ17,'Исходные данные'!$B$6)*'Исходные данные'!$B$7,0)</f>
        <v>-7</v>
      </c>
      <c r="BA17">
        <f>'Исходные данные'!$B$8-ROUNDDOWN(POWER('Время полета(сек)'!BA17,'Исходные данные'!$B$6)*'Исходные данные'!$B$7,0)</f>
        <v>-7</v>
      </c>
      <c r="BB17">
        <f>'Исходные данные'!$B$8-ROUNDDOWN(POWER('Время полета(сек)'!BB17,'Исходные данные'!$B$6)*'Исходные данные'!$B$7,0)</f>
        <v>-7</v>
      </c>
      <c r="BC17">
        <f>'Исходные данные'!$B$8-ROUNDDOWN(POWER('Время полета(сек)'!BC17,'Исходные данные'!$B$6)*'Исходные данные'!$B$7,0)</f>
        <v>-7</v>
      </c>
      <c r="BD17">
        <f>'Исходные данные'!$B$8-ROUNDDOWN(POWER('Время полета(сек)'!BD17,'Исходные данные'!$B$6)*'Исходные данные'!$B$7,0)</f>
        <v>-7</v>
      </c>
      <c r="BE17">
        <f>'Исходные данные'!$B$8-ROUNDDOWN(POWER('Время полета(сек)'!BE17,'Исходные данные'!$B$6)*'Исходные данные'!$B$7,0)</f>
        <v>-7</v>
      </c>
      <c r="BF17">
        <f>'Исходные данные'!$B$8-ROUNDDOWN(POWER('Время полета(сек)'!BF17,'Исходные данные'!$B$6)*'Исходные данные'!$B$7,0)</f>
        <v>-7</v>
      </c>
      <c r="BG17">
        <f>'Исходные данные'!$B$8-ROUNDDOWN(POWER('Время полета(сек)'!BG17,'Исходные данные'!$B$6)*'Исходные данные'!$B$7,0)</f>
        <v>-7</v>
      </c>
      <c r="BH17">
        <f>'Исходные данные'!$B$8-ROUNDDOWN(POWER('Время полета(сек)'!BH17,'Исходные данные'!$B$6)*'Исходные данные'!$B$7,0)</f>
        <v>-7</v>
      </c>
      <c r="BI17">
        <f>'Исходные данные'!$B$8-ROUNDDOWN(POWER('Время полета(сек)'!BI17,'Исходные данные'!$B$6)*'Исходные данные'!$B$7,0)</f>
        <v>-7</v>
      </c>
      <c r="BJ17">
        <f>'Исходные данные'!$B$8-ROUNDDOWN(POWER('Время полета(сек)'!BJ17,'Исходные данные'!$B$6)*'Исходные данные'!$B$7,0)</f>
        <v>-8</v>
      </c>
      <c r="BK17">
        <f>'Исходные данные'!$B$8-ROUNDDOWN(POWER('Время полета(сек)'!BK17,'Исходные данные'!$B$6)*'Исходные данные'!$B$7,0)</f>
        <v>-8</v>
      </c>
      <c r="BL17">
        <f>'Исходные данные'!$B$8-ROUNDDOWN(POWER('Время полета(сек)'!BL17,'Исходные данные'!$B$6)*'Исходные данные'!$B$7,0)</f>
        <v>-8</v>
      </c>
      <c r="BM17">
        <f>'Исходные данные'!$B$8-ROUNDDOWN(POWER('Время полета(сек)'!BM17,'Исходные данные'!$B$6)*'Исходные данные'!$B$7,0)</f>
        <v>-8</v>
      </c>
      <c r="BN17">
        <f>'Исходные данные'!$B$8-ROUNDDOWN(POWER('Время полета(сек)'!BN17,'Исходные данные'!$B$6)*'Исходные данные'!$B$7,0)</f>
        <v>-8</v>
      </c>
      <c r="BO17">
        <f>'Исходные данные'!$B$8-ROUNDDOWN(POWER('Время полета(сек)'!BO17,'Исходные данные'!$B$6)*'Исходные данные'!$B$7,0)</f>
        <v>-8</v>
      </c>
      <c r="BP17">
        <f>'Исходные данные'!$B$8-ROUNDDOWN(POWER('Время полета(сек)'!BP17,'Исходные данные'!$B$6)*'Исходные данные'!$B$7,0)</f>
        <v>-8</v>
      </c>
      <c r="BQ17">
        <f>'Исходные данные'!$B$8-ROUNDDOWN(POWER('Время полета(сек)'!BQ17,'Исходные данные'!$B$6)*'Исходные данные'!$B$7,0)</f>
        <v>-8</v>
      </c>
      <c r="BR17">
        <f>'Исходные данные'!$B$8-ROUNDDOWN(POWER('Время полета(сек)'!BR17,'Исходные данные'!$B$6)*'Исходные данные'!$B$7,0)</f>
        <v>-8</v>
      </c>
      <c r="BS17">
        <f>'Исходные данные'!$B$8-ROUNDDOWN(POWER('Время полета(сек)'!BS17,'Исходные данные'!$B$6)*'Исходные данные'!$B$7,0)</f>
        <v>-8</v>
      </c>
      <c r="BT17">
        <f>'Исходные данные'!$B$8-ROUNDDOWN(POWER('Время полета(сек)'!BT17,'Исходные данные'!$B$6)*'Исходные данные'!$B$7,0)</f>
        <v>-8</v>
      </c>
      <c r="BU17">
        <f>'Исходные данные'!$B$8-ROUNDDOWN(POWER('Время полета(сек)'!BU17,'Исходные данные'!$B$6)*'Исходные данные'!$B$7,0)</f>
        <v>-8</v>
      </c>
      <c r="BV17">
        <f>'Исходные данные'!$B$8-ROUNDDOWN(POWER('Время полета(сек)'!BV17,'Исходные данные'!$B$6)*'Исходные данные'!$B$7,0)</f>
        <v>-8</v>
      </c>
      <c r="BW17">
        <f>'Исходные данные'!$B$8-ROUNDDOWN(POWER('Время полета(сек)'!BW17,'Исходные данные'!$B$6)*'Исходные данные'!$B$7,0)</f>
        <v>-9</v>
      </c>
      <c r="BX17">
        <f>'Исходные данные'!$B$8-ROUNDDOWN(POWER('Время полета(сек)'!BX17,'Исходные данные'!$B$6)*'Исходные данные'!$B$7,0)</f>
        <v>-9</v>
      </c>
      <c r="BY17">
        <f>'Исходные данные'!$B$8-ROUNDDOWN(POWER('Время полета(сек)'!BY17,'Исходные данные'!$B$6)*'Исходные данные'!$B$7,0)</f>
        <v>-9</v>
      </c>
      <c r="BZ17">
        <f>'Исходные данные'!$B$8-ROUNDDOWN(POWER('Время полета(сек)'!BZ17,'Исходные данные'!$B$6)*'Исходные данные'!$B$7,0)</f>
        <v>-9</v>
      </c>
      <c r="CA17">
        <f>'Исходные данные'!$B$8-ROUNDDOWN(POWER('Время полета(сек)'!CA17,'Исходные данные'!$B$6)*'Исходные данные'!$B$7,0)</f>
        <v>-9</v>
      </c>
      <c r="CB17">
        <f>'Исходные данные'!$B$8-ROUNDDOWN(POWER('Время полета(сек)'!CB17,'Исходные данные'!$B$6)*'Исходные данные'!$B$7,0)</f>
        <v>-9</v>
      </c>
      <c r="CC17">
        <f>'Исходные данные'!$B$8-ROUNDDOWN(POWER('Время полета(сек)'!CC17,'Исходные данные'!$B$6)*'Исходные данные'!$B$7,0)</f>
        <v>-9</v>
      </c>
    </row>
    <row r="18" spans="1:81" x14ac:dyDescent="0.25">
      <c r="A18">
        <f>'Время полета(сек)'!A18</f>
        <v>-14</v>
      </c>
      <c r="B18">
        <f>'Исходные данные'!$B$8-ROUNDDOWN(POWER('Время полета(сек)'!B18,'Исходные данные'!$B$6)*'Исходные данные'!$B$7,0)</f>
        <v>-4</v>
      </c>
      <c r="C18">
        <f>'Исходные данные'!$B$8-ROUNDDOWN(POWER('Время полета(сек)'!C18,'Исходные данные'!$B$6)*'Исходные данные'!$B$7,0)</f>
        <v>-4</v>
      </c>
      <c r="D18">
        <f>'Исходные данные'!$B$8-ROUNDDOWN(POWER('Время полета(сек)'!D18,'Исходные данные'!$B$6)*'Исходные данные'!$B$7,0)</f>
        <v>-5</v>
      </c>
      <c r="E18">
        <f>'Исходные данные'!$B$8-ROUNDDOWN(POWER('Время полета(сек)'!E18,'Исходные данные'!$B$6)*'Исходные данные'!$B$7,0)</f>
        <v>-5</v>
      </c>
      <c r="F18">
        <f>'Исходные данные'!$B$8-ROUNDDOWN(POWER('Время полета(сек)'!F18,'Исходные данные'!$B$6)*'Исходные данные'!$B$7,0)</f>
        <v>-5</v>
      </c>
      <c r="G18">
        <f>'Исходные данные'!$B$8-ROUNDDOWN(POWER('Время полета(сек)'!G18,'Исходные данные'!$B$6)*'Исходные данные'!$B$7,0)</f>
        <v>-5</v>
      </c>
      <c r="H18">
        <f>'Исходные данные'!$B$8-ROUNDDOWN(POWER('Время полета(сек)'!H18,'Исходные данные'!$B$6)*'Исходные данные'!$B$7,0)</f>
        <v>-5</v>
      </c>
      <c r="I18">
        <f>'Исходные данные'!$B$8-ROUNDDOWN(POWER('Время полета(сек)'!I18,'Исходные данные'!$B$6)*'Исходные данные'!$B$7,0)</f>
        <v>-5</v>
      </c>
      <c r="J18">
        <f>'Исходные данные'!$B$8-ROUNDDOWN(POWER('Время полета(сек)'!J18,'Исходные данные'!$B$6)*'Исходные данные'!$B$7,0)</f>
        <v>-5</v>
      </c>
      <c r="K18">
        <f>'Исходные данные'!$B$8-ROUNDDOWN(POWER('Время полета(сек)'!K18,'Исходные данные'!$B$6)*'Исходные данные'!$B$7,0)</f>
        <v>-5</v>
      </c>
      <c r="L18">
        <f>'Исходные данные'!$B$8-ROUNDDOWN(POWER('Время полета(сек)'!L18,'Исходные данные'!$B$6)*'Исходные данные'!$B$7,0)</f>
        <v>-5</v>
      </c>
      <c r="M18">
        <f>'Исходные данные'!$B$8-ROUNDDOWN(POWER('Время полета(сек)'!M18,'Исходные данные'!$B$6)*'Исходные данные'!$B$7,0)</f>
        <v>-5</v>
      </c>
      <c r="N18">
        <f>'Исходные данные'!$B$8-ROUNDDOWN(POWER('Время полета(сек)'!N18,'Исходные данные'!$B$6)*'Исходные данные'!$B$7,0)</f>
        <v>-5</v>
      </c>
      <c r="O18">
        <f>'Исходные данные'!$B$8-ROUNDDOWN(POWER('Время полета(сек)'!O18,'Исходные данные'!$B$6)*'Исходные данные'!$B$7,0)</f>
        <v>-5</v>
      </c>
      <c r="P18">
        <f>'Исходные данные'!$B$8-ROUNDDOWN(POWER('Время полета(сек)'!P18,'Исходные данные'!$B$6)*'Исходные данные'!$B$7,0)</f>
        <v>-5</v>
      </c>
      <c r="Q18">
        <f>'Исходные данные'!$B$8-ROUNDDOWN(POWER('Время полета(сек)'!Q18,'Исходные данные'!$B$6)*'Исходные данные'!$B$7,0)</f>
        <v>-5</v>
      </c>
      <c r="R18">
        <f>'Исходные данные'!$B$8-ROUNDDOWN(POWER('Время полета(сек)'!R18,'Исходные данные'!$B$6)*'Исходные данные'!$B$7,0)</f>
        <v>-5</v>
      </c>
      <c r="S18">
        <f>'Исходные данные'!$B$8-ROUNDDOWN(POWER('Время полета(сек)'!S18,'Исходные данные'!$B$6)*'Исходные данные'!$B$7,0)</f>
        <v>-5</v>
      </c>
      <c r="T18">
        <f>'Исходные данные'!$B$8-ROUNDDOWN(POWER('Время полета(сек)'!T18,'Исходные данные'!$B$6)*'Исходные данные'!$B$7,0)</f>
        <v>-5</v>
      </c>
      <c r="U18">
        <f>'Исходные данные'!$B$8-ROUNDDOWN(POWER('Время полета(сек)'!U18,'Исходные данные'!$B$6)*'Исходные данные'!$B$7,0)</f>
        <v>-5</v>
      </c>
      <c r="V18">
        <f>'Исходные данные'!$B$8-ROUNDDOWN(POWER('Время полета(сек)'!V18,'Исходные данные'!$B$6)*'Исходные данные'!$B$7,0)</f>
        <v>-5</v>
      </c>
      <c r="W18">
        <f>'Исходные данные'!$B$8-ROUNDDOWN(POWER('Время полета(сек)'!W18,'Исходные данные'!$B$6)*'Исходные данные'!$B$7,0)</f>
        <v>-5</v>
      </c>
      <c r="X18">
        <f>'Исходные данные'!$B$8-ROUNDDOWN(POWER('Время полета(сек)'!X18,'Исходные данные'!$B$6)*'Исходные данные'!$B$7,0)</f>
        <v>-5</v>
      </c>
      <c r="Y18">
        <f>'Исходные данные'!$B$8-ROUNDDOWN(POWER('Время полета(сек)'!Y18,'Исходные данные'!$B$6)*'Исходные данные'!$B$7,0)</f>
        <v>-5</v>
      </c>
      <c r="Z18">
        <f>'Исходные данные'!$B$8-ROUNDDOWN(POWER('Время полета(сек)'!Z18,'Исходные данные'!$B$6)*'Исходные данные'!$B$7,0)</f>
        <v>-5</v>
      </c>
      <c r="AA18">
        <f>'Исходные данные'!$B$8-ROUNDDOWN(POWER('Время полета(сек)'!AA18,'Исходные данные'!$B$6)*'Исходные данные'!$B$7,0)</f>
        <v>-5</v>
      </c>
      <c r="AB18">
        <f>'Исходные данные'!$B$8-ROUNDDOWN(POWER('Время полета(сек)'!AB18,'Исходные данные'!$B$6)*'Исходные данные'!$B$7,0)</f>
        <v>-5</v>
      </c>
      <c r="AC18">
        <f>'Исходные данные'!$B$8-ROUNDDOWN(POWER('Время полета(сек)'!AC18,'Исходные данные'!$B$6)*'Исходные данные'!$B$7,0)</f>
        <v>-5</v>
      </c>
      <c r="AD18">
        <f>'Исходные данные'!$B$8-ROUNDDOWN(POWER('Время полета(сек)'!AD18,'Исходные данные'!$B$6)*'Исходные данные'!$B$7,0)</f>
        <v>-6</v>
      </c>
      <c r="AE18">
        <f>'Исходные данные'!$B$8-ROUNDDOWN(POWER('Время полета(сек)'!AE18,'Исходные данные'!$B$6)*'Исходные данные'!$B$7,0)</f>
        <v>-6</v>
      </c>
      <c r="AF18">
        <f>'Исходные данные'!$B$8-ROUNDDOWN(POWER('Время полета(сек)'!AF18,'Исходные данные'!$B$6)*'Исходные данные'!$B$7,0)</f>
        <v>-6</v>
      </c>
      <c r="AG18">
        <f>'Исходные данные'!$B$8-ROUNDDOWN(POWER('Время полета(сек)'!AG18,'Исходные данные'!$B$6)*'Исходные данные'!$B$7,0)</f>
        <v>-6</v>
      </c>
      <c r="AH18">
        <f>'Исходные данные'!$B$8-ROUNDDOWN(POWER('Время полета(сек)'!AH18,'Исходные данные'!$B$6)*'Исходные данные'!$B$7,0)</f>
        <v>-6</v>
      </c>
      <c r="AI18">
        <f>'Исходные данные'!$B$8-ROUNDDOWN(POWER('Время полета(сек)'!AI18,'Исходные данные'!$B$6)*'Исходные данные'!$B$7,0)</f>
        <v>-6</v>
      </c>
      <c r="AJ18">
        <f>'Исходные данные'!$B$8-ROUNDDOWN(POWER('Время полета(сек)'!AJ18,'Исходные данные'!$B$6)*'Исходные данные'!$B$7,0)</f>
        <v>-6</v>
      </c>
      <c r="AK18">
        <f>'Исходные данные'!$B$8-ROUNDDOWN(POWER('Время полета(сек)'!AK18,'Исходные данные'!$B$6)*'Исходные данные'!$B$7,0)</f>
        <v>-6</v>
      </c>
      <c r="AL18">
        <f>'Исходные данные'!$B$8-ROUNDDOWN(POWER('Время полета(сек)'!AL18,'Исходные данные'!$B$6)*'Исходные данные'!$B$7,0)</f>
        <v>-6</v>
      </c>
      <c r="AM18">
        <f>'Исходные данные'!$B$8-ROUNDDOWN(POWER('Время полета(сек)'!AM18,'Исходные данные'!$B$6)*'Исходные данные'!$B$7,0)</f>
        <v>-6</v>
      </c>
      <c r="AN18">
        <f>'Исходные данные'!$B$8-ROUNDDOWN(POWER('Время полета(сек)'!AN18,'Исходные данные'!$B$6)*'Исходные данные'!$B$7,0)</f>
        <v>-6</v>
      </c>
      <c r="AO18">
        <f>'Исходные данные'!$B$8-ROUNDDOWN(POWER('Время полета(сек)'!AO18,'Исходные данные'!$B$6)*'Исходные данные'!$B$7,0)</f>
        <v>-6</v>
      </c>
      <c r="AP18">
        <f>'Исходные данные'!$B$8-ROUNDDOWN(POWER('Время полета(сек)'!AP18,'Исходные данные'!$B$6)*'Исходные данные'!$B$7,0)</f>
        <v>-6</v>
      </c>
      <c r="AQ18">
        <f>'Исходные данные'!$B$8-ROUNDDOWN(POWER('Время полета(сек)'!AQ18,'Исходные данные'!$B$6)*'Исходные данные'!$B$7,0)</f>
        <v>-6</v>
      </c>
      <c r="AR18">
        <f>'Исходные данные'!$B$8-ROUNDDOWN(POWER('Время полета(сек)'!AR18,'Исходные данные'!$B$6)*'Исходные данные'!$B$7,0)</f>
        <v>-6</v>
      </c>
      <c r="AS18">
        <f>'Исходные данные'!$B$8-ROUNDDOWN(POWER('Время полета(сек)'!AS18,'Исходные данные'!$B$6)*'Исходные данные'!$B$7,0)</f>
        <v>-6</v>
      </c>
      <c r="AT18">
        <f>'Исходные данные'!$B$8-ROUNDDOWN(POWER('Время полета(сек)'!AT18,'Исходные данные'!$B$6)*'Исходные данные'!$B$7,0)</f>
        <v>-6</v>
      </c>
      <c r="AU18">
        <f>'Исходные данные'!$B$8-ROUNDDOWN(POWER('Время полета(сек)'!AU18,'Исходные данные'!$B$6)*'Исходные данные'!$B$7,0)</f>
        <v>-6</v>
      </c>
      <c r="AV18">
        <f>'Исходные данные'!$B$8-ROUNDDOWN(POWER('Время полета(сек)'!AV18,'Исходные данные'!$B$6)*'Исходные данные'!$B$7,0)</f>
        <v>-7</v>
      </c>
      <c r="AW18">
        <f>'Исходные данные'!$B$8-ROUNDDOWN(POWER('Время полета(сек)'!AW18,'Исходные данные'!$B$6)*'Исходные данные'!$B$7,0)</f>
        <v>-7</v>
      </c>
      <c r="AX18">
        <f>'Исходные данные'!$B$8-ROUNDDOWN(POWER('Время полета(сек)'!AX18,'Исходные данные'!$B$6)*'Исходные данные'!$B$7,0)</f>
        <v>-7</v>
      </c>
      <c r="AY18">
        <f>'Исходные данные'!$B$8-ROUNDDOWN(POWER('Время полета(сек)'!AY18,'Исходные данные'!$B$6)*'Исходные данные'!$B$7,0)</f>
        <v>-7</v>
      </c>
      <c r="AZ18">
        <f>'Исходные данные'!$B$8-ROUNDDOWN(POWER('Время полета(сек)'!AZ18,'Исходные данные'!$B$6)*'Исходные данные'!$B$7,0)</f>
        <v>-7</v>
      </c>
      <c r="BA18">
        <f>'Исходные данные'!$B$8-ROUNDDOWN(POWER('Время полета(сек)'!BA18,'Исходные данные'!$B$6)*'Исходные данные'!$B$7,0)</f>
        <v>-7</v>
      </c>
      <c r="BB18">
        <f>'Исходные данные'!$B$8-ROUNDDOWN(POWER('Время полета(сек)'!BB18,'Исходные данные'!$B$6)*'Исходные данные'!$B$7,0)</f>
        <v>-7</v>
      </c>
      <c r="BC18">
        <f>'Исходные данные'!$B$8-ROUNDDOWN(POWER('Время полета(сек)'!BC18,'Исходные данные'!$B$6)*'Исходные данные'!$B$7,0)</f>
        <v>-7</v>
      </c>
      <c r="BD18">
        <f>'Исходные данные'!$B$8-ROUNDDOWN(POWER('Время полета(сек)'!BD18,'Исходные данные'!$B$6)*'Исходные данные'!$B$7,0)</f>
        <v>-7</v>
      </c>
      <c r="BE18">
        <f>'Исходные данные'!$B$8-ROUNDDOWN(POWER('Время полета(сек)'!BE18,'Исходные данные'!$B$6)*'Исходные данные'!$B$7,0)</f>
        <v>-7</v>
      </c>
      <c r="BF18">
        <f>'Исходные данные'!$B$8-ROUNDDOWN(POWER('Время полета(сек)'!BF18,'Исходные данные'!$B$6)*'Исходные данные'!$B$7,0)</f>
        <v>-7</v>
      </c>
      <c r="BG18">
        <f>'Исходные данные'!$B$8-ROUNDDOWN(POWER('Время полета(сек)'!BG18,'Исходные данные'!$B$6)*'Исходные данные'!$B$7,0)</f>
        <v>-7</v>
      </c>
      <c r="BH18">
        <f>'Исходные данные'!$B$8-ROUNDDOWN(POWER('Время полета(сек)'!BH18,'Исходные данные'!$B$6)*'Исходные данные'!$B$7,0)</f>
        <v>-7</v>
      </c>
      <c r="BI18">
        <f>'Исходные данные'!$B$8-ROUNDDOWN(POWER('Время полета(сек)'!BI18,'Исходные данные'!$B$6)*'Исходные данные'!$B$7,0)</f>
        <v>-7</v>
      </c>
      <c r="BJ18">
        <f>'Исходные данные'!$B$8-ROUNDDOWN(POWER('Время полета(сек)'!BJ18,'Исходные данные'!$B$6)*'Исходные данные'!$B$7,0)</f>
        <v>-7</v>
      </c>
      <c r="BK18">
        <f>'Исходные данные'!$B$8-ROUNDDOWN(POWER('Время полета(сек)'!BK18,'Исходные данные'!$B$6)*'Исходные данные'!$B$7,0)</f>
        <v>-8</v>
      </c>
      <c r="BL18">
        <f>'Исходные данные'!$B$8-ROUNDDOWN(POWER('Время полета(сек)'!BL18,'Исходные данные'!$B$6)*'Исходные данные'!$B$7,0)</f>
        <v>-8</v>
      </c>
      <c r="BM18">
        <f>'Исходные данные'!$B$8-ROUNDDOWN(POWER('Время полета(сек)'!BM18,'Исходные данные'!$B$6)*'Исходные данные'!$B$7,0)</f>
        <v>-8</v>
      </c>
      <c r="BN18">
        <f>'Исходные данные'!$B$8-ROUNDDOWN(POWER('Время полета(сек)'!BN18,'Исходные данные'!$B$6)*'Исходные данные'!$B$7,0)</f>
        <v>-8</v>
      </c>
      <c r="BO18">
        <f>'Исходные данные'!$B$8-ROUNDDOWN(POWER('Время полета(сек)'!BO18,'Исходные данные'!$B$6)*'Исходные данные'!$B$7,0)</f>
        <v>-8</v>
      </c>
      <c r="BP18">
        <f>'Исходные данные'!$B$8-ROUNDDOWN(POWER('Время полета(сек)'!BP18,'Исходные данные'!$B$6)*'Исходные данные'!$B$7,0)</f>
        <v>-8</v>
      </c>
      <c r="BQ18">
        <f>'Исходные данные'!$B$8-ROUNDDOWN(POWER('Время полета(сек)'!BQ18,'Исходные данные'!$B$6)*'Исходные данные'!$B$7,0)</f>
        <v>-8</v>
      </c>
      <c r="BR18">
        <f>'Исходные данные'!$B$8-ROUNDDOWN(POWER('Время полета(сек)'!BR18,'Исходные данные'!$B$6)*'Исходные данные'!$B$7,0)</f>
        <v>-8</v>
      </c>
      <c r="BS18">
        <f>'Исходные данные'!$B$8-ROUNDDOWN(POWER('Время полета(сек)'!BS18,'Исходные данные'!$B$6)*'Исходные данные'!$B$7,0)</f>
        <v>-8</v>
      </c>
      <c r="BT18">
        <f>'Исходные данные'!$B$8-ROUNDDOWN(POWER('Время полета(сек)'!BT18,'Исходные данные'!$B$6)*'Исходные данные'!$B$7,0)</f>
        <v>-8</v>
      </c>
      <c r="BU18">
        <f>'Исходные данные'!$B$8-ROUNDDOWN(POWER('Время полета(сек)'!BU18,'Исходные данные'!$B$6)*'Исходные данные'!$B$7,0)</f>
        <v>-8</v>
      </c>
      <c r="BV18">
        <f>'Исходные данные'!$B$8-ROUNDDOWN(POWER('Время полета(сек)'!BV18,'Исходные данные'!$B$6)*'Исходные данные'!$B$7,0)</f>
        <v>-8</v>
      </c>
      <c r="BW18">
        <f>'Исходные данные'!$B$8-ROUNDDOWN(POWER('Время полета(сек)'!BW18,'Исходные данные'!$B$6)*'Исходные данные'!$B$7,0)</f>
        <v>-9</v>
      </c>
      <c r="BX18">
        <f>'Исходные данные'!$B$8-ROUNDDOWN(POWER('Время полета(сек)'!BX18,'Исходные данные'!$B$6)*'Исходные данные'!$B$7,0)</f>
        <v>-9</v>
      </c>
      <c r="BY18">
        <f>'Исходные данные'!$B$8-ROUNDDOWN(POWER('Время полета(сек)'!BY18,'Исходные данные'!$B$6)*'Исходные данные'!$B$7,0)</f>
        <v>-9</v>
      </c>
      <c r="BZ18">
        <f>'Исходные данные'!$B$8-ROUNDDOWN(POWER('Время полета(сек)'!BZ18,'Исходные данные'!$B$6)*'Исходные данные'!$B$7,0)</f>
        <v>-9</v>
      </c>
      <c r="CA18">
        <f>'Исходные данные'!$B$8-ROUNDDOWN(POWER('Время полета(сек)'!CA18,'Исходные данные'!$B$6)*'Исходные данные'!$B$7,0)</f>
        <v>-9</v>
      </c>
      <c r="CB18">
        <f>'Исходные данные'!$B$8-ROUNDDOWN(POWER('Время полета(сек)'!CB18,'Исходные данные'!$B$6)*'Исходные данные'!$B$7,0)</f>
        <v>-9</v>
      </c>
      <c r="CC18">
        <f>'Исходные данные'!$B$8-ROUNDDOWN(POWER('Время полета(сек)'!CC18,'Исходные данные'!$B$6)*'Исходные данные'!$B$7,0)</f>
        <v>-9</v>
      </c>
    </row>
    <row r="19" spans="1:81" x14ac:dyDescent="0.25">
      <c r="A19">
        <f>'Время полета(сек)'!A19</f>
        <v>-13</v>
      </c>
      <c r="B19">
        <f>'Исходные данные'!$B$8-ROUNDDOWN(POWER('Время полета(сек)'!B19,'Исходные данные'!$B$6)*'Исходные данные'!$B$7,0)</f>
        <v>-4</v>
      </c>
      <c r="C19">
        <f>'Исходные данные'!$B$8-ROUNDDOWN(POWER('Время полета(сек)'!C19,'Исходные данные'!$B$6)*'Исходные данные'!$B$7,0)</f>
        <v>-4</v>
      </c>
      <c r="D19">
        <f>'Исходные данные'!$B$8-ROUNDDOWN(POWER('Время полета(сек)'!D19,'Исходные данные'!$B$6)*'Исходные данные'!$B$7,0)</f>
        <v>-4</v>
      </c>
      <c r="E19">
        <f>'Исходные данные'!$B$8-ROUNDDOWN(POWER('Время полета(сек)'!E19,'Исходные данные'!$B$6)*'Исходные данные'!$B$7,0)</f>
        <v>-4</v>
      </c>
      <c r="F19">
        <f>'Исходные данные'!$B$8-ROUNDDOWN(POWER('Время полета(сек)'!F19,'Исходные данные'!$B$6)*'Исходные данные'!$B$7,0)</f>
        <v>-4</v>
      </c>
      <c r="G19">
        <f>'Исходные данные'!$B$8-ROUNDDOWN(POWER('Время полета(сек)'!G19,'Исходные данные'!$B$6)*'Исходные данные'!$B$7,0)</f>
        <v>-5</v>
      </c>
      <c r="H19">
        <f>'Исходные данные'!$B$8-ROUNDDOWN(POWER('Время полета(сек)'!H19,'Исходные данные'!$B$6)*'Исходные данные'!$B$7,0)</f>
        <v>-5</v>
      </c>
      <c r="I19">
        <f>'Исходные данные'!$B$8-ROUNDDOWN(POWER('Время полета(сек)'!I19,'Исходные данные'!$B$6)*'Исходные данные'!$B$7,0)</f>
        <v>-5</v>
      </c>
      <c r="J19">
        <f>'Исходные данные'!$B$8-ROUNDDOWN(POWER('Время полета(сек)'!J19,'Исходные данные'!$B$6)*'Исходные данные'!$B$7,0)</f>
        <v>-5</v>
      </c>
      <c r="K19">
        <f>'Исходные данные'!$B$8-ROUNDDOWN(POWER('Время полета(сек)'!K19,'Исходные данные'!$B$6)*'Исходные данные'!$B$7,0)</f>
        <v>-5</v>
      </c>
      <c r="L19">
        <f>'Исходные данные'!$B$8-ROUNDDOWN(POWER('Время полета(сек)'!L19,'Исходные данные'!$B$6)*'Исходные данные'!$B$7,0)</f>
        <v>-5</v>
      </c>
      <c r="M19">
        <f>'Исходные данные'!$B$8-ROUNDDOWN(POWER('Время полета(сек)'!M19,'Исходные данные'!$B$6)*'Исходные данные'!$B$7,0)</f>
        <v>-5</v>
      </c>
      <c r="N19">
        <f>'Исходные данные'!$B$8-ROUNDDOWN(POWER('Время полета(сек)'!N19,'Исходные данные'!$B$6)*'Исходные данные'!$B$7,0)</f>
        <v>-5</v>
      </c>
      <c r="O19">
        <f>'Исходные данные'!$B$8-ROUNDDOWN(POWER('Время полета(сек)'!O19,'Исходные данные'!$B$6)*'Исходные данные'!$B$7,0)</f>
        <v>-5</v>
      </c>
      <c r="P19">
        <f>'Исходные данные'!$B$8-ROUNDDOWN(POWER('Время полета(сек)'!P19,'Исходные данные'!$B$6)*'Исходные данные'!$B$7,0)</f>
        <v>-5</v>
      </c>
      <c r="Q19">
        <f>'Исходные данные'!$B$8-ROUNDDOWN(POWER('Время полета(сек)'!Q19,'Исходные данные'!$B$6)*'Исходные данные'!$B$7,0)</f>
        <v>-5</v>
      </c>
      <c r="R19">
        <f>'Исходные данные'!$B$8-ROUNDDOWN(POWER('Время полета(сек)'!R19,'Исходные данные'!$B$6)*'Исходные данные'!$B$7,0)</f>
        <v>-5</v>
      </c>
      <c r="S19">
        <f>'Исходные данные'!$B$8-ROUNDDOWN(POWER('Время полета(сек)'!S19,'Исходные данные'!$B$6)*'Исходные данные'!$B$7,0)</f>
        <v>-5</v>
      </c>
      <c r="T19">
        <f>'Исходные данные'!$B$8-ROUNDDOWN(POWER('Время полета(сек)'!T19,'Исходные данные'!$B$6)*'Исходные данные'!$B$7,0)</f>
        <v>-5</v>
      </c>
      <c r="U19">
        <f>'Исходные данные'!$B$8-ROUNDDOWN(POWER('Время полета(сек)'!U19,'Исходные данные'!$B$6)*'Исходные данные'!$B$7,0)</f>
        <v>-5</v>
      </c>
      <c r="V19">
        <f>'Исходные данные'!$B$8-ROUNDDOWN(POWER('Время полета(сек)'!V19,'Исходные данные'!$B$6)*'Исходные данные'!$B$7,0)</f>
        <v>-5</v>
      </c>
      <c r="W19">
        <f>'Исходные данные'!$B$8-ROUNDDOWN(POWER('Время полета(сек)'!W19,'Исходные данные'!$B$6)*'Исходные данные'!$B$7,0)</f>
        <v>-5</v>
      </c>
      <c r="X19">
        <f>'Исходные данные'!$B$8-ROUNDDOWN(POWER('Время полета(сек)'!X19,'Исходные данные'!$B$6)*'Исходные данные'!$B$7,0)</f>
        <v>-5</v>
      </c>
      <c r="Y19">
        <f>'Исходные данные'!$B$8-ROUNDDOWN(POWER('Время полета(сек)'!Y19,'Исходные данные'!$B$6)*'Исходные данные'!$B$7,0)</f>
        <v>-5</v>
      </c>
      <c r="Z19">
        <f>'Исходные данные'!$B$8-ROUNDDOWN(POWER('Время полета(сек)'!Z19,'Исходные данные'!$B$6)*'Исходные данные'!$B$7,0)</f>
        <v>-5</v>
      </c>
      <c r="AA19">
        <f>'Исходные данные'!$B$8-ROUNDDOWN(POWER('Время полета(сек)'!AA19,'Исходные данные'!$B$6)*'Исходные данные'!$B$7,0)</f>
        <v>-5</v>
      </c>
      <c r="AB19">
        <f>'Исходные данные'!$B$8-ROUNDDOWN(POWER('Время полета(сек)'!AB19,'Исходные данные'!$B$6)*'Исходные данные'!$B$7,0)</f>
        <v>-5</v>
      </c>
      <c r="AC19">
        <f>'Исходные данные'!$B$8-ROUNDDOWN(POWER('Время полета(сек)'!AC19,'Исходные данные'!$B$6)*'Исходные данные'!$B$7,0)</f>
        <v>-5</v>
      </c>
      <c r="AD19">
        <f>'Исходные данные'!$B$8-ROUNDDOWN(POWER('Время полета(сек)'!AD19,'Исходные данные'!$B$6)*'Исходные данные'!$B$7,0)</f>
        <v>-5</v>
      </c>
      <c r="AE19">
        <f>'Исходные данные'!$B$8-ROUNDDOWN(POWER('Время полета(сек)'!AE19,'Исходные данные'!$B$6)*'Исходные данные'!$B$7,0)</f>
        <v>-6</v>
      </c>
      <c r="AF19">
        <f>'Исходные данные'!$B$8-ROUNDDOWN(POWER('Время полета(сек)'!AF19,'Исходные данные'!$B$6)*'Исходные данные'!$B$7,0)</f>
        <v>-6</v>
      </c>
      <c r="AG19">
        <f>'Исходные данные'!$B$8-ROUNDDOWN(POWER('Время полета(сек)'!AG19,'Исходные данные'!$B$6)*'Исходные данные'!$B$7,0)</f>
        <v>-6</v>
      </c>
      <c r="AH19">
        <f>'Исходные данные'!$B$8-ROUNDDOWN(POWER('Время полета(сек)'!AH19,'Исходные данные'!$B$6)*'Исходные данные'!$B$7,0)</f>
        <v>-6</v>
      </c>
      <c r="AI19">
        <f>'Исходные данные'!$B$8-ROUNDDOWN(POWER('Время полета(сек)'!AI19,'Исходные данные'!$B$6)*'Исходные данные'!$B$7,0)</f>
        <v>-6</v>
      </c>
      <c r="AJ19">
        <f>'Исходные данные'!$B$8-ROUNDDOWN(POWER('Время полета(сек)'!AJ19,'Исходные данные'!$B$6)*'Исходные данные'!$B$7,0)</f>
        <v>-6</v>
      </c>
      <c r="AK19">
        <f>'Исходные данные'!$B$8-ROUNDDOWN(POWER('Время полета(сек)'!AK19,'Исходные данные'!$B$6)*'Исходные данные'!$B$7,0)</f>
        <v>-6</v>
      </c>
      <c r="AL19">
        <f>'Исходные данные'!$B$8-ROUNDDOWN(POWER('Время полета(сек)'!AL19,'Исходные данные'!$B$6)*'Исходные данные'!$B$7,0)</f>
        <v>-6</v>
      </c>
      <c r="AM19">
        <f>'Исходные данные'!$B$8-ROUNDDOWN(POWER('Время полета(сек)'!AM19,'Исходные данные'!$B$6)*'Исходные данные'!$B$7,0)</f>
        <v>-6</v>
      </c>
      <c r="AN19">
        <f>'Исходные данные'!$B$8-ROUNDDOWN(POWER('Время полета(сек)'!AN19,'Исходные данные'!$B$6)*'Исходные данные'!$B$7,0)</f>
        <v>-6</v>
      </c>
      <c r="AO19">
        <f>'Исходные данные'!$B$8-ROUNDDOWN(POWER('Время полета(сек)'!AO19,'Исходные данные'!$B$6)*'Исходные данные'!$B$7,0)</f>
        <v>-6</v>
      </c>
      <c r="AP19">
        <f>'Исходные данные'!$B$8-ROUNDDOWN(POWER('Время полета(сек)'!AP19,'Исходные данные'!$B$6)*'Исходные данные'!$B$7,0)</f>
        <v>-6</v>
      </c>
      <c r="AQ19">
        <f>'Исходные данные'!$B$8-ROUNDDOWN(POWER('Время полета(сек)'!AQ19,'Исходные данные'!$B$6)*'Исходные данные'!$B$7,0)</f>
        <v>-6</v>
      </c>
      <c r="AR19">
        <f>'Исходные данные'!$B$8-ROUNDDOWN(POWER('Время полета(сек)'!AR19,'Исходные данные'!$B$6)*'Исходные данные'!$B$7,0)</f>
        <v>-6</v>
      </c>
      <c r="AS19">
        <f>'Исходные данные'!$B$8-ROUNDDOWN(POWER('Время полета(сек)'!AS19,'Исходные данные'!$B$6)*'Исходные данные'!$B$7,0)</f>
        <v>-6</v>
      </c>
      <c r="AT19">
        <f>'Исходные данные'!$B$8-ROUNDDOWN(POWER('Время полета(сек)'!AT19,'Исходные данные'!$B$6)*'Исходные данные'!$B$7,0)</f>
        <v>-6</v>
      </c>
      <c r="AU19">
        <f>'Исходные данные'!$B$8-ROUNDDOWN(POWER('Время полета(сек)'!AU19,'Исходные данные'!$B$6)*'Исходные данные'!$B$7,0)</f>
        <v>-6</v>
      </c>
      <c r="AV19">
        <f>'Исходные данные'!$B$8-ROUNDDOWN(POWER('Время полета(сек)'!AV19,'Исходные данные'!$B$6)*'Исходные данные'!$B$7,0)</f>
        <v>-7</v>
      </c>
      <c r="AW19">
        <f>'Исходные данные'!$B$8-ROUNDDOWN(POWER('Время полета(сек)'!AW19,'Исходные данные'!$B$6)*'Исходные данные'!$B$7,0)</f>
        <v>-7</v>
      </c>
      <c r="AX19">
        <f>'Исходные данные'!$B$8-ROUNDDOWN(POWER('Время полета(сек)'!AX19,'Исходные данные'!$B$6)*'Исходные данные'!$B$7,0)</f>
        <v>-7</v>
      </c>
      <c r="AY19">
        <f>'Исходные данные'!$B$8-ROUNDDOWN(POWER('Время полета(сек)'!AY19,'Исходные данные'!$B$6)*'Исходные данные'!$B$7,0)</f>
        <v>-7</v>
      </c>
      <c r="AZ19">
        <f>'Исходные данные'!$B$8-ROUNDDOWN(POWER('Время полета(сек)'!AZ19,'Исходные данные'!$B$6)*'Исходные данные'!$B$7,0)</f>
        <v>-7</v>
      </c>
      <c r="BA19">
        <f>'Исходные данные'!$B$8-ROUNDDOWN(POWER('Время полета(сек)'!BA19,'Исходные данные'!$B$6)*'Исходные данные'!$B$7,0)</f>
        <v>-7</v>
      </c>
      <c r="BB19">
        <f>'Исходные данные'!$B$8-ROUNDDOWN(POWER('Время полета(сек)'!BB19,'Исходные данные'!$B$6)*'Исходные данные'!$B$7,0)</f>
        <v>-7</v>
      </c>
      <c r="BC19">
        <f>'Исходные данные'!$B$8-ROUNDDOWN(POWER('Время полета(сек)'!BC19,'Исходные данные'!$B$6)*'Исходные данные'!$B$7,0)</f>
        <v>-7</v>
      </c>
      <c r="BD19">
        <f>'Исходные данные'!$B$8-ROUNDDOWN(POWER('Время полета(сек)'!BD19,'Исходные данные'!$B$6)*'Исходные данные'!$B$7,0)</f>
        <v>-7</v>
      </c>
      <c r="BE19">
        <f>'Исходные данные'!$B$8-ROUNDDOWN(POWER('Время полета(сек)'!BE19,'Исходные данные'!$B$6)*'Исходные данные'!$B$7,0)</f>
        <v>-7</v>
      </c>
      <c r="BF19">
        <f>'Исходные данные'!$B$8-ROUNDDOWN(POWER('Время полета(сек)'!BF19,'Исходные данные'!$B$6)*'Исходные данные'!$B$7,0)</f>
        <v>-7</v>
      </c>
      <c r="BG19">
        <f>'Исходные данные'!$B$8-ROUNDDOWN(POWER('Время полета(сек)'!BG19,'Исходные данные'!$B$6)*'Исходные данные'!$B$7,0)</f>
        <v>-7</v>
      </c>
      <c r="BH19">
        <f>'Исходные данные'!$B$8-ROUNDDOWN(POWER('Время полета(сек)'!BH19,'Исходные данные'!$B$6)*'Исходные данные'!$B$7,0)</f>
        <v>-7</v>
      </c>
      <c r="BI19">
        <f>'Исходные данные'!$B$8-ROUNDDOWN(POWER('Время полета(сек)'!BI19,'Исходные данные'!$B$6)*'Исходные данные'!$B$7,0)</f>
        <v>-7</v>
      </c>
      <c r="BJ19">
        <f>'Исходные данные'!$B$8-ROUNDDOWN(POWER('Время полета(сек)'!BJ19,'Исходные данные'!$B$6)*'Исходные данные'!$B$7,0)</f>
        <v>-7</v>
      </c>
      <c r="BK19">
        <f>'Исходные данные'!$B$8-ROUNDDOWN(POWER('Время полета(сек)'!BK19,'Исходные данные'!$B$6)*'Исходные данные'!$B$7,0)</f>
        <v>-8</v>
      </c>
      <c r="BL19">
        <f>'Исходные данные'!$B$8-ROUNDDOWN(POWER('Время полета(сек)'!BL19,'Исходные данные'!$B$6)*'Исходные данные'!$B$7,0)</f>
        <v>-8</v>
      </c>
      <c r="BM19">
        <f>'Исходные данные'!$B$8-ROUNDDOWN(POWER('Время полета(сек)'!BM19,'Исходные данные'!$B$6)*'Исходные данные'!$B$7,0)</f>
        <v>-8</v>
      </c>
      <c r="BN19">
        <f>'Исходные данные'!$B$8-ROUNDDOWN(POWER('Время полета(сек)'!BN19,'Исходные данные'!$B$6)*'Исходные данные'!$B$7,0)</f>
        <v>-8</v>
      </c>
      <c r="BO19">
        <f>'Исходные данные'!$B$8-ROUNDDOWN(POWER('Время полета(сек)'!BO19,'Исходные данные'!$B$6)*'Исходные данные'!$B$7,0)</f>
        <v>-8</v>
      </c>
      <c r="BP19">
        <f>'Исходные данные'!$B$8-ROUNDDOWN(POWER('Время полета(сек)'!BP19,'Исходные данные'!$B$6)*'Исходные данные'!$B$7,0)</f>
        <v>-8</v>
      </c>
      <c r="BQ19">
        <f>'Исходные данные'!$B$8-ROUNDDOWN(POWER('Время полета(сек)'!BQ19,'Исходные данные'!$B$6)*'Исходные данные'!$B$7,0)</f>
        <v>-8</v>
      </c>
      <c r="BR19">
        <f>'Исходные данные'!$B$8-ROUNDDOWN(POWER('Время полета(сек)'!BR19,'Исходные данные'!$B$6)*'Исходные данные'!$B$7,0)</f>
        <v>-8</v>
      </c>
      <c r="BS19">
        <f>'Исходные данные'!$B$8-ROUNDDOWN(POWER('Время полета(сек)'!BS19,'Исходные данные'!$B$6)*'Исходные данные'!$B$7,0)</f>
        <v>-8</v>
      </c>
      <c r="BT19">
        <f>'Исходные данные'!$B$8-ROUNDDOWN(POWER('Время полета(сек)'!BT19,'Исходные данные'!$B$6)*'Исходные данные'!$B$7,0)</f>
        <v>-8</v>
      </c>
      <c r="BU19">
        <f>'Исходные данные'!$B$8-ROUNDDOWN(POWER('Время полета(сек)'!BU19,'Исходные данные'!$B$6)*'Исходные данные'!$B$7,0)</f>
        <v>-8</v>
      </c>
      <c r="BV19">
        <f>'Исходные данные'!$B$8-ROUNDDOWN(POWER('Время полета(сек)'!BV19,'Исходные данные'!$B$6)*'Исходные данные'!$B$7,0)</f>
        <v>-8</v>
      </c>
      <c r="BW19">
        <f>'Исходные данные'!$B$8-ROUNDDOWN(POWER('Время полета(сек)'!BW19,'Исходные данные'!$B$6)*'Исходные данные'!$B$7,0)</f>
        <v>-9</v>
      </c>
      <c r="BX19">
        <f>'Исходные данные'!$B$8-ROUNDDOWN(POWER('Время полета(сек)'!BX19,'Исходные данные'!$B$6)*'Исходные данные'!$B$7,0)</f>
        <v>-9</v>
      </c>
      <c r="BY19">
        <f>'Исходные данные'!$B$8-ROUNDDOWN(POWER('Время полета(сек)'!BY19,'Исходные данные'!$B$6)*'Исходные данные'!$B$7,0)</f>
        <v>-9</v>
      </c>
      <c r="BZ19">
        <f>'Исходные данные'!$B$8-ROUNDDOWN(POWER('Время полета(сек)'!BZ19,'Исходные данные'!$B$6)*'Исходные данные'!$B$7,0)</f>
        <v>-9</v>
      </c>
      <c r="CA19">
        <f>'Исходные данные'!$B$8-ROUNDDOWN(POWER('Время полета(сек)'!CA19,'Исходные данные'!$B$6)*'Исходные данные'!$B$7,0)</f>
        <v>-9</v>
      </c>
      <c r="CB19">
        <f>'Исходные данные'!$B$8-ROUNDDOWN(POWER('Время полета(сек)'!CB19,'Исходные данные'!$B$6)*'Исходные данные'!$B$7,0)</f>
        <v>-9</v>
      </c>
      <c r="CC19">
        <f>'Исходные данные'!$B$8-ROUNDDOWN(POWER('Время полета(сек)'!CC19,'Исходные данные'!$B$6)*'Исходные данные'!$B$7,0)</f>
        <v>-9</v>
      </c>
    </row>
    <row r="20" spans="1:81" x14ac:dyDescent="0.25">
      <c r="A20">
        <f>'Время полета(сек)'!A20</f>
        <v>-12</v>
      </c>
      <c r="B20">
        <f>'Исходные данные'!$B$8-ROUNDDOWN(POWER('Время полета(сек)'!B20,'Исходные данные'!$B$6)*'Исходные данные'!$B$7,0)</f>
        <v>-4</v>
      </c>
      <c r="C20">
        <f>'Исходные данные'!$B$8-ROUNDDOWN(POWER('Время полета(сек)'!C20,'Исходные данные'!$B$6)*'Исходные данные'!$B$7,0)</f>
        <v>-4</v>
      </c>
      <c r="D20">
        <f>'Исходные данные'!$B$8-ROUNDDOWN(POWER('Время полета(сек)'!D20,'Исходные данные'!$B$6)*'Исходные данные'!$B$7,0)</f>
        <v>-4</v>
      </c>
      <c r="E20">
        <f>'Исходные данные'!$B$8-ROUNDDOWN(POWER('Время полета(сек)'!E20,'Исходные данные'!$B$6)*'Исходные данные'!$B$7,0)</f>
        <v>-4</v>
      </c>
      <c r="F20">
        <f>'Исходные данные'!$B$8-ROUNDDOWN(POWER('Время полета(сек)'!F20,'Исходные данные'!$B$6)*'Исходные данные'!$B$7,0)</f>
        <v>-4</v>
      </c>
      <c r="G20">
        <f>'Исходные данные'!$B$8-ROUNDDOWN(POWER('Время полета(сек)'!G20,'Исходные данные'!$B$6)*'Исходные данные'!$B$7,0)</f>
        <v>-4</v>
      </c>
      <c r="H20">
        <f>'Исходные данные'!$B$8-ROUNDDOWN(POWER('Время полета(сек)'!H20,'Исходные данные'!$B$6)*'Исходные данные'!$B$7,0)</f>
        <v>-4</v>
      </c>
      <c r="I20">
        <f>'Исходные данные'!$B$8-ROUNDDOWN(POWER('Время полета(сек)'!I20,'Исходные данные'!$B$6)*'Исходные данные'!$B$7,0)</f>
        <v>-5</v>
      </c>
      <c r="J20">
        <f>'Исходные данные'!$B$8-ROUNDDOWN(POWER('Время полета(сек)'!J20,'Исходные данные'!$B$6)*'Исходные данные'!$B$7,0)</f>
        <v>-5</v>
      </c>
      <c r="K20">
        <f>'Исходные данные'!$B$8-ROUNDDOWN(POWER('Время полета(сек)'!K20,'Исходные данные'!$B$6)*'Исходные данные'!$B$7,0)</f>
        <v>-5</v>
      </c>
      <c r="L20">
        <f>'Исходные данные'!$B$8-ROUNDDOWN(POWER('Время полета(сек)'!L20,'Исходные данные'!$B$6)*'Исходные данные'!$B$7,0)</f>
        <v>-5</v>
      </c>
      <c r="M20">
        <f>'Исходные данные'!$B$8-ROUNDDOWN(POWER('Время полета(сек)'!M20,'Исходные данные'!$B$6)*'Исходные данные'!$B$7,0)</f>
        <v>-5</v>
      </c>
      <c r="N20">
        <f>'Исходные данные'!$B$8-ROUNDDOWN(POWER('Время полета(сек)'!N20,'Исходные данные'!$B$6)*'Исходные данные'!$B$7,0)</f>
        <v>-5</v>
      </c>
      <c r="O20">
        <f>'Исходные данные'!$B$8-ROUNDDOWN(POWER('Время полета(сек)'!O20,'Исходные данные'!$B$6)*'Исходные данные'!$B$7,0)</f>
        <v>-5</v>
      </c>
      <c r="P20">
        <f>'Исходные данные'!$B$8-ROUNDDOWN(POWER('Время полета(сек)'!P20,'Исходные данные'!$B$6)*'Исходные данные'!$B$7,0)</f>
        <v>-5</v>
      </c>
      <c r="Q20">
        <f>'Исходные данные'!$B$8-ROUNDDOWN(POWER('Время полета(сек)'!Q20,'Исходные данные'!$B$6)*'Исходные данные'!$B$7,0)</f>
        <v>-5</v>
      </c>
      <c r="R20">
        <f>'Исходные данные'!$B$8-ROUNDDOWN(POWER('Время полета(сек)'!R20,'Исходные данные'!$B$6)*'Исходные данные'!$B$7,0)</f>
        <v>-5</v>
      </c>
      <c r="S20">
        <f>'Исходные данные'!$B$8-ROUNDDOWN(POWER('Время полета(сек)'!S20,'Исходные данные'!$B$6)*'Исходные данные'!$B$7,0)</f>
        <v>-5</v>
      </c>
      <c r="T20">
        <f>'Исходные данные'!$B$8-ROUNDDOWN(POWER('Время полета(сек)'!T20,'Исходные данные'!$B$6)*'Исходные данные'!$B$7,0)</f>
        <v>-5</v>
      </c>
      <c r="U20">
        <f>'Исходные данные'!$B$8-ROUNDDOWN(POWER('Время полета(сек)'!U20,'Исходные данные'!$B$6)*'Исходные данные'!$B$7,0)</f>
        <v>-5</v>
      </c>
      <c r="V20">
        <f>'Исходные данные'!$B$8-ROUNDDOWN(POWER('Время полета(сек)'!V20,'Исходные данные'!$B$6)*'Исходные данные'!$B$7,0)</f>
        <v>-5</v>
      </c>
      <c r="W20">
        <f>'Исходные данные'!$B$8-ROUNDDOWN(POWER('Время полета(сек)'!W20,'Исходные данные'!$B$6)*'Исходные данные'!$B$7,0)</f>
        <v>-5</v>
      </c>
      <c r="X20">
        <f>'Исходные данные'!$B$8-ROUNDDOWN(POWER('Время полета(сек)'!X20,'Исходные данные'!$B$6)*'Исходные данные'!$B$7,0)</f>
        <v>-5</v>
      </c>
      <c r="Y20">
        <f>'Исходные данные'!$B$8-ROUNDDOWN(POWER('Время полета(сек)'!Y20,'Исходные данные'!$B$6)*'Исходные данные'!$B$7,0)</f>
        <v>-5</v>
      </c>
      <c r="Z20">
        <f>'Исходные данные'!$B$8-ROUNDDOWN(POWER('Время полета(сек)'!Z20,'Исходные данные'!$B$6)*'Исходные данные'!$B$7,0)</f>
        <v>-5</v>
      </c>
      <c r="AA20">
        <f>'Исходные данные'!$B$8-ROUNDDOWN(POWER('Время полета(сек)'!AA20,'Исходные данные'!$B$6)*'Исходные данные'!$B$7,0)</f>
        <v>-5</v>
      </c>
      <c r="AB20">
        <f>'Исходные данные'!$B$8-ROUNDDOWN(POWER('Время полета(сек)'!AB20,'Исходные данные'!$B$6)*'Исходные данные'!$B$7,0)</f>
        <v>-5</v>
      </c>
      <c r="AC20">
        <f>'Исходные данные'!$B$8-ROUNDDOWN(POWER('Время полета(сек)'!AC20,'Исходные данные'!$B$6)*'Исходные данные'!$B$7,0)</f>
        <v>-5</v>
      </c>
      <c r="AD20">
        <f>'Исходные данные'!$B$8-ROUNDDOWN(POWER('Время полета(сек)'!AD20,'Исходные данные'!$B$6)*'Исходные данные'!$B$7,0)</f>
        <v>-5</v>
      </c>
      <c r="AE20">
        <f>'Исходные данные'!$B$8-ROUNDDOWN(POWER('Время полета(сек)'!AE20,'Исходные данные'!$B$6)*'Исходные данные'!$B$7,0)</f>
        <v>-6</v>
      </c>
      <c r="AF20">
        <f>'Исходные данные'!$B$8-ROUNDDOWN(POWER('Время полета(сек)'!AF20,'Исходные данные'!$B$6)*'Исходные данные'!$B$7,0)</f>
        <v>-6</v>
      </c>
      <c r="AG20">
        <f>'Исходные данные'!$B$8-ROUNDDOWN(POWER('Время полета(сек)'!AG20,'Исходные данные'!$B$6)*'Исходные данные'!$B$7,0)</f>
        <v>-6</v>
      </c>
      <c r="AH20">
        <f>'Исходные данные'!$B$8-ROUNDDOWN(POWER('Время полета(сек)'!AH20,'Исходные данные'!$B$6)*'Исходные данные'!$B$7,0)</f>
        <v>-6</v>
      </c>
      <c r="AI20">
        <f>'Исходные данные'!$B$8-ROUNDDOWN(POWER('Время полета(сек)'!AI20,'Исходные данные'!$B$6)*'Исходные данные'!$B$7,0)</f>
        <v>-6</v>
      </c>
      <c r="AJ20">
        <f>'Исходные данные'!$B$8-ROUNDDOWN(POWER('Время полета(сек)'!AJ20,'Исходные данные'!$B$6)*'Исходные данные'!$B$7,0)</f>
        <v>-6</v>
      </c>
      <c r="AK20">
        <f>'Исходные данные'!$B$8-ROUNDDOWN(POWER('Время полета(сек)'!AK20,'Исходные данные'!$B$6)*'Исходные данные'!$B$7,0)</f>
        <v>-6</v>
      </c>
      <c r="AL20">
        <f>'Исходные данные'!$B$8-ROUNDDOWN(POWER('Время полета(сек)'!AL20,'Исходные данные'!$B$6)*'Исходные данные'!$B$7,0)</f>
        <v>-6</v>
      </c>
      <c r="AM20">
        <f>'Исходные данные'!$B$8-ROUNDDOWN(POWER('Время полета(сек)'!AM20,'Исходные данные'!$B$6)*'Исходные данные'!$B$7,0)</f>
        <v>-6</v>
      </c>
      <c r="AN20">
        <f>'Исходные данные'!$B$8-ROUNDDOWN(POWER('Время полета(сек)'!AN20,'Исходные данные'!$B$6)*'Исходные данные'!$B$7,0)</f>
        <v>-6</v>
      </c>
      <c r="AO20">
        <f>'Исходные данные'!$B$8-ROUNDDOWN(POWER('Время полета(сек)'!AO20,'Исходные данные'!$B$6)*'Исходные данные'!$B$7,0)</f>
        <v>-6</v>
      </c>
      <c r="AP20">
        <f>'Исходные данные'!$B$8-ROUNDDOWN(POWER('Время полета(сек)'!AP20,'Исходные данные'!$B$6)*'Исходные данные'!$B$7,0)</f>
        <v>-6</v>
      </c>
      <c r="AQ20">
        <f>'Исходные данные'!$B$8-ROUNDDOWN(POWER('Время полета(сек)'!AQ20,'Исходные данные'!$B$6)*'Исходные данные'!$B$7,0)</f>
        <v>-6</v>
      </c>
      <c r="AR20">
        <f>'Исходные данные'!$B$8-ROUNDDOWN(POWER('Время полета(сек)'!AR20,'Исходные данные'!$B$6)*'Исходные данные'!$B$7,0)</f>
        <v>-6</v>
      </c>
      <c r="AS20">
        <f>'Исходные данные'!$B$8-ROUNDDOWN(POWER('Время полета(сек)'!AS20,'Исходные данные'!$B$6)*'Исходные данные'!$B$7,0)</f>
        <v>-6</v>
      </c>
      <c r="AT20">
        <f>'Исходные данные'!$B$8-ROUNDDOWN(POWER('Время полета(сек)'!AT20,'Исходные данные'!$B$6)*'Исходные данные'!$B$7,0)</f>
        <v>-6</v>
      </c>
      <c r="AU20">
        <f>'Исходные данные'!$B$8-ROUNDDOWN(POWER('Время полета(сек)'!AU20,'Исходные данные'!$B$6)*'Исходные данные'!$B$7,0)</f>
        <v>-6</v>
      </c>
      <c r="AV20">
        <f>'Исходные данные'!$B$8-ROUNDDOWN(POWER('Время полета(сек)'!AV20,'Исходные данные'!$B$6)*'Исходные данные'!$B$7,0)</f>
        <v>-7</v>
      </c>
      <c r="AW20">
        <f>'Исходные данные'!$B$8-ROUNDDOWN(POWER('Время полета(сек)'!AW20,'Исходные данные'!$B$6)*'Исходные данные'!$B$7,0)</f>
        <v>-7</v>
      </c>
      <c r="AX20">
        <f>'Исходные данные'!$B$8-ROUNDDOWN(POWER('Время полета(сек)'!AX20,'Исходные данные'!$B$6)*'Исходные данные'!$B$7,0)</f>
        <v>-7</v>
      </c>
      <c r="AY20">
        <f>'Исходные данные'!$B$8-ROUNDDOWN(POWER('Время полета(сек)'!AY20,'Исходные данные'!$B$6)*'Исходные данные'!$B$7,0)</f>
        <v>-7</v>
      </c>
      <c r="AZ20">
        <f>'Исходные данные'!$B$8-ROUNDDOWN(POWER('Время полета(сек)'!AZ20,'Исходные данные'!$B$6)*'Исходные данные'!$B$7,0)</f>
        <v>-7</v>
      </c>
      <c r="BA20">
        <f>'Исходные данные'!$B$8-ROUNDDOWN(POWER('Время полета(сек)'!BA20,'Исходные данные'!$B$6)*'Исходные данные'!$B$7,0)</f>
        <v>-7</v>
      </c>
      <c r="BB20">
        <f>'Исходные данные'!$B$8-ROUNDDOWN(POWER('Время полета(сек)'!BB20,'Исходные данные'!$B$6)*'Исходные данные'!$B$7,0)</f>
        <v>-7</v>
      </c>
      <c r="BC20">
        <f>'Исходные данные'!$B$8-ROUNDDOWN(POWER('Время полета(сек)'!BC20,'Исходные данные'!$B$6)*'Исходные данные'!$B$7,0)</f>
        <v>-7</v>
      </c>
      <c r="BD20">
        <f>'Исходные данные'!$B$8-ROUNDDOWN(POWER('Время полета(сек)'!BD20,'Исходные данные'!$B$6)*'Исходные данные'!$B$7,0)</f>
        <v>-7</v>
      </c>
      <c r="BE20">
        <f>'Исходные данные'!$B$8-ROUNDDOWN(POWER('Время полета(сек)'!BE20,'Исходные данные'!$B$6)*'Исходные данные'!$B$7,0)</f>
        <v>-7</v>
      </c>
      <c r="BF20">
        <f>'Исходные данные'!$B$8-ROUNDDOWN(POWER('Время полета(сек)'!BF20,'Исходные данные'!$B$6)*'Исходные данные'!$B$7,0)</f>
        <v>-7</v>
      </c>
      <c r="BG20">
        <f>'Исходные данные'!$B$8-ROUNDDOWN(POWER('Время полета(сек)'!BG20,'Исходные данные'!$B$6)*'Исходные данные'!$B$7,0)</f>
        <v>-7</v>
      </c>
      <c r="BH20">
        <f>'Исходные данные'!$B$8-ROUNDDOWN(POWER('Время полета(сек)'!BH20,'Исходные данные'!$B$6)*'Исходные данные'!$B$7,0)</f>
        <v>-7</v>
      </c>
      <c r="BI20">
        <f>'Исходные данные'!$B$8-ROUNDDOWN(POWER('Время полета(сек)'!BI20,'Исходные данные'!$B$6)*'Исходные данные'!$B$7,0)</f>
        <v>-7</v>
      </c>
      <c r="BJ20">
        <f>'Исходные данные'!$B$8-ROUNDDOWN(POWER('Время полета(сек)'!BJ20,'Исходные данные'!$B$6)*'Исходные данные'!$B$7,0)</f>
        <v>-7</v>
      </c>
      <c r="BK20">
        <f>'Исходные данные'!$B$8-ROUNDDOWN(POWER('Время полета(сек)'!BK20,'Исходные данные'!$B$6)*'Исходные данные'!$B$7,0)</f>
        <v>-8</v>
      </c>
      <c r="BL20">
        <f>'Исходные данные'!$B$8-ROUNDDOWN(POWER('Время полета(сек)'!BL20,'Исходные данные'!$B$6)*'Исходные данные'!$B$7,0)</f>
        <v>-8</v>
      </c>
      <c r="BM20">
        <f>'Исходные данные'!$B$8-ROUNDDOWN(POWER('Время полета(сек)'!BM20,'Исходные данные'!$B$6)*'Исходные данные'!$B$7,0)</f>
        <v>-8</v>
      </c>
      <c r="BN20">
        <f>'Исходные данные'!$B$8-ROUNDDOWN(POWER('Время полета(сек)'!BN20,'Исходные данные'!$B$6)*'Исходные данные'!$B$7,0)</f>
        <v>-8</v>
      </c>
      <c r="BO20">
        <f>'Исходные данные'!$B$8-ROUNDDOWN(POWER('Время полета(сек)'!BO20,'Исходные данные'!$B$6)*'Исходные данные'!$B$7,0)</f>
        <v>-8</v>
      </c>
      <c r="BP20">
        <f>'Исходные данные'!$B$8-ROUNDDOWN(POWER('Время полета(сек)'!BP20,'Исходные данные'!$B$6)*'Исходные данные'!$B$7,0)</f>
        <v>-8</v>
      </c>
      <c r="BQ20">
        <f>'Исходные данные'!$B$8-ROUNDDOWN(POWER('Время полета(сек)'!BQ20,'Исходные данные'!$B$6)*'Исходные данные'!$B$7,0)</f>
        <v>-8</v>
      </c>
      <c r="BR20">
        <f>'Исходные данные'!$B$8-ROUNDDOWN(POWER('Время полета(сек)'!BR20,'Исходные данные'!$B$6)*'Исходные данные'!$B$7,0)</f>
        <v>-8</v>
      </c>
      <c r="BS20">
        <f>'Исходные данные'!$B$8-ROUNDDOWN(POWER('Время полета(сек)'!BS20,'Исходные данные'!$B$6)*'Исходные данные'!$B$7,0)</f>
        <v>-8</v>
      </c>
      <c r="BT20">
        <f>'Исходные данные'!$B$8-ROUNDDOWN(POWER('Время полета(сек)'!BT20,'Исходные данные'!$B$6)*'Исходные данные'!$B$7,0)</f>
        <v>-8</v>
      </c>
      <c r="BU20">
        <f>'Исходные данные'!$B$8-ROUNDDOWN(POWER('Время полета(сек)'!BU20,'Исходные данные'!$B$6)*'Исходные данные'!$B$7,0)</f>
        <v>-8</v>
      </c>
      <c r="BV20">
        <f>'Исходные данные'!$B$8-ROUNDDOWN(POWER('Время полета(сек)'!BV20,'Исходные данные'!$B$6)*'Исходные данные'!$B$7,0)</f>
        <v>-9</v>
      </c>
      <c r="BW20">
        <f>'Исходные данные'!$B$8-ROUNDDOWN(POWER('Время полета(сек)'!BW20,'Исходные данные'!$B$6)*'Исходные данные'!$B$7,0)</f>
        <v>-9</v>
      </c>
      <c r="BX20">
        <f>'Исходные данные'!$B$8-ROUNDDOWN(POWER('Время полета(сек)'!BX20,'Исходные данные'!$B$6)*'Исходные данные'!$B$7,0)</f>
        <v>-9</v>
      </c>
      <c r="BY20">
        <f>'Исходные данные'!$B$8-ROUNDDOWN(POWER('Время полета(сек)'!BY20,'Исходные данные'!$B$6)*'Исходные данные'!$B$7,0)</f>
        <v>-9</v>
      </c>
      <c r="BZ20">
        <f>'Исходные данные'!$B$8-ROUNDDOWN(POWER('Время полета(сек)'!BZ20,'Исходные данные'!$B$6)*'Исходные данные'!$B$7,0)</f>
        <v>-9</v>
      </c>
      <c r="CA20">
        <f>'Исходные данные'!$B$8-ROUNDDOWN(POWER('Время полета(сек)'!CA20,'Исходные данные'!$B$6)*'Исходные данные'!$B$7,0)</f>
        <v>-9</v>
      </c>
      <c r="CB20">
        <f>'Исходные данные'!$B$8-ROUNDDOWN(POWER('Время полета(сек)'!CB20,'Исходные данные'!$B$6)*'Исходные данные'!$B$7,0)</f>
        <v>-9</v>
      </c>
      <c r="CC20">
        <f>'Исходные данные'!$B$8-ROUNDDOWN(POWER('Время полета(сек)'!CC20,'Исходные данные'!$B$6)*'Исходные данные'!$B$7,0)</f>
        <v>-9</v>
      </c>
    </row>
    <row r="21" spans="1:81" x14ac:dyDescent="0.25">
      <c r="A21">
        <f>'Время полета(сек)'!A21</f>
        <v>-11</v>
      </c>
      <c r="B21">
        <f>'Исходные данные'!$B$8-ROUNDDOWN(POWER('Время полета(сек)'!B21,'Исходные данные'!$B$6)*'Исходные данные'!$B$7,0)</f>
        <v>-4</v>
      </c>
      <c r="C21">
        <f>'Исходные данные'!$B$8-ROUNDDOWN(POWER('Время полета(сек)'!C21,'Исходные данные'!$B$6)*'Исходные данные'!$B$7,0)</f>
        <v>-4</v>
      </c>
      <c r="D21">
        <f>'Исходные данные'!$B$8-ROUNDDOWN(POWER('Время полета(сек)'!D21,'Исходные данные'!$B$6)*'Исходные данные'!$B$7,0)</f>
        <v>-4</v>
      </c>
      <c r="E21">
        <f>'Исходные данные'!$B$8-ROUNDDOWN(POWER('Время полета(сек)'!E21,'Исходные данные'!$B$6)*'Исходные данные'!$B$7,0)</f>
        <v>-4</v>
      </c>
      <c r="F21">
        <f>'Исходные данные'!$B$8-ROUNDDOWN(POWER('Время полета(сек)'!F21,'Исходные данные'!$B$6)*'Исходные данные'!$B$7,0)</f>
        <v>-4</v>
      </c>
      <c r="G21">
        <f>'Исходные данные'!$B$8-ROUNDDOWN(POWER('Время полета(сек)'!G21,'Исходные данные'!$B$6)*'Исходные данные'!$B$7,0)</f>
        <v>-4</v>
      </c>
      <c r="H21">
        <f>'Исходные данные'!$B$8-ROUNDDOWN(POWER('Время полета(сек)'!H21,'Исходные данные'!$B$6)*'Исходные данные'!$B$7,0)</f>
        <v>-4</v>
      </c>
      <c r="I21">
        <f>'Исходные данные'!$B$8-ROUNDDOWN(POWER('Время полета(сек)'!I21,'Исходные данные'!$B$6)*'Исходные данные'!$B$7,0)</f>
        <v>-4</v>
      </c>
      <c r="J21">
        <f>'Исходные данные'!$B$8-ROUNDDOWN(POWER('Время полета(сек)'!J21,'Исходные данные'!$B$6)*'Исходные данные'!$B$7,0)</f>
        <v>-5</v>
      </c>
      <c r="K21">
        <f>'Исходные данные'!$B$8-ROUNDDOWN(POWER('Время полета(сек)'!K21,'Исходные данные'!$B$6)*'Исходные данные'!$B$7,0)</f>
        <v>-5</v>
      </c>
      <c r="L21">
        <f>'Исходные данные'!$B$8-ROUNDDOWN(POWER('Время полета(сек)'!L21,'Исходные данные'!$B$6)*'Исходные данные'!$B$7,0)</f>
        <v>-5</v>
      </c>
      <c r="M21">
        <f>'Исходные данные'!$B$8-ROUNDDOWN(POWER('Время полета(сек)'!M21,'Исходные данные'!$B$6)*'Исходные данные'!$B$7,0)</f>
        <v>-5</v>
      </c>
      <c r="N21">
        <f>'Исходные данные'!$B$8-ROUNDDOWN(POWER('Время полета(сек)'!N21,'Исходные данные'!$B$6)*'Исходные данные'!$B$7,0)</f>
        <v>-5</v>
      </c>
      <c r="O21">
        <f>'Исходные данные'!$B$8-ROUNDDOWN(POWER('Время полета(сек)'!O21,'Исходные данные'!$B$6)*'Исходные данные'!$B$7,0)</f>
        <v>-5</v>
      </c>
      <c r="P21">
        <f>'Исходные данные'!$B$8-ROUNDDOWN(POWER('Время полета(сек)'!P21,'Исходные данные'!$B$6)*'Исходные данные'!$B$7,0)</f>
        <v>-5</v>
      </c>
      <c r="Q21">
        <f>'Исходные данные'!$B$8-ROUNDDOWN(POWER('Время полета(сек)'!Q21,'Исходные данные'!$B$6)*'Исходные данные'!$B$7,0)</f>
        <v>-5</v>
      </c>
      <c r="R21">
        <f>'Исходные данные'!$B$8-ROUNDDOWN(POWER('Время полета(сек)'!R21,'Исходные данные'!$B$6)*'Исходные данные'!$B$7,0)</f>
        <v>-5</v>
      </c>
      <c r="S21">
        <f>'Исходные данные'!$B$8-ROUNDDOWN(POWER('Время полета(сек)'!S21,'Исходные данные'!$B$6)*'Исходные данные'!$B$7,0)</f>
        <v>-5</v>
      </c>
      <c r="T21">
        <f>'Исходные данные'!$B$8-ROUNDDOWN(POWER('Время полета(сек)'!T21,'Исходные данные'!$B$6)*'Исходные данные'!$B$7,0)</f>
        <v>-5</v>
      </c>
      <c r="U21">
        <f>'Исходные данные'!$B$8-ROUNDDOWN(POWER('Время полета(сек)'!U21,'Исходные данные'!$B$6)*'Исходные данные'!$B$7,0)</f>
        <v>-5</v>
      </c>
      <c r="V21">
        <f>'Исходные данные'!$B$8-ROUNDDOWN(POWER('Время полета(сек)'!V21,'Исходные данные'!$B$6)*'Исходные данные'!$B$7,0)</f>
        <v>-5</v>
      </c>
      <c r="W21">
        <f>'Исходные данные'!$B$8-ROUNDDOWN(POWER('Время полета(сек)'!W21,'Исходные данные'!$B$6)*'Исходные данные'!$B$7,0)</f>
        <v>-5</v>
      </c>
      <c r="X21">
        <f>'Исходные данные'!$B$8-ROUNDDOWN(POWER('Время полета(сек)'!X21,'Исходные данные'!$B$6)*'Исходные данные'!$B$7,0)</f>
        <v>-5</v>
      </c>
      <c r="Y21">
        <f>'Исходные данные'!$B$8-ROUNDDOWN(POWER('Время полета(сек)'!Y21,'Исходные данные'!$B$6)*'Исходные данные'!$B$7,0)</f>
        <v>-5</v>
      </c>
      <c r="Z21">
        <f>'Исходные данные'!$B$8-ROUNDDOWN(POWER('Время полета(сек)'!Z21,'Исходные данные'!$B$6)*'Исходные данные'!$B$7,0)</f>
        <v>-5</v>
      </c>
      <c r="AA21">
        <f>'Исходные данные'!$B$8-ROUNDDOWN(POWER('Время полета(сек)'!AA21,'Исходные данные'!$B$6)*'Исходные данные'!$B$7,0)</f>
        <v>-5</v>
      </c>
      <c r="AB21">
        <f>'Исходные данные'!$B$8-ROUNDDOWN(POWER('Время полета(сек)'!AB21,'Исходные данные'!$B$6)*'Исходные данные'!$B$7,0)</f>
        <v>-5</v>
      </c>
      <c r="AC21">
        <f>'Исходные данные'!$B$8-ROUNDDOWN(POWER('Время полета(сек)'!AC21,'Исходные данные'!$B$6)*'Исходные данные'!$B$7,0)</f>
        <v>-5</v>
      </c>
      <c r="AD21">
        <f>'Исходные данные'!$B$8-ROUNDDOWN(POWER('Время полета(сек)'!AD21,'Исходные данные'!$B$6)*'Исходные данные'!$B$7,0)</f>
        <v>-5</v>
      </c>
      <c r="AE21">
        <f>'Исходные данные'!$B$8-ROUNDDOWN(POWER('Время полета(сек)'!AE21,'Исходные данные'!$B$6)*'Исходные данные'!$B$7,0)</f>
        <v>-6</v>
      </c>
      <c r="AF21">
        <f>'Исходные данные'!$B$8-ROUNDDOWN(POWER('Время полета(сек)'!AF21,'Исходные данные'!$B$6)*'Исходные данные'!$B$7,0)</f>
        <v>-6</v>
      </c>
      <c r="AG21">
        <f>'Исходные данные'!$B$8-ROUNDDOWN(POWER('Время полета(сек)'!AG21,'Исходные данные'!$B$6)*'Исходные данные'!$B$7,0)</f>
        <v>-6</v>
      </c>
      <c r="AH21">
        <f>'Исходные данные'!$B$8-ROUNDDOWN(POWER('Время полета(сек)'!AH21,'Исходные данные'!$B$6)*'Исходные данные'!$B$7,0)</f>
        <v>-6</v>
      </c>
      <c r="AI21">
        <f>'Исходные данные'!$B$8-ROUNDDOWN(POWER('Время полета(сек)'!AI21,'Исходные данные'!$B$6)*'Исходные данные'!$B$7,0)</f>
        <v>-6</v>
      </c>
      <c r="AJ21">
        <f>'Исходные данные'!$B$8-ROUNDDOWN(POWER('Время полета(сек)'!AJ21,'Исходные данные'!$B$6)*'Исходные данные'!$B$7,0)</f>
        <v>-6</v>
      </c>
      <c r="AK21">
        <f>'Исходные данные'!$B$8-ROUNDDOWN(POWER('Время полета(сек)'!AK21,'Исходные данные'!$B$6)*'Исходные данные'!$B$7,0)</f>
        <v>-6</v>
      </c>
      <c r="AL21">
        <f>'Исходные данные'!$B$8-ROUNDDOWN(POWER('Время полета(сек)'!AL21,'Исходные данные'!$B$6)*'Исходные данные'!$B$7,0)</f>
        <v>-6</v>
      </c>
      <c r="AM21">
        <f>'Исходные данные'!$B$8-ROUNDDOWN(POWER('Время полета(сек)'!AM21,'Исходные данные'!$B$6)*'Исходные данные'!$B$7,0)</f>
        <v>-6</v>
      </c>
      <c r="AN21">
        <f>'Исходные данные'!$B$8-ROUNDDOWN(POWER('Время полета(сек)'!AN21,'Исходные данные'!$B$6)*'Исходные данные'!$B$7,0)</f>
        <v>-6</v>
      </c>
      <c r="AO21">
        <f>'Исходные данные'!$B$8-ROUNDDOWN(POWER('Время полета(сек)'!AO21,'Исходные данные'!$B$6)*'Исходные данные'!$B$7,0)</f>
        <v>-6</v>
      </c>
      <c r="AP21">
        <f>'Исходные данные'!$B$8-ROUNDDOWN(POWER('Время полета(сек)'!AP21,'Исходные данные'!$B$6)*'Исходные данные'!$B$7,0)</f>
        <v>-6</v>
      </c>
      <c r="AQ21">
        <f>'Исходные данные'!$B$8-ROUNDDOWN(POWER('Время полета(сек)'!AQ21,'Исходные данные'!$B$6)*'Исходные данные'!$B$7,0)</f>
        <v>-6</v>
      </c>
      <c r="AR21">
        <f>'Исходные данные'!$B$8-ROUNDDOWN(POWER('Время полета(сек)'!AR21,'Исходные данные'!$B$6)*'Исходные данные'!$B$7,0)</f>
        <v>-6</v>
      </c>
      <c r="AS21">
        <f>'Исходные данные'!$B$8-ROUNDDOWN(POWER('Время полета(сек)'!AS21,'Исходные данные'!$B$6)*'Исходные данные'!$B$7,0)</f>
        <v>-6</v>
      </c>
      <c r="AT21">
        <f>'Исходные данные'!$B$8-ROUNDDOWN(POWER('Время полета(сек)'!AT21,'Исходные данные'!$B$6)*'Исходные данные'!$B$7,0)</f>
        <v>-6</v>
      </c>
      <c r="AU21">
        <f>'Исходные данные'!$B$8-ROUNDDOWN(POWER('Время полета(сек)'!AU21,'Исходные данные'!$B$6)*'Исходные данные'!$B$7,0)</f>
        <v>-6</v>
      </c>
      <c r="AV21">
        <f>'Исходные данные'!$B$8-ROUNDDOWN(POWER('Время полета(сек)'!AV21,'Исходные данные'!$B$6)*'Исходные данные'!$B$7,0)</f>
        <v>-7</v>
      </c>
      <c r="AW21">
        <f>'Исходные данные'!$B$8-ROUNDDOWN(POWER('Время полета(сек)'!AW21,'Исходные данные'!$B$6)*'Исходные данные'!$B$7,0)</f>
        <v>-7</v>
      </c>
      <c r="AX21">
        <f>'Исходные данные'!$B$8-ROUNDDOWN(POWER('Время полета(сек)'!AX21,'Исходные данные'!$B$6)*'Исходные данные'!$B$7,0)</f>
        <v>-7</v>
      </c>
      <c r="AY21">
        <f>'Исходные данные'!$B$8-ROUNDDOWN(POWER('Время полета(сек)'!AY21,'Исходные данные'!$B$6)*'Исходные данные'!$B$7,0)</f>
        <v>-7</v>
      </c>
      <c r="AZ21">
        <f>'Исходные данные'!$B$8-ROUNDDOWN(POWER('Время полета(сек)'!AZ21,'Исходные данные'!$B$6)*'Исходные данные'!$B$7,0)</f>
        <v>-7</v>
      </c>
      <c r="BA21">
        <f>'Исходные данные'!$B$8-ROUNDDOWN(POWER('Время полета(сек)'!BA21,'Исходные данные'!$B$6)*'Исходные данные'!$B$7,0)</f>
        <v>-7</v>
      </c>
      <c r="BB21">
        <f>'Исходные данные'!$B$8-ROUNDDOWN(POWER('Время полета(сек)'!BB21,'Исходные данные'!$B$6)*'Исходные данные'!$B$7,0)</f>
        <v>-7</v>
      </c>
      <c r="BC21">
        <f>'Исходные данные'!$B$8-ROUNDDOWN(POWER('Время полета(сек)'!BC21,'Исходные данные'!$B$6)*'Исходные данные'!$B$7,0)</f>
        <v>-7</v>
      </c>
      <c r="BD21">
        <f>'Исходные данные'!$B$8-ROUNDDOWN(POWER('Время полета(сек)'!BD21,'Исходные данные'!$B$6)*'Исходные данные'!$B$7,0)</f>
        <v>-7</v>
      </c>
      <c r="BE21">
        <f>'Исходные данные'!$B$8-ROUNDDOWN(POWER('Время полета(сек)'!BE21,'Исходные данные'!$B$6)*'Исходные данные'!$B$7,0)</f>
        <v>-7</v>
      </c>
      <c r="BF21">
        <f>'Исходные данные'!$B$8-ROUNDDOWN(POWER('Время полета(сек)'!BF21,'Исходные данные'!$B$6)*'Исходные данные'!$B$7,0)</f>
        <v>-7</v>
      </c>
      <c r="BG21">
        <f>'Исходные данные'!$B$8-ROUNDDOWN(POWER('Время полета(сек)'!BG21,'Исходные данные'!$B$6)*'Исходные данные'!$B$7,0)</f>
        <v>-7</v>
      </c>
      <c r="BH21">
        <f>'Исходные данные'!$B$8-ROUNDDOWN(POWER('Время полета(сек)'!BH21,'Исходные данные'!$B$6)*'Исходные данные'!$B$7,0)</f>
        <v>-7</v>
      </c>
      <c r="BI21">
        <f>'Исходные данные'!$B$8-ROUNDDOWN(POWER('Время полета(сек)'!BI21,'Исходные данные'!$B$6)*'Исходные данные'!$B$7,0)</f>
        <v>-7</v>
      </c>
      <c r="BJ21">
        <f>'Исходные данные'!$B$8-ROUNDDOWN(POWER('Время полета(сек)'!BJ21,'Исходные данные'!$B$6)*'Исходные данные'!$B$7,0)</f>
        <v>-7</v>
      </c>
      <c r="BK21">
        <f>'Исходные данные'!$B$8-ROUNDDOWN(POWER('Время полета(сек)'!BK21,'Исходные данные'!$B$6)*'Исходные данные'!$B$7,0)</f>
        <v>-8</v>
      </c>
      <c r="BL21">
        <f>'Исходные данные'!$B$8-ROUNDDOWN(POWER('Время полета(сек)'!BL21,'Исходные данные'!$B$6)*'Исходные данные'!$B$7,0)</f>
        <v>-8</v>
      </c>
      <c r="BM21">
        <f>'Исходные данные'!$B$8-ROUNDDOWN(POWER('Время полета(сек)'!BM21,'Исходные данные'!$B$6)*'Исходные данные'!$B$7,0)</f>
        <v>-8</v>
      </c>
      <c r="BN21">
        <f>'Исходные данные'!$B$8-ROUNDDOWN(POWER('Время полета(сек)'!BN21,'Исходные данные'!$B$6)*'Исходные данные'!$B$7,0)</f>
        <v>-8</v>
      </c>
      <c r="BO21">
        <f>'Исходные данные'!$B$8-ROUNDDOWN(POWER('Время полета(сек)'!BO21,'Исходные данные'!$B$6)*'Исходные данные'!$B$7,0)</f>
        <v>-8</v>
      </c>
      <c r="BP21">
        <f>'Исходные данные'!$B$8-ROUNDDOWN(POWER('Время полета(сек)'!BP21,'Исходные данные'!$B$6)*'Исходные данные'!$B$7,0)</f>
        <v>-8</v>
      </c>
      <c r="BQ21">
        <f>'Исходные данные'!$B$8-ROUNDDOWN(POWER('Время полета(сек)'!BQ21,'Исходные данные'!$B$6)*'Исходные данные'!$B$7,0)</f>
        <v>-8</v>
      </c>
      <c r="BR21">
        <f>'Исходные данные'!$B$8-ROUNDDOWN(POWER('Время полета(сек)'!BR21,'Исходные данные'!$B$6)*'Исходные данные'!$B$7,0)</f>
        <v>-8</v>
      </c>
      <c r="BS21">
        <f>'Исходные данные'!$B$8-ROUNDDOWN(POWER('Время полета(сек)'!BS21,'Исходные данные'!$B$6)*'Исходные данные'!$B$7,0)</f>
        <v>-8</v>
      </c>
      <c r="BT21">
        <f>'Исходные данные'!$B$8-ROUNDDOWN(POWER('Время полета(сек)'!BT21,'Исходные данные'!$B$6)*'Исходные данные'!$B$7,0)</f>
        <v>-8</v>
      </c>
      <c r="BU21">
        <f>'Исходные данные'!$B$8-ROUNDDOWN(POWER('Время полета(сек)'!BU21,'Исходные данные'!$B$6)*'Исходные данные'!$B$7,0)</f>
        <v>-8</v>
      </c>
      <c r="BV21">
        <f>'Исходные данные'!$B$8-ROUNDDOWN(POWER('Время полета(сек)'!BV21,'Исходные данные'!$B$6)*'Исходные данные'!$B$7,0)</f>
        <v>-8</v>
      </c>
      <c r="BW21">
        <f>'Исходные данные'!$B$8-ROUNDDOWN(POWER('Время полета(сек)'!BW21,'Исходные данные'!$B$6)*'Исходные данные'!$B$7,0)</f>
        <v>-9</v>
      </c>
      <c r="BX21">
        <f>'Исходные данные'!$B$8-ROUNDDOWN(POWER('Время полета(сек)'!BX21,'Исходные данные'!$B$6)*'Исходные данные'!$B$7,0)</f>
        <v>-9</v>
      </c>
      <c r="BY21">
        <f>'Исходные данные'!$B$8-ROUNDDOWN(POWER('Время полета(сек)'!BY21,'Исходные данные'!$B$6)*'Исходные данные'!$B$7,0)</f>
        <v>-9</v>
      </c>
      <c r="BZ21">
        <f>'Исходные данные'!$B$8-ROUNDDOWN(POWER('Время полета(сек)'!BZ21,'Исходные данные'!$B$6)*'Исходные данные'!$B$7,0)</f>
        <v>-9</v>
      </c>
      <c r="CA21">
        <f>'Исходные данные'!$B$8-ROUNDDOWN(POWER('Время полета(сек)'!CA21,'Исходные данные'!$B$6)*'Исходные данные'!$B$7,0)</f>
        <v>-9</v>
      </c>
      <c r="CB21">
        <f>'Исходные данные'!$B$8-ROUNDDOWN(POWER('Время полета(сек)'!CB21,'Исходные данные'!$B$6)*'Исходные данные'!$B$7,0)</f>
        <v>-9</v>
      </c>
      <c r="CC21">
        <f>'Исходные данные'!$B$8-ROUNDDOWN(POWER('Время полета(сек)'!CC21,'Исходные данные'!$B$6)*'Исходные данные'!$B$7,0)</f>
        <v>-9</v>
      </c>
    </row>
    <row r="22" spans="1:81" x14ac:dyDescent="0.25">
      <c r="A22">
        <f>'Время полета(сек)'!A22</f>
        <v>-10</v>
      </c>
      <c r="B22">
        <f>'Исходные данные'!$B$8-ROUNDDOWN(POWER('Время полета(сек)'!B22,'Исходные данные'!$B$6)*'Исходные данные'!$B$7,0)</f>
        <v>-4</v>
      </c>
      <c r="C22">
        <f>'Исходные данные'!$B$8-ROUNDDOWN(POWER('Время полета(сек)'!C22,'Исходные данные'!$B$6)*'Исходные данные'!$B$7,0)</f>
        <v>-4</v>
      </c>
      <c r="D22">
        <f>'Исходные данные'!$B$8-ROUNDDOWN(POWER('Время полета(сек)'!D22,'Исходные данные'!$B$6)*'Исходные данные'!$B$7,0)</f>
        <v>-4</v>
      </c>
      <c r="E22">
        <f>'Исходные данные'!$B$8-ROUNDDOWN(POWER('Время полета(сек)'!E22,'Исходные данные'!$B$6)*'Исходные данные'!$B$7,0)</f>
        <v>-4</v>
      </c>
      <c r="F22">
        <f>'Исходные данные'!$B$8-ROUNDDOWN(POWER('Время полета(сек)'!F22,'Исходные данные'!$B$6)*'Исходные данные'!$B$7,0)</f>
        <v>-4</v>
      </c>
      <c r="G22">
        <f>'Исходные данные'!$B$8-ROUNDDOWN(POWER('Время полета(сек)'!G22,'Исходные данные'!$B$6)*'Исходные данные'!$B$7,0)</f>
        <v>-4</v>
      </c>
      <c r="H22">
        <f>'Исходные данные'!$B$8-ROUNDDOWN(POWER('Время полета(сек)'!H22,'Исходные данные'!$B$6)*'Исходные данные'!$B$7,0)</f>
        <v>-4</v>
      </c>
      <c r="I22">
        <f>'Исходные данные'!$B$8-ROUNDDOWN(POWER('Время полета(сек)'!I22,'Исходные данные'!$B$6)*'Исходные данные'!$B$7,0)</f>
        <v>-4</v>
      </c>
      <c r="J22">
        <f>'Исходные данные'!$B$8-ROUNDDOWN(POWER('Время полета(сек)'!J22,'Исходные данные'!$B$6)*'Исходные данные'!$B$7,0)</f>
        <v>-4</v>
      </c>
      <c r="K22">
        <f>'Исходные данные'!$B$8-ROUNDDOWN(POWER('Время полета(сек)'!K22,'Исходные данные'!$B$6)*'Исходные данные'!$B$7,0)</f>
        <v>-5</v>
      </c>
      <c r="L22">
        <f>'Исходные данные'!$B$8-ROUNDDOWN(POWER('Время полета(сек)'!L22,'Исходные данные'!$B$6)*'Исходные данные'!$B$7,0)</f>
        <v>-5</v>
      </c>
      <c r="M22">
        <f>'Исходные данные'!$B$8-ROUNDDOWN(POWER('Время полета(сек)'!M22,'Исходные данные'!$B$6)*'Исходные данные'!$B$7,0)</f>
        <v>-5</v>
      </c>
      <c r="N22">
        <f>'Исходные данные'!$B$8-ROUNDDOWN(POWER('Время полета(сек)'!N22,'Исходные данные'!$B$6)*'Исходные данные'!$B$7,0)</f>
        <v>-5</v>
      </c>
      <c r="O22">
        <f>'Исходные данные'!$B$8-ROUNDDOWN(POWER('Время полета(сек)'!O22,'Исходные данные'!$B$6)*'Исходные данные'!$B$7,0)</f>
        <v>-5</v>
      </c>
      <c r="P22">
        <f>'Исходные данные'!$B$8-ROUNDDOWN(POWER('Время полета(сек)'!P22,'Исходные данные'!$B$6)*'Исходные данные'!$B$7,0)</f>
        <v>-5</v>
      </c>
      <c r="Q22">
        <f>'Исходные данные'!$B$8-ROUNDDOWN(POWER('Время полета(сек)'!Q22,'Исходные данные'!$B$6)*'Исходные данные'!$B$7,0)</f>
        <v>-5</v>
      </c>
      <c r="R22">
        <f>'Исходные данные'!$B$8-ROUNDDOWN(POWER('Время полета(сек)'!R22,'Исходные данные'!$B$6)*'Исходные данные'!$B$7,0)</f>
        <v>-5</v>
      </c>
      <c r="S22">
        <f>'Исходные данные'!$B$8-ROUNDDOWN(POWER('Время полета(сек)'!S22,'Исходные данные'!$B$6)*'Исходные данные'!$B$7,0)</f>
        <v>-5</v>
      </c>
      <c r="T22">
        <f>'Исходные данные'!$B$8-ROUNDDOWN(POWER('Время полета(сек)'!T22,'Исходные данные'!$B$6)*'Исходные данные'!$B$7,0)</f>
        <v>-5</v>
      </c>
      <c r="U22">
        <f>'Исходные данные'!$B$8-ROUNDDOWN(POWER('Время полета(сек)'!U22,'Исходные данные'!$B$6)*'Исходные данные'!$B$7,0)</f>
        <v>-5</v>
      </c>
      <c r="V22">
        <f>'Исходные данные'!$B$8-ROUNDDOWN(POWER('Время полета(сек)'!V22,'Исходные данные'!$B$6)*'Исходные данные'!$B$7,0)</f>
        <v>-5</v>
      </c>
      <c r="W22">
        <f>'Исходные данные'!$B$8-ROUNDDOWN(POWER('Время полета(сек)'!W22,'Исходные данные'!$B$6)*'Исходные данные'!$B$7,0)</f>
        <v>-5</v>
      </c>
      <c r="X22">
        <f>'Исходные данные'!$B$8-ROUNDDOWN(POWER('Время полета(сек)'!X22,'Исходные данные'!$B$6)*'Исходные данные'!$B$7,0)</f>
        <v>-5</v>
      </c>
      <c r="Y22">
        <f>'Исходные данные'!$B$8-ROUNDDOWN(POWER('Время полета(сек)'!Y22,'Исходные данные'!$B$6)*'Исходные данные'!$B$7,0)</f>
        <v>-5</v>
      </c>
      <c r="Z22">
        <f>'Исходные данные'!$B$8-ROUNDDOWN(POWER('Время полета(сек)'!Z22,'Исходные данные'!$B$6)*'Исходные данные'!$B$7,0)</f>
        <v>-5</v>
      </c>
      <c r="AA22">
        <f>'Исходные данные'!$B$8-ROUNDDOWN(POWER('Время полета(сек)'!AA22,'Исходные данные'!$B$6)*'Исходные данные'!$B$7,0)</f>
        <v>-5</v>
      </c>
      <c r="AB22">
        <f>'Исходные данные'!$B$8-ROUNDDOWN(POWER('Время полета(сек)'!AB22,'Исходные данные'!$B$6)*'Исходные данные'!$B$7,0)</f>
        <v>-5</v>
      </c>
      <c r="AC22">
        <f>'Исходные данные'!$B$8-ROUNDDOWN(POWER('Время полета(сек)'!AC22,'Исходные данные'!$B$6)*'Исходные данные'!$B$7,0)</f>
        <v>-5</v>
      </c>
      <c r="AD22">
        <f>'Исходные данные'!$B$8-ROUNDDOWN(POWER('Время полета(сек)'!AD22,'Исходные данные'!$B$6)*'Исходные данные'!$B$7,0)</f>
        <v>-5</v>
      </c>
      <c r="AE22">
        <f>'Исходные данные'!$B$8-ROUNDDOWN(POWER('Время полета(сек)'!AE22,'Исходные данные'!$B$6)*'Исходные данные'!$B$7,0)</f>
        <v>-5</v>
      </c>
      <c r="AF22">
        <f>'Исходные данные'!$B$8-ROUNDDOWN(POWER('Время полета(сек)'!AF22,'Исходные данные'!$B$6)*'Исходные данные'!$B$7,0)</f>
        <v>-6</v>
      </c>
      <c r="AG22">
        <f>'Исходные данные'!$B$8-ROUNDDOWN(POWER('Время полета(сек)'!AG22,'Исходные данные'!$B$6)*'Исходные данные'!$B$7,0)</f>
        <v>-6</v>
      </c>
      <c r="AH22">
        <f>'Исходные данные'!$B$8-ROUNDDOWN(POWER('Время полета(сек)'!AH22,'Исходные данные'!$B$6)*'Исходные данные'!$B$7,0)</f>
        <v>-6</v>
      </c>
      <c r="AI22">
        <f>'Исходные данные'!$B$8-ROUNDDOWN(POWER('Время полета(сек)'!AI22,'Исходные данные'!$B$6)*'Исходные данные'!$B$7,0)</f>
        <v>-6</v>
      </c>
      <c r="AJ22">
        <f>'Исходные данные'!$B$8-ROUNDDOWN(POWER('Время полета(сек)'!AJ22,'Исходные данные'!$B$6)*'Исходные данные'!$B$7,0)</f>
        <v>-6</v>
      </c>
      <c r="AK22">
        <f>'Исходные данные'!$B$8-ROUNDDOWN(POWER('Время полета(сек)'!AK22,'Исходные данные'!$B$6)*'Исходные данные'!$B$7,0)</f>
        <v>-6</v>
      </c>
      <c r="AL22">
        <f>'Исходные данные'!$B$8-ROUNDDOWN(POWER('Время полета(сек)'!AL22,'Исходные данные'!$B$6)*'Исходные данные'!$B$7,0)</f>
        <v>-6</v>
      </c>
      <c r="AM22">
        <f>'Исходные данные'!$B$8-ROUNDDOWN(POWER('Время полета(сек)'!AM22,'Исходные данные'!$B$6)*'Исходные данные'!$B$7,0)</f>
        <v>-6</v>
      </c>
      <c r="AN22">
        <f>'Исходные данные'!$B$8-ROUNDDOWN(POWER('Время полета(сек)'!AN22,'Исходные данные'!$B$6)*'Исходные данные'!$B$7,0)</f>
        <v>-6</v>
      </c>
      <c r="AO22">
        <f>'Исходные данные'!$B$8-ROUNDDOWN(POWER('Время полета(сек)'!AO22,'Исходные данные'!$B$6)*'Исходные данные'!$B$7,0)</f>
        <v>-6</v>
      </c>
      <c r="AP22">
        <f>'Исходные данные'!$B$8-ROUNDDOWN(POWER('Время полета(сек)'!AP22,'Исходные данные'!$B$6)*'Исходные данные'!$B$7,0)</f>
        <v>-6</v>
      </c>
      <c r="AQ22">
        <f>'Исходные данные'!$B$8-ROUNDDOWN(POWER('Время полета(сек)'!AQ22,'Исходные данные'!$B$6)*'Исходные данные'!$B$7,0)</f>
        <v>-6</v>
      </c>
      <c r="AR22">
        <f>'Исходные данные'!$B$8-ROUNDDOWN(POWER('Время полета(сек)'!AR22,'Исходные данные'!$B$6)*'Исходные данные'!$B$7,0)</f>
        <v>-6</v>
      </c>
      <c r="AS22">
        <f>'Исходные данные'!$B$8-ROUNDDOWN(POWER('Время полета(сек)'!AS22,'Исходные данные'!$B$6)*'Исходные данные'!$B$7,0)</f>
        <v>-6</v>
      </c>
      <c r="AT22">
        <f>'Исходные данные'!$B$8-ROUNDDOWN(POWER('Время полета(сек)'!AT22,'Исходные данные'!$B$6)*'Исходные данные'!$B$7,0)</f>
        <v>-6</v>
      </c>
      <c r="AU22">
        <f>'Исходные данные'!$B$8-ROUNDDOWN(POWER('Время полета(сек)'!AU22,'Исходные данные'!$B$6)*'Исходные данные'!$B$7,0)</f>
        <v>-6</v>
      </c>
      <c r="AV22">
        <f>'Исходные данные'!$B$8-ROUNDDOWN(POWER('Время полета(сек)'!AV22,'Исходные данные'!$B$6)*'Исходные данные'!$B$7,0)</f>
        <v>-6</v>
      </c>
      <c r="AW22">
        <f>'Исходные данные'!$B$8-ROUNDDOWN(POWER('Время полета(сек)'!AW22,'Исходные данные'!$B$6)*'Исходные данные'!$B$7,0)</f>
        <v>-7</v>
      </c>
      <c r="AX22">
        <f>'Исходные данные'!$B$8-ROUNDDOWN(POWER('Время полета(сек)'!AX22,'Исходные данные'!$B$6)*'Исходные данные'!$B$7,0)</f>
        <v>-7</v>
      </c>
      <c r="AY22">
        <f>'Исходные данные'!$B$8-ROUNDDOWN(POWER('Время полета(сек)'!AY22,'Исходные данные'!$B$6)*'Исходные данные'!$B$7,0)</f>
        <v>-7</v>
      </c>
      <c r="AZ22">
        <f>'Исходные данные'!$B$8-ROUNDDOWN(POWER('Время полета(сек)'!AZ22,'Исходные данные'!$B$6)*'Исходные данные'!$B$7,0)</f>
        <v>-7</v>
      </c>
      <c r="BA22">
        <f>'Исходные данные'!$B$8-ROUNDDOWN(POWER('Время полета(сек)'!BA22,'Исходные данные'!$B$6)*'Исходные данные'!$B$7,0)</f>
        <v>-7</v>
      </c>
      <c r="BB22">
        <f>'Исходные данные'!$B$8-ROUNDDOWN(POWER('Время полета(сек)'!BB22,'Исходные данные'!$B$6)*'Исходные данные'!$B$7,0)</f>
        <v>-7</v>
      </c>
      <c r="BC22">
        <f>'Исходные данные'!$B$8-ROUNDDOWN(POWER('Время полета(сек)'!BC22,'Исходные данные'!$B$6)*'Исходные данные'!$B$7,0)</f>
        <v>-7</v>
      </c>
      <c r="BD22">
        <f>'Исходные данные'!$B$8-ROUNDDOWN(POWER('Время полета(сек)'!BD22,'Исходные данные'!$B$6)*'Исходные данные'!$B$7,0)</f>
        <v>-7</v>
      </c>
      <c r="BE22">
        <f>'Исходные данные'!$B$8-ROUNDDOWN(POWER('Время полета(сек)'!BE22,'Исходные данные'!$B$6)*'Исходные данные'!$B$7,0)</f>
        <v>-7</v>
      </c>
      <c r="BF22">
        <f>'Исходные данные'!$B$8-ROUNDDOWN(POWER('Время полета(сек)'!BF22,'Исходные данные'!$B$6)*'Исходные данные'!$B$7,0)</f>
        <v>-7</v>
      </c>
      <c r="BG22">
        <f>'Исходные данные'!$B$8-ROUNDDOWN(POWER('Время полета(сек)'!BG22,'Исходные данные'!$B$6)*'Исходные данные'!$B$7,0)</f>
        <v>-7</v>
      </c>
      <c r="BH22">
        <f>'Исходные данные'!$B$8-ROUNDDOWN(POWER('Время полета(сек)'!BH22,'Исходные данные'!$B$6)*'Исходные данные'!$B$7,0)</f>
        <v>-7</v>
      </c>
      <c r="BI22">
        <f>'Исходные данные'!$B$8-ROUNDDOWN(POWER('Время полета(сек)'!BI22,'Исходные данные'!$B$6)*'Исходные данные'!$B$7,0)</f>
        <v>-7</v>
      </c>
      <c r="BJ22">
        <f>'Исходные данные'!$B$8-ROUNDDOWN(POWER('Время полета(сек)'!BJ22,'Исходные данные'!$B$6)*'Исходные данные'!$B$7,0)</f>
        <v>-7</v>
      </c>
      <c r="BK22">
        <f>'Исходные данные'!$B$8-ROUNDDOWN(POWER('Время полета(сек)'!BK22,'Исходные данные'!$B$6)*'Исходные данные'!$B$7,0)</f>
        <v>-8</v>
      </c>
      <c r="BL22">
        <f>'Исходные данные'!$B$8-ROUNDDOWN(POWER('Время полета(сек)'!BL22,'Исходные данные'!$B$6)*'Исходные данные'!$B$7,0)</f>
        <v>-8</v>
      </c>
      <c r="BM22">
        <f>'Исходные данные'!$B$8-ROUNDDOWN(POWER('Время полета(сек)'!BM22,'Исходные данные'!$B$6)*'Исходные данные'!$B$7,0)</f>
        <v>-8</v>
      </c>
      <c r="BN22">
        <f>'Исходные данные'!$B$8-ROUNDDOWN(POWER('Время полета(сек)'!BN22,'Исходные данные'!$B$6)*'Исходные данные'!$B$7,0)</f>
        <v>-8</v>
      </c>
      <c r="BO22">
        <f>'Исходные данные'!$B$8-ROUNDDOWN(POWER('Время полета(сек)'!BO22,'Исходные данные'!$B$6)*'Исходные данные'!$B$7,0)</f>
        <v>-8</v>
      </c>
      <c r="BP22">
        <f>'Исходные данные'!$B$8-ROUNDDOWN(POWER('Время полета(сек)'!BP22,'Исходные данные'!$B$6)*'Исходные данные'!$B$7,0)</f>
        <v>-8</v>
      </c>
      <c r="BQ22">
        <f>'Исходные данные'!$B$8-ROUNDDOWN(POWER('Время полета(сек)'!BQ22,'Исходные данные'!$B$6)*'Исходные данные'!$B$7,0)</f>
        <v>-8</v>
      </c>
      <c r="BR22">
        <f>'Исходные данные'!$B$8-ROUNDDOWN(POWER('Время полета(сек)'!BR22,'Исходные данные'!$B$6)*'Исходные данные'!$B$7,0)</f>
        <v>-8</v>
      </c>
      <c r="BS22">
        <f>'Исходные данные'!$B$8-ROUNDDOWN(POWER('Время полета(сек)'!BS22,'Исходные данные'!$B$6)*'Исходные данные'!$B$7,0)</f>
        <v>-8</v>
      </c>
      <c r="BT22">
        <f>'Исходные данные'!$B$8-ROUNDDOWN(POWER('Время полета(сек)'!BT22,'Исходные данные'!$B$6)*'Исходные данные'!$B$7,0)</f>
        <v>-8</v>
      </c>
      <c r="BU22">
        <f>'Исходные данные'!$B$8-ROUNDDOWN(POWER('Время полета(сек)'!BU22,'Исходные данные'!$B$6)*'Исходные данные'!$B$7,0)</f>
        <v>-8</v>
      </c>
      <c r="BV22">
        <f>'Исходные данные'!$B$8-ROUNDDOWN(POWER('Время полета(сек)'!BV22,'Исходные данные'!$B$6)*'Исходные данные'!$B$7,0)</f>
        <v>-9</v>
      </c>
      <c r="BW22">
        <f>'Исходные данные'!$B$8-ROUNDDOWN(POWER('Время полета(сек)'!BW22,'Исходные данные'!$B$6)*'Исходные данные'!$B$7,0)</f>
        <v>-9</v>
      </c>
      <c r="BX22">
        <f>'Исходные данные'!$B$8-ROUNDDOWN(POWER('Время полета(сек)'!BX22,'Исходные данные'!$B$6)*'Исходные данные'!$B$7,0)</f>
        <v>-9</v>
      </c>
      <c r="BY22">
        <f>'Исходные данные'!$B$8-ROUNDDOWN(POWER('Время полета(сек)'!BY22,'Исходные данные'!$B$6)*'Исходные данные'!$B$7,0)</f>
        <v>-9</v>
      </c>
      <c r="BZ22">
        <f>'Исходные данные'!$B$8-ROUNDDOWN(POWER('Время полета(сек)'!BZ22,'Исходные данные'!$B$6)*'Исходные данные'!$B$7,0)</f>
        <v>-9</v>
      </c>
      <c r="CA22">
        <f>'Исходные данные'!$B$8-ROUNDDOWN(POWER('Время полета(сек)'!CA22,'Исходные данные'!$B$6)*'Исходные данные'!$B$7,0)</f>
        <v>-9</v>
      </c>
      <c r="CB22">
        <f>'Исходные данные'!$B$8-ROUNDDOWN(POWER('Время полета(сек)'!CB22,'Исходные данные'!$B$6)*'Исходные данные'!$B$7,0)</f>
        <v>-9</v>
      </c>
      <c r="CC22">
        <f>'Исходные данные'!$B$8-ROUNDDOWN(POWER('Время полета(сек)'!CC22,'Исходные данные'!$B$6)*'Исходные данные'!$B$7,0)</f>
        <v>-9</v>
      </c>
    </row>
    <row r="23" spans="1:81" x14ac:dyDescent="0.25">
      <c r="A23">
        <f>'Время полета(сек)'!A23</f>
        <v>-9</v>
      </c>
      <c r="B23">
        <f>'Исходные данные'!$B$8-ROUNDDOWN(POWER('Время полета(сек)'!B23,'Исходные данные'!$B$6)*'Исходные данные'!$B$7,0)</f>
        <v>-4</v>
      </c>
      <c r="C23">
        <f>'Исходные данные'!$B$8-ROUNDDOWN(POWER('Время полета(сек)'!C23,'Исходные данные'!$B$6)*'Исходные данные'!$B$7,0)</f>
        <v>-4</v>
      </c>
      <c r="D23">
        <f>'Исходные данные'!$B$8-ROUNDDOWN(POWER('Время полета(сек)'!D23,'Исходные данные'!$B$6)*'Исходные данные'!$B$7,0)</f>
        <v>-4</v>
      </c>
      <c r="E23">
        <f>'Исходные данные'!$B$8-ROUNDDOWN(POWER('Время полета(сек)'!E23,'Исходные данные'!$B$6)*'Исходные данные'!$B$7,0)</f>
        <v>-4</v>
      </c>
      <c r="F23">
        <f>'Исходные данные'!$B$8-ROUNDDOWN(POWER('Время полета(сек)'!F23,'Исходные данные'!$B$6)*'Исходные данные'!$B$7,0)</f>
        <v>-4</v>
      </c>
      <c r="G23">
        <f>'Исходные данные'!$B$8-ROUNDDOWN(POWER('Время полета(сек)'!G23,'Исходные данные'!$B$6)*'Исходные данные'!$B$7,0)</f>
        <v>-4</v>
      </c>
      <c r="H23">
        <f>'Исходные данные'!$B$8-ROUNDDOWN(POWER('Время полета(сек)'!H23,'Исходные данные'!$B$6)*'Исходные данные'!$B$7,0)</f>
        <v>-4</v>
      </c>
      <c r="I23">
        <f>'Исходные данные'!$B$8-ROUNDDOWN(POWER('Время полета(сек)'!I23,'Исходные данные'!$B$6)*'Исходные данные'!$B$7,0)</f>
        <v>-4</v>
      </c>
      <c r="J23">
        <f>'Исходные данные'!$B$8-ROUNDDOWN(POWER('Время полета(сек)'!J23,'Исходные данные'!$B$6)*'Исходные данные'!$B$7,0)</f>
        <v>-4</v>
      </c>
      <c r="K23">
        <f>'Исходные данные'!$B$8-ROUNDDOWN(POWER('Время полета(сек)'!K23,'Исходные данные'!$B$6)*'Исходные данные'!$B$7,0)</f>
        <v>-4</v>
      </c>
      <c r="L23">
        <f>'Исходные данные'!$B$8-ROUNDDOWN(POWER('Время полета(сек)'!L23,'Исходные данные'!$B$6)*'Исходные данные'!$B$7,0)</f>
        <v>-5</v>
      </c>
      <c r="M23">
        <f>'Исходные данные'!$B$8-ROUNDDOWN(POWER('Время полета(сек)'!M23,'Исходные данные'!$B$6)*'Исходные данные'!$B$7,0)</f>
        <v>-5</v>
      </c>
      <c r="N23">
        <f>'Исходные данные'!$B$8-ROUNDDOWN(POWER('Время полета(сек)'!N23,'Исходные данные'!$B$6)*'Исходные данные'!$B$7,0)</f>
        <v>-5</v>
      </c>
      <c r="O23">
        <f>'Исходные данные'!$B$8-ROUNDDOWN(POWER('Время полета(сек)'!O23,'Исходные данные'!$B$6)*'Исходные данные'!$B$7,0)</f>
        <v>-5</v>
      </c>
      <c r="P23">
        <f>'Исходные данные'!$B$8-ROUNDDOWN(POWER('Время полета(сек)'!P23,'Исходные данные'!$B$6)*'Исходные данные'!$B$7,0)</f>
        <v>-5</v>
      </c>
      <c r="Q23">
        <f>'Исходные данные'!$B$8-ROUNDDOWN(POWER('Время полета(сек)'!Q23,'Исходные данные'!$B$6)*'Исходные данные'!$B$7,0)</f>
        <v>-5</v>
      </c>
      <c r="R23">
        <f>'Исходные данные'!$B$8-ROUNDDOWN(POWER('Время полета(сек)'!R23,'Исходные данные'!$B$6)*'Исходные данные'!$B$7,0)</f>
        <v>-5</v>
      </c>
      <c r="S23">
        <f>'Исходные данные'!$B$8-ROUNDDOWN(POWER('Время полета(сек)'!S23,'Исходные данные'!$B$6)*'Исходные данные'!$B$7,0)</f>
        <v>-5</v>
      </c>
      <c r="T23">
        <f>'Исходные данные'!$B$8-ROUNDDOWN(POWER('Время полета(сек)'!T23,'Исходные данные'!$B$6)*'Исходные данные'!$B$7,0)</f>
        <v>-5</v>
      </c>
      <c r="U23">
        <f>'Исходные данные'!$B$8-ROUNDDOWN(POWER('Время полета(сек)'!U23,'Исходные данные'!$B$6)*'Исходные данные'!$B$7,0)</f>
        <v>-5</v>
      </c>
      <c r="V23">
        <f>'Исходные данные'!$B$8-ROUNDDOWN(POWER('Время полета(сек)'!V23,'Исходные данные'!$B$6)*'Исходные данные'!$B$7,0)</f>
        <v>-5</v>
      </c>
      <c r="W23">
        <f>'Исходные данные'!$B$8-ROUNDDOWN(POWER('Время полета(сек)'!W23,'Исходные данные'!$B$6)*'Исходные данные'!$B$7,0)</f>
        <v>-5</v>
      </c>
      <c r="X23">
        <f>'Исходные данные'!$B$8-ROUNDDOWN(POWER('Время полета(сек)'!X23,'Исходные данные'!$B$6)*'Исходные данные'!$B$7,0)</f>
        <v>-5</v>
      </c>
      <c r="Y23">
        <f>'Исходные данные'!$B$8-ROUNDDOWN(POWER('Время полета(сек)'!Y23,'Исходные данные'!$B$6)*'Исходные данные'!$B$7,0)</f>
        <v>-5</v>
      </c>
      <c r="Z23">
        <f>'Исходные данные'!$B$8-ROUNDDOWN(POWER('Время полета(сек)'!Z23,'Исходные данные'!$B$6)*'Исходные данные'!$B$7,0)</f>
        <v>-5</v>
      </c>
      <c r="AA23">
        <f>'Исходные данные'!$B$8-ROUNDDOWN(POWER('Время полета(сек)'!AA23,'Исходные данные'!$B$6)*'Исходные данные'!$B$7,0)</f>
        <v>-5</v>
      </c>
      <c r="AB23">
        <f>'Исходные данные'!$B$8-ROUNDDOWN(POWER('Время полета(сек)'!AB23,'Исходные данные'!$B$6)*'Исходные данные'!$B$7,0)</f>
        <v>-5</v>
      </c>
      <c r="AC23">
        <f>'Исходные данные'!$B$8-ROUNDDOWN(POWER('Время полета(сек)'!AC23,'Исходные данные'!$B$6)*'Исходные данные'!$B$7,0)</f>
        <v>-5</v>
      </c>
      <c r="AD23">
        <f>'Исходные данные'!$B$8-ROUNDDOWN(POWER('Время полета(сек)'!AD23,'Исходные данные'!$B$6)*'Исходные данные'!$B$7,0)</f>
        <v>-5</v>
      </c>
      <c r="AE23">
        <f>'Исходные данные'!$B$8-ROUNDDOWN(POWER('Время полета(сек)'!AE23,'Исходные данные'!$B$6)*'Исходные данные'!$B$7,0)</f>
        <v>-5</v>
      </c>
      <c r="AF23">
        <f>'Исходные данные'!$B$8-ROUNDDOWN(POWER('Время полета(сек)'!AF23,'Исходные данные'!$B$6)*'Исходные данные'!$B$7,0)</f>
        <v>-6</v>
      </c>
      <c r="AG23">
        <f>'Исходные данные'!$B$8-ROUNDDOWN(POWER('Время полета(сек)'!AG23,'Исходные данные'!$B$6)*'Исходные данные'!$B$7,0)</f>
        <v>-6</v>
      </c>
      <c r="AH23">
        <f>'Исходные данные'!$B$8-ROUNDDOWN(POWER('Время полета(сек)'!AH23,'Исходные данные'!$B$6)*'Исходные данные'!$B$7,0)</f>
        <v>-6</v>
      </c>
      <c r="AI23">
        <f>'Исходные данные'!$B$8-ROUNDDOWN(POWER('Время полета(сек)'!AI23,'Исходные данные'!$B$6)*'Исходные данные'!$B$7,0)</f>
        <v>-6</v>
      </c>
      <c r="AJ23">
        <f>'Исходные данные'!$B$8-ROUNDDOWN(POWER('Время полета(сек)'!AJ23,'Исходные данные'!$B$6)*'Исходные данные'!$B$7,0)</f>
        <v>-6</v>
      </c>
      <c r="AK23">
        <f>'Исходные данные'!$B$8-ROUNDDOWN(POWER('Время полета(сек)'!AK23,'Исходные данные'!$B$6)*'Исходные данные'!$B$7,0)</f>
        <v>-6</v>
      </c>
      <c r="AL23">
        <f>'Исходные данные'!$B$8-ROUNDDOWN(POWER('Время полета(сек)'!AL23,'Исходные данные'!$B$6)*'Исходные данные'!$B$7,0)</f>
        <v>-6</v>
      </c>
      <c r="AM23">
        <f>'Исходные данные'!$B$8-ROUNDDOWN(POWER('Время полета(сек)'!AM23,'Исходные данные'!$B$6)*'Исходные данные'!$B$7,0)</f>
        <v>-6</v>
      </c>
      <c r="AN23">
        <f>'Исходные данные'!$B$8-ROUNDDOWN(POWER('Время полета(сек)'!AN23,'Исходные данные'!$B$6)*'Исходные данные'!$B$7,0)</f>
        <v>-6</v>
      </c>
      <c r="AO23">
        <f>'Исходные данные'!$B$8-ROUNDDOWN(POWER('Время полета(сек)'!AO23,'Исходные данные'!$B$6)*'Исходные данные'!$B$7,0)</f>
        <v>-6</v>
      </c>
      <c r="AP23">
        <f>'Исходные данные'!$B$8-ROUNDDOWN(POWER('Время полета(сек)'!AP23,'Исходные данные'!$B$6)*'Исходные данные'!$B$7,0)</f>
        <v>-6</v>
      </c>
      <c r="AQ23">
        <f>'Исходные данные'!$B$8-ROUNDDOWN(POWER('Время полета(сек)'!AQ23,'Исходные данные'!$B$6)*'Исходные данные'!$B$7,0)</f>
        <v>-6</v>
      </c>
      <c r="AR23">
        <f>'Исходные данные'!$B$8-ROUNDDOWN(POWER('Время полета(сек)'!AR23,'Исходные данные'!$B$6)*'Исходные данные'!$B$7,0)</f>
        <v>-6</v>
      </c>
      <c r="AS23">
        <f>'Исходные данные'!$B$8-ROUNDDOWN(POWER('Время полета(сек)'!AS23,'Исходные данные'!$B$6)*'Исходные данные'!$B$7,0)</f>
        <v>-6</v>
      </c>
      <c r="AT23">
        <f>'Исходные данные'!$B$8-ROUNDDOWN(POWER('Время полета(сек)'!AT23,'Исходные данные'!$B$6)*'Исходные данные'!$B$7,0)</f>
        <v>-6</v>
      </c>
      <c r="AU23">
        <f>'Исходные данные'!$B$8-ROUNDDOWN(POWER('Время полета(сек)'!AU23,'Исходные данные'!$B$6)*'Исходные данные'!$B$7,0)</f>
        <v>-6</v>
      </c>
      <c r="AV23">
        <f>'Исходные данные'!$B$8-ROUNDDOWN(POWER('Время полета(сек)'!AV23,'Исходные данные'!$B$6)*'Исходные данные'!$B$7,0)</f>
        <v>-6</v>
      </c>
      <c r="AW23">
        <f>'Исходные данные'!$B$8-ROUNDDOWN(POWER('Время полета(сек)'!AW23,'Исходные данные'!$B$6)*'Исходные данные'!$B$7,0)</f>
        <v>-7</v>
      </c>
      <c r="AX23">
        <f>'Исходные данные'!$B$8-ROUNDDOWN(POWER('Время полета(сек)'!AX23,'Исходные данные'!$B$6)*'Исходные данные'!$B$7,0)</f>
        <v>-7</v>
      </c>
      <c r="AY23">
        <f>'Исходные данные'!$B$8-ROUNDDOWN(POWER('Время полета(сек)'!AY23,'Исходные данные'!$B$6)*'Исходные данные'!$B$7,0)</f>
        <v>-7</v>
      </c>
      <c r="AZ23">
        <f>'Исходные данные'!$B$8-ROUNDDOWN(POWER('Время полета(сек)'!AZ23,'Исходные данные'!$B$6)*'Исходные данные'!$B$7,0)</f>
        <v>-7</v>
      </c>
      <c r="BA23">
        <f>'Исходные данные'!$B$8-ROUNDDOWN(POWER('Время полета(сек)'!BA23,'Исходные данные'!$B$6)*'Исходные данные'!$B$7,0)</f>
        <v>-7</v>
      </c>
      <c r="BB23">
        <f>'Исходные данные'!$B$8-ROUNDDOWN(POWER('Время полета(сек)'!BB23,'Исходные данные'!$B$6)*'Исходные данные'!$B$7,0)</f>
        <v>-7</v>
      </c>
      <c r="BC23">
        <f>'Исходные данные'!$B$8-ROUNDDOWN(POWER('Время полета(сек)'!BC23,'Исходные данные'!$B$6)*'Исходные данные'!$B$7,0)</f>
        <v>-7</v>
      </c>
      <c r="BD23">
        <f>'Исходные данные'!$B$8-ROUNDDOWN(POWER('Время полета(сек)'!BD23,'Исходные данные'!$B$6)*'Исходные данные'!$B$7,0)</f>
        <v>-7</v>
      </c>
      <c r="BE23">
        <f>'Исходные данные'!$B$8-ROUNDDOWN(POWER('Время полета(сек)'!BE23,'Исходные данные'!$B$6)*'Исходные данные'!$B$7,0)</f>
        <v>-7</v>
      </c>
      <c r="BF23">
        <f>'Исходные данные'!$B$8-ROUNDDOWN(POWER('Время полета(сек)'!BF23,'Исходные данные'!$B$6)*'Исходные данные'!$B$7,0)</f>
        <v>-7</v>
      </c>
      <c r="BG23">
        <f>'Исходные данные'!$B$8-ROUNDDOWN(POWER('Время полета(сек)'!BG23,'Исходные данные'!$B$6)*'Исходные данные'!$B$7,0)</f>
        <v>-7</v>
      </c>
      <c r="BH23">
        <f>'Исходные данные'!$B$8-ROUNDDOWN(POWER('Время полета(сек)'!BH23,'Исходные данные'!$B$6)*'Исходные данные'!$B$7,0)</f>
        <v>-7</v>
      </c>
      <c r="BI23">
        <f>'Исходные данные'!$B$8-ROUNDDOWN(POWER('Время полета(сек)'!BI23,'Исходные данные'!$B$6)*'Исходные данные'!$B$7,0)</f>
        <v>-7</v>
      </c>
      <c r="BJ23">
        <f>'Исходные данные'!$B$8-ROUNDDOWN(POWER('Время полета(сек)'!BJ23,'Исходные данные'!$B$6)*'Исходные данные'!$B$7,0)</f>
        <v>-7</v>
      </c>
      <c r="BK23">
        <f>'Исходные данные'!$B$8-ROUNDDOWN(POWER('Время полета(сек)'!BK23,'Исходные данные'!$B$6)*'Исходные данные'!$B$7,0)</f>
        <v>-8</v>
      </c>
      <c r="BL23">
        <f>'Исходные данные'!$B$8-ROUNDDOWN(POWER('Время полета(сек)'!BL23,'Исходные данные'!$B$6)*'Исходные данные'!$B$7,0)</f>
        <v>-8</v>
      </c>
      <c r="BM23">
        <f>'Исходные данные'!$B$8-ROUNDDOWN(POWER('Время полета(сек)'!BM23,'Исходные данные'!$B$6)*'Исходные данные'!$B$7,0)</f>
        <v>-8</v>
      </c>
      <c r="BN23">
        <f>'Исходные данные'!$B$8-ROUNDDOWN(POWER('Время полета(сек)'!BN23,'Исходные данные'!$B$6)*'Исходные данные'!$B$7,0)</f>
        <v>-8</v>
      </c>
      <c r="BO23">
        <f>'Исходные данные'!$B$8-ROUNDDOWN(POWER('Время полета(сек)'!BO23,'Исходные данные'!$B$6)*'Исходные данные'!$B$7,0)</f>
        <v>-8</v>
      </c>
      <c r="BP23">
        <f>'Исходные данные'!$B$8-ROUNDDOWN(POWER('Время полета(сек)'!BP23,'Исходные данные'!$B$6)*'Исходные данные'!$B$7,0)</f>
        <v>-8</v>
      </c>
      <c r="BQ23">
        <f>'Исходные данные'!$B$8-ROUNDDOWN(POWER('Время полета(сек)'!BQ23,'Исходные данные'!$B$6)*'Исходные данные'!$B$7,0)</f>
        <v>-8</v>
      </c>
      <c r="BR23">
        <f>'Исходные данные'!$B$8-ROUNDDOWN(POWER('Время полета(сек)'!BR23,'Исходные данные'!$B$6)*'Исходные данные'!$B$7,0)</f>
        <v>-8</v>
      </c>
      <c r="BS23">
        <f>'Исходные данные'!$B$8-ROUNDDOWN(POWER('Время полета(сек)'!BS23,'Исходные данные'!$B$6)*'Исходные данные'!$B$7,0)</f>
        <v>-8</v>
      </c>
      <c r="BT23">
        <f>'Исходные данные'!$B$8-ROUNDDOWN(POWER('Время полета(сек)'!BT23,'Исходные данные'!$B$6)*'Исходные данные'!$B$7,0)</f>
        <v>-8</v>
      </c>
      <c r="BU23">
        <f>'Исходные данные'!$B$8-ROUNDDOWN(POWER('Время полета(сек)'!BU23,'Исходные данные'!$B$6)*'Исходные данные'!$B$7,0)</f>
        <v>-8</v>
      </c>
      <c r="BV23">
        <f>'Исходные данные'!$B$8-ROUNDDOWN(POWER('Время полета(сек)'!BV23,'Исходные данные'!$B$6)*'Исходные данные'!$B$7,0)</f>
        <v>-9</v>
      </c>
      <c r="BW23">
        <f>'Исходные данные'!$B$8-ROUNDDOWN(POWER('Время полета(сек)'!BW23,'Исходные данные'!$B$6)*'Исходные данные'!$B$7,0)</f>
        <v>-9</v>
      </c>
      <c r="BX23">
        <f>'Исходные данные'!$B$8-ROUNDDOWN(POWER('Время полета(сек)'!BX23,'Исходные данные'!$B$6)*'Исходные данные'!$B$7,0)</f>
        <v>-9</v>
      </c>
      <c r="BY23">
        <f>'Исходные данные'!$B$8-ROUNDDOWN(POWER('Время полета(сек)'!BY23,'Исходные данные'!$B$6)*'Исходные данные'!$B$7,0)</f>
        <v>-9</v>
      </c>
      <c r="BZ23">
        <f>'Исходные данные'!$B$8-ROUNDDOWN(POWER('Время полета(сек)'!BZ23,'Исходные данные'!$B$6)*'Исходные данные'!$B$7,0)</f>
        <v>-9</v>
      </c>
      <c r="CA23">
        <f>'Исходные данные'!$B$8-ROUNDDOWN(POWER('Время полета(сек)'!CA23,'Исходные данные'!$B$6)*'Исходные данные'!$B$7,0)</f>
        <v>-9</v>
      </c>
      <c r="CB23">
        <f>'Исходные данные'!$B$8-ROUNDDOWN(POWER('Время полета(сек)'!CB23,'Исходные данные'!$B$6)*'Исходные данные'!$B$7,0)</f>
        <v>-9</v>
      </c>
      <c r="CC23">
        <f>'Исходные данные'!$B$8-ROUNDDOWN(POWER('Время полета(сек)'!CC23,'Исходные данные'!$B$6)*'Исходные данные'!$B$7,0)</f>
        <v>-9</v>
      </c>
    </row>
    <row r="24" spans="1:81" x14ac:dyDescent="0.25">
      <c r="A24">
        <f>'Время полета(сек)'!A24</f>
        <v>-8</v>
      </c>
      <c r="B24">
        <f>'Исходные данные'!$B$8-ROUNDDOWN(POWER('Время полета(сек)'!B24,'Исходные данные'!$B$6)*'Исходные данные'!$B$7,0)</f>
        <v>-4</v>
      </c>
      <c r="C24">
        <f>'Исходные данные'!$B$8-ROUNDDOWN(POWER('Время полета(сек)'!C24,'Исходные данные'!$B$6)*'Исходные данные'!$B$7,0)</f>
        <v>-4</v>
      </c>
      <c r="D24">
        <f>'Исходные данные'!$B$8-ROUNDDOWN(POWER('Время полета(сек)'!D24,'Исходные данные'!$B$6)*'Исходные данные'!$B$7,0)</f>
        <v>-4</v>
      </c>
      <c r="E24">
        <f>'Исходные данные'!$B$8-ROUNDDOWN(POWER('Время полета(сек)'!E24,'Исходные данные'!$B$6)*'Исходные данные'!$B$7,0)</f>
        <v>-4</v>
      </c>
      <c r="F24">
        <f>'Исходные данные'!$B$8-ROUNDDOWN(POWER('Время полета(сек)'!F24,'Исходные данные'!$B$6)*'Исходные данные'!$B$7,0)</f>
        <v>-4</v>
      </c>
      <c r="G24">
        <f>'Исходные данные'!$B$8-ROUNDDOWN(POWER('Время полета(сек)'!G24,'Исходные данные'!$B$6)*'Исходные данные'!$B$7,0)</f>
        <v>-4</v>
      </c>
      <c r="H24">
        <f>'Исходные данные'!$B$8-ROUNDDOWN(POWER('Время полета(сек)'!H24,'Исходные данные'!$B$6)*'Исходные данные'!$B$7,0)</f>
        <v>-4</v>
      </c>
      <c r="I24">
        <f>'Исходные данные'!$B$8-ROUNDDOWN(POWER('Время полета(сек)'!I24,'Исходные данные'!$B$6)*'Исходные данные'!$B$7,0)</f>
        <v>-4</v>
      </c>
      <c r="J24">
        <f>'Исходные данные'!$B$8-ROUNDDOWN(POWER('Время полета(сек)'!J24,'Исходные данные'!$B$6)*'Исходные данные'!$B$7,0)</f>
        <v>-4</v>
      </c>
      <c r="K24">
        <f>'Исходные данные'!$B$8-ROUNDDOWN(POWER('Время полета(сек)'!K24,'Исходные данные'!$B$6)*'Исходные данные'!$B$7,0)</f>
        <v>-4</v>
      </c>
      <c r="L24">
        <f>'Исходные данные'!$B$8-ROUNDDOWN(POWER('Время полета(сек)'!L24,'Исходные данные'!$B$6)*'Исходные данные'!$B$7,0)</f>
        <v>-4</v>
      </c>
      <c r="M24">
        <f>'Исходные данные'!$B$8-ROUNDDOWN(POWER('Время полета(сек)'!M24,'Исходные данные'!$B$6)*'Исходные данные'!$B$7,0)</f>
        <v>-5</v>
      </c>
      <c r="N24">
        <f>'Исходные данные'!$B$8-ROUNDDOWN(POWER('Время полета(сек)'!N24,'Исходные данные'!$B$6)*'Исходные данные'!$B$7,0)</f>
        <v>-5</v>
      </c>
      <c r="O24">
        <f>'Исходные данные'!$B$8-ROUNDDOWN(POWER('Время полета(сек)'!O24,'Исходные данные'!$B$6)*'Исходные данные'!$B$7,0)</f>
        <v>-5</v>
      </c>
      <c r="P24">
        <f>'Исходные данные'!$B$8-ROUNDDOWN(POWER('Время полета(сек)'!P24,'Исходные данные'!$B$6)*'Исходные данные'!$B$7,0)</f>
        <v>-5</v>
      </c>
      <c r="Q24">
        <f>'Исходные данные'!$B$8-ROUNDDOWN(POWER('Время полета(сек)'!Q24,'Исходные данные'!$B$6)*'Исходные данные'!$B$7,0)</f>
        <v>-5</v>
      </c>
      <c r="R24">
        <f>'Исходные данные'!$B$8-ROUNDDOWN(POWER('Время полета(сек)'!R24,'Исходные данные'!$B$6)*'Исходные данные'!$B$7,0)</f>
        <v>-5</v>
      </c>
      <c r="S24">
        <f>'Исходные данные'!$B$8-ROUNDDOWN(POWER('Время полета(сек)'!S24,'Исходные данные'!$B$6)*'Исходные данные'!$B$7,0)</f>
        <v>-5</v>
      </c>
      <c r="T24">
        <f>'Исходные данные'!$B$8-ROUNDDOWN(POWER('Время полета(сек)'!T24,'Исходные данные'!$B$6)*'Исходные данные'!$B$7,0)</f>
        <v>-5</v>
      </c>
      <c r="U24">
        <f>'Исходные данные'!$B$8-ROUNDDOWN(POWER('Время полета(сек)'!U24,'Исходные данные'!$B$6)*'Исходные данные'!$B$7,0)</f>
        <v>-5</v>
      </c>
      <c r="V24">
        <f>'Исходные данные'!$B$8-ROUNDDOWN(POWER('Время полета(сек)'!V24,'Исходные данные'!$B$6)*'Исходные данные'!$B$7,0)</f>
        <v>-5</v>
      </c>
      <c r="W24">
        <f>'Исходные данные'!$B$8-ROUNDDOWN(POWER('Время полета(сек)'!W24,'Исходные данные'!$B$6)*'Исходные данные'!$B$7,0)</f>
        <v>-5</v>
      </c>
      <c r="X24">
        <f>'Исходные данные'!$B$8-ROUNDDOWN(POWER('Время полета(сек)'!X24,'Исходные данные'!$B$6)*'Исходные данные'!$B$7,0)</f>
        <v>-5</v>
      </c>
      <c r="Y24">
        <f>'Исходные данные'!$B$8-ROUNDDOWN(POWER('Время полета(сек)'!Y24,'Исходные данные'!$B$6)*'Исходные данные'!$B$7,0)</f>
        <v>-5</v>
      </c>
      <c r="Z24">
        <f>'Исходные данные'!$B$8-ROUNDDOWN(POWER('Время полета(сек)'!Z24,'Исходные данные'!$B$6)*'Исходные данные'!$B$7,0)</f>
        <v>-5</v>
      </c>
      <c r="AA24">
        <f>'Исходные данные'!$B$8-ROUNDDOWN(POWER('Время полета(сек)'!AA24,'Исходные данные'!$B$6)*'Исходные данные'!$B$7,0)</f>
        <v>-5</v>
      </c>
      <c r="AB24">
        <f>'Исходные данные'!$B$8-ROUNDDOWN(POWER('Время полета(сек)'!AB24,'Исходные данные'!$B$6)*'Исходные данные'!$B$7,0)</f>
        <v>-5</v>
      </c>
      <c r="AC24">
        <f>'Исходные данные'!$B$8-ROUNDDOWN(POWER('Время полета(сек)'!AC24,'Исходные данные'!$B$6)*'Исходные данные'!$B$7,0)</f>
        <v>-5</v>
      </c>
      <c r="AD24">
        <f>'Исходные данные'!$B$8-ROUNDDOWN(POWER('Время полета(сек)'!AD24,'Исходные данные'!$B$6)*'Исходные данные'!$B$7,0)</f>
        <v>-5</v>
      </c>
      <c r="AE24">
        <f>'Исходные данные'!$B$8-ROUNDDOWN(POWER('Время полета(сек)'!AE24,'Исходные данные'!$B$6)*'Исходные данные'!$B$7,0)</f>
        <v>-5</v>
      </c>
      <c r="AF24">
        <f>'Исходные данные'!$B$8-ROUNDDOWN(POWER('Время полета(сек)'!AF24,'Исходные данные'!$B$6)*'Исходные данные'!$B$7,0)</f>
        <v>-6</v>
      </c>
      <c r="AG24">
        <f>'Исходные данные'!$B$8-ROUNDDOWN(POWER('Время полета(сек)'!AG24,'Исходные данные'!$B$6)*'Исходные данные'!$B$7,0)</f>
        <v>-6</v>
      </c>
      <c r="AH24">
        <f>'Исходные данные'!$B$8-ROUNDDOWN(POWER('Время полета(сек)'!AH24,'Исходные данные'!$B$6)*'Исходные данные'!$B$7,0)</f>
        <v>-6</v>
      </c>
      <c r="AI24">
        <f>'Исходные данные'!$B$8-ROUNDDOWN(POWER('Время полета(сек)'!AI24,'Исходные данные'!$B$6)*'Исходные данные'!$B$7,0)</f>
        <v>-6</v>
      </c>
      <c r="AJ24">
        <f>'Исходные данные'!$B$8-ROUNDDOWN(POWER('Время полета(сек)'!AJ24,'Исходные данные'!$B$6)*'Исходные данные'!$B$7,0)</f>
        <v>-6</v>
      </c>
      <c r="AK24">
        <f>'Исходные данные'!$B$8-ROUNDDOWN(POWER('Время полета(сек)'!AK24,'Исходные данные'!$B$6)*'Исходные данные'!$B$7,0)</f>
        <v>-6</v>
      </c>
      <c r="AL24">
        <f>'Исходные данные'!$B$8-ROUNDDOWN(POWER('Время полета(сек)'!AL24,'Исходные данные'!$B$6)*'Исходные данные'!$B$7,0)</f>
        <v>-6</v>
      </c>
      <c r="AM24">
        <f>'Исходные данные'!$B$8-ROUNDDOWN(POWER('Время полета(сек)'!AM24,'Исходные данные'!$B$6)*'Исходные данные'!$B$7,0)</f>
        <v>-6</v>
      </c>
      <c r="AN24">
        <f>'Исходные данные'!$B$8-ROUNDDOWN(POWER('Время полета(сек)'!AN24,'Исходные данные'!$B$6)*'Исходные данные'!$B$7,0)</f>
        <v>-6</v>
      </c>
      <c r="AO24">
        <f>'Исходные данные'!$B$8-ROUNDDOWN(POWER('Время полета(сек)'!AO24,'Исходные данные'!$B$6)*'Исходные данные'!$B$7,0)</f>
        <v>-6</v>
      </c>
      <c r="AP24">
        <f>'Исходные данные'!$B$8-ROUNDDOWN(POWER('Время полета(сек)'!AP24,'Исходные данные'!$B$6)*'Исходные данные'!$B$7,0)</f>
        <v>-6</v>
      </c>
      <c r="AQ24">
        <f>'Исходные данные'!$B$8-ROUNDDOWN(POWER('Время полета(сек)'!AQ24,'Исходные данные'!$B$6)*'Исходные данные'!$B$7,0)</f>
        <v>-6</v>
      </c>
      <c r="AR24">
        <f>'Исходные данные'!$B$8-ROUNDDOWN(POWER('Время полета(сек)'!AR24,'Исходные данные'!$B$6)*'Исходные данные'!$B$7,0)</f>
        <v>-6</v>
      </c>
      <c r="AS24">
        <f>'Исходные данные'!$B$8-ROUNDDOWN(POWER('Время полета(сек)'!AS24,'Исходные данные'!$B$6)*'Исходные данные'!$B$7,0)</f>
        <v>-6</v>
      </c>
      <c r="AT24">
        <f>'Исходные данные'!$B$8-ROUNDDOWN(POWER('Время полета(сек)'!AT24,'Исходные данные'!$B$6)*'Исходные данные'!$B$7,0)</f>
        <v>-6</v>
      </c>
      <c r="AU24">
        <f>'Исходные данные'!$B$8-ROUNDDOWN(POWER('Время полета(сек)'!AU24,'Исходные данные'!$B$6)*'Исходные данные'!$B$7,0)</f>
        <v>-6</v>
      </c>
      <c r="AV24">
        <f>'Исходные данные'!$B$8-ROUNDDOWN(POWER('Время полета(сек)'!AV24,'Исходные данные'!$B$6)*'Исходные данные'!$B$7,0)</f>
        <v>-6</v>
      </c>
      <c r="AW24">
        <f>'Исходные данные'!$B$8-ROUNDDOWN(POWER('Время полета(сек)'!AW24,'Исходные данные'!$B$6)*'Исходные данные'!$B$7,0)</f>
        <v>-7</v>
      </c>
      <c r="AX24">
        <f>'Исходные данные'!$B$8-ROUNDDOWN(POWER('Время полета(сек)'!AX24,'Исходные данные'!$B$6)*'Исходные данные'!$B$7,0)</f>
        <v>-7</v>
      </c>
      <c r="AY24">
        <f>'Исходные данные'!$B$8-ROUNDDOWN(POWER('Время полета(сек)'!AY24,'Исходные данные'!$B$6)*'Исходные данные'!$B$7,0)</f>
        <v>-7</v>
      </c>
      <c r="AZ24">
        <f>'Исходные данные'!$B$8-ROUNDDOWN(POWER('Время полета(сек)'!AZ24,'Исходные данные'!$B$6)*'Исходные данные'!$B$7,0)</f>
        <v>-7</v>
      </c>
      <c r="BA24">
        <f>'Исходные данные'!$B$8-ROUNDDOWN(POWER('Время полета(сек)'!BA24,'Исходные данные'!$B$6)*'Исходные данные'!$B$7,0)</f>
        <v>-7</v>
      </c>
      <c r="BB24">
        <f>'Исходные данные'!$B$8-ROUNDDOWN(POWER('Время полета(сек)'!BB24,'Исходные данные'!$B$6)*'Исходные данные'!$B$7,0)</f>
        <v>-7</v>
      </c>
      <c r="BC24">
        <f>'Исходные данные'!$B$8-ROUNDDOWN(POWER('Время полета(сек)'!BC24,'Исходные данные'!$B$6)*'Исходные данные'!$B$7,0)</f>
        <v>-7</v>
      </c>
      <c r="BD24">
        <f>'Исходные данные'!$B$8-ROUNDDOWN(POWER('Время полета(сек)'!BD24,'Исходные данные'!$B$6)*'Исходные данные'!$B$7,0)</f>
        <v>-7</v>
      </c>
      <c r="BE24">
        <f>'Исходные данные'!$B$8-ROUNDDOWN(POWER('Время полета(сек)'!BE24,'Исходные данные'!$B$6)*'Исходные данные'!$B$7,0)</f>
        <v>-7</v>
      </c>
      <c r="BF24">
        <f>'Исходные данные'!$B$8-ROUNDDOWN(POWER('Время полета(сек)'!BF24,'Исходные данные'!$B$6)*'Исходные данные'!$B$7,0)</f>
        <v>-7</v>
      </c>
      <c r="BG24">
        <f>'Исходные данные'!$B$8-ROUNDDOWN(POWER('Время полета(сек)'!BG24,'Исходные данные'!$B$6)*'Исходные данные'!$B$7,0)</f>
        <v>-7</v>
      </c>
      <c r="BH24">
        <f>'Исходные данные'!$B$8-ROUNDDOWN(POWER('Время полета(сек)'!BH24,'Исходные данные'!$B$6)*'Исходные данные'!$B$7,0)</f>
        <v>-7</v>
      </c>
      <c r="BI24">
        <f>'Исходные данные'!$B$8-ROUNDDOWN(POWER('Время полета(сек)'!BI24,'Исходные данные'!$B$6)*'Исходные данные'!$B$7,0)</f>
        <v>-7</v>
      </c>
      <c r="BJ24">
        <f>'Исходные данные'!$B$8-ROUNDDOWN(POWER('Время полета(сек)'!BJ24,'Исходные данные'!$B$6)*'Исходные данные'!$B$7,0)</f>
        <v>-7</v>
      </c>
      <c r="BK24">
        <f>'Исходные данные'!$B$8-ROUNDDOWN(POWER('Время полета(сек)'!BK24,'Исходные данные'!$B$6)*'Исходные данные'!$B$7,0)</f>
        <v>-8</v>
      </c>
      <c r="BL24">
        <f>'Исходные данные'!$B$8-ROUNDDOWN(POWER('Время полета(сек)'!BL24,'Исходные данные'!$B$6)*'Исходные данные'!$B$7,0)</f>
        <v>-8</v>
      </c>
      <c r="BM24">
        <f>'Исходные данные'!$B$8-ROUNDDOWN(POWER('Время полета(сек)'!BM24,'Исходные данные'!$B$6)*'Исходные данные'!$B$7,0)</f>
        <v>-8</v>
      </c>
      <c r="BN24">
        <f>'Исходные данные'!$B$8-ROUNDDOWN(POWER('Время полета(сек)'!BN24,'Исходные данные'!$B$6)*'Исходные данные'!$B$7,0)</f>
        <v>-8</v>
      </c>
      <c r="BO24">
        <f>'Исходные данные'!$B$8-ROUNDDOWN(POWER('Время полета(сек)'!BO24,'Исходные данные'!$B$6)*'Исходные данные'!$B$7,0)</f>
        <v>-8</v>
      </c>
      <c r="BP24">
        <f>'Исходные данные'!$B$8-ROUNDDOWN(POWER('Время полета(сек)'!BP24,'Исходные данные'!$B$6)*'Исходные данные'!$B$7,0)</f>
        <v>-8</v>
      </c>
      <c r="BQ24">
        <f>'Исходные данные'!$B$8-ROUNDDOWN(POWER('Время полета(сек)'!BQ24,'Исходные данные'!$B$6)*'Исходные данные'!$B$7,0)</f>
        <v>-8</v>
      </c>
      <c r="BR24">
        <f>'Исходные данные'!$B$8-ROUNDDOWN(POWER('Время полета(сек)'!BR24,'Исходные данные'!$B$6)*'Исходные данные'!$B$7,0)</f>
        <v>-8</v>
      </c>
      <c r="BS24">
        <f>'Исходные данные'!$B$8-ROUNDDOWN(POWER('Время полета(сек)'!BS24,'Исходные данные'!$B$6)*'Исходные данные'!$B$7,0)</f>
        <v>-8</v>
      </c>
      <c r="BT24">
        <f>'Исходные данные'!$B$8-ROUNDDOWN(POWER('Время полета(сек)'!BT24,'Исходные данные'!$B$6)*'Исходные данные'!$B$7,0)</f>
        <v>-8</v>
      </c>
      <c r="BU24">
        <f>'Исходные данные'!$B$8-ROUNDDOWN(POWER('Время полета(сек)'!BU24,'Исходные данные'!$B$6)*'Исходные данные'!$B$7,0)</f>
        <v>-8</v>
      </c>
      <c r="BV24">
        <f>'Исходные данные'!$B$8-ROUNDDOWN(POWER('Время полета(сек)'!BV24,'Исходные данные'!$B$6)*'Исходные данные'!$B$7,0)</f>
        <v>-9</v>
      </c>
      <c r="BW24">
        <f>'Исходные данные'!$B$8-ROUNDDOWN(POWER('Время полета(сек)'!BW24,'Исходные данные'!$B$6)*'Исходные данные'!$B$7,0)</f>
        <v>-9</v>
      </c>
      <c r="BX24">
        <f>'Исходные данные'!$B$8-ROUNDDOWN(POWER('Время полета(сек)'!BX24,'Исходные данные'!$B$6)*'Исходные данные'!$B$7,0)</f>
        <v>-9</v>
      </c>
      <c r="BY24">
        <f>'Исходные данные'!$B$8-ROUNDDOWN(POWER('Время полета(сек)'!BY24,'Исходные данные'!$B$6)*'Исходные данные'!$B$7,0)</f>
        <v>-9</v>
      </c>
      <c r="BZ24">
        <f>'Исходные данные'!$B$8-ROUNDDOWN(POWER('Время полета(сек)'!BZ24,'Исходные данные'!$B$6)*'Исходные данные'!$B$7,0)</f>
        <v>-9</v>
      </c>
      <c r="CA24">
        <f>'Исходные данные'!$B$8-ROUNDDOWN(POWER('Время полета(сек)'!CA24,'Исходные данные'!$B$6)*'Исходные данные'!$B$7,0)</f>
        <v>-9</v>
      </c>
      <c r="CB24">
        <f>'Исходные данные'!$B$8-ROUNDDOWN(POWER('Время полета(сек)'!CB24,'Исходные данные'!$B$6)*'Исходные данные'!$B$7,0)</f>
        <v>-9</v>
      </c>
      <c r="CC24">
        <f>'Исходные данные'!$B$8-ROUNDDOWN(POWER('Время полета(сек)'!CC24,'Исходные данные'!$B$6)*'Исходные данные'!$B$7,0)</f>
        <v>-9</v>
      </c>
    </row>
    <row r="25" spans="1:81" x14ac:dyDescent="0.25">
      <c r="A25">
        <f>'Время полета(сек)'!A25</f>
        <v>-7</v>
      </c>
      <c r="B25">
        <f>'Исходные данные'!$B$8-ROUNDDOWN(POWER('Время полета(сек)'!B25,'Исходные данные'!$B$6)*'Исходные данные'!$B$7,0)</f>
        <v>-4</v>
      </c>
      <c r="C25">
        <f>'Исходные данные'!$B$8-ROUNDDOWN(POWER('Время полета(сек)'!C25,'Исходные данные'!$B$6)*'Исходные данные'!$B$7,0)</f>
        <v>-4</v>
      </c>
      <c r="D25">
        <f>'Исходные данные'!$B$8-ROUNDDOWN(POWER('Время полета(сек)'!D25,'Исходные данные'!$B$6)*'Исходные данные'!$B$7,0)</f>
        <v>-4</v>
      </c>
      <c r="E25">
        <f>'Исходные данные'!$B$8-ROUNDDOWN(POWER('Время полета(сек)'!E25,'Исходные данные'!$B$6)*'Исходные данные'!$B$7,0)</f>
        <v>-4</v>
      </c>
      <c r="F25">
        <f>'Исходные данные'!$B$8-ROUNDDOWN(POWER('Время полета(сек)'!F25,'Исходные данные'!$B$6)*'Исходные данные'!$B$7,0)</f>
        <v>-4</v>
      </c>
      <c r="G25">
        <f>'Исходные данные'!$B$8-ROUNDDOWN(POWER('Время полета(сек)'!G25,'Исходные данные'!$B$6)*'Исходные данные'!$B$7,0)</f>
        <v>-4</v>
      </c>
      <c r="H25">
        <f>'Исходные данные'!$B$8-ROUNDDOWN(POWER('Время полета(сек)'!H25,'Исходные данные'!$B$6)*'Исходные данные'!$B$7,0)</f>
        <v>-4</v>
      </c>
      <c r="I25">
        <f>'Исходные данные'!$B$8-ROUNDDOWN(POWER('Время полета(сек)'!I25,'Исходные данные'!$B$6)*'Исходные данные'!$B$7,0)</f>
        <v>-4</v>
      </c>
      <c r="J25">
        <f>'Исходные данные'!$B$8-ROUNDDOWN(POWER('Время полета(сек)'!J25,'Исходные данные'!$B$6)*'Исходные данные'!$B$7,0)</f>
        <v>-4</v>
      </c>
      <c r="K25">
        <f>'Исходные данные'!$B$8-ROUNDDOWN(POWER('Время полета(сек)'!K25,'Исходные данные'!$B$6)*'Исходные данные'!$B$7,0)</f>
        <v>-4</v>
      </c>
      <c r="L25">
        <f>'Исходные данные'!$B$8-ROUNDDOWN(POWER('Время полета(сек)'!L25,'Исходные данные'!$B$6)*'Исходные данные'!$B$7,0)</f>
        <v>-4</v>
      </c>
      <c r="M25">
        <f>'Исходные данные'!$B$8-ROUNDDOWN(POWER('Время полета(сек)'!M25,'Исходные данные'!$B$6)*'Исходные данные'!$B$7,0)</f>
        <v>-4</v>
      </c>
      <c r="N25">
        <f>'Исходные данные'!$B$8-ROUNDDOWN(POWER('Время полета(сек)'!N25,'Исходные данные'!$B$6)*'Исходные данные'!$B$7,0)</f>
        <v>-5</v>
      </c>
      <c r="O25">
        <f>'Исходные данные'!$B$8-ROUNDDOWN(POWER('Время полета(сек)'!O25,'Исходные данные'!$B$6)*'Исходные данные'!$B$7,0)</f>
        <v>-5</v>
      </c>
      <c r="P25">
        <f>'Исходные данные'!$B$8-ROUNDDOWN(POWER('Время полета(сек)'!P25,'Исходные данные'!$B$6)*'Исходные данные'!$B$7,0)</f>
        <v>-5</v>
      </c>
      <c r="Q25">
        <f>'Исходные данные'!$B$8-ROUNDDOWN(POWER('Время полета(сек)'!Q25,'Исходные данные'!$B$6)*'Исходные данные'!$B$7,0)</f>
        <v>-5</v>
      </c>
      <c r="R25">
        <f>'Исходные данные'!$B$8-ROUNDDOWN(POWER('Время полета(сек)'!R25,'Исходные данные'!$B$6)*'Исходные данные'!$B$7,0)</f>
        <v>-5</v>
      </c>
      <c r="S25">
        <f>'Исходные данные'!$B$8-ROUNDDOWN(POWER('Время полета(сек)'!S25,'Исходные данные'!$B$6)*'Исходные данные'!$B$7,0)</f>
        <v>-5</v>
      </c>
      <c r="T25">
        <f>'Исходные данные'!$B$8-ROUNDDOWN(POWER('Время полета(сек)'!T25,'Исходные данные'!$B$6)*'Исходные данные'!$B$7,0)</f>
        <v>-5</v>
      </c>
      <c r="U25">
        <f>'Исходные данные'!$B$8-ROUNDDOWN(POWER('Время полета(сек)'!U25,'Исходные данные'!$B$6)*'Исходные данные'!$B$7,0)</f>
        <v>-5</v>
      </c>
      <c r="V25">
        <f>'Исходные данные'!$B$8-ROUNDDOWN(POWER('Время полета(сек)'!V25,'Исходные данные'!$B$6)*'Исходные данные'!$B$7,0)</f>
        <v>-5</v>
      </c>
      <c r="W25">
        <f>'Исходные данные'!$B$8-ROUNDDOWN(POWER('Время полета(сек)'!W25,'Исходные данные'!$B$6)*'Исходные данные'!$B$7,0)</f>
        <v>-5</v>
      </c>
      <c r="X25">
        <f>'Исходные данные'!$B$8-ROUNDDOWN(POWER('Время полета(сек)'!X25,'Исходные данные'!$B$6)*'Исходные данные'!$B$7,0)</f>
        <v>-5</v>
      </c>
      <c r="Y25">
        <f>'Исходные данные'!$B$8-ROUNDDOWN(POWER('Время полета(сек)'!Y25,'Исходные данные'!$B$6)*'Исходные данные'!$B$7,0)</f>
        <v>-5</v>
      </c>
      <c r="Z25">
        <f>'Исходные данные'!$B$8-ROUNDDOWN(POWER('Время полета(сек)'!Z25,'Исходные данные'!$B$6)*'Исходные данные'!$B$7,0)</f>
        <v>-5</v>
      </c>
      <c r="AA25">
        <f>'Исходные данные'!$B$8-ROUNDDOWN(POWER('Время полета(сек)'!AA25,'Исходные данные'!$B$6)*'Исходные данные'!$B$7,0)</f>
        <v>-5</v>
      </c>
      <c r="AB25">
        <f>'Исходные данные'!$B$8-ROUNDDOWN(POWER('Время полета(сек)'!AB25,'Исходные данные'!$B$6)*'Исходные данные'!$B$7,0)</f>
        <v>-5</v>
      </c>
      <c r="AC25">
        <f>'Исходные данные'!$B$8-ROUNDDOWN(POWER('Время полета(сек)'!AC25,'Исходные данные'!$B$6)*'Исходные данные'!$B$7,0)</f>
        <v>-5</v>
      </c>
      <c r="AD25">
        <f>'Исходные данные'!$B$8-ROUNDDOWN(POWER('Время полета(сек)'!AD25,'Исходные данные'!$B$6)*'Исходные данные'!$B$7,0)</f>
        <v>-5</v>
      </c>
      <c r="AE25">
        <f>'Исходные данные'!$B$8-ROUNDDOWN(POWER('Время полета(сек)'!AE25,'Исходные данные'!$B$6)*'Исходные данные'!$B$7,0)</f>
        <v>-5</v>
      </c>
      <c r="AF25">
        <f>'Исходные данные'!$B$8-ROUNDDOWN(POWER('Время полета(сек)'!AF25,'Исходные данные'!$B$6)*'Исходные данные'!$B$7,0)</f>
        <v>-6</v>
      </c>
      <c r="AG25">
        <f>'Исходные данные'!$B$8-ROUNDDOWN(POWER('Время полета(сек)'!AG25,'Исходные данные'!$B$6)*'Исходные данные'!$B$7,0)</f>
        <v>-6</v>
      </c>
      <c r="AH25">
        <f>'Исходные данные'!$B$8-ROUNDDOWN(POWER('Время полета(сек)'!AH25,'Исходные данные'!$B$6)*'Исходные данные'!$B$7,0)</f>
        <v>-6</v>
      </c>
      <c r="AI25">
        <f>'Исходные данные'!$B$8-ROUNDDOWN(POWER('Время полета(сек)'!AI25,'Исходные данные'!$B$6)*'Исходные данные'!$B$7,0)</f>
        <v>-6</v>
      </c>
      <c r="AJ25">
        <f>'Исходные данные'!$B$8-ROUNDDOWN(POWER('Время полета(сек)'!AJ25,'Исходные данные'!$B$6)*'Исходные данные'!$B$7,0)</f>
        <v>-6</v>
      </c>
      <c r="AK25">
        <f>'Исходные данные'!$B$8-ROUNDDOWN(POWER('Время полета(сек)'!AK25,'Исходные данные'!$B$6)*'Исходные данные'!$B$7,0)</f>
        <v>-6</v>
      </c>
      <c r="AL25">
        <f>'Исходные данные'!$B$8-ROUNDDOWN(POWER('Время полета(сек)'!AL25,'Исходные данные'!$B$6)*'Исходные данные'!$B$7,0)</f>
        <v>-6</v>
      </c>
      <c r="AM25">
        <f>'Исходные данные'!$B$8-ROUNDDOWN(POWER('Время полета(сек)'!AM25,'Исходные данные'!$B$6)*'Исходные данные'!$B$7,0)</f>
        <v>-6</v>
      </c>
      <c r="AN25">
        <f>'Исходные данные'!$B$8-ROUNDDOWN(POWER('Время полета(сек)'!AN25,'Исходные данные'!$B$6)*'Исходные данные'!$B$7,0)</f>
        <v>-6</v>
      </c>
      <c r="AO25">
        <f>'Исходные данные'!$B$8-ROUNDDOWN(POWER('Время полета(сек)'!AO25,'Исходные данные'!$B$6)*'Исходные данные'!$B$7,0)</f>
        <v>-6</v>
      </c>
      <c r="AP25">
        <f>'Исходные данные'!$B$8-ROUNDDOWN(POWER('Время полета(сек)'!AP25,'Исходные данные'!$B$6)*'Исходные данные'!$B$7,0)</f>
        <v>-6</v>
      </c>
      <c r="AQ25">
        <f>'Исходные данные'!$B$8-ROUNDDOWN(POWER('Время полета(сек)'!AQ25,'Исходные данные'!$B$6)*'Исходные данные'!$B$7,0)</f>
        <v>-6</v>
      </c>
      <c r="AR25">
        <f>'Исходные данные'!$B$8-ROUNDDOWN(POWER('Время полета(сек)'!AR25,'Исходные данные'!$B$6)*'Исходные данные'!$B$7,0)</f>
        <v>-6</v>
      </c>
      <c r="AS25">
        <f>'Исходные данные'!$B$8-ROUNDDOWN(POWER('Время полета(сек)'!AS25,'Исходные данные'!$B$6)*'Исходные данные'!$B$7,0)</f>
        <v>-6</v>
      </c>
      <c r="AT25">
        <f>'Исходные данные'!$B$8-ROUNDDOWN(POWER('Время полета(сек)'!AT25,'Исходные данные'!$B$6)*'Исходные данные'!$B$7,0)</f>
        <v>-6</v>
      </c>
      <c r="AU25">
        <f>'Исходные данные'!$B$8-ROUNDDOWN(POWER('Время полета(сек)'!AU25,'Исходные данные'!$B$6)*'Исходные данные'!$B$7,0)</f>
        <v>-6</v>
      </c>
      <c r="AV25">
        <f>'Исходные данные'!$B$8-ROUNDDOWN(POWER('Время полета(сек)'!AV25,'Исходные данные'!$B$6)*'Исходные данные'!$B$7,0)</f>
        <v>-6</v>
      </c>
      <c r="AW25">
        <f>'Исходные данные'!$B$8-ROUNDDOWN(POWER('Время полета(сек)'!AW25,'Исходные данные'!$B$6)*'Исходные данные'!$B$7,0)</f>
        <v>-7</v>
      </c>
      <c r="AX25">
        <f>'Исходные данные'!$B$8-ROUNDDOWN(POWER('Время полета(сек)'!AX25,'Исходные данные'!$B$6)*'Исходные данные'!$B$7,0)</f>
        <v>-7</v>
      </c>
      <c r="AY25">
        <f>'Исходные данные'!$B$8-ROUNDDOWN(POWER('Время полета(сек)'!AY25,'Исходные данные'!$B$6)*'Исходные данные'!$B$7,0)</f>
        <v>-7</v>
      </c>
      <c r="AZ25">
        <f>'Исходные данные'!$B$8-ROUNDDOWN(POWER('Время полета(сек)'!AZ25,'Исходные данные'!$B$6)*'Исходные данные'!$B$7,0)</f>
        <v>-7</v>
      </c>
      <c r="BA25">
        <f>'Исходные данные'!$B$8-ROUNDDOWN(POWER('Время полета(сек)'!BA25,'Исходные данные'!$B$6)*'Исходные данные'!$B$7,0)</f>
        <v>-7</v>
      </c>
      <c r="BB25">
        <f>'Исходные данные'!$B$8-ROUNDDOWN(POWER('Время полета(сек)'!BB25,'Исходные данные'!$B$6)*'Исходные данные'!$B$7,0)</f>
        <v>-7</v>
      </c>
      <c r="BC25">
        <f>'Исходные данные'!$B$8-ROUNDDOWN(POWER('Время полета(сек)'!BC25,'Исходные данные'!$B$6)*'Исходные данные'!$B$7,0)</f>
        <v>-7</v>
      </c>
      <c r="BD25">
        <f>'Исходные данные'!$B$8-ROUNDDOWN(POWER('Время полета(сек)'!BD25,'Исходные данные'!$B$6)*'Исходные данные'!$B$7,0)</f>
        <v>-7</v>
      </c>
      <c r="BE25">
        <f>'Исходные данные'!$B$8-ROUNDDOWN(POWER('Время полета(сек)'!BE25,'Исходные данные'!$B$6)*'Исходные данные'!$B$7,0)</f>
        <v>-7</v>
      </c>
      <c r="BF25">
        <f>'Исходные данные'!$B$8-ROUNDDOWN(POWER('Время полета(сек)'!BF25,'Исходные данные'!$B$6)*'Исходные данные'!$B$7,0)</f>
        <v>-7</v>
      </c>
      <c r="BG25">
        <f>'Исходные данные'!$B$8-ROUNDDOWN(POWER('Время полета(сек)'!BG25,'Исходные данные'!$B$6)*'Исходные данные'!$B$7,0)</f>
        <v>-7</v>
      </c>
      <c r="BH25">
        <f>'Исходные данные'!$B$8-ROUNDDOWN(POWER('Время полета(сек)'!BH25,'Исходные данные'!$B$6)*'Исходные данные'!$B$7,0)</f>
        <v>-7</v>
      </c>
      <c r="BI25">
        <f>'Исходные данные'!$B$8-ROUNDDOWN(POWER('Время полета(сек)'!BI25,'Исходные данные'!$B$6)*'Исходные данные'!$B$7,0)</f>
        <v>-7</v>
      </c>
      <c r="BJ25">
        <f>'Исходные данные'!$B$8-ROUNDDOWN(POWER('Время полета(сек)'!BJ25,'Исходные данные'!$B$6)*'Исходные данные'!$B$7,0)</f>
        <v>-7</v>
      </c>
      <c r="BK25">
        <f>'Исходные данные'!$B$8-ROUNDDOWN(POWER('Время полета(сек)'!BK25,'Исходные данные'!$B$6)*'Исходные данные'!$B$7,0)</f>
        <v>-8</v>
      </c>
      <c r="BL25">
        <f>'Исходные данные'!$B$8-ROUNDDOWN(POWER('Время полета(сек)'!BL25,'Исходные данные'!$B$6)*'Исходные данные'!$B$7,0)</f>
        <v>-8</v>
      </c>
      <c r="BM25">
        <f>'Исходные данные'!$B$8-ROUNDDOWN(POWER('Время полета(сек)'!BM25,'Исходные данные'!$B$6)*'Исходные данные'!$B$7,0)</f>
        <v>-8</v>
      </c>
      <c r="BN25">
        <f>'Исходные данные'!$B$8-ROUNDDOWN(POWER('Время полета(сек)'!BN25,'Исходные данные'!$B$6)*'Исходные данные'!$B$7,0)</f>
        <v>-8</v>
      </c>
      <c r="BO25">
        <f>'Исходные данные'!$B$8-ROUNDDOWN(POWER('Время полета(сек)'!BO25,'Исходные данные'!$B$6)*'Исходные данные'!$B$7,0)</f>
        <v>-8</v>
      </c>
      <c r="BP25">
        <f>'Исходные данные'!$B$8-ROUNDDOWN(POWER('Время полета(сек)'!BP25,'Исходные данные'!$B$6)*'Исходные данные'!$B$7,0)</f>
        <v>-8</v>
      </c>
      <c r="BQ25">
        <f>'Исходные данные'!$B$8-ROUNDDOWN(POWER('Время полета(сек)'!BQ25,'Исходные данные'!$B$6)*'Исходные данные'!$B$7,0)</f>
        <v>-8</v>
      </c>
      <c r="BR25">
        <f>'Исходные данные'!$B$8-ROUNDDOWN(POWER('Время полета(сек)'!BR25,'Исходные данные'!$B$6)*'Исходные данные'!$B$7,0)</f>
        <v>-8</v>
      </c>
      <c r="BS25">
        <f>'Исходные данные'!$B$8-ROUNDDOWN(POWER('Время полета(сек)'!BS25,'Исходные данные'!$B$6)*'Исходные данные'!$B$7,0)</f>
        <v>-8</v>
      </c>
      <c r="BT25">
        <f>'Исходные данные'!$B$8-ROUNDDOWN(POWER('Время полета(сек)'!BT25,'Исходные данные'!$B$6)*'Исходные данные'!$B$7,0)</f>
        <v>-8</v>
      </c>
      <c r="BU25">
        <f>'Исходные данные'!$B$8-ROUNDDOWN(POWER('Время полета(сек)'!BU25,'Исходные данные'!$B$6)*'Исходные данные'!$B$7,0)</f>
        <v>-8</v>
      </c>
      <c r="BV25">
        <f>'Исходные данные'!$B$8-ROUNDDOWN(POWER('Время полета(сек)'!BV25,'Исходные данные'!$B$6)*'Исходные данные'!$B$7,0)</f>
        <v>-9</v>
      </c>
      <c r="BW25">
        <f>'Исходные данные'!$B$8-ROUNDDOWN(POWER('Время полета(сек)'!BW25,'Исходные данные'!$B$6)*'Исходные данные'!$B$7,0)</f>
        <v>-9</v>
      </c>
      <c r="BX25">
        <f>'Исходные данные'!$B$8-ROUNDDOWN(POWER('Время полета(сек)'!BX25,'Исходные данные'!$B$6)*'Исходные данные'!$B$7,0)</f>
        <v>-9</v>
      </c>
      <c r="BY25">
        <f>'Исходные данные'!$B$8-ROUNDDOWN(POWER('Время полета(сек)'!BY25,'Исходные данные'!$B$6)*'Исходные данные'!$B$7,0)</f>
        <v>-9</v>
      </c>
      <c r="BZ25">
        <f>'Исходные данные'!$B$8-ROUNDDOWN(POWER('Время полета(сек)'!BZ25,'Исходные данные'!$B$6)*'Исходные данные'!$B$7,0)</f>
        <v>-9</v>
      </c>
      <c r="CA25">
        <f>'Исходные данные'!$B$8-ROUNDDOWN(POWER('Время полета(сек)'!CA25,'Исходные данные'!$B$6)*'Исходные данные'!$B$7,0)</f>
        <v>-9</v>
      </c>
      <c r="CB25">
        <f>'Исходные данные'!$B$8-ROUNDDOWN(POWER('Время полета(сек)'!CB25,'Исходные данные'!$B$6)*'Исходные данные'!$B$7,0)</f>
        <v>-9</v>
      </c>
      <c r="CC25">
        <f>'Исходные данные'!$B$8-ROUNDDOWN(POWER('Время полета(сек)'!CC25,'Исходные данные'!$B$6)*'Исходные данные'!$B$7,0)</f>
        <v>-9</v>
      </c>
    </row>
    <row r="26" spans="1:81" x14ac:dyDescent="0.25">
      <c r="A26">
        <f>'Время полета(сек)'!A26</f>
        <v>-6</v>
      </c>
      <c r="B26">
        <f>'Исходные данные'!$B$8-ROUNDDOWN(POWER('Время полета(сек)'!B26,'Исходные данные'!$B$6)*'Исходные данные'!$B$7,0)</f>
        <v>-4</v>
      </c>
      <c r="C26">
        <f>'Исходные данные'!$B$8-ROUNDDOWN(POWER('Время полета(сек)'!C26,'Исходные данные'!$B$6)*'Исходные данные'!$B$7,0)</f>
        <v>-4</v>
      </c>
      <c r="D26">
        <f>'Исходные данные'!$B$8-ROUNDDOWN(POWER('Время полета(сек)'!D26,'Исходные данные'!$B$6)*'Исходные данные'!$B$7,0)</f>
        <v>-4</v>
      </c>
      <c r="E26">
        <f>'Исходные данные'!$B$8-ROUNDDOWN(POWER('Время полета(сек)'!E26,'Исходные данные'!$B$6)*'Исходные данные'!$B$7,0)</f>
        <v>-4</v>
      </c>
      <c r="F26">
        <f>'Исходные данные'!$B$8-ROUNDDOWN(POWER('Время полета(сек)'!F26,'Исходные данные'!$B$6)*'Исходные данные'!$B$7,0)</f>
        <v>-4</v>
      </c>
      <c r="G26">
        <f>'Исходные данные'!$B$8-ROUNDDOWN(POWER('Время полета(сек)'!G26,'Исходные данные'!$B$6)*'Исходные данные'!$B$7,0)</f>
        <v>-4</v>
      </c>
      <c r="H26">
        <f>'Исходные данные'!$B$8-ROUNDDOWN(POWER('Время полета(сек)'!H26,'Исходные данные'!$B$6)*'Исходные данные'!$B$7,0)</f>
        <v>-4</v>
      </c>
      <c r="I26">
        <f>'Исходные данные'!$B$8-ROUNDDOWN(POWER('Время полета(сек)'!I26,'Исходные данные'!$B$6)*'Исходные данные'!$B$7,0)</f>
        <v>-4</v>
      </c>
      <c r="J26">
        <f>'Исходные данные'!$B$8-ROUNDDOWN(POWER('Время полета(сек)'!J26,'Исходные данные'!$B$6)*'Исходные данные'!$B$7,0)</f>
        <v>-4</v>
      </c>
      <c r="K26">
        <f>'Исходные данные'!$B$8-ROUNDDOWN(POWER('Время полета(сек)'!K26,'Исходные данные'!$B$6)*'Исходные данные'!$B$7,0)</f>
        <v>-4</v>
      </c>
      <c r="L26">
        <f>'Исходные данные'!$B$8-ROUNDDOWN(POWER('Время полета(сек)'!L26,'Исходные данные'!$B$6)*'Исходные данные'!$B$7,0)</f>
        <v>-4</v>
      </c>
      <c r="M26">
        <f>'Исходные данные'!$B$8-ROUNDDOWN(POWER('Время полета(сек)'!M26,'Исходные данные'!$B$6)*'Исходные данные'!$B$7,0)</f>
        <v>-4</v>
      </c>
      <c r="N26">
        <f>'Исходные данные'!$B$8-ROUNDDOWN(POWER('Время полета(сек)'!N26,'Исходные данные'!$B$6)*'Исходные данные'!$B$7,0)</f>
        <v>-5</v>
      </c>
      <c r="O26">
        <f>'Исходные данные'!$B$8-ROUNDDOWN(POWER('Время полета(сек)'!O26,'Исходные данные'!$B$6)*'Исходные данные'!$B$7,0)</f>
        <v>-5</v>
      </c>
      <c r="P26">
        <f>'Исходные данные'!$B$8-ROUNDDOWN(POWER('Время полета(сек)'!P26,'Исходные данные'!$B$6)*'Исходные данные'!$B$7,0)</f>
        <v>-5</v>
      </c>
      <c r="Q26">
        <f>'Исходные данные'!$B$8-ROUNDDOWN(POWER('Время полета(сек)'!Q26,'Исходные данные'!$B$6)*'Исходные данные'!$B$7,0)</f>
        <v>-5</v>
      </c>
      <c r="R26">
        <f>'Исходные данные'!$B$8-ROUNDDOWN(POWER('Время полета(сек)'!R26,'Исходные данные'!$B$6)*'Исходные данные'!$B$7,0)</f>
        <v>-5</v>
      </c>
      <c r="S26">
        <f>'Исходные данные'!$B$8-ROUNDDOWN(POWER('Время полета(сек)'!S26,'Исходные данные'!$B$6)*'Исходные данные'!$B$7,0)</f>
        <v>-5</v>
      </c>
      <c r="T26">
        <f>'Исходные данные'!$B$8-ROUNDDOWN(POWER('Время полета(сек)'!T26,'Исходные данные'!$B$6)*'Исходные данные'!$B$7,0)</f>
        <v>-5</v>
      </c>
      <c r="U26">
        <f>'Исходные данные'!$B$8-ROUNDDOWN(POWER('Время полета(сек)'!U26,'Исходные данные'!$B$6)*'Исходные данные'!$B$7,0)</f>
        <v>-5</v>
      </c>
      <c r="V26">
        <f>'Исходные данные'!$B$8-ROUNDDOWN(POWER('Время полета(сек)'!V26,'Исходные данные'!$B$6)*'Исходные данные'!$B$7,0)</f>
        <v>-5</v>
      </c>
      <c r="W26">
        <f>'Исходные данные'!$B$8-ROUNDDOWN(POWER('Время полета(сек)'!W26,'Исходные данные'!$B$6)*'Исходные данные'!$B$7,0)</f>
        <v>-5</v>
      </c>
      <c r="X26">
        <f>'Исходные данные'!$B$8-ROUNDDOWN(POWER('Время полета(сек)'!X26,'Исходные данные'!$B$6)*'Исходные данные'!$B$7,0)</f>
        <v>-5</v>
      </c>
      <c r="Y26">
        <f>'Исходные данные'!$B$8-ROUNDDOWN(POWER('Время полета(сек)'!Y26,'Исходные данные'!$B$6)*'Исходные данные'!$B$7,0)</f>
        <v>-5</v>
      </c>
      <c r="Z26">
        <f>'Исходные данные'!$B$8-ROUNDDOWN(POWER('Время полета(сек)'!Z26,'Исходные данные'!$B$6)*'Исходные данные'!$B$7,0)</f>
        <v>-5</v>
      </c>
      <c r="AA26">
        <f>'Исходные данные'!$B$8-ROUNDDOWN(POWER('Время полета(сек)'!AA26,'Исходные данные'!$B$6)*'Исходные данные'!$B$7,0)</f>
        <v>-5</v>
      </c>
      <c r="AB26">
        <f>'Исходные данные'!$B$8-ROUNDDOWN(POWER('Время полета(сек)'!AB26,'Исходные данные'!$B$6)*'Исходные данные'!$B$7,0)</f>
        <v>-5</v>
      </c>
      <c r="AC26">
        <f>'Исходные данные'!$B$8-ROUNDDOWN(POWER('Время полета(сек)'!AC26,'Исходные данные'!$B$6)*'Исходные данные'!$B$7,0)</f>
        <v>-5</v>
      </c>
      <c r="AD26">
        <f>'Исходные данные'!$B$8-ROUNDDOWN(POWER('Время полета(сек)'!AD26,'Исходные данные'!$B$6)*'Исходные данные'!$B$7,0)</f>
        <v>-5</v>
      </c>
      <c r="AE26">
        <f>'Исходные данные'!$B$8-ROUNDDOWN(POWER('Время полета(сек)'!AE26,'Исходные данные'!$B$6)*'Исходные данные'!$B$7,0)</f>
        <v>-5</v>
      </c>
      <c r="AF26">
        <f>'Исходные данные'!$B$8-ROUNDDOWN(POWER('Время полета(сек)'!AF26,'Исходные данные'!$B$6)*'Исходные данные'!$B$7,0)</f>
        <v>-5</v>
      </c>
      <c r="AG26">
        <f>'Исходные данные'!$B$8-ROUNDDOWN(POWER('Время полета(сек)'!AG26,'Исходные данные'!$B$6)*'Исходные данные'!$B$7,0)</f>
        <v>-6</v>
      </c>
      <c r="AH26">
        <f>'Исходные данные'!$B$8-ROUNDDOWN(POWER('Время полета(сек)'!AH26,'Исходные данные'!$B$6)*'Исходные данные'!$B$7,0)</f>
        <v>-6</v>
      </c>
      <c r="AI26">
        <f>'Исходные данные'!$B$8-ROUNDDOWN(POWER('Время полета(сек)'!AI26,'Исходные данные'!$B$6)*'Исходные данные'!$B$7,0)</f>
        <v>-6</v>
      </c>
      <c r="AJ26">
        <f>'Исходные данные'!$B$8-ROUNDDOWN(POWER('Время полета(сек)'!AJ26,'Исходные данные'!$B$6)*'Исходные данные'!$B$7,0)</f>
        <v>-6</v>
      </c>
      <c r="AK26">
        <f>'Исходные данные'!$B$8-ROUNDDOWN(POWER('Время полета(сек)'!AK26,'Исходные данные'!$B$6)*'Исходные данные'!$B$7,0)</f>
        <v>-6</v>
      </c>
      <c r="AL26">
        <f>'Исходные данные'!$B$8-ROUNDDOWN(POWER('Время полета(сек)'!AL26,'Исходные данные'!$B$6)*'Исходные данные'!$B$7,0)</f>
        <v>-6</v>
      </c>
      <c r="AM26">
        <f>'Исходные данные'!$B$8-ROUNDDOWN(POWER('Время полета(сек)'!AM26,'Исходные данные'!$B$6)*'Исходные данные'!$B$7,0)</f>
        <v>-6</v>
      </c>
      <c r="AN26">
        <f>'Исходные данные'!$B$8-ROUNDDOWN(POWER('Время полета(сек)'!AN26,'Исходные данные'!$B$6)*'Исходные данные'!$B$7,0)</f>
        <v>-6</v>
      </c>
      <c r="AO26">
        <f>'Исходные данные'!$B$8-ROUNDDOWN(POWER('Время полета(сек)'!AO26,'Исходные данные'!$B$6)*'Исходные данные'!$B$7,0)</f>
        <v>-6</v>
      </c>
      <c r="AP26">
        <f>'Исходные данные'!$B$8-ROUNDDOWN(POWER('Время полета(сек)'!AP26,'Исходные данные'!$B$6)*'Исходные данные'!$B$7,0)</f>
        <v>-6</v>
      </c>
      <c r="AQ26">
        <f>'Исходные данные'!$B$8-ROUNDDOWN(POWER('Время полета(сек)'!AQ26,'Исходные данные'!$B$6)*'Исходные данные'!$B$7,0)</f>
        <v>-6</v>
      </c>
      <c r="AR26">
        <f>'Исходные данные'!$B$8-ROUNDDOWN(POWER('Время полета(сек)'!AR26,'Исходные данные'!$B$6)*'Исходные данные'!$B$7,0)</f>
        <v>-6</v>
      </c>
      <c r="AS26">
        <f>'Исходные данные'!$B$8-ROUNDDOWN(POWER('Время полета(сек)'!AS26,'Исходные данные'!$B$6)*'Исходные данные'!$B$7,0)</f>
        <v>-6</v>
      </c>
      <c r="AT26">
        <f>'Исходные данные'!$B$8-ROUNDDOWN(POWER('Время полета(сек)'!AT26,'Исходные данные'!$B$6)*'Исходные данные'!$B$7,0)</f>
        <v>-6</v>
      </c>
      <c r="AU26">
        <f>'Исходные данные'!$B$8-ROUNDDOWN(POWER('Время полета(сек)'!AU26,'Исходные данные'!$B$6)*'Исходные данные'!$B$7,0)</f>
        <v>-6</v>
      </c>
      <c r="AV26">
        <f>'Исходные данные'!$B$8-ROUNDDOWN(POWER('Время полета(сек)'!AV26,'Исходные данные'!$B$6)*'Исходные данные'!$B$7,0)</f>
        <v>-6</v>
      </c>
      <c r="AW26">
        <f>'Исходные данные'!$B$8-ROUNDDOWN(POWER('Время полета(сек)'!AW26,'Исходные данные'!$B$6)*'Исходные данные'!$B$7,0)</f>
        <v>-7</v>
      </c>
      <c r="AX26">
        <f>'Исходные данные'!$B$8-ROUNDDOWN(POWER('Время полета(сек)'!AX26,'Исходные данные'!$B$6)*'Исходные данные'!$B$7,0)</f>
        <v>-7</v>
      </c>
      <c r="AY26">
        <f>'Исходные данные'!$B$8-ROUNDDOWN(POWER('Время полета(сек)'!AY26,'Исходные данные'!$B$6)*'Исходные данные'!$B$7,0)</f>
        <v>-7</v>
      </c>
      <c r="AZ26">
        <f>'Исходные данные'!$B$8-ROUNDDOWN(POWER('Время полета(сек)'!AZ26,'Исходные данные'!$B$6)*'Исходные данные'!$B$7,0)</f>
        <v>-7</v>
      </c>
      <c r="BA26">
        <f>'Исходные данные'!$B$8-ROUNDDOWN(POWER('Время полета(сек)'!BA26,'Исходные данные'!$B$6)*'Исходные данные'!$B$7,0)</f>
        <v>-7</v>
      </c>
      <c r="BB26">
        <f>'Исходные данные'!$B$8-ROUNDDOWN(POWER('Время полета(сек)'!BB26,'Исходные данные'!$B$6)*'Исходные данные'!$B$7,0)</f>
        <v>-7</v>
      </c>
      <c r="BC26">
        <f>'Исходные данные'!$B$8-ROUNDDOWN(POWER('Время полета(сек)'!BC26,'Исходные данные'!$B$6)*'Исходные данные'!$B$7,0)</f>
        <v>-7</v>
      </c>
      <c r="BD26">
        <f>'Исходные данные'!$B$8-ROUNDDOWN(POWER('Время полета(сек)'!BD26,'Исходные данные'!$B$6)*'Исходные данные'!$B$7,0)</f>
        <v>-7</v>
      </c>
      <c r="BE26">
        <f>'Исходные данные'!$B$8-ROUNDDOWN(POWER('Время полета(сек)'!BE26,'Исходные данные'!$B$6)*'Исходные данные'!$B$7,0)</f>
        <v>-7</v>
      </c>
      <c r="BF26">
        <f>'Исходные данные'!$B$8-ROUNDDOWN(POWER('Время полета(сек)'!BF26,'Исходные данные'!$B$6)*'Исходные данные'!$B$7,0)</f>
        <v>-7</v>
      </c>
      <c r="BG26">
        <f>'Исходные данные'!$B$8-ROUNDDOWN(POWER('Время полета(сек)'!BG26,'Исходные данные'!$B$6)*'Исходные данные'!$B$7,0)</f>
        <v>-7</v>
      </c>
      <c r="BH26">
        <f>'Исходные данные'!$B$8-ROUNDDOWN(POWER('Время полета(сек)'!BH26,'Исходные данные'!$B$6)*'Исходные данные'!$B$7,0)</f>
        <v>-7</v>
      </c>
      <c r="BI26">
        <f>'Исходные данные'!$B$8-ROUNDDOWN(POWER('Время полета(сек)'!BI26,'Исходные данные'!$B$6)*'Исходные данные'!$B$7,0)</f>
        <v>-7</v>
      </c>
      <c r="BJ26">
        <f>'Исходные данные'!$B$8-ROUNDDOWN(POWER('Время полета(сек)'!BJ26,'Исходные данные'!$B$6)*'Исходные данные'!$B$7,0)</f>
        <v>-7</v>
      </c>
      <c r="BK26">
        <f>'Исходные данные'!$B$8-ROUNDDOWN(POWER('Время полета(сек)'!BK26,'Исходные данные'!$B$6)*'Исходные данные'!$B$7,0)</f>
        <v>-8</v>
      </c>
      <c r="BL26">
        <f>'Исходные данные'!$B$8-ROUNDDOWN(POWER('Время полета(сек)'!BL26,'Исходные данные'!$B$6)*'Исходные данные'!$B$7,0)</f>
        <v>-8</v>
      </c>
      <c r="BM26">
        <f>'Исходные данные'!$B$8-ROUNDDOWN(POWER('Время полета(сек)'!BM26,'Исходные данные'!$B$6)*'Исходные данные'!$B$7,0)</f>
        <v>-8</v>
      </c>
      <c r="BN26">
        <f>'Исходные данные'!$B$8-ROUNDDOWN(POWER('Время полета(сек)'!BN26,'Исходные данные'!$B$6)*'Исходные данные'!$B$7,0)</f>
        <v>-8</v>
      </c>
      <c r="BO26">
        <f>'Исходные данные'!$B$8-ROUNDDOWN(POWER('Время полета(сек)'!BO26,'Исходные данные'!$B$6)*'Исходные данные'!$B$7,0)</f>
        <v>-8</v>
      </c>
      <c r="BP26">
        <f>'Исходные данные'!$B$8-ROUNDDOWN(POWER('Время полета(сек)'!BP26,'Исходные данные'!$B$6)*'Исходные данные'!$B$7,0)</f>
        <v>-8</v>
      </c>
      <c r="BQ26">
        <f>'Исходные данные'!$B$8-ROUNDDOWN(POWER('Время полета(сек)'!BQ26,'Исходные данные'!$B$6)*'Исходные данные'!$B$7,0)</f>
        <v>-8</v>
      </c>
      <c r="BR26">
        <f>'Исходные данные'!$B$8-ROUNDDOWN(POWER('Время полета(сек)'!BR26,'Исходные данные'!$B$6)*'Исходные данные'!$B$7,0)</f>
        <v>-8</v>
      </c>
      <c r="BS26">
        <f>'Исходные данные'!$B$8-ROUNDDOWN(POWER('Время полета(сек)'!BS26,'Исходные данные'!$B$6)*'Исходные данные'!$B$7,0)</f>
        <v>-8</v>
      </c>
      <c r="BT26">
        <f>'Исходные данные'!$B$8-ROUNDDOWN(POWER('Время полета(сек)'!BT26,'Исходные данные'!$B$6)*'Исходные данные'!$B$7,0)</f>
        <v>-8</v>
      </c>
      <c r="BU26">
        <f>'Исходные данные'!$B$8-ROUNDDOWN(POWER('Время полета(сек)'!BU26,'Исходные данные'!$B$6)*'Исходные данные'!$B$7,0)</f>
        <v>-8</v>
      </c>
      <c r="BV26">
        <f>'Исходные данные'!$B$8-ROUNDDOWN(POWER('Время полета(сек)'!BV26,'Исходные данные'!$B$6)*'Исходные данные'!$B$7,0)</f>
        <v>-9</v>
      </c>
      <c r="BW26">
        <f>'Исходные данные'!$B$8-ROUNDDOWN(POWER('Время полета(сек)'!BW26,'Исходные данные'!$B$6)*'Исходные данные'!$B$7,0)</f>
        <v>-9</v>
      </c>
      <c r="BX26">
        <f>'Исходные данные'!$B$8-ROUNDDOWN(POWER('Время полета(сек)'!BX26,'Исходные данные'!$B$6)*'Исходные данные'!$B$7,0)</f>
        <v>-9</v>
      </c>
      <c r="BY26">
        <f>'Исходные данные'!$B$8-ROUNDDOWN(POWER('Время полета(сек)'!BY26,'Исходные данные'!$B$6)*'Исходные данные'!$B$7,0)</f>
        <v>-9</v>
      </c>
      <c r="BZ26">
        <f>'Исходные данные'!$B$8-ROUNDDOWN(POWER('Время полета(сек)'!BZ26,'Исходные данные'!$B$6)*'Исходные данные'!$B$7,0)</f>
        <v>-9</v>
      </c>
      <c r="CA26">
        <f>'Исходные данные'!$B$8-ROUNDDOWN(POWER('Время полета(сек)'!CA26,'Исходные данные'!$B$6)*'Исходные данные'!$B$7,0)</f>
        <v>-9</v>
      </c>
      <c r="CB26">
        <f>'Исходные данные'!$B$8-ROUNDDOWN(POWER('Время полета(сек)'!CB26,'Исходные данные'!$B$6)*'Исходные данные'!$B$7,0)</f>
        <v>-9</v>
      </c>
      <c r="CC26">
        <f>'Исходные данные'!$B$8-ROUNDDOWN(POWER('Время полета(сек)'!CC26,'Исходные данные'!$B$6)*'Исходные данные'!$B$7,0)</f>
        <v>-9</v>
      </c>
    </row>
    <row r="27" spans="1:81" x14ac:dyDescent="0.25">
      <c r="A27">
        <f>'Время полета(сек)'!A27</f>
        <v>-5</v>
      </c>
      <c r="B27">
        <f>'Исходные данные'!$B$8-ROUNDDOWN(POWER('Время полета(сек)'!B27,'Исходные данные'!$B$6)*'Исходные данные'!$B$7,0)</f>
        <v>-4</v>
      </c>
      <c r="C27">
        <f>'Исходные данные'!$B$8-ROUNDDOWN(POWER('Время полета(сек)'!C27,'Исходные данные'!$B$6)*'Исходные данные'!$B$7,0)</f>
        <v>-4</v>
      </c>
      <c r="D27">
        <f>'Исходные данные'!$B$8-ROUNDDOWN(POWER('Время полета(сек)'!D27,'Исходные данные'!$B$6)*'Исходные данные'!$B$7,0)</f>
        <v>-4</v>
      </c>
      <c r="E27">
        <f>'Исходные данные'!$B$8-ROUNDDOWN(POWER('Время полета(сек)'!E27,'Исходные данные'!$B$6)*'Исходные данные'!$B$7,0)</f>
        <v>-4</v>
      </c>
      <c r="F27">
        <f>'Исходные данные'!$B$8-ROUNDDOWN(POWER('Время полета(сек)'!F27,'Исходные данные'!$B$6)*'Исходные данные'!$B$7,0)</f>
        <v>-4</v>
      </c>
      <c r="G27">
        <f>'Исходные данные'!$B$8-ROUNDDOWN(POWER('Время полета(сек)'!G27,'Исходные данные'!$B$6)*'Исходные данные'!$B$7,0)</f>
        <v>-4</v>
      </c>
      <c r="H27">
        <f>'Исходные данные'!$B$8-ROUNDDOWN(POWER('Время полета(сек)'!H27,'Исходные данные'!$B$6)*'Исходные данные'!$B$7,0)</f>
        <v>-4</v>
      </c>
      <c r="I27">
        <f>'Исходные данные'!$B$8-ROUNDDOWN(POWER('Время полета(сек)'!I27,'Исходные данные'!$B$6)*'Исходные данные'!$B$7,0)</f>
        <v>-4</v>
      </c>
      <c r="J27">
        <f>'Исходные данные'!$B$8-ROUNDDOWN(POWER('Время полета(сек)'!J27,'Исходные данные'!$B$6)*'Исходные данные'!$B$7,0)</f>
        <v>-4</v>
      </c>
      <c r="K27">
        <f>'Исходные данные'!$B$8-ROUNDDOWN(POWER('Время полета(сек)'!K27,'Исходные данные'!$B$6)*'Исходные данные'!$B$7,0)</f>
        <v>-4</v>
      </c>
      <c r="L27">
        <f>'Исходные данные'!$B$8-ROUNDDOWN(POWER('Время полета(сек)'!L27,'Исходные данные'!$B$6)*'Исходные данные'!$B$7,0)</f>
        <v>-4</v>
      </c>
      <c r="M27">
        <f>'Исходные данные'!$B$8-ROUNDDOWN(POWER('Время полета(сек)'!M27,'Исходные данные'!$B$6)*'Исходные данные'!$B$7,0)</f>
        <v>-4</v>
      </c>
      <c r="N27">
        <f>'Исходные данные'!$B$8-ROUNDDOWN(POWER('Время полета(сек)'!N27,'Исходные данные'!$B$6)*'Исходные данные'!$B$7,0)</f>
        <v>-4</v>
      </c>
      <c r="O27">
        <f>'Исходные данные'!$B$8-ROUNDDOWN(POWER('Время полета(сек)'!O27,'Исходные данные'!$B$6)*'Исходные данные'!$B$7,0)</f>
        <v>-5</v>
      </c>
      <c r="P27">
        <f>'Исходные данные'!$B$8-ROUNDDOWN(POWER('Время полета(сек)'!P27,'Исходные данные'!$B$6)*'Исходные данные'!$B$7,0)</f>
        <v>-5</v>
      </c>
      <c r="Q27">
        <f>'Исходные данные'!$B$8-ROUNDDOWN(POWER('Время полета(сек)'!Q27,'Исходные данные'!$B$6)*'Исходные данные'!$B$7,0)</f>
        <v>-5</v>
      </c>
      <c r="R27">
        <f>'Исходные данные'!$B$8-ROUNDDOWN(POWER('Время полета(сек)'!R27,'Исходные данные'!$B$6)*'Исходные данные'!$B$7,0)</f>
        <v>-5</v>
      </c>
      <c r="S27">
        <f>'Исходные данные'!$B$8-ROUNDDOWN(POWER('Время полета(сек)'!S27,'Исходные данные'!$B$6)*'Исходные данные'!$B$7,0)</f>
        <v>-5</v>
      </c>
      <c r="T27">
        <f>'Исходные данные'!$B$8-ROUNDDOWN(POWER('Время полета(сек)'!T27,'Исходные данные'!$B$6)*'Исходные данные'!$B$7,0)</f>
        <v>-5</v>
      </c>
      <c r="U27">
        <f>'Исходные данные'!$B$8-ROUNDDOWN(POWER('Время полета(сек)'!U27,'Исходные данные'!$B$6)*'Исходные данные'!$B$7,0)</f>
        <v>-5</v>
      </c>
      <c r="V27">
        <f>'Исходные данные'!$B$8-ROUNDDOWN(POWER('Время полета(сек)'!V27,'Исходные данные'!$B$6)*'Исходные данные'!$B$7,0)</f>
        <v>-5</v>
      </c>
      <c r="W27">
        <f>'Исходные данные'!$B$8-ROUNDDOWN(POWER('Время полета(сек)'!W27,'Исходные данные'!$B$6)*'Исходные данные'!$B$7,0)</f>
        <v>-5</v>
      </c>
      <c r="X27">
        <f>'Исходные данные'!$B$8-ROUNDDOWN(POWER('Время полета(сек)'!X27,'Исходные данные'!$B$6)*'Исходные данные'!$B$7,0)</f>
        <v>-5</v>
      </c>
      <c r="Y27">
        <f>'Исходные данные'!$B$8-ROUNDDOWN(POWER('Время полета(сек)'!Y27,'Исходные данные'!$B$6)*'Исходные данные'!$B$7,0)</f>
        <v>-5</v>
      </c>
      <c r="Z27">
        <f>'Исходные данные'!$B$8-ROUNDDOWN(POWER('Время полета(сек)'!Z27,'Исходные данные'!$B$6)*'Исходные данные'!$B$7,0)</f>
        <v>-5</v>
      </c>
      <c r="AA27">
        <f>'Исходные данные'!$B$8-ROUNDDOWN(POWER('Время полета(сек)'!AA27,'Исходные данные'!$B$6)*'Исходные данные'!$B$7,0)</f>
        <v>-5</v>
      </c>
      <c r="AB27">
        <f>'Исходные данные'!$B$8-ROUNDDOWN(POWER('Время полета(сек)'!AB27,'Исходные данные'!$B$6)*'Исходные данные'!$B$7,0)</f>
        <v>-5</v>
      </c>
      <c r="AC27">
        <f>'Исходные данные'!$B$8-ROUNDDOWN(POWER('Время полета(сек)'!AC27,'Исходные данные'!$B$6)*'Исходные данные'!$B$7,0)</f>
        <v>-5</v>
      </c>
      <c r="AD27">
        <f>'Исходные данные'!$B$8-ROUNDDOWN(POWER('Время полета(сек)'!AD27,'Исходные данные'!$B$6)*'Исходные данные'!$B$7,0)</f>
        <v>-5</v>
      </c>
      <c r="AE27">
        <f>'Исходные данные'!$B$8-ROUNDDOWN(POWER('Время полета(сек)'!AE27,'Исходные данные'!$B$6)*'Исходные данные'!$B$7,0)</f>
        <v>-5</v>
      </c>
      <c r="AF27">
        <f>'Исходные данные'!$B$8-ROUNDDOWN(POWER('Время полета(сек)'!AF27,'Исходные данные'!$B$6)*'Исходные данные'!$B$7,0)</f>
        <v>-5</v>
      </c>
      <c r="AG27">
        <f>'Исходные данные'!$B$8-ROUNDDOWN(POWER('Время полета(сек)'!AG27,'Исходные данные'!$B$6)*'Исходные данные'!$B$7,0)</f>
        <v>-6</v>
      </c>
      <c r="AH27">
        <f>'Исходные данные'!$B$8-ROUNDDOWN(POWER('Время полета(сек)'!AH27,'Исходные данные'!$B$6)*'Исходные данные'!$B$7,0)</f>
        <v>-6</v>
      </c>
      <c r="AI27">
        <f>'Исходные данные'!$B$8-ROUNDDOWN(POWER('Время полета(сек)'!AI27,'Исходные данные'!$B$6)*'Исходные данные'!$B$7,0)</f>
        <v>-6</v>
      </c>
      <c r="AJ27">
        <f>'Исходные данные'!$B$8-ROUNDDOWN(POWER('Время полета(сек)'!AJ27,'Исходные данные'!$B$6)*'Исходные данные'!$B$7,0)</f>
        <v>-6</v>
      </c>
      <c r="AK27">
        <f>'Исходные данные'!$B$8-ROUNDDOWN(POWER('Время полета(сек)'!AK27,'Исходные данные'!$B$6)*'Исходные данные'!$B$7,0)</f>
        <v>-6</v>
      </c>
      <c r="AL27">
        <f>'Исходные данные'!$B$8-ROUNDDOWN(POWER('Время полета(сек)'!AL27,'Исходные данные'!$B$6)*'Исходные данные'!$B$7,0)</f>
        <v>-6</v>
      </c>
      <c r="AM27">
        <f>'Исходные данные'!$B$8-ROUNDDOWN(POWER('Время полета(сек)'!AM27,'Исходные данные'!$B$6)*'Исходные данные'!$B$7,0)</f>
        <v>-6</v>
      </c>
      <c r="AN27">
        <f>'Исходные данные'!$B$8-ROUNDDOWN(POWER('Время полета(сек)'!AN27,'Исходные данные'!$B$6)*'Исходные данные'!$B$7,0)</f>
        <v>-6</v>
      </c>
      <c r="AO27">
        <f>'Исходные данные'!$B$8-ROUNDDOWN(POWER('Время полета(сек)'!AO27,'Исходные данные'!$B$6)*'Исходные данные'!$B$7,0)</f>
        <v>-6</v>
      </c>
      <c r="AP27">
        <f>'Исходные данные'!$B$8-ROUNDDOWN(POWER('Время полета(сек)'!AP27,'Исходные данные'!$B$6)*'Исходные данные'!$B$7,0)</f>
        <v>-6</v>
      </c>
      <c r="AQ27">
        <f>'Исходные данные'!$B$8-ROUNDDOWN(POWER('Время полета(сек)'!AQ27,'Исходные данные'!$B$6)*'Исходные данные'!$B$7,0)</f>
        <v>-6</v>
      </c>
      <c r="AR27">
        <f>'Исходные данные'!$B$8-ROUNDDOWN(POWER('Время полета(сек)'!AR27,'Исходные данные'!$B$6)*'Исходные данные'!$B$7,0)</f>
        <v>-6</v>
      </c>
      <c r="AS27">
        <f>'Исходные данные'!$B$8-ROUNDDOWN(POWER('Время полета(сек)'!AS27,'Исходные данные'!$B$6)*'Исходные данные'!$B$7,0)</f>
        <v>-6</v>
      </c>
      <c r="AT27">
        <f>'Исходные данные'!$B$8-ROUNDDOWN(POWER('Время полета(сек)'!AT27,'Исходные данные'!$B$6)*'Исходные данные'!$B$7,0)</f>
        <v>-6</v>
      </c>
      <c r="AU27">
        <f>'Исходные данные'!$B$8-ROUNDDOWN(POWER('Время полета(сек)'!AU27,'Исходные данные'!$B$6)*'Исходные данные'!$B$7,0)</f>
        <v>-6</v>
      </c>
      <c r="AV27">
        <f>'Исходные данные'!$B$8-ROUNDDOWN(POWER('Время полета(сек)'!AV27,'Исходные данные'!$B$6)*'Исходные данные'!$B$7,0)</f>
        <v>-6</v>
      </c>
      <c r="AW27">
        <f>'Исходные данные'!$B$8-ROUNDDOWN(POWER('Время полета(сек)'!AW27,'Исходные данные'!$B$6)*'Исходные данные'!$B$7,0)</f>
        <v>-7</v>
      </c>
      <c r="AX27">
        <f>'Исходные данные'!$B$8-ROUNDDOWN(POWER('Время полета(сек)'!AX27,'Исходные данные'!$B$6)*'Исходные данные'!$B$7,0)</f>
        <v>-7</v>
      </c>
      <c r="AY27">
        <f>'Исходные данные'!$B$8-ROUNDDOWN(POWER('Время полета(сек)'!AY27,'Исходные данные'!$B$6)*'Исходные данные'!$B$7,0)</f>
        <v>-7</v>
      </c>
      <c r="AZ27">
        <f>'Исходные данные'!$B$8-ROUNDDOWN(POWER('Время полета(сек)'!AZ27,'Исходные данные'!$B$6)*'Исходные данные'!$B$7,0)</f>
        <v>-7</v>
      </c>
      <c r="BA27">
        <f>'Исходные данные'!$B$8-ROUNDDOWN(POWER('Время полета(сек)'!BA27,'Исходные данные'!$B$6)*'Исходные данные'!$B$7,0)</f>
        <v>-7</v>
      </c>
      <c r="BB27">
        <f>'Исходные данные'!$B$8-ROUNDDOWN(POWER('Время полета(сек)'!BB27,'Исходные данные'!$B$6)*'Исходные данные'!$B$7,0)</f>
        <v>-7</v>
      </c>
      <c r="BC27">
        <f>'Исходные данные'!$B$8-ROUNDDOWN(POWER('Время полета(сек)'!BC27,'Исходные данные'!$B$6)*'Исходные данные'!$B$7,0)</f>
        <v>-7</v>
      </c>
      <c r="BD27">
        <f>'Исходные данные'!$B$8-ROUNDDOWN(POWER('Время полета(сек)'!BD27,'Исходные данные'!$B$6)*'Исходные данные'!$B$7,0)</f>
        <v>-7</v>
      </c>
      <c r="BE27">
        <f>'Исходные данные'!$B$8-ROUNDDOWN(POWER('Время полета(сек)'!BE27,'Исходные данные'!$B$6)*'Исходные данные'!$B$7,0)</f>
        <v>-7</v>
      </c>
      <c r="BF27">
        <f>'Исходные данные'!$B$8-ROUNDDOWN(POWER('Время полета(сек)'!BF27,'Исходные данные'!$B$6)*'Исходные данные'!$B$7,0)</f>
        <v>-7</v>
      </c>
      <c r="BG27">
        <f>'Исходные данные'!$B$8-ROUNDDOWN(POWER('Время полета(сек)'!BG27,'Исходные данные'!$B$6)*'Исходные данные'!$B$7,0)</f>
        <v>-7</v>
      </c>
      <c r="BH27">
        <f>'Исходные данные'!$B$8-ROUNDDOWN(POWER('Время полета(сек)'!BH27,'Исходные данные'!$B$6)*'Исходные данные'!$B$7,0)</f>
        <v>-7</v>
      </c>
      <c r="BI27">
        <f>'Исходные данные'!$B$8-ROUNDDOWN(POWER('Время полета(сек)'!BI27,'Исходные данные'!$B$6)*'Исходные данные'!$B$7,0)</f>
        <v>-7</v>
      </c>
      <c r="BJ27">
        <f>'Исходные данные'!$B$8-ROUNDDOWN(POWER('Время полета(сек)'!BJ27,'Исходные данные'!$B$6)*'Исходные данные'!$B$7,0)</f>
        <v>-7</v>
      </c>
      <c r="BK27">
        <f>'Исходные данные'!$B$8-ROUNDDOWN(POWER('Время полета(сек)'!BK27,'Исходные данные'!$B$6)*'Исходные данные'!$B$7,0)</f>
        <v>-8</v>
      </c>
      <c r="BL27">
        <f>'Исходные данные'!$B$8-ROUNDDOWN(POWER('Время полета(сек)'!BL27,'Исходные данные'!$B$6)*'Исходные данные'!$B$7,0)</f>
        <v>-8</v>
      </c>
      <c r="BM27">
        <f>'Исходные данные'!$B$8-ROUNDDOWN(POWER('Время полета(сек)'!BM27,'Исходные данные'!$B$6)*'Исходные данные'!$B$7,0)</f>
        <v>-8</v>
      </c>
      <c r="BN27">
        <f>'Исходные данные'!$B$8-ROUNDDOWN(POWER('Время полета(сек)'!BN27,'Исходные данные'!$B$6)*'Исходные данные'!$B$7,0)</f>
        <v>-8</v>
      </c>
      <c r="BO27">
        <f>'Исходные данные'!$B$8-ROUNDDOWN(POWER('Время полета(сек)'!BO27,'Исходные данные'!$B$6)*'Исходные данные'!$B$7,0)</f>
        <v>-8</v>
      </c>
      <c r="BP27">
        <f>'Исходные данные'!$B$8-ROUNDDOWN(POWER('Время полета(сек)'!BP27,'Исходные данные'!$B$6)*'Исходные данные'!$B$7,0)</f>
        <v>-8</v>
      </c>
      <c r="BQ27">
        <f>'Исходные данные'!$B$8-ROUNDDOWN(POWER('Время полета(сек)'!BQ27,'Исходные данные'!$B$6)*'Исходные данные'!$B$7,0)</f>
        <v>-8</v>
      </c>
      <c r="BR27">
        <f>'Исходные данные'!$B$8-ROUNDDOWN(POWER('Время полета(сек)'!BR27,'Исходные данные'!$B$6)*'Исходные данные'!$B$7,0)</f>
        <v>-8</v>
      </c>
      <c r="BS27">
        <f>'Исходные данные'!$B$8-ROUNDDOWN(POWER('Время полета(сек)'!BS27,'Исходные данные'!$B$6)*'Исходные данные'!$B$7,0)</f>
        <v>-8</v>
      </c>
      <c r="BT27">
        <f>'Исходные данные'!$B$8-ROUNDDOWN(POWER('Время полета(сек)'!BT27,'Исходные данные'!$B$6)*'Исходные данные'!$B$7,0)</f>
        <v>-8</v>
      </c>
      <c r="BU27">
        <f>'Исходные данные'!$B$8-ROUNDDOWN(POWER('Время полета(сек)'!BU27,'Исходные данные'!$B$6)*'Исходные данные'!$B$7,0)</f>
        <v>-8</v>
      </c>
      <c r="BV27">
        <f>'Исходные данные'!$B$8-ROUNDDOWN(POWER('Время полета(сек)'!BV27,'Исходные данные'!$B$6)*'Исходные данные'!$B$7,0)</f>
        <v>-9</v>
      </c>
      <c r="BW27">
        <f>'Исходные данные'!$B$8-ROUNDDOWN(POWER('Время полета(сек)'!BW27,'Исходные данные'!$B$6)*'Исходные данные'!$B$7,0)</f>
        <v>-9</v>
      </c>
      <c r="BX27">
        <f>'Исходные данные'!$B$8-ROUNDDOWN(POWER('Время полета(сек)'!BX27,'Исходные данные'!$B$6)*'Исходные данные'!$B$7,0)</f>
        <v>-9</v>
      </c>
      <c r="BY27">
        <f>'Исходные данные'!$B$8-ROUNDDOWN(POWER('Время полета(сек)'!BY27,'Исходные данные'!$B$6)*'Исходные данные'!$B$7,0)</f>
        <v>-9</v>
      </c>
      <c r="BZ27">
        <f>'Исходные данные'!$B$8-ROUNDDOWN(POWER('Время полета(сек)'!BZ27,'Исходные данные'!$B$6)*'Исходные данные'!$B$7,0)</f>
        <v>-9</v>
      </c>
      <c r="CA27">
        <f>'Исходные данные'!$B$8-ROUNDDOWN(POWER('Время полета(сек)'!CA27,'Исходные данные'!$B$6)*'Исходные данные'!$B$7,0)</f>
        <v>-9</v>
      </c>
      <c r="CB27">
        <f>'Исходные данные'!$B$8-ROUNDDOWN(POWER('Время полета(сек)'!CB27,'Исходные данные'!$B$6)*'Исходные данные'!$B$7,0)</f>
        <v>-9</v>
      </c>
      <c r="CC27">
        <f>'Исходные данные'!$B$8-ROUNDDOWN(POWER('Время полета(сек)'!CC27,'Исходные данные'!$B$6)*'Исходные данные'!$B$7,0)</f>
        <v>-9</v>
      </c>
    </row>
    <row r="28" spans="1:81" x14ac:dyDescent="0.25">
      <c r="A28">
        <f>'Время полета(сек)'!A28</f>
        <v>-4</v>
      </c>
      <c r="B28">
        <f>'Исходные данные'!$B$8-ROUNDDOWN(POWER('Время полета(сек)'!B28,'Исходные данные'!$B$6)*'Исходные данные'!$B$7,0)</f>
        <v>-4</v>
      </c>
      <c r="C28">
        <f>'Исходные данные'!$B$8-ROUNDDOWN(POWER('Время полета(сек)'!C28,'Исходные данные'!$B$6)*'Исходные данные'!$B$7,0)</f>
        <v>-4</v>
      </c>
      <c r="D28">
        <f>'Исходные данные'!$B$8-ROUNDDOWN(POWER('Время полета(сек)'!D28,'Исходные данные'!$B$6)*'Исходные данные'!$B$7,0)</f>
        <v>-4</v>
      </c>
      <c r="E28">
        <f>'Исходные данные'!$B$8-ROUNDDOWN(POWER('Время полета(сек)'!E28,'Исходные данные'!$B$6)*'Исходные данные'!$B$7,0)</f>
        <v>-4</v>
      </c>
      <c r="F28">
        <f>'Исходные данные'!$B$8-ROUNDDOWN(POWER('Время полета(сек)'!F28,'Исходные данные'!$B$6)*'Исходные данные'!$B$7,0)</f>
        <v>-4</v>
      </c>
      <c r="G28">
        <f>'Исходные данные'!$B$8-ROUNDDOWN(POWER('Время полета(сек)'!G28,'Исходные данные'!$B$6)*'Исходные данные'!$B$7,0)</f>
        <v>-4</v>
      </c>
      <c r="H28">
        <f>'Исходные данные'!$B$8-ROUNDDOWN(POWER('Время полета(сек)'!H28,'Исходные данные'!$B$6)*'Исходные данные'!$B$7,0)</f>
        <v>-4</v>
      </c>
      <c r="I28">
        <f>'Исходные данные'!$B$8-ROUNDDOWN(POWER('Время полета(сек)'!I28,'Исходные данные'!$B$6)*'Исходные данные'!$B$7,0)</f>
        <v>-4</v>
      </c>
      <c r="J28">
        <f>'Исходные данные'!$B$8-ROUNDDOWN(POWER('Время полета(сек)'!J28,'Исходные данные'!$B$6)*'Исходные данные'!$B$7,0)</f>
        <v>-4</v>
      </c>
      <c r="K28">
        <f>'Исходные данные'!$B$8-ROUNDDOWN(POWER('Время полета(сек)'!K28,'Исходные данные'!$B$6)*'Исходные данные'!$B$7,0)</f>
        <v>-4</v>
      </c>
      <c r="L28">
        <f>'Исходные данные'!$B$8-ROUNDDOWN(POWER('Время полета(сек)'!L28,'Исходные данные'!$B$6)*'Исходные данные'!$B$7,0)</f>
        <v>-4</v>
      </c>
      <c r="M28">
        <f>'Исходные данные'!$B$8-ROUNDDOWN(POWER('Время полета(сек)'!M28,'Исходные данные'!$B$6)*'Исходные данные'!$B$7,0)</f>
        <v>-4</v>
      </c>
      <c r="N28">
        <f>'Исходные данные'!$B$8-ROUNDDOWN(POWER('Время полета(сек)'!N28,'Исходные данные'!$B$6)*'Исходные данные'!$B$7,0)</f>
        <v>-4</v>
      </c>
      <c r="O28">
        <f>'Исходные данные'!$B$8-ROUNDDOWN(POWER('Время полета(сек)'!O28,'Исходные данные'!$B$6)*'Исходные данные'!$B$7,0)</f>
        <v>-5</v>
      </c>
      <c r="P28">
        <f>'Исходные данные'!$B$8-ROUNDDOWN(POWER('Время полета(сек)'!P28,'Исходные данные'!$B$6)*'Исходные данные'!$B$7,0)</f>
        <v>-5</v>
      </c>
      <c r="Q28">
        <f>'Исходные данные'!$B$8-ROUNDDOWN(POWER('Время полета(сек)'!Q28,'Исходные данные'!$B$6)*'Исходные данные'!$B$7,0)</f>
        <v>-5</v>
      </c>
      <c r="R28">
        <f>'Исходные данные'!$B$8-ROUNDDOWN(POWER('Время полета(сек)'!R28,'Исходные данные'!$B$6)*'Исходные данные'!$B$7,0)</f>
        <v>-5</v>
      </c>
      <c r="S28">
        <f>'Исходные данные'!$B$8-ROUNDDOWN(POWER('Время полета(сек)'!S28,'Исходные данные'!$B$6)*'Исходные данные'!$B$7,0)</f>
        <v>-5</v>
      </c>
      <c r="T28">
        <f>'Исходные данные'!$B$8-ROUNDDOWN(POWER('Время полета(сек)'!T28,'Исходные данные'!$B$6)*'Исходные данные'!$B$7,0)</f>
        <v>-5</v>
      </c>
      <c r="U28">
        <f>'Исходные данные'!$B$8-ROUNDDOWN(POWER('Время полета(сек)'!U28,'Исходные данные'!$B$6)*'Исходные данные'!$B$7,0)</f>
        <v>-5</v>
      </c>
      <c r="V28">
        <f>'Исходные данные'!$B$8-ROUNDDOWN(POWER('Время полета(сек)'!V28,'Исходные данные'!$B$6)*'Исходные данные'!$B$7,0)</f>
        <v>-5</v>
      </c>
      <c r="W28">
        <f>'Исходные данные'!$B$8-ROUNDDOWN(POWER('Время полета(сек)'!W28,'Исходные данные'!$B$6)*'Исходные данные'!$B$7,0)</f>
        <v>-5</v>
      </c>
      <c r="X28">
        <f>'Исходные данные'!$B$8-ROUNDDOWN(POWER('Время полета(сек)'!X28,'Исходные данные'!$B$6)*'Исходные данные'!$B$7,0)</f>
        <v>-5</v>
      </c>
      <c r="Y28">
        <f>'Исходные данные'!$B$8-ROUNDDOWN(POWER('Время полета(сек)'!Y28,'Исходные данные'!$B$6)*'Исходные данные'!$B$7,0)</f>
        <v>-5</v>
      </c>
      <c r="Z28">
        <f>'Исходные данные'!$B$8-ROUNDDOWN(POWER('Время полета(сек)'!Z28,'Исходные данные'!$B$6)*'Исходные данные'!$B$7,0)</f>
        <v>-5</v>
      </c>
      <c r="AA28">
        <f>'Исходные данные'!$B$8-ROUNDDOWN(POWER('Время полета(сек)'!AA28,'Исходные данные'!$B$6)*'Исходные данные'!$B$7,0)</f>
        <v>-5</v>
      </c>
      <c r="AB28">
        <f>'Исходные данные'!$B$8-ROUNDDOWN(POWER('Время полета(сек)'!AB28,'Исходные данные'!$B$6)*'Исходные данные'!$B$7,0)</f>
        <v>-5</v>
      </c>
      <c r="AC28">
        <f>'Исходные данные'!$B$8-ROUNDDOWN(POWER('Время полета(сек)'!AC28,'Исходные данные'!$B$6)*'Исходные данные'!$B$7,0)</f>
        <v>-5</v>
      </c>
      <c r="AD28">
        <f>'Исходные данные'!$B$8-ROUNDDOWN(POWER('Время полета(сек)'!AD28,'Исходные данные'!$B$6)*'Исходные данные'!$B$7,0)</f>
        <v>-5</v>
      </c>
      <c r="AE28">
        <f>'Исходные данные'!$B$8-ROUNDDOWN(POWER('Время полета(сек)'!AE28,'Исходные данные'!$B$6)*'Исходные данные'!$B$7,0)</f>
        <v>-5</v>
      </c>
      <c r="AF28">
        <f>'Исходные данные'!$B$8-ROUNDDOWN(POWER('Время полета(сек)'!AF28,'Исходные данные'!$B$6)*'Исходные данные'!$B$7,0)</f>
        <v>-5</v>
      </c>
      <c r="AG28">
        <f>'Исходные данные'!$B$8-ROUNDDOWN(POWER('Время полета(сек)'!AG28,'Исходные данные'!$B$6)*'Исходные данные'!$B$7,0)</f>
        <v>-6</v>
      </c>
      <c r="AH28">
        <f>'Исходные данные'!$B$8-ROUNDDOWN(POWER('Время полета(сек)'!AH28,'Исходные данные'!$B$6)*'Исходные данные'!$B$7,0)</f>
        <v>-6</v>
      </c>
      <c r="AI28">
        <f>'Исходные данные'!$B$8-ROUNDDOWN(POWER('Время полета(сек)'!AI28,'Исходные данные'!$B$6)*'Исходные данные'!$B$7,0)</f>
        <v>-6</v>
      </c>
      <c r="AJ28">
        <f>'Исходные данные'!$B$8-ROUNDDOWN(POWER('Время полета(сек)'!AJ28,'Исходные данные'!$B$6)*'Исходные данные'!$B$7,0)</f>
        <v>-6</v>
      </c>
      <c r="AK28">
        <f>'Исходные данные'!$B$8-ROUNDDOWN(POWER('Время полета(сек)'!AK28,'Исходные данные'!$B$6)*'Исходные данные'!$B$7,0)</f>
        <v>-6</v>
      </c>
      <c r="AL28">
        <f>'Исходные данные'!$B$8-ROUNDDOWN(POWER('Время полета(сек)'!AL28,'Исходные данные'!$B$6)*'Исходные данные'!$B$7,0)</f>
        <v>-6</v>
      </c>
      <c r="AM28">
        <f>'Исходные данные'!$B$8-ROUNDDOWN(POWER('Время полета(сек)'!AM28,'Исходные данные'!$B$6)*'Исходные данные'!$B$7,0)</f>
        <v>-6</v>
      </c>
      <c r="AN28">
        <f>'Исходные данные'!$B$8-ROUNDDOWN(POWER('Время полета(сек)'!AN28,'Исходные данные'!$B$6)*'Исходные данные'!$B$7,0)</f>
        <v>-6</v>
      </c>
      <c r="AO28">
        <f>'Исходные данные'!$B$8-ROUNDDOWN(POWER('Время полета(сек)'!AO28,'Исходные данные'!$B$6)*'Исходные данные'!$B$7,0)</f>
        <v>-6</v>
      </c>
      <c r="AP28">
        <f>'Исходные данные'!$B$8-ROUNDDOWN(POWER('Время полета(сек)'!AP28,'Исходные данные'!$B$6)*'Исходные данные'!$B$7,0)</f>
        <v>-6</v>
      </c>
      <c r="AQ28">
        <f>'Исходные данные'!$B$8-ROUNDDOWN(POWER('Время полета(сек)'!AQ28,'Исходные данные'!$B$6)*'Исходные данные'!$B$7,0)</f>
        <v>-6</v>
      </c>
      <c r="AR28">
        <f>'Исходные данные'!$B$8-ROUNDDOWN(POWER('Время полета(сек)'!AR28,'Исходные данные'!$B$6)*'Исходные данные'!$B$7,0)</f>
        <v>-6</v>
      </c>
      <c r="AS28">
        <f>'Исходные данные'!$B$8-ROUNDDOWN(POWER('Время полета(сек)'!AS28,'Исходные данные'!$B$6)*'Исходные данные'!$B$7,0)</f>
        <v>-6</v>
      </c>
      <c r="AT28">
        <f>'Исходные данные'!$B$8-ROUNDDOWN(POWER('Время полета(сек)'!AT28,'Исходные данные'!$B$6)*'Исходные данные'!$B$7,0)</f>
        <v>-6</v>
      </c>
      <c r="AU28">
        <f>'Исходные данные'!$B$8-ROUNDDOWN(POWER('Время полета(сек)'!AU28,'Исходные данные'!$B$6)*'Исходные данные'!$B$7,0)</f>
        <v>-6</v>
      </c>
      <c r="AV28">
        <f>'Исходные данные'!$B$8-ROUNDDOWN(POWER('Время полета(сек)'!AV28,'Исходные данные'!$B$6)*'Исходные данные'!$B$7,0)</f>
        <v>-6</v>
      </c>
      <c r="AW28">
        <f>'Исходные данные'!$B$8-ROUNDDOWN(POWER('Время полета(сек)'!AW28,'Исходные данные'!$B$6)*'Исходные данные'!$B$7,0)</f>
        <v>-7</v>
      </c>
      <c r="AX28">
        <f>'Исходные данные'!$B$8-ROUNDDOWN(POWER('Время полета(сек)'!AX28,'Исходные данные'!$B$6)*'Исходные данные'!$B$7,0)</f>
        <v>-7</v>
      </c>
      <c r="AY28">
        <f>'Исходные данные'!$B$8-ROUNDDOWN(POWER('Время полета(сек)'!AY28,'Исходные данные'!$B$6)*'Исходные данные'!$B$7,0)</f>
        <v>-7</v>
      </c>
      <c r="AZ28">
        <f>'Исходные данные'!$B$8-ROUNDDOWN(POWER('Время полета(сек)'!AZ28,'Исходные данные'!$B$6)*'Исходные данные'!$B$7,0)</f>
        <v>-7</v>
      </c>
      <c r="BA28">
        <f>'Исходные данные'!$B$8-ROUNDDOWN(POWER('Время полета(сек)'!BA28,'Исходные данные'!$B$6)*'Исходные данные'!$B$7,0)</f>
        <v>-7</v>
      </c>
      <c r="BB28">
        <f>'Исходные данные'!$B$8-ROUNDDOWN(POWER('Время полета(сек)'!BB28,'Исходные данные'!$B$6)*'Исходные данные'!$B$7,0)</f>
        <v>-7</v>
      </c>
      <c r="BC28">
        <f>'Исходные данные'!$B$8-ROUNDDOWN(POWER('Время полета(сек)'!BC28,'Исходные данные'!$B$6)*'Исходные данные'!$B$7,0)</f>
        <v>-7</v>
      </c>
      <c r="BD28">
        <f>'Исходные данные'!$B$8-ROUNDDOWN(POWER('Время полета(сек)'!BD28,'Исходные данные'!$B$6)*'Исходные данные'!$B$7,0)</f>
        <v>-7</v>
      </c>
      <c r="BE28">
        <f>'Исходные данные'!$B$8-ROUNDDOWN(POWER('Время полета(сек)'!BE28,'Исходные данные'!$B$6)*'Исходные данные'!$B$7,0)</f>
        <v>-7</v>
      </c>
      <c r="BF28">
        <f>'Исходные данные'!$B$8-ROUNDDOWN(POWER('Время полета(сек)'!BF28,'Исходные данные'!$B$6)*'Исходные данные'!$B$7,0)</f>
        <v>-7</v>
      </c>
      <c r="BG28">
        <f>'Исходные данные'!$B$8-ROUNDDOWN(POWER('Время полета(сек)'!BG28,'Исходные данные'!$B$6)*'Исходные данные'!$B$7,0)</f>
        <v>-7</v>
      </c>
      <c r="BH28">
        <f>'Исходные данные'!$B$8-ROUNDDOWN(POWER('Время полета(сек)'!BH28,'Исходные данные'!$B$6)*'Исходные данные'!$B$7,0)</f>
        <v>-7</v>
      </c>
      <c r="BI28">
        <f>'Исходные данные'!$B$8-ROUNDDOWN(POWER('Время полета(сек)'!BI28,'Исходные данные'!$B$6)*'Исходные данные'!$B$7,0)</f>
        <v>-7</v>
      </c>
      <c r="BJ28">
        <f>'Исходные данные'!$B$8-ROUNDDOWN(POWER('Время полета(сек)'!BJ28,'Исходные данные'!$B$6)*'Исходные данные'!$B$7,0)</f>
        <v>-7</v>
      </c>
      <c r="BK28">
        <f>'Исходные данные'!$B$8-ROUNDDOWN(POWER('Время полета(сек)'!BK28,'Исходные данные'!$B$6)*'Исходные данные'!$B$7,0)</f>
        <v>-8</v>
      </c>
      <c r="BL28">
        <f>'Исходные данные'!$B$8-ROUNDDOWN(POWER('Время полета(сек)'!BL28,'Исходные данные'!$B$6)*'Исходные данные'!$B$7,0)</f>
        <v>-8</v>
      </c>
      <c r="BM28">
        <f>'Исходные данные'!$B$8-ROUNDDOWN(POWER('Время полета(сек)'!BM28,'Исходные данные'!$B$6)*'Исходные данные'!$B$7,0)</f>
        <v>-8</v>
      </c>
      <c r="BN28">
        <f>'Исходные данные'!$B$8-ROUNDDOWN(POWER('Время полета(сек)'!BN28,'Исходные данные'!$B$6)*'Исходные данные'!$B$7,0)</f>
        <v>-8</v>
      </c>
      <c r="BO28">
        <f>'Исходные данные'!$B$8-ROUNDDOWN(POWER('Время полета(сек)'!BO28,'Исходные данные'!$B$6)*'Исходные данные'!$B$7,0)</f>
        <v>-8</v>
      </c>
      <c r="BP28">
        <f>'Исходные данные'!$B$8-ROUNDDOWN(POWER('Время полета(сек)'!BP28,'Исходные данные'!$B$6)*'Исходные данные'!$B$7,0)</f>
        <v>-8</v>
      </c>
      <c r="BQ28">
        <f>'Исходные данные'!$B$8-ROUNDDOWN(POWER('Время полета(сек)'!BQ28,'Исходные данные'!$B$6)*'Исходные данные'!$B$7,0)</f>
        <v>-8</v>
      </c>
      <c r="BR28">
        <f>'Исходные данные'!$B$8-ROUNDDOWN(POWER('Время полета(сек)'!BR28,'Исходные данные'!$B$6)*'Исходные данные'!$B$7,0)</f>
        <v>-8</v>
      </c>
      <c r="BS28">
        <f>'Исходные данные'!$B$8-ROUNDDOWN(POWER('Время полета(сек)'!BS28,'Исходные данные'!$B$6)*'Исходные данные'!$B$7,0)</f>
        <v>-8</v>
      </c>
      <c r="BT28">
        <f>'Исходные данные'!$B$8-ROUNDDOWN(POWER('Время полета(сек)'!BT28,'Исходные данные'!$B$6)*'Исходные данные'!$B$7,0)</f>
        <v>-8</v>
      </c>
      <c r="BU28">
        <f>'Исходные данные'!$B$8-ROUNDDOWN(POWER('Время полета(сек)'!BU28,'Исходные данные'!$B$6)*'Исходные данные'!$B$7,0)</f>
        <v>-8</v>
      </c>
      <c r="BV28">
        <f>'Исходные данные'!$B$8-ROUNDDOWN(POWER('Время полета(сек)'!BV28,'Исходные данные'!$B$6)*'Исходные данные'!$B$7,0)</f>
        <v>-9</v>
      </c>
      <c r="BW28">
        <f>'Исходные данные'!$B$8-ROUNDDOWN(POWER('Время полета(сек)'!BW28,'Исходные данные'!$B$6)*'Исходные данные'!$B$7,0)</f>
        <v>-9</v>
      </c>
      <c r="BX28">
        <f>'Исходные данные'!$B$8-ROUNDDOWN(POWER('Время полета(сек)'!BX28,'Исходные данные'!$B$6)*'Исходные данные'!$B$7,0)</f>
        <v>-9</v>
      </c>
      <c r="BY28">
        <f>'Исходные данные'!$B$8-ROUNDDOWN(POWER('Время полета(сек)'!BY28,'Исходные данные'!$B$6)*'Исходные данные'!$B$7,0)</f>
        <v>-9</v>
      </c>
      <c r="BZ28">
        <f>'Исходные данные'!$B$8-ROUNDDOWN(POWER('Время полета(сек)'!BZ28,'Исходные данные'!$B$6)*'Исходные данные'!$B$7,0)</f>
        <v>-9</v>
      </c>
      <c r="CA28">
        <f>'Исходные данные'!$B$8-ROUNDDOWN(POWER('Время полета(сек)'!CA28,'Исходные данные'!$B$6)*'Исходные данные'!$B$7,0)</f>
        <v>-9</v>
      </c>
      <c r="CB28">
        <f>'Исходные данные'!$B$8-ROUNDDOWN(POWER('Время полета(сек)'!CB28,'Исходные данные'!$B$6)*'Исходные данные'!$B$7,0)</f>
        <v>-9</v>
      </c>
      <c r="CC28">
        <f>'Исходные данные'!$B$8-ROUNDDOWN(POWER('Время полета(сек)'!CC28,'Исходные данные'!$B$6)*'Исходные данные'!$B$7,0)</f>
        <v>-9</v>
      </c>
    </row>
    <row r="29" spans="1:81" x14ac:dyDescent="0.25">
      <c r="A29">
        <f>'Время полета(сек)'!A29</f>
        <v>-3</v>
      </c>
      <c r="B29">
        <f>'Исходные данные'!$B$8-ROUNDDOWN(POWER('Время полета(сек)'!B29,'Исходные данные'!$B$6)*'Исходные данные'!$B$7,0)</f>
        <v>-4</v>
      </c>
      <c r="C29">
        <f>'Исходные данные'!$B$8-ROUNDDOWN(POWER('Время полета(сек)'!C29,'Исходные данные'!$B$6)*'Исходные данные'!$B$7,0)</f>
        <v>-4</v>
      </c>
      <c r="D29">
        <f>'Исходные данные'!$B$8-ROUNDDOWN(POWER('Время полета(сек)'!D29,'Исходные данные'!$B$6)*'Исходные данные'!$B$7,0)</f>
        <v>-4</v>
      </c>
      <c r="E29">
        <f>'Исходные данные'!$B$8-ROUNDDOWN(POWER('Время полета(сек)'!E29,'Исходные данные'!$B$6)*'Исходные данные'!$B$7,0)</f>
        <v>-4</v>
      </c>
      <c r="F29">
        <f>'Исходные данные'!$B$8-ROUNDDOWN(POWER('Время полета(сек)'!F29,'Исходные данные'!$B$6)*'Исходные данные'!$B$7,0)</f>
        <v>-4</v>
      </c>
      <c r="G29">
        <f>'Исходные данные'!$B$8-ROUNDDOWN(POWER('Время полета(сек)'!G29,'Исходные данные'!$B$6)*'Исходные данные'!$B$7,0)</f>
        <v>-4</v>
      </c>
      <c r="H29">
        <f>'Исходные данные'!$B$8-ROUNDDOWN(POWER('Время полета(сек)'!H29,'Исходные данные'!$B$6)*'Исходные данные'!$B$7,0)</f>
        <v>-4</v>
      </c>
      <c r="I29">
        <f>'Исходные данные'!$B$8-ROUNDDOWN(POWER('Время полета(сек)'!I29,'Исходные данные'!$B$6)*'Исходные данные'!$B$7,0)</f>
        <v>-4</v>
      </c>
      <c r="J29">
        <f>'Исходные данные'!$B$8-ROUNDDOWN(POWER('Время полета(сек)'!J29,'Исходные данные'!$B$6)*'Исходные данные'!$B$7,0)</f>
        <v>-4</v>
      </c>
      <c r="K29">
        <f>'Исходные данные'!$B$8-ROUNDDOWN(POWER('Время полета(сек)'!K29,'Исходные данные'!$B$6)*'Исходные данные'!$B$7,0)</f>
        <v>-4</v>
      </c>
      <c r="L29">
        <f>'Исходные данные'!$B$8-ROUNDDOWN(POWER('Время полета(сек)'!L29,'Исходные данные'!$B$6)*'Исходные данные'!$B$7,0)</f>
        <v>-4</v>
      </c>
      <c r="M29">
        <f>'Исходные данные'!$B$8-ROUNDDOWN(POWER('Время полета(сек)'!M29,'Исходные данные'!$B$6)*'Исходные данные'!$B$7,0)</f>
        <v>-4</v>
      </c>
      <c r="N29">
        <f>'Исходные данные'!$B$8-ROUNDDOWN(POWER('Время полета(сек)'!N29,'Исходные данные'!$B$6)*'Исходные данные'!$B$7,0)</f>
        <v>-4</v>
      </c>
      <c r="O29">
        <f>'Исходные данные'!$B$8-ROUNDDOWN(POWER('Время полета(сек)'!O29,'Исходные данные'!$B$6)*'Исходные данные'!$B$7,0)</f>
        <v>-5</v>
      </c>
      <c r="P29">
        <f>'Исходные данные'!$B$8-ROUNDDOWN(POWER('Время полета(сек)'!P29,'Исходные данные'!$B$6)*'Исходные данные'!$B$7,0)</f>
        <v>-5</v>
      </c>
      <c r="Q29">
        <f>'Исходные данные'!$B$8-ROUNDDOWN(POWER('Время полета(сек)'!Q29,'Исходные данные'!$B$6)*'Исходные данные'!$B$7,0)</f>
        <v>-5</v>
      </c>
      <c r="R29">
        <f>'Исходные данные'!$B$8-ROUNDDOWN(POWER('Время полета(сек)'!R29,'Исходные данные'!$B$6)*'Исходные данные'!$B$7,0)</f>
        <v>-5</v>
      </c>
      <c r="S29">
        <f>'Исходные данные'!$B$8-ROUNDDOWN(POWER('Время полета(сек)'!S29,'Исходные данные'!$B$6)*'Исходные данные'!$B$7,0)</f>
        <v>-5</v>
      </c>
      <c r="T29">
        <f>'Исходные данные'!$B$8-ROUNDDOWN(POWER('Время полета(сек)'!T29,'Исходные данные'!$B$6)*'Исходные данные'!$B$7,0)</f>
        <v>-5</v>
      </c>
      <c r="U29">
        <f>'Исходные данные'!$B$8-ROUNDDOWN(POWER('Время полета(сек)'!U29,'Исходные данные'!$B$6)*'Исходные данные'!$B$7,0)</f>
        <v>-5</v>
      </c>
      <c r="V29">
        <f>'Исходные данные'!$B$8-ROUNDDOWN(POWER('Время полета(сек)'!V29,'Исходные данные'!$B$6)*'Исходные данные'!$B$7,0)</f>
        <v>-5</v>
      </c>
      <c r="W29">
        <f>'Исходные данные'!$B$8-ROUNDDOWN(POWER('Время полета(сек)'!W29,'Исходные данные'!$B$6)*'Исходные данные'!$B$7,0)</f>
        <v>-5</v>
      </c>
      <c r="X29">
        <f>'Исходные данные'!$B$8-ROUNDDOWN(POWER('Время полета(сек)'!X29,'Исходные данные'!$B$6)*'Исходные данные'!$B$7,0)</f>
        <v>-5</v>
      </c>
      <c r="Y29">
        <f>'Исходные данные'!$B$8-ROUNDDOWN(POWER('Время полета(сек)'!Y29,'Исходные данные'!$B$6)*'Исходные данные'!$B$7,0)</f>
        <v>-5</v>
      </c>
      <c r="Z29">
        <f>'Исходные данные'!$B$8-ROUNDDOWN(POWER('Время полета(сек)'!Z29,'Исходные данные'!$B$6)*'Исходные данные'!$B$7,0)</f>
        <v>-5</v>
      </c>
      <c r="AA29">
        <f>'Исходные данные'!$B$8-ROUNDDOWN(POWER('Время полета(сек)'!AA29,'Исходные данные'!$B$6)*'Исходные данные'!$B$7,0)</f>
        <v>-5</v>
      </c>
      <c r="AB29">
        <f>'Исходные данные'!$B$8-ROUNDDOWN(POWER('Время полета(сек)'!AB29,'Исходные данные'!$B$6)*'Исходные данные'!$B$7,0)</f>
        <v>-5</v>
      </c>
      <c r="AC29">
        <f>'Исходные данные'!$B$8-ROUNDDOWN(POWER('Время полета(сек)'!AC29,'Исходные данные'!$B$6)*'Исходные данные'!$B$7,0)</f>
        <v>-5</v>
      </c>
      <c r="AD29">
        <f>'Исходные данные'!$B$8-ROUNDDOWN(POWER('Время полета(сек)'!AD29,'Исходные данные'!$B$6)*'Исходные данные'!$B$7,0)</f>
        <v>-5</v>
      </c>
      <c r="AE29">
        <f>'Исходные данные'!$B$8-ROUNDDOWN(POWER('Время полета(сек)'!AE29,'Исходные данные'!$B$6)*'Исходные данные'!$B$7,0)</f>
        <v>-5</v>
      </c>
      <c r="AF29">
        <f>'Исходные данные'!$B$8-ROUNDDOWN(POWER('Время полета(сек)'!AF29,'Исходные данные'!$B$6)*'Исходные данные'!$B$7,0)</f>
        <v>-5</v>
      </c>
      <c r="AG29">
        <f>'Исходные данные'!$B$8-ROUNDDOWN(POWER('Время полета(сек)'!AG29,'Исходные данные'!$B$6)*'Исходные данные'!$B$7,0)</f>
        <v>-6</v>
      </c>
      <c r="AH29">
        <f>'Исходные данные'!$B$8-ROUNDDOWN(POWER('Время полета(сек)'!AH29,'Исходные данные'!$B$6)*'Исходные данные'!$B$7,0)</f>
        <v>-6</v>
      </c>
      <c r="AI29">
        <f>'Исходные данные'!$B$8-ROUNDDOWN(POWER('Время полета(сек)'!AI29,'Исходные данные'!$B$6)*'Исходные данные'!$B$7,0)</f>
        <v>-6</v>
      </c>
      <c r="AJ29">
        <f>'Исходные данные'!$B$8-ROUNDDOWN(POWER('Время полета(сек)'!AJ29,'Исходные данные'!$B$6)*'Исходные данные'!$B$7,0)</f>
        <v>-6</v>
      </c>
      <c r="AK29">
        <f>'Исходные данные'!$B$8-ROUNDDOWN(POWER('Время полета(сек)'!AK29,'Исходные данные'!$B$6)*'Исходные данные'!$B$7,0)</f>
        <v>-6</v>
      </c>
      <c r="AL29">
        <f>'Исходные данные'!$B$8-ROUNDDOWN(POWER('Время полета(сек)'!AL29,'Исходные данные'!$B$6)*'Исходные данные'!$B$7,0)</f>
        <v>-6</v>
      </c>
      <c r="AM29">
        <f>'Исходные данные'!$B$8-ROUNDDOWN(POWER('Время полета(сек)'!AM29,'Исходные данные'!$B$6)*'Исходные данные'!$B$7,0)</f>
        <v>-6</v>
      </c>
      <c r="AN29">
        <f>'Исходные данные'!$B$8-ROUNDDOWN(POWER('Время полета(сек)'!AN29,'Исходные данные'!$B$6)*'Исходные данные'!$B$7,0)</f>
        <v>-6</v>
      </c>
      <c r="AO29">
        <f>'Исходные данные'!$B$8-ROUNDDOWN(POWER('Время полета(сек)'!AO29,'Исходные данные'!$B$6)*'Исходные данные'!$B$7,0)</f>
        <v>-6</v>
      </c>
      <c r="AP29">
        <f>'Исходные данные'!$B$8-ROUNDDOWN(POWER('Время полета(сек)'!AP29,'Исходные данные'!$B$6)*'Исходные данные'!$B$7,0)</f>
        <v>-6</v>
      </c>
      <c r="AQ29">
        <f>'Исходные данные'!$B$8-ROUNDDOWN(POWER('Время полета(сек)'!AQ29,'Исходные данные'!$B$6)*'Исходные данные'!$B$7,0)</f>
        <v>-6</v>
      </c>
      <c r="AR29">
        <f>'Исходные данные'!$B$8-ROUNDDOWN(POWER('Время полета(сек)'!AR29,'Исходные данные'!$B$6)*'Исходные данные'!$B$7,0)</f>
        <v>-6</v>
      </c>
      <c r="AS29">
        <f>'Исходные данные'!$B$8-ROUNDDOWN(POWER('Время полета(сек)'!AS29,'Исходные данные'!$B$6)*'Исходные данные'!$B$7,0)</f>
        <v>-6</v>
      </c>
      <c r="AT29">
        <f>'Исходные данные'!$B$8-ROUNDDOWN(POWER('Время полета(сек)'!AT29,'Исходные данные'!$B$6)*'Исходные данные'!$B$7,0)</f>
        <v>-6</v>
      </c>
      <c r="AU29">
        <f>'Исходные данные'!$B$8-ROUNDDOWN(POWER('Время полета(сек)'!AU29,'Исходные данные'!$B$6)*'Исходные данные'!$B$7,0)</f>
        <v>-6</v>
      </c>
      <c r="AV29">
        <f>'Исходные данные'!$B$8-ROUNDDOWN(POWER('Время полета(сек)'!AV29,'Исходные данные'!$B$6)*'Исходные данные'!$B$7,0)</f>
        <v>-6</v>
      </c>
      <c r="AW29">
        <f>'Исходные данные'!$B$8-ROUNDDOWN(POWER('Время полета(сек)'!AW29,'Исходные данные'!$B$6)*'Исходные данные'!$B$7,0)</f>
        <v>-7</v>
      </c>
      <c r="AX29">
        <f>'Исходные данные'!$B$8-ROUNDDOWN(POWER('Время полета(сек)'!AX29,'Исходные данные'!$B$6)*'Исходные данные'!$B$7,0)</f>
        <v>-7</v>
      </c>
      <c r="AY29">
        <f>'Исходные данные'!$B$8-ROUNDDOWN(POWER('Время полета(сек)'!AY29,'Исходные данные'!$B$6)*'Исходные данные'!$B$7,0)</f>
        <v>-7</v>
      </c>
      <c r="AZ29">
        <f>'Исходные данные'!$B$8-ROUNDDOWN(POWER('Время полета(сек)'!AZ29,'Исходные данные'!$B$6)*'Исходные данные'!$B$7,0)</f>
        <v>-7</v>
      </c>
      <c r="BA29">
        <f>'Исходные данные'!$B$8-ROUNDDOWN(POWER('Время полета(сек)'!BA29,'Исходные данные'!$B$6)*'Исходные данные'!$B$7,0)</f>
        <v>-7</v>
      </c>
      <c r="BB29">
        <f>'Исходные данные'!$B$8-ROUNDDOWN(POWER('Время полета(сек)'!BB29,'Исходные данные'!$B$6)*'Исходные данные'!$B$7,0)</f>
        <v>-7</v>
      </c>
      <c r="BC29">
        <f>'Исходные данные'!$B$8-ROUNDDOWN(POWER('Время полета(сек)'!BC29,'Исходные данные'!$B$6)*'Исходные данные'!$B$7,0)</f>
        <v>-7</v>
      </c>
      <c r="BD29">
        <f>'Исходные данные'!$B$8-ROUNDDOWN(POWER('Время полета(сек)'!BD29,'Исходные данные'!$B$6)*'Исходные данные'!$B$7,0)</f>
        <v>-7</v>
      </c>
      <c r="BE29">
        <f>'Исходные данные'!$B$8-ROUNDDOWN(POWER('Время полета(сек)'!BE29,'Исходные данные'!$B$6)*'Исходные данные'!$B$7,0)</f>
        <v>-7</v>
      </c>
      <c r="BF29">
        <f>'Исходные данные'!$B$8-ROUNDDOWN(POWER('Время полета(сек)'!BF29,'Исходные данные'!$B$6)*'Исходные данные'!$B$7,0)</f>
        <v>-7</v>
      </c>
      <c r="BG29">
        <f>'Исходные данные'!$B$8-ROUNDDOWN(POWER('Время полета(сек)'!BG29,'Исходные данные'!$B$6)*'Исходные данные'!$B$7,0)</f>
        <v>-7</v>
      </c>
      <c r="BH29">
        <f>'Исходные данные'!$B$8-ROUNDDOWN(POWER('Время полета(сек)'!BH29,'Исходные данные'!$B$6)*'Исходные данные'!$B$7,0)</f>
        <v>-7</v>
      </c>
      <c r="BI29">
        <f>'Исходные данные'!$B$8-ROUNDDOWN(POWER('Время полета(сек)'!BI29,'Исходные данные'!$B$6)*'Исходные данные'!$B$7,0)</f>
        <v>-7</v>
      </c>
      <c r="BJ29">
        <f>'Исходные данные'!$B$8-ROUNDDOWN(POWER('Время полета(сек)'!BJ29,'Исходные данные'!$B$6)*'Исходные данные'!$B$7,0)</f>
        <v>-7</v>
      </c>
      <c r="BK29">
        <f>'Исходные данные'!$B$8-ROUNDDOWN(POWER('Время полета(сек)'!BK29,'Исходные данные'!$B$6)*'Исходные данные'!$B$7,0)</f>
        <v>-8</v>
      </c>
      <c r="BL29">
        <f>'Исходные данные'!$B$8-ROUNDDOWN(POWER('Время полета(сек)'!BL29,'Исходные данные'!$B$6)*'Исходные данные'!$B$7,0)</f>
        <v>-8</v>
      </c>
      <c r="BM29">
        <f>'Исходные данные'!$B$8-ROUNDDOWN(POWER('Время полета(сек)'!BM29,'Исходные данные'!$B$6)*'Исходные данные'!$B$7,0)</f>
        <v>-8</v>
      </c>
      <c r="BN29">
        <f>'Исходные данные'!$B$8-ROUNDDOWN(POWER('Время полета(сек)'!BN29,'Исходные данные'!$B$6)*'Исходные данные'!$B$7,0)</f>
        <v>-8</v>
      </c>
      <c r="BO29">
        <f>'Исходные данные'!$B$8-ROUNDDOWN(POWER('Время полета(сек)'!BO29,'Исходные данные'!$B$6)*'Исходные данные'!$B$7,0)</f>
        <v>-8</v>
      </c>
      <c r="BP29">
        <f>'Исходные данные'!$B$8-ROUNDDOWN(POWER('Время полета(сек)'!BP29,'Исходные данные'!$B$6)*'Исходные данные'!$B$7,0)</f>
        <v>-8</v>
      </c>
      <c r="BQ29">
        <f>'Исходные данные'!$B$8-ROUNDDOWN(POWER('Время полета(сек)'!BQ29,'Исходные данные'!$B$6)*'Исходные данные'!$B$7,0)</f>
        <v>-8</v>
      </c>
      <c r="BR29">
        <f>'Исходные данные'!$B$8-ROUNDDOWN(POWER('Время полета(сек)'!BR29,'Исходные данные'!$B$6)*'Исходные данные'!$B$7,0)</f>
        <v>-8</v>
      </c>
      <c r="BS29">
        <f>'Исходные данные'!$B$8-ROUNDDOWN(POWER('Время полета(сек)'!BS29,'Исходные данные'!$B$6)*'Исходные данные'!$B$7,0)</f>
        <v>-8</v>
      </c>
      <c r="BT29">
        <f>'Исходные данные'!$B$8-ROUNDDOWN(POWER('Время полета(сек)'!BT29,'Исходные данные'!$B$6)*'Исходные данные'!$B$7,0)</f>
        <v>-8</v>
      </c>
      <c r="BU29">
        <f>'Исходные данные'!$B$8-ROUNDDOWN(POWER('Время полета(сек)'!BU29,'Исходные данные'!$B$6)*'Исходные данные'!$B$7,0)</f>
        <v>-8</v>
      </c>
      <c r="BV29">
        <f>'Исходные данные'!$B$8-ROUNDDOWN(POWER('Время полета(сек)'!BV29,'Исходные данные'!$B$6)*'Исходные данные'!$B$7,0)</f>
        <v>-9</v>
      </c>
      <c r="BW29">
        <f>'Исходные данные'!$B$8-ROUNDDOWN(POWER('Время полета(сек)'!BW29,'Исходные данные'!$B$6)*'Исходные данные'!$B$7,0)</f>
        <v>-9</v>
      </c>
      <c r="BX29">
        <f>'Исходные данные'!$B$8-ROUNDDOWN(POWER('Время полета(сек)'!BX29,'Исходные данные'!$B$6)*'Исходные данные'!$B$7,0)</f>
        <v>-9</v>
      </c>
      <c r="BY29">
        <f>'Исходные данные'!$B$8-ROUNDDOWN(POWER('Время полета(сек)'!BY29,'Исходные данные'!$B$6)*'Исходные данные'!$B$7,0)</f>
        <v>-9</v>
      </c>
      <c r="BZ29">
        <f>'Исходные данные'!$B$8-ROUNDDOWN(POWER('Время полета(сек)'!BZ29,'Исходные данные'!$B$6)*'Исходные данные'!$B$7,0)</f>
        <v>-9</v>
      </c>
      <c r="CA29">
        <f>'Исходные данные'!$B$8-ROUNDDOWN(POWER('Время полета(сек)'!CA29,'Исходные данные'!$B$6)*'Исходные данные'!$B$7,0)</f>
        <v>-9</v>
      </c>
      <c r="CB29">
        <f>'Исходные данные'!$B$8-ROUNDDOWN(POWER('Время полета(сек)'!CB29,'Исходные данные'!$B$6)*'Исходные данные'!$B$7,0)</f>
        <v>-9</v>
      </c>
      <c r="CC29">
        <f>'Исходные данные'!$B$8-ROUNDDOWN(POWER('Время полета(сек)'!CC29,'Исходные данные'!$B$6)*'Исходные данные'!$B$7,0)</f>
        <v>-9</v>
      </c>
    </row>
    <row r="30" spans="1:81" x14ac:dyDescent="0.25">
      <c r="A30">
        <f>'Время полета(сек)'!A30</f>
        <v>-2</v>
      </c>
      <c r="B30">
        <f>'Исходные данные'!$B$8-ROUNDDOWN(POWER('Время полета(сек)'!B30,'Исходные данные'!$B$6)*'Исходные данные'!$B$7,0)</f>
        <v>-4</v>
      </c>
      <c r="C30">
        <f>'Исходные данные'!$B$8-ROUNDDOWN(POWER('Время полета(сек)'!C30,'Исходные данные'!$B$6)*'Исходные данные'!$B$7,0)</f>
        <v>-4</v>
      </c>
      <c r="D30">
        <f>'Исходные данные'!$B$8-ROUNDDOWN(POWER('Время полета(сек)'!D30,'Исходные данные'!$B$6)*'Исходные данные'!$B$7,0)</f>
        <v>-4</v>
      </c>
      <c r="E30">
        <f>'Исходные данные'!$B$8-ROUNDDOWN(POWER('Время полета(сек)'!E30,'Исходные данные'!$B$6)*'Исходные данные'!$B$7,0)</f>
        <v>-4</v>
      </c>
      <c r="F30">
        <f>'Исходные данные'!$B$8-ROUNDDOWN(POWER('Время полета(сек)'!F30,'Исходные данные'!$B$6)*'Исходные данные'!$B$7,0)</f>
        <v>-4</v>
      </c>
      <c r="G30">
        <f>'Исходные данные'!$B$8-ROUNDDOWN(POWER('Время полета(сек)'!G30,'Исходные данные'!$B$6)*'Исходные данные'!$B$7,0)</f>
        <v>-4</v>
      </c>
      <c r="H30">
        <f>'Исходные данные'!$B$8-ROUNDDOWN(POWER('Время полета(сек)'!H30,'Исходные данные'!$B$6)*'Исходные данные'!$B$7,0)</f>
        <v>-4</v>
      </c>
      <c r="I30">
        <f>'Исходные данные'!$B$8-ROUNDDOWN(POWER('Время полета(сек)'!I30,'Исходные данные'!$B$6)*'Исходные данные'!$B$7,0)</f>
        <v>-4</v>
      </c>
      <c r="J30">
        <f>'Исходные данные'!$B$8-ROUNDDOWN(POWER('Время полета(сек)'!J30,'Исходные данные'!$B$6)*'Исходные данные'!$B$7,0)</f>
        <v>-4</v>
      </c>
      <c r="K30">
        <f>'Исходные данные'!$B$8-ROUNDDOWN(POWER('Время полета(сек)'!K30,'Исходные данные'!$B$6)*'Исходные данные'!$B$7,0)</f>
        <v>-4</v>
      </c>
      <c r="L30">
        <f>'Исходные данные'!$B$8-ROUNDDOWN(POWER('Время полета(сек)'!L30,'Исходные данные'!$B$6)*'Исходные данные'!$B$7,0)</f>
        <v>-4</v>
      </c>
      <c r="M30">
        <f>'Исходные данные'!$B$8-ROUNDDOWN(POWER('Время полета(сек)'!M30,'Исходные данные'!$B$6)*'Исходные данные'!$B$7,0)</f>
        <v>-4</v>
      </c>
      <c r="N30">
        <f>'Исходные данные'!$B$8-ROUNDDOWN(POWER('Время полета(сек)'!N30,'Исходные данные'!$B$6)*'Исходные данные'!$B$7,0)</f>
        <v>-4</v>
      </c>
      <c r="O30">
        <f>'Исходные данные'!$B$8-ROUNDDOWN(POWER('Время полета(сек)'!O30,'Исходные данные'!$B$6)*'Исходные данные'!$B$7,0)</f>
        <v>-5</v>
      </c>
      <c r="P30">
        <f>'Исходные данные'!$B$8-ROUNDDOWN(POWER('Время полета(сек)'!P30,'Исходные данные'!$B$6)*'Исходные данные'!$B$7,0)</f>
        <v>-5</v>
      </c>
      <c r="Q30">
        <f>'Исходные данные'!$B$8-ROUNDDOWN(POWER('Время полета(сек)'!Q30,'Исходные данные'!$B$6)*'Исходные данные'!$B$7,0)</f>
        <v>-5</v>
      </c>
      <c r="R30">
        <f>'Исходные данные'!$B$8-ROUNDDOWN(POWER('Время полета(сек)'!R30,'Исходные данные'!$B$6)*'Исходные данные'!$B$7,0)</f>
        <v>-5</v>
      </c>
      <c r="S30">
        <f>'Исходные данные'!$B$8-ROUNDDOWN(POWER('Время полета(сек)'!S30,'Исходные данные'!$B$6)*'Исходные данные'!$B$7,0)</f>
        <v>-5</v>
      </c>
      <c r="T30">
        <f>'Исходные данные'!$B$8-ROUNDDOWN(POWER('Время полета(сек)'!T30,'Исходные данные'!$B$6)*'Исходные данные'!$B$7,0)</f>
        <v>-5</v>
      </c>
      <c r="U30">
        <f>'Исходные данные'!$B$8-ROUNDDOWN(POWER('Время полета(сек)'!U30,'Исходные данные'!$B$6)*'Исходные данные'!$B$7,0)</f>
        <v>-5</v>
      </c>
      <c r="V30">
        <f>'Исходные данные'!$B$8-ROUNDDOWN(POWER('Время полета(сек)'!V30,'Исходные данные'!$B$6)*'Исходные данные'!$B$7,0)</f>
        <v>-5</v>
      </c>
      <c r="W30">
        <f>'Исходные данные'!$B$8-ROUNDDOWN(POWER('Время полета(сек)'!W30,'Исходные данные'!$B$6)*'Исходные данные'!$B$7,0)</f>
        <v>-5</v>
      </c>
      <c r="X30">
        <f>'Исходные данные'!$B$8-ROUNDDOWN(POWER('Время полета(сек)'!X30,'Исходные данные'!$B$6)*'Исходные данные'!$B$7,0)</f>
        <v>-5</v>
      </c>
      <c r="Y30">
        <f>'Исходные данные'!$B$8-ROUNDDOWN(POWER('Время полета(сек)'!Y30,'Исходные данные'!$B$6)*'Исходные данные'!$B$7,0)</f>
        <v>-5</v>
      </c>
      <c r="Z30">
        <f>'Исходные данные'!$B$8-ROUNDDOWN(POWER('Время полета(сек)'!Z30,'Исходные данные'!$B$6)*'Исходные данные'!$B$7,0)</f>
        <v>-5</v>
      </c>
      <c r="AA30">
        <f>'Исходные данные'!$B$8-ROUNDDOWN(POWER('Время полета(сек)'!AA30,'Исходные данные'!$B$6)*'Исходные данные'!$B$7,0)</f>
        <v>-5</v>
      </c>
      <c r="AB30">
        <f>'Исходные данные'!$B$8-ROUNDDOWN(POWER('Время полета(сек)'!AB30,'Исходные данные'!$B$6)*'Исходные данные'!$B$7,0)</f>
        <v>-5</v>
      </c>
      <c r="AC30">
        <f>'Исходные данные'!$B$8-ROUNDDOWN(POWER('Время полета(сек)'!AC30,'Исходные данные'!$B$6)*'Исходные данные'!$B$7,0)</f>
        <v>-5</v>
      </c>
      <c r="AD30">
        <f>'Исходные данные'!$B$8-ROUNDDOWN(POWER('Время полета(сек)'!AD30,'Исходные данные'!$B$6)*'Исходные данные'!$B$7,0)</f>
        <v>-5</v>
      </c>
      <c r="AE30">
        <f>'Исходные данные'!$B$8-ROUNDDOWN(POWER('Время полета(сек)'!AE30,'Исходные данные'!$B$6)*'Исходные данные'!$B$7,0)</f>
        <v>-5</v>
      </c>
      <c r="AF30">
        <f>'Исходные данные'!$B$8-ROUNDDOWN(POWER('Время полета(сек)'!AF30,'Исходные данные'!$B$6)*'Исходные данные'!$B$7,0)</f>
        <v>-5</v>
      </c>
      <c r="AG30">
        <f>'Исходные данные'!$B$8-ROUNDDOWN(POWER('Время полета(сек)'!AG30,'Исходные данные'!$B$6)*'Исходные данные'!$B$7,0)</f>
        <v>-6</v>
      </c>
      <c r="AH30">
        <f>'Исходные данные'!$B$8-ROUNDDOWN(POWER('Время полета(сек)'!AH30,'Исходные данные'!$B$6)*'Исходные данные'!$B$7,0)</f>
        <v>-6</v>
      </c>
      <c r="AI30">
        <f>'Исходные данные'!$B$8-ROUNDDOWN(POWER('Время полета(сек)'!AI30,'Исходные данные'!$B$6)*'Исходные данные'!$B$7,0)</f>
        <v>-6</v>
      </c>
      <c r="AJ30">
        <f>'Исходные данные'!$B$8-ROUNDDOWN(POWER('Время полета(сек)'!AJ30,'Исходные данные'!$B$6)*'Исходные данные'!$B$7,0)</f>
        <v>-6</v>
      </c>
      <c r="AK30">
        <f>'Исходные данные'!$B$8-ROUNDDOWN(POWER('Время полета(сек)'!AK30,'Исходные данные'!$B$6)*'Исходные данные'!$B$7,0)</f>
        <v>-6</v>
      </c>
      <c r="AL30">
        <f>'Исходные данные'!$B$8-ROUNDDOWN(POWER('Время полета(сек)'!AL30,'Исходные данные'!$B$6)*'Исходные данные'!$B$7,0)</f>
        <v>-6</v>
      </c>
      <c r="AM30">
        <f>'Исходные данные'!$B$8-ROUNDDOWN(POWER('Время полета(сек)'!AM30,'Исходные данные'!$B$6)*'Исходные данные'!$B$7,0)</f>
        <v>-6</v>
      </c>
      <c r="AN30">
        <f>'Исходные данные'!$B$8-ROUNDDOWN(POWER('Время полета(сек)'!AN30,'Исходные данные'!$B$6)*'Исходные данные'!$B$7,0)</f>
        <v>-6</v>
      </c>
      <c r="AO30">
        <f>'Исходные данные'!$B$8-ROUNDDOWN(POWER('Время полета(сек)'!AO30,'Исходные данные'!$B$6)*'Исходные данные'!$B$7,0)</f>
        <v>-6</v>
      </c>
      <c r="AP30">
        <f>'Исходные данные'!$B$8-ROUNDDOWN(POWER('Время полета(сек)'!AP30,'Исходные данные'!$B$6)*'Исходные данные'!$B$7,0)</f>
        <v>-6</v>
      </c>
      <c r="AQ30">
        <f>'Исходные данные'!$B$8-ROUNDDOWN(POWER('Время полета(сек)'!AQ30,'Исходные данные'!$B$6)*'Исходные данные'!$B$7,0)</f>
        <v>-6</v>
      </c>
      <c r="AR30">
        <f>'Исходные данные'!$B$8-ROUNDDOWN(POWER('Время полета(сек)'!AR30,'Исходные данные'!$B$6)*'Исходные данные'!$B$7,0)</f>
        <v>-6</v>
      </c>
      <c r="AS30">
        <f>'Исходные данные'!$B$8-ROUNDDOWN(POWER('Время полета(сек)'!AS30,'Исходные данные'!$B$6)*'Исходные данные'!$B$7,0)</f>
        <v>-6</v>
      </c>
      <c r="AT30">
        <f>'Исходные данные'!$B$8-ROUNDDOWN(POWER('Время полета(сек)'!AT30,'Исходные данные'!$B$6)*'Исходные данные'!$B$7,0)</f>
        <v>-6</v>
      </c>
      <c r="AU30">
        <f>'Исходные данные'!$B$8-ROUNDDOWN(POWER('Время полета(сек)'!AU30,'Исходные данные'!$B$6)*'Исходные данные'!$B$7,0)</f>
        <v>-6</v>
      </c>
      <c r="AV30">
        <f>'Исходные данные'!$B$8-ROUNDDOWN(POWER('Время полета(сек)'!AV30,'Исходные данные'!$B$6)*'Исходные данные'!$B$7,0)</f>
        <v>-6</v>
      </c>
      <c r="AW30">
        <f>'Исходные данные'!$B$8-ROUNDDOWN(POWER('Время полета(сек)'!AW30,'Исходные данные'!$B$6)*'Исходные данные'!$B$7,0)</f>
        <v>-7</v>
      </c>
      <c r="AX30">
        <f>'Исходные данные'!$B$8-ROUNDDOWN(POWER('Время полета(сек)'!AX30,'Исходные данные'!$B$6)*'Исходные данные'!$B$7,0)</f>
        <v>-7</v>
      </c>
      <c r="AY30">
        <f>'Исходные данные'!$B$8-ROUNDDOWN(POWER('Время полета(сек)'!AY30,'Исходные данные'!$B$6)*'Исходные данные'!$B$7,0)</f>
        <v>-7</v>
      </c>
      <c r="AZ30">
        <f>'Исходные данные'!$B$8-ROUNDDOWN(POWER('Время полета(сек)'!AZ30,'Исходные данные'!$B$6)*'Исходные данные'!$B$7,0)</f>
        <v>-7</v>
      </c>
      <c r="BA30">
        <f>'Исходные данные'!$B$8-ROUNDDOWN(POWER('Время полета(сек)'!BA30,'Исходные данные'!$B$6)*'Исходные данные'!$B$7,0)</f>
        <v>-7</v>
      </c>
      <c r="BB30">
        <f>'Исходные данные'!$B$8-ROUNDDOWN(POWER('Время полета(сек)'!BB30,'Исходные данные'!$B$6)*'Исходные данные'!$B$7,0)</f>
        <v>-7</v>
      </c>
      <c r="BC30">
        <f>'Исходные данные'!$B$8-ROUNDDOWN(POWER('Время полета(сек)'!BC30,'Исходные данные'!$B$6)*'Исходные данные'!$B$7,0)</f>
        <v>-7</v>
      </c>
      <c r="BD30">
        <f>'Исходные данные'!$B$8-ROUNDDOWN(POWER('Время полета(сек)'!BD30,'Исходные данные'!$B$6)*'Исходные данные'!$B$7,0)</f>
        <v>-7</v>
      </c>
      <c r="BE30">
        <f>'Исходные данные'!$B$8-ROUNDDOWN(POWER('Время полета(сек)'!BE30,'Исходные данные'!$B$6)*'Исходные данные'!$B$7,0)</f>
        <v>-7</v>
      </c>
      <c r="BF30">
        <f>'Исходные данные'!$B$8-ROUNDDOWN(POWER('Время полета(сек)'!BF30,'Исходные данные'!$B$6)*'Исходные данные'!$B$7,0)</f>
        <v>-7</v>
      </c>
      <c r="BG30">
        <f>'Исходные данные'!$B$8-ROUNDDOWN(POWER('Время полета(сек)'!BG30,'Исходные данные'!$B$6)*'Исходные данные'!$B$7,0)</f>
        <v>-7</v>
      </c>
      <c r="BH30">
        <f>'Исходные данные'!$B$8-ROUNDDOWN(POWER('Время полета(сек)'!BH30,'Исходные данные'!$B$6)*'Исходные данные'!$B$7,0)</f>
        <v>-7</v>
      </c>
      <c r="BI30">
        <f>'Исходные данные'!$B$8-ROUNDDOWN(POWER('Время полета(сек)'!BI30,'Исходные данные'!$B$6)*'Исходные данные'!$B$7,0)</f>
        <v>-7</v>
      </c>
      <c r="BJ30">
        <f>'Исходные данные'!$B$8-ROUNDDOWN(POWER('Время полета(сек)'!BJ30,'Исходные данные'!$B$6)*'Исходные данные'!$B$7,0)</f>
        <v>-8</v>
      </c>
      <c r="BK30">
        <f>'Исходные данные'!$B$8-ROUNDDOWN(POWER('Время полета(сек)'!BK30,'Исходные данные'!$B$6)*'Исходные данные'!$B$7,0)</f>
        <v>-8</v>
      </c>
      <c r="BL30">
        <f>'Исходные данные'!$B$8-ROUNDDOWN(POWER('Время полета(сек)'!BL30,'Исходные данные'!$B$6)*'Исходные данные'!$B$7,0)</f>
        <v>-8</v>
      </c>
      <c r="BM30">
        <f>'Исходные данные'!$B$8-ROUNDDOWN(POWER('Время полета(сек)'!BM30,'Исходные данные'!$B$6)*'Исходные данные'!$B$7,0)</f>
        <v>-8</v>
      </c>
      <c r="BN30">
        <f>'Исходные данные'!$B$8-ROUNDDOWN(POWER('Время полета(сек)'!BN30,'Исходные данные'!$B$6)*'Исходные данные'!$B$7,0)</f>
        <v>-8</v>
      </c>
      <c r="BO30">
        <f>'Исходные данные'!$B$8-ROUNDDOWN(POWER('Время полета(сек)'!BO30,'Исходные данные'!$B$6)*'Исходные данные'!$B$7,0)</f>
        <v>-8</v>
      </c>
      <c r="BP30">
        <f>'Исходные данные'!$B$8-ROUNDDOWN(POWER('Время полета(сек)'!BP30,'Исходные данные'!$B$6)*'Исходные данные'!$B$7,0)</f>
        <v>-8</v>
      </c>
      <c r="BQ30">
        <f>'Исходные данные'!$B$8-ROUNDDOWN(POWER('Время полета(сек)'!BQ30,'Исходные данные'!$B$6)*'Исходные данные'!$B$7,0)</f>
        <v>-8</v>
      </c>
      <c r="BR30">
        <f>'Исходные данные'!$B$8-ROUNDDOWN(POWER('Время полета(сек)'!BR30,'Исходные данные'!$B$6)*'Исходные данные'!$B$7,0)</f>
        <v>-8</v>
      </c>
      <c r="BS30">
        <f>'Исходные данные'!$B$8-ROUNDDOWN(POWER('Время полета(сек)'!BS30,'Исходные данные'!$B$6)*'Исходные данные'!$B$7,0)</f>
        <v>-8</v>
      </c>
      <c r="BT30">
        <f>'Исходные данные'!$B$8-ROUNDDOWN(POWER('Время полета(сек)'!BT30,'Исходные данные'!$B$6)*'Исходные данные'!$B$7,0)</f>
        <v>-8</v>
      </c>
      <c r="BU30">
        <f>'Исходные данные'!$B$8-ROUNDDOWN(POWER('Время полета(сек)'!BU30,'Исходные данные'!$B$6)*'Исходные данные'!$B$7,0)</f>
        <v>-8</v>
      </c>
      <c r="BV30">
        <f>'Исходные данные'!$B$8-ROUNDDOWN(POWER('Время полета(сек)'!BV30,'Исходные данные'!$B$6)*'Исходные данные'!$B$7,0)</f>
        <v>-9</v>
      </c>
      <c r="BW30">
        <f>'Исходные данные'!$B$8-ROUNDDOWN(POWER('Время полета(сек)'!BW30,'Исходные данные'!$B$6)*'Исходные данные'!$B$7,0)</f>
        <v>-9</v>
      </c>
      <c r="BX30">
        <f>'Исходные данные'!$B$8-ROUNDDOWN(POWER('Время полета(сек)'!BX30,'Исходные данные'!$B$6)*'Исходные данные'!$B$7,0)</f>
        <v>-9</v>
      </c>
      <c r="BY30">
        <f>'Исходные данные'!$B$8-ROUNDDOWN(POWER('Время полета(сек)'!BY30,'Исходные данные'!$B$6)*'Исходные данные'!$B$7,0)</f>
        <v>-9</v>
      </c>
      <c r="BZ30">
        <f>'Исходные данные'!$B$8-ROUNDDOWN(POWER('Время полета(сек)'!BZ30,'Исходные данные'!$B$6)*'Исходные данные'!$B$7,0)</f>
        <v>-9</v>
      </c>
      <c r="CA30">
        <f>'Исходные данные'!$B$8-ROUNDDOWN(POWER('Время полета(сек)'!CA30,'Исходные данные'!$B$6)*'Исходные данные'!$B$7,0)</f>
        <v>-9</v>
      </c>
      <c r="CB30">
        <f>'Исходные данные'!$B$8-ROUNDDOWN(POWER('Время полета(сек)'!CB30,'Исходные данные'!$B$6)*'Исходные данные'!$B$7,0)</f>
        <v>-9</v>
      </c>
      <c r="CC30">
        <f>'Исходные данные'!$B$8-ROUNDDOWN(POWER('Время полета(сек)'!CC30,'Исходные данные'!$B$6)*'Исходные данные'!$B$7,0)</f>
        <v>-9</v>
      </c>
    </row>
    <row r="31" spans="1:81" x14ac:dyDescent="0.25">
      <c r="A31">
        <f>'Время полета(сек)'!A31</f>
        <v>-1</v>
      </c>
      <c r="B31">
        <f>'Исходные данные'!$B$8-ROUNDDOWN(POWER('Время полета(сек)'!B31,'Исходные данные'!$B$6)*'Исходные данные'!$B$7,0)</f>
        <v>-4</v>
      </c>
      <c r="C31">
        <f>'Исходные данные'!$B$8-ROUNDDOWN(POWER('Время полета(сек)'!C31,'Исходные данные'!$B$6)*'Исходные данные'!$B$7,0)</f>
        <v>-4</v>
      </c>
      <c r="D31">
        <f>'Исходные данные'!$B$8-ROUNDDOWN(POWER('Время полета(сек)'!D31,'Исходные данные'!$B$6)*'Исходные данные'!$B$7,0)</f>
        <v>-4</v>
      </c>
      <c r="E31">
        <f>'Исходные данные'!$B$8-ROUNDDOWN(POWER('Время полета(сек)'!E31,'Исходные данные'!$B$6)*'Исходные данные'!$B$7,0)</f>
        <v>-4</v>
      </c>
      <c r="F31">
        <f>'Исходные данные'!$B$8-ROUNDDOWN(POWER('Время полета(сек)'!F31,'Исходные данные'!$B$6)*'Исходные данные'!$B$7,0)</f>
        <v>-4</v>
      </c>
      <c r="G31">
        <f>'Исходные данные'!$B$8-ROUNDDOWN(POWER('Время полета(сек)'!G31,'Исходные данные'!$B$6)*'Исходные данные'!$B$7,0)</f>
        <v>-4</v>
      </c>
      <c r="H31">
        <f>'Исходные данные'!$B$8-ROUNDDOWN(POWER('Время полета(сек)'!H31,'Исходные данные'!$B$6)*'Исходные данные'!$B$7,0)</f>
        <v>-4</v>
      </c>
      <c r="I31">
        <f>'Исходные данные'!$B$8-ROUNDDOWN(POWER('Время полета(сек)'!I31,'Исходные данные'!$B$6)*'Исходные данные'!$B$7,0)</f>
        <v>-4</v>
      </c>
      <c r="J31">
        <f>'Исходные данные'!$B$8-ROUNDDOWN(POWER('Время полета(сек)'!J31,'Исходные данные'!$B$6)*'Исходные данные'!$B$7,0)</f>
        <v>-4</v>
      </c>
      <c r="K31">
        <f>'Исходные данные'!$B$8-ROUNDDOWN(POWER('Время полета(сек)'!K31,'Исходные данные'!$B$6)*'Исходные данные'!$B$7,0)</f>
        <v>-4</v>
      </c>
      <c r="L31">
        <f>'Исходные данные'!$B$8-ROUNDDOWN(POWER('Время полета(сек)'!L31,'Исходные данные'!$B$6)*'Исходные данные'!$B$7,0)</f>
        <v>-4</v>
      </c>
      <c r="M31">
        <f>'Исходные данные'!$B$8-ROUNDDOWN(POWER('Время полета(сек)'!M31,'Исходные данные'!$B$6)*'Исходные данные'!$B$7,0)</f>
        <v>-4</v>
      </c>
      <c r="N31">
        <f>'Исходные данные'!$B$8-ROUNDDOWN(POWER('Время полета(сек)'!N31,'Исходные данные'!$B$6)*'Исходные данные'!$B$7,0)</f>
        <v>-4</v>
      </c>
      <c r="O31">
        <f>'Исходные данные'!$B$8-ROUNDDOWN(POWER('Время полета(сек)'!O31,'Исходные данные'!$B$6)*'Исходные данные'!$B$7,0)</f>
        <v>-5</v>
      </c>
      <c r="P31">
        <f>'Исходные данные'!$B$8-ROUNDDOWN(POWER('Время полета(сек)'!P31,'Исходные данные'!$B$6)*'Исходные данные'!$B$7,0)</f>
        <v>-5</v>
      </c>
      <c r="Q31">
        <f>'Исходные данные'!$B$8-ROUNDDOWN(POWER('Время полета(сек)'!Q31,'Исходные данные'!$B$6)*'Исходные данные'!$B$7,0)</f>
        <v>-5</v>
      </c>
      <c r="R31">
        <f>'Исходные данные'!$B$8-ROUNDDOWN(POWER('Время полета(сек)'!R31,'Исходные данные'!$B$6)*'Исходные данные'!$B$7,0)</f>
        <v>-5</v>
      </c>
      <c r="S31">
        <f>'Исходные данные'!$B$8-ROUNDDOWN(POWER('Время полета(сек)'!S31,'Исходные данные'!$B$6)*'Исходные данные'!$B$7,0)</f>
        <v>-5</v>
      </c>
      <c r="T31">
        <f>'Исходные данные'!$B$8-ROUNDDOWN(POWER('Время полета(сек)'!T31,'Исходные данные'!$B$6)*'Исходные данные'!$B$7,0)</f>
        <v>-5</v>
      </c>
      <c r="U31">
        <f>'Исходные данные'!$B$8-ROUNDDOWN(POWER('Время полета(сек)'!U31,'Исходные данные'!$B$6)*'Исходные данные'!$B$7,0)</f>
        <v>-5</v>
      </c>
      <c r="V31">
        <f>'Исходные данные'!$B$8-ROUNDDOWN(POWER('Время полета(сек)'!V31,'Исходные данные'!$B$6)*'Исходные данные'!$B$7,0)</f>
        <v>-5</v>
      </c>
      <c r="W31">
        <f>'Исходные данные'!$B$8-ROUNDDOWN(POWER('Время полета(сек)'!W31,'Исходные данные'!$B$6)*'Исходные данные'!$B$7,0)</f>
        <v>-5</v>
      </c>
      <c r="X31">
        <f>'Исходные данные'!$B$8-ROUNDDOWN(POWER('Время полета(сек)'!X31,'Исходные данные'!$B$6)*'Исходные данные'!$B$7,0)</f>
        <v>-5</v>
      </c>
      <c r="Y31">
        <f>'Исходные данные'!$B$8-ROUNDDOWN(POWER('Время полета(сек)'!Y31,'Исходные данные'!$B$6)*'Исходные данные'!$B$7,0)</f>
        <v>-5</v>
      </c>
      <c r="Z31">
        <f>'Исходные данные'!$B$8-ROUNDDOWN(POWER('Время полета(сек)'!Z31,'Исходные данные'!$B$6)*'Исходные данные'!$B$7,0)</f>
        <v>-5</v>
      </c>
      <c r="AA31">
        <f>'Исходные данные'!$B$8-ROUNDDOWN(POWER('Время полета(сек)'!AA31,'Исходные данные'!$B$6)*'Исходные данные'!$B$7,0)</f>
        <v>-5</v>
      </c>
      <c r="AB31">
        <f>'Исходные данные'!$B$8-ROUNDDOWN(POWER('Время полета(сек)'!AB31,'Исходные данные'!$B$6)*'Исходные данные'!$B$7,0)</f>
        <v>-5</v>
      </c>
      <c r="AC31">
        <f>'Исходные данные'!$B$8-ROUNDDOWN(POWER('Время полета(сек)'!AC31,'Исходные данные'!$B$6)*'Исходные данные'!$B$7,0)</f>
        <v>-5</v>
      </c>
      <c r="AD31">
        <f>'Исходные данные'!$B$8-ROUNDDOWN(POWER('Время полета(сек)'!AD31,'Исходные данные'!$B$6)*'Исходные данные'!$B$7,0)</f>
        <v>-5</v>
      </c>
      <c r="AE31">
        <f>'Исходные данные'!$B$8-ROUNDDOWN(POWER('Время полета(сек)'!AE31,'Исходные данные'!$B$6)*'Исходные данные'!$B$7,0)</f>
        <v>-5</v>
      </c>
      <c r="AF31">
        <f>'Исходные данные'!$B$8-ROUNDDOWN(POWER('Время полета(сек)'!AF31,'Исходные данные'!$B$6)*'Исходные данные'!$B$7,0)</f>
        <v>-5</v>
      </c>
      <c r="AG31">
        <f>'Исходные данные'!$B$8-ROUNDDOWN(POWER('Время полета(сек)'!AG31,'Исходные данные'!$B$6)*'Исходные данные'!$B$7,0)</f>
        <v>-6</v>
      </c>
      <c r="AH31">
        <f>'Исходные данные'!$B$8-ROUNDDOWN(POWER('Время полета(сек)'!AH31,'Исходные данные'!$B$6)*'Исходные данные'!$B$7,0)</f>
        <v>-6</v>
      </c>
      <c r="AI31">
        <f>'Исходные данные'!$B$8-ROUNDDOWN(POWER('Время полета(сек)'!AI31,'Исходные данные'!$B$6)*'Исходные данные'!$B$7,0)</f>
        <v>-6</v>
      </c>
      <c r="AJ31">
        <f>'Исходные данные'!$B$8-ROUNDDOWN(POWER('Время полета(сек)'!AJ31,'Исходные данные'!$B$6)*'Исходные данные'!$B$7,0)</f>
        <v>-6</v>
      </c>
      <c r="AK31">
        <f>'Исходные данные'!$B$8-ROUNDDOWN(POWER('Время полета(сек)'!AK31,'Исходные данные'!$B$6)*'Исходные данные'!$B$7,0)</f>
        <v>-6</v>
      </c>
      <c r="AL31">
        <f>'Исходные данные'!$B$8-ROUNDDOWN(POWER('Время полета(сек)'!AL31,'Исходные данные'!$B$6)*'Исходные данные'!$B$7,0)</f>
        <v>-6</v>
      </c>
      <c r="AM31">
        <f>'Исходные данные'!$B$8-ROUNDDOWN(POWER('Время полета(сек)'!AM31,'Исходные данные'!$B$6)*'Исходные данные'!$B$7,0)</f>
        <v>-6</v>
      </c>
      <c r="AN31">
        <f>'Исходные данные'!$B$8-ROUNDDOWN(POWER('Время полета(сек)'!AN31,'Исходные данные'!$B$6)*'Исходные данные'!$B$7,0)</f>
        <v>-6</v>
      </c>
      <c r="AO31">
        <f>'Исходные данные'!$B$8-ROUNDDOWN(POWER('Время полета(сек)'!AO31,'Исходные данные'!$B$6)*'Исходные данные'!$B$7,0)</f>
        <v>-6</v>
      </c>
      <c r="AP31">
        <f>'Исходные данные'!$B$8-ROUNDDOWN(POWER('Время полета(сек)'!AP31,'Исходные данные'!$B$6)*'Исходные данные'!$B$7,0)</f>
        <v>-6</v>
      </c>
      <c r="AQ31">
        <f>'Исходные данные'!$B$8-ROUNDDOWN(POWER('Время полета(сек)'!AQ31,'Исходные данные'!$B$6)*'Исходные данные'!$B$7,0)</f>
        <v>-6</v>
      </c>
      <c r="AR31">
        <f>'Исходные данные'!$B$8-ROUNDDOWN(POWER('Время полета(сек)'!AR31,'Исходные данные'!$B$6)*'Исходные данные'!$B$7,0)</f>
        <v>-6</v>
      </c>
      <c r="AS31">
        <f>'Исходные данные'!$B$8-ROUNDDOWN(POWER('Время полета(сек)'!AS31,'Исходные данные'!$B$6)*'Исходные данные'!$B$7,0)</f>
        <v>-6</v>
      </c>
      <c r="AT31">
        <f>'Исходные данные'!$B$8-ROUNDDOWN(POWER('Время полета(сек)'!AT31,'Исходные данные'!$B$6)*'Исходные данные'!$B$7,0)</f>
        <v>-6</v>
      </c>
      <c r="AU31">
        <f>'Исходные данные'!$B$8-ROUNDDOWN(POWER('Время полета(сек)'!AU31,'Исходные данные'!$B$6)*'Исходные данные'!$B$7,0)</f>
        <v>-6</v>
      </c>
      <c r="AV31">
        <f>'Исходные данные'!$B$8-ROUNDDOWN(POWER('Время полета(сек)'!AV31,'Исходные данные'!$B$6)*'Исходные данные'!$B$7,0)</f>
        <v>-6</v>
      </c>
      <c r="AW31">
        <f>'Исходные данные'!$B$8-ROUNDDOWN(POWER('Время полета(сек)'!AW31,'Исходные данные'!$B$6)*'Исходные данные'!$B$7,0)</f>
        <v>-7</v>
      </c>
      <c r="AX31">
        <f>'Исходные данные'!$B$8-ROUNDDOWN(POWER('Время полета(сек)'!AX31,'Исходные данные'!$B$6)*'Исходные данные'!$B$7,0)</f>
        <v>-7</v>
      </c>
      <c r="AY31">
        <f>'Исходные данные'!$B$8-ROUNDDOWN(POWER('Время полета(сек)'!AY31,'Исходные данные'!$B$6)*'Исходные данные'!$B$7,0)</f>
        <v>-7</v>
      </c>
      <c r="AZ31">
        <f>'Исходные данные'!$B$8-ROUNDDOWN(POWER('Время полета(сек)'!AZ31,'Исходные данные'!$B$6)*'Исходные данные'!$B$7,0)</f>
        <v>-7</v>
      </c>
      <c r="BA31">
        <f>'Исходные данные'!$B$8-ROUNDDOWN(POWER('Время полета(сек)'!BA31,'Исходные данные'!$B$6)*'Исходные данные'!$B$7,0)</f>
        <v>-7</v>
      </c>
      <c r="BB31">
        <f>'Исходные данные'!$B$8-ROUNDDOWN(POWER('Время полета(сек)'!BB31,'Исходные данные'!$B$6)*'Исходные данные'!$B$7,0)</f>
        <v>-7</v>
      </c>
      <c r="BC31">
        <f>'Исходные данные'!$B$8-ROUNDDOWN(POWER('Время полета(сек)'!BC31,'Исходные данные'!$B$6)*'Исходные данные'!$B$7,0)</f>
        <v>-7</v>
      </c>
      <c r="BD31">
        <f>'Исходные данные'!$B$8-ROUNDDOWN(POWER('Время полета(сек)'!BD31,'Исходные данные'!$B$6)*'Исходные данные'!$B$7,0)</f>
        <v>-7</v>
      </c>
      <c r="BE31">
        <f>'Исходные данные'!$B$8-ROUNDDOWN(POWER('Время полета(сек)'!BE31,'Исходные данные'!$B$6)*'Исходные данные'!$B$7,0)</f>
        <v>-7</v>
      </c>
      <c r="BF31">
        <f>'Исходные данные'!$B$8-ROUNDDOWN(POWER('Время полета(сек)'!BF31,'Исходные данные'!$B$6)*'Исходные данные'!$B$7,0)</f>
        <v>-7</v>
      </c>
      <c r="BG31">
        <f>'Исходные данные'!$B$8-ROUNDDOWN(POWER('Время полета(сек)'!BG31,'Исходные данные'!$B$6)*'Исходные данные'!$B$7,0)</f>
        <v>-7</v>
      </c>
      <c r="BH31">
        <f>'Исходные данные'!$B$8-ROUNDDOWN(POWER('Время полета(сек)'!BH31,'Исходные данные'!$B$6)*'Исходные данные'!$B$7,0)</f>
        <v>-7</v>
      </c>
      <c r="BI31">
        <f>'Исходные данные'!$B$8-ROUNDDOWN(POWER('Время полета(сек)'!BI31,'Исходные данные'!$B$6)*'Исходные данные'!$B$7,0)</f>
        <v>-7</v>
      </c>
      <c r="BJ31">
        <f>'Исходные данные'!$B$8-ROUNDDOWN(POWER('Время полета(сек)'!BJ31,'Исходные данные'!$B$6)*'Исходные данные'!$B$7,0)</f>
        <v>-8</v>
      </c>
      <c r="BK31">
        <f>'Исходные данные'!$B$8-ROUNDDOWN(POWER('Время полета(сек)'!BK31,'Исходные данные'!$B$6)*'Исходные данные'!$B$7,0)</f>
        <v>-8</v>
      </c>
      <c r="BL31">
        <f>'Исходные данные'!$B$8-ROUNDDOWN(POWER('Время полета(сек)'!BL31,'Исходные данные'!$B$6)*'Исходные данные'!$B$7,0)</f>
        <v>-8</v>
      </c>
      <c r="BM31">
        <f>'Исходные данные'!$B$8-ROUNDDOWN(POWER('Время полета(сек)'!BM31,'Исходные данные'!$B$6)*'Исходные данные'!$B$7,0)</f>
        <v>-8</v>
      </c>
      <c r="BN31">
        <f>'Исходные данные'!$B$8-ROUNDDOWN(POWER('Время полета(сек)'!BN31,'Исходные данные'!$B$6)*'Исходные данные'!$B$7,0)</f>
        <v>-8</v>
      </c>
      <c r="BO31">
        <f>'Исходные данные'!$B$8-ROUNDDOWN(POWER('Время полета(сек)'!BO31,'Исходные данные'!$B$6)*'Исходные данные'!$B$7,0)</f>
        <v>-8</v>
      </c>
      <c r="BP31">
        <f>'Исходные данные'!$B$8-ROUNDDOWN(POWER('Время полета(сек)'!BP31,'Исходные данные'!$B$6)*'Исходные данные'!$B$7,0)</f>
        <v>-8</v>
      </c>
      <c r="BQ31">
        <f>'Исходные данные'!$B$8-ROUNDDOWN(POWER('Время полета(сек)'!BQ31,'Исходные данные'!$B$6)*'Исходные данные'!$B$7,0)</f>
        <v>-8</v>
      </c>
      <c r="BR31">
        <f>'Исходные данные'!$B$8-ROUNDDOWN(POWER('Время полета(сек)'!BR31,'Исходные данные'!$B$6)*'Исходные данные'!$B$7,0)</f>
        <v>-8</v>
      </c>
      <c r="BS31">
        <f>'Исходные данные'!$B$8-ROUNDDOWN(POWER('Время полета(сек)'!BS31,'Исходные данные'!$B$6)*'Исходные данные'!$B$7,0)</f>
        <v>-8</v>
      </c>
      <c r="BT31">
        <f>'Исходные данные'!$B$8-ROUNDDOWN(POWER('Время полета(сек)'!BT31,'Исходные данные'!$B$6)*'Исходные данные'!$B$7,0)</f>
        <v>-8</v>
      </c>
      <c r="BU31">
        <f>'Исходные данные'!$B$8-ROUNDDOWN(POWER('Время полета(сек)'!BU31,'Исходные данные'!$B$6)*'Исходные данные'!$B$7,0)</f>
        <v>-9</v>
      </c>
      <c r="BV31">
        <f>'Исходные данные'!$B$8-ROUNDDOWN(POWER('Время полета(сек)'!BV31,'Исходные данные'!$B$6)*'Исходные данные'!$B$7,0)</f>
        <v>-9</v>
      </c>
      <c r="BW31">
        <f>'Исходные данные'!$B$8-ROUNDDOWN(POWER('Время полета(сек)'!BW31,'Исходные данные'!$B$6)*'Исходные данные'!$B$7,0)</f>
        <v>-9</v>
      </c>
      <c r="BX31">
        <f>'Исходные данные'!$B$8-ROUNDDOWN(POWER('Время полета(сек)'!BX31,'Исходные данные'!$B$6)*'Исходные данные'!$B$7,0)</f>
        <v>-9</v>
      </c>
      <c r="BY31">
        <f>'Исходные данные'!$B$8-ROUNDDOWN(POWER('Время полета(сек)'!BY31,'Исходные данные'!$B$6)*'Исходные данные'!$B$7,0)</f>
        <v>-9</v>
      </c>
      <c r="BZ31">
        <f>'Исходные данные'!$B$8-ROUNDDOWN(POWER('Время полета(сек)'!BZ31,'Исходные данные'!$B$6)*'Исходные данные'!$B$7,0)</f>
        <v>-9</v>
      </c>
      <c r="CA31">
        <f>'Исходные данные'!$B$8-ROUNDDOWN(POWER('Время полета(сек)'!CA31,'Исходные данные'!$B$6)*'Исходные данные'!$B$7,0)</f>
        <v>-9</v>
      </c>
      <c r="CB31">
        <f>'Исходные данные'!$B$8-ROUNDDOWN(POWER('Время полета(сек)'!CB31,'Исходные данные'!$B$6)*'Исходные данные'!$B$7,0)</f>
        <v>-9</v>
      </c>
      <c r="CC31">
        <f>'Исходные данные'!$B$8-ROUNDDOWN(POWER('Время полета(сек)'!CC31,'Исходные данные'!$B$6)*'Исходные данные'!$B$7,0)</f>
        <v>-9</v>
      </c>
    </row>
    <row r="32" spans="1:81" x14ac:dyDescent="0.25">
      <c r="A32">
        <f>'Время полета(сек)'!A32</f>
        <v>0</v>
      </c>
      <c r="B32">
        <f>'Исходные данные'!$B$8-ROUNDDOWN(POWER('Время полета(сек)'!B32,'Исходные данные'!$B$6)*'Исходные данные'!$B$7,0)</f>
        <v>-4</v>
      </c>
      <c r="C32">
        <f>'Исходные данные'!$B$8-ROUNDDOWN(POWER('Время полета(сек)'!C32,'Исходные данные'!$B$6)*'Исходные данные'!$B$7,0)</f>
        <v>-4</v>
      </c>
      <c r="D32">
        <f>'Исходные данные'!$B$8-ROUNDDOWN(POWER('Время полета(сек)'!D32,'Исходные данные'!$B$6)*'Исходные данные'!$B$7,0)</f>
        <v>-4</v>
      </c>
      <c r="E32">
        <f>'Исходные данные'!$B$8-ROUNDDOWN(POWER('Время полета(сек)'!E32,'Исходные данные'!$B$6)*'Исходные данные'!$B$7,0)</f>
        <v>-4</v>
      </c>
      <c r="F32">
        <f>'Исходные данные'!$B$8-ROUNDDOWN(POWER('Время полета(сек)'!F32,'Исходные данные'!$B$6)*'Исходные данные'!$B$7,0)</f>
        <v>-4</v>
      </c>
      <c r="G32">
        <f>'Исходные данные'!$B$8-ROUNDDOWN(POWER('Время полета(сек)'!G32,'Исходные данные'!$B$6)*'Исходные данные'!$B$7,0)</f>
        <v>-4</v>
      </c>
      <c r="H32">
        <f>'Исходные данные'!$B$8-ROUNDDOWN(POWER('Время полета(сек)'!H32,'Исходные данные'!$B$6)*'Исходные данные'!$B$7,0)</f>
        <v>-4</v>
      </c>
      <c r="I32">
        <f>'Исходные данные'!$B$8-ROUNDDOWN(POWER('Время полета(сек)'!I32,'Исходные данные'!$B$6)*'Исходные данные'!$B$7,0)</f>
        <v>-4</v>
      </c>
      <c r="J32">
        <f>'Исходные данные'!$B$8-ROUNDDOWN(POWER('Время полета(сек)'!J32,'Исходные данные'!$B$6)*'Исходные данные'!$B$7,0)</f>
        <v>-4</v>
      </c>
      <c r="K32">
        <f>'Исходные данные'!$B$8-ROUNDDOWN(POWER('Время полета(сек)'!K32,'Исходные данные'!$B$6)*'Исходные данные'!$B$7,0)</f>
        <v>-4</v>
      </c>
      <c r="L32">
        <f>'Исходные данные'!$B$8-ROUNDDOWN(POWER('Время полета(сек)'!L32,'Исходные данные'!$B$6)*'Исходные данные'!$B$7,0)</f>
        <v>-4</v>
      </c>
      <c r="M32">
        <f>'Исходные данные'!$B$8-ROUNDDOWN(POWER('Время полета(сек)'!M32,'Исходные данные'!$B$6)*'Исходные данные'!$B$7,0)</f>
        <v>-4</v>
      </c>
      <c r="N32">
        <f>'Исходные данные'!$B$8-ROUNDDOWN(POWER('Время полета(сек)'!N32,'Исходные данные'!$B$6)*'Исходные данные'!$B$7,0)</f>
        <v>-4</v>
      </c>
      <c r="O32">
        <f>'Исходные данные'!$B$8-ROUNDDOWN(POWER('Время полета(сек)'!O32,'Исходные данные'!$B$6)*'Исходные данные'!$B$7,0)</f>
        <v>-5</v>
      </c>
      <c r="P32">
        <f>'Исходные данные'!$B$8-ROUNDDOWN(POWER('Время полета(сек)'!P32,'Исходные данные'!$B$6)*'Исходные данные'!$B$7,0)</f>
        <v>-5</v>
      </c>
      <c r="Q32">
        <f>'Исходные данные'!$B$8-ROUNDDOWN(POWER('Время полета(сек)'!Q32,'Исходные данные'!$B$6)*'Исходные данные'!$B$7,0)</f>
        <v>-5</v>
      </c>
      <c r="R32">
        <f>'Исходные данные'!$B$8-ROUNDDOWN(POWER('Время полета(сек)'!R32,'Исходные данные'!$B$6)*'Исходные данные'!$B$7,0)</f>
        <v>-5</v>
      </c>
      <c r="S32">
        <f>'Исходные данные'!$B$8-ROUNDDOWN(POWER('Время полета(сек)'!S32,'Исходные данные'!$B$6)*'Исходные данные'!$B$7,0)</f>
        <v>-5</v>
      </c>
      <c r="T32">
        <f>'Исходные данные'!$B$8-ROUNDDOWN(POWER('Время полета(сек)'!T32,'Исходные данные'!$B$6)*'Исходные данные'!$B$7,0)</f>
        <v>-5</v>
      </c>
      <c r="U32">
        <f>'Исходные данные'!$B$8-ROUNDDOWN(POWER('Время полета(сек)'!U32,'Исходные данные'!$B$6)*'Исходные данные'!$B$7,0)</f>
        <v>-5</v>
      </c>
      <c r="V32">
        <f>'Исходные данные'!$B$8-ROUNDDOWN(POWER('Время полета(сек)'!V32,'Исходные данные'!$B$6)*'Исходные данные'!$B$7,0)</f>
        <v>-5</v>
      </c>
      <c r="W32">
        <f>'Исходные данные'!$B$8-ROUNDDOWN(POWER('Время полета(сек)'!W32,'Исходные данные'!$B$6)*'Исходные данные'!$B$7,0)</f>
        <v>-5</v>
      </c>
      <c r="X32">
        <f>'Исходные данные'!$B$8-ROUNDDOWN(POWER('Время полета(сек)'!X32,'Исходные данные'!$B$6)*'Исходные данные'!$B$7,0)</f>
        <v>-5</v>
      </c>
      <c r="Y32">
        <f>'Исходные данные'!$B$8-ROUNDDOWN(POWER('Время полета(сек)'!Y32,'Исходные данные'!$B$6)*'Исходные данные'!$B$7,0)</f>
        <v>-5</v>
      </c>
      <c r="Z32">
        <f>'Исходные данные'!$B$8-ROUNDDOWN(POWER('Время полета(сек)'!Z32,'Исходные данные'!$B$6)*'Исходные данные'!$B$7,0)</f>
        <v>-5</v>
      </c>
      <c r="AA32">
        <f>'Исходные данные'!$B$8-ROUNDDOWN(POWER('Время полета(сек)'!AA32,'Исходные данные'!$B$6)*'Исходные данные'!$B$7,0)</f>
        <v>-5</v>
      </c>
      <c r="AB32">
        <f>'Исходные данные'!$B$8-ROUNDDOWN(POWER('Время полета(сек)'!AB32,'Исходные данные'!$B$6)*'Исходные данные'!$B$7,0)</f>
        <v>-5</v>
      </c>
      <c r="AC32">
        <f>'Исходные данные'!$B$8-ROUNDDOWN(POWER('Время полета(сек)'!AC32,'Исходные данные'!$B$6)*'Исходные данные'!$B$7,0)</f>
        <v>-5</v>
      </c>
      <c r="AD32">
        <f>'Исходные данные'!$B$8-ROUNDDOWN(POWER('Время полета(сек)'!AD32,'Исходные данные'!$B$6)*'Исходные данные'!$B$7,0)</f>
        <v>-5</v>
      </c>
      <c r="AE32">
        <f>'Исходные данные'!$B$8-ROUNDDOWN(POWER('Время полета(сек)'!AE32,'Исходные данные'!$B$6)*'Исходные данные'!$B$7,0)</f>
        <v>-5</v>
      </c>
      <c r="AF32">
        <f>'Исходные данные'!$B$8-ROUNDDOWN(POWER('Время полета(сек)'!AF32,'Исходные данные'!$B$6)*'Исходные данные'!$B$7,0)</f>
        <v>-5</v>
      </c>
      <c r="AG32">
        <f>'Исходные данные'!$B$8-ROUNDDOWN(POWER('Время полета(сек)'!AG32,'Исходные данные'!$B$6)*'Исходные данные'!$B$7,0)</f>
        <v>-6</v>
      </c>
      <c r="AH32">
        <f>'Исходные данные'!$B$8-ROUNDDOWN(POWER('Время полета(сек)'!AH32,'Исходные данные'!$B$6)*'Исходные данные'!$B$7,0)</f>
        <v>-6</v>
      </c>
      <c r="AI32">
        <f>'Исходные данные'!$B$8-ROUNDDOWN(POWER('Время полета(сек)'!AI32,'Исходные данные'!$B$6)*'Исходные данные'!$B$7,0)</f>
        <v>-6</v>
      </c>
      <c r="AJ32">
        <f>'Исходные данные'!$B$8-ROUNDDOWN(POWER('Время полета(сек)'!AJ32,'Исходные данные'!$B$6)*'Исходные данные'!$B$7,0)</f>
        <v>-6</v>
      </c>
      <c r="AK32">
        <f>'Исходные данные'!$B$8-ROUNDDOWN(POWER('Время полета(сек)'!AK32,'Исходные данные'!$B$6)*'Исходные данные'!$B$7,0)</f>
        <v>-6</v>
      </c>
      <c r="AL32">
        <f>'Исходные данные'!$B$8-ROUNDDOWN(POWER('Время полета(сек)'!AL32,'Исходные данные'!$B$6)*'Исходные данные'!$B$7,0)</f>
        <v>-6</v>
      </c>
      <c r="AM32">
        <f>'Исходные данные'!$B$8-ROUNDDOWN(POWER('Время полета(сек)'!AM32,'Исходные данные'!$B$6)*'Исходные данные'!$B$7,0)</f>
        <v>-6</v>
      </c>
      <c r="AN32">
        <f>'Исходные данные'!$B$8-ROUNDDOWN(POWER('Время полета(сек)'!AN32,'Исходные данные'!$B$6)*'Исходные данные'!$B$7,0)</f>
        <v>-6</v>
      </c>
      <c r="AO32">
        <f>'Исходные данные'!$B$8-ROUNDDOWN(POWER('Время полета(сек)'!AO32,'Исходные данные'!$B$6)*'Исходные данные'!$B$7,0)</f>
        <v>-6</v>
      </c>
      <c r="AP32">
        <f>'Исходные данные'!$B$8-ROUNDDOWN(POWER('Время полета(сек)'!AP32,'Исходные данные'!$B$6)*'Исходные данные'!$B$7,0)</f>
        <v>-6</v>
      </c>
      <c r="AQ32">
        <f>'Исходные данные'!$B$8-ROUNDDOWN(POWER('Время полета(сек)'!AQ32,'Исходные данные'!$B$6)*'Исходные данные'!$B$7,0)</f>
        <v>-6</v>
      </c>
      <c r="AR32">
        <f>'Исходные данные'!$B$8-ROUNDDOWN(POWER('Время полета(сек)'!AR32,'Исходные данные'!$B$6)*'Исходные данные'!$B$7,0)</f>
        <v>-6</v>
      </c>
      <c r="AS32">
        <f>'Исходные данные'!$B$8-ROUNDDOWN(POWER('Время полета(сек)'!AS32,'Исходные данные'!$B$6)*'Исходные данные'!$B$7,0)</f>
        <v>-6</v>
      </c>
      <c r="AT32">
        <f>'Исходные данные'!$B$8-ROUNDDOWN(POWER('Время полета(сек)'!AT32,'Исходные данные'!$B$6)*'Исходные данные'!$B$7,0)</f>
        <v>-6</v>
      </c>
      <c r="AU32">
        <f>'Исходные данные'!$B$8-ROUNDDOWN(POWER('Время полета(сек)'!AU32,'Исходные данные'!$B$6)*'Исходные данные'!$B$7,0)</f>
        <v>-6</v>
      </c>
      <c r="AV32">
        <f>'Исходные данные'!$B$8-ROUNDDOWN(POWER('Время полета(сек)'!AV32,'Исходные данные'!$B$6)*'Исходные данные'!$B$7,0)</f>
        <v>-6</v>
      </c>
      <c r="AW32">
        <f>'Исходные данные'!$B$8-ROUNDDOWN(POWER('Время полета(сек)'!AW32,'Исходные данные'!$B$6)*'Исходные данные'!$B$7,0)</f>
        <v>-7</v>
      </c>
      <c r="AX32">
        <f>'Исходные данные'!$B$8-ROUNDDOWN(POWER('Время полета(сек)'!AX32,'Исходные данные'!$B$6)*'Исходные данные'!$B$7,0)</f>
        <v>-7</v>
      </c>
      <c r="AY32">
        <f>'Исходные данные'!$B$8-ROUNDDOWN(POWER('Время полета(сек)'!AY32,'Исходные данные'!$B$6)*'Исходные данные'!$B$7,0)</f>
        <v>-7</v>
      </c>
      <c r="AZ32">
        <f>'Исходные данные'!$B$8-ROUNDDOWN(POWER('Время полета(сек)'!AZ32,'Исходные данные'!$B$6)*'Исходные данные'!$B$7,0)</f>
        <v>-7</v>
      </c>
      <c r="BA32">
        <f>'Исходные данные'!$B$8-ROUNDDOWN(POWER('Время полета(сек)'!BA32,'Исходные данные'!$B$6)*'Исходные данные'!$B$7,0)</f>
        <v>-7</v>
      </c>
      <c r="BB32">
        <f>'Исходные данные'!$B$8-ROUNDDOWN(POWER('Время полета(сек)'!BB32,'Исходные данные'!$B$6)*'Исходные данные'!$B$7,0)</f>
        <v>-7</v>
      </c>
      <c r="BC32">
        <f>'Исходные данные'!$B$8-ROUNDDOWN(POWER('Время полета(сек)'!BC32,'Исходные данные'!$B$6)*'Исходные данные'!$B$7,0)</f>
        <v>-7</v>
      </c>
      <c r="BD32">
        <f>'Исходные данные'!$B$8-ROUNDDOWN(POWER('Время полета(сек)'!BD32,'Исходные данные'!$B$6)*'Исходные данные'!$B$7,0)</f>
        <v>-7</v>
      </c>
      <c r="BE32">
        <f>'Исходные данные'!$B$8-ROUNDDOWN(POWER('Время полета(сек)'!BE32,'Исходные данные'!$B$6)*'Исходные данные'!$B$7,0)</f>
        <v>-7</v>
      </c>
      <c r="BF32">
        <f>'Исходные данные'!$B$8-ROUNDDOWN(POWER('Время полета(сек)'!BF32,'Исходные данные'!$B$6)*'Исходные данные'!$B$7,0)</f>
        <v>-7</v>
      </c>
      <c r="BG32">
        <f>'Исходные данные'!$B$8-ROUNDDOWN(POWER('Время полета(сек)'!BG32,'Исходные данные'!$B$6)*'Исходные данные'!$B$7,0)</f>
        <v>-7</v>
      </c>
      <c r="BH32">
        <f>'Исходные данные'!$B$8-ROUNDDOWN(POWER('Время полета(сек)'!BH32,'Исходные данные'!$B$6)*'Исходные данные'!$B$7,0)</f>
        <v>-7</v>
      </c>
      <c r="BI32">
        <f>'Исходные данные'!$B$8-ROUNDDOWN(POWER('Время полета(сек)'!BI32,'Исходные данные'!$B$6)*'Исходные данные'!$B$7,0)</f>
        <v>-7</v>
      </c>
      <c r="BJ32">
        <f>'Исходные данные'!$B$8-ROUNDDOWN(POWER('Время полета(сек)'!BJ32,'Исходные данные'!$B$6)*'Исходные данные'!$B$7,0)</f>
        <v>-8</v>
      </c>
      <c r="BK32">
        <f>'Исходные данные'!$B$8-ROUNDDOWN(POWER('Время полета(сек)'!BK32,'Исходные данные'!$B$6)*'Исходные данные'!$B$7,0)</f>
        <v>-8</v>
      </c>
      <c r="BL32">
        <f>'Исходные данные'!$B$8-ROUNDDOWN(POWER('Время полета(сек)'!BL32,'Исходные данные'!$B$6)*'Исходные данные'!$B$7,0)</f>
        <v>-8</v>
      </c>
      <c r="BM32">
        <f>'Исходные данные'!$B$8-ROUNDDOWN(POWER('Время полета(сек)'!BM32,'Исходные данные'!$B$6)*'Исходные данные'!$B$7,0)</f>
        <v>-8</v>
      </c>
      <c r="BN32">
        <f>'Исходные данные'!$B$8-ROUNDDOWN(POWER('Время полета(сек)'!BN32,'Исходные данные'!$B$6)*'Исходные данные'!$B$7,0)</f>
        <v>-8</v>
      </c>
      <c r="BO32">
        <f>'Исходные данные'!$B$8-ROUNDDOWN(POWER('Время полета(сек)'!BO32,'Исходные данные'!$B$6)*'Исходные данные'!$B$7,0)</f>
        <v>-8</v>
      </c>
      <c r="BP32">
        <f>'Исходные данные'!$B$8-ROUNDDOWN(POWER('Время полета(сек)'!BP32,'Исходные данные'!$B$6)*'Исходные данные'!$B$7,0)</f>
        <v>-8</v>
      </c>
      <c r="BQ32">
        <f>'Исходные данные'!$B$8-ROUNDDOWN(POWER('Время полета(сек)'!BQ32,'Исходные данные'!$B$6)*'Исходные данные'!$B$7,0)</f>
        <v>-8</v>
      </c>
      <c r="BR32">
        <f>'Исходные данные'!$B$8-ROUNDDOWN(POWER('Время полета(сек)'!BR32,'Исходные данные'!$B$6)*'Исходные данные'!$B$7,0)</f>
        <v>-8</v>
      </c>
      <c r="BS32">
        <f>'Исходные данные'!$B$8-ROUNDDOWN(POWER('Время полета(сек)'!BS32,'Исходные данные'!$B$6)*'Исходные данные'!$B$7,0)</f>
        <v>-8</v>
      </c>
      <c r="BT32">
        <f>'Исходные данные'!$B$8-ROUNDDOWN(POWER('Время полета(сек)'!BT32,'Исходные данные'!$B$6)*'Исходные данные'!$B$7,0)</f>
        <v>-8</v>
      </c>
      <c r="BU32">
        <f>'Исходные данные'!$B$8-ROUNDDOWN(POWER('Время полета(сек)'!BU32,'Исходные данные'!$B$6)*'Исходные данные'!$B$7,0)</f>
        <v>-9</v>
      </c>
      <c r="BV32">
        <f>'Исходные данные'!$B$8-ROUNDDOWN(POWER('Время полета(сек)'!BV32,'Исходные данные'!$B$6)*'Исходные данные'!$B$7,0)</f>
        <v>-9</v>
      </c>
      <c r="BW32">
        <f>'Исходные данные'!$B$8-ROUNDDOWN(POWER('Время полета(сек)'!BW32,'Исходные данные'!$B$6)*'Исходные данные'!$B$7,0)</f>
        <v>-9</v>
      </c>
      <c r="BX32">
        <f>'Исходные данные'!$B$8-ROUNDDOWN(POWER('Время полета(сек)'!BX32,'Исходные данные'!$B$6)*'Исходные данные'!$B$7,0)</f>
        <v>-9</v>
      </c>
      <c r="BY32">
        <f>'Исходные данные'!$B$8-ROUNDDOWN(POWER('Время полета(сек)'!BY32,'Исходные данные'!$B$6)*'Исходные данные'!$B$7,0)</f>
        <v>-9</v>
      </c>
      <c r="BZ32">
        <f>'Исходные данные'!$B$8-ROUNDDOWN(POWER('Время полета(сек)'!BZ32,'Исходные данные'!$B$6)*'Исходные данные'!$B$7,0)</f>
        <v>-9</v>
      </c>
      <c r="CA32">
        <f>'Исходные данные'!$B$8-ROUNDDOWN(POWER('Время полета(сек)'!CA32,'Исходные данные'!$B$6)*'Исходные данные'!$B$7,0)</f>
        <v>-9</v>
      </c>
      <c r="CB32">
        <f>'Исходные данные'!$B$8-ROUNDDOWN(POWER('Время полета(сек)'!CB32,'Исходные данные'!$B$6)*'Исходные данные'!$B$7,0)</f>
        <v>-9</v>
      </c>
      <c r="CC32">
        <f>'Исходные данные'!$B$8-ROUNDDOWN(POWER('Время полета(сек)'!CC32,'Исходные данные'!$B$6)*'Исходные данные'!$B$7,0)</f>
        <v>-10</v>
      </c>
    </row>
    <row r="33" spans="1:81" x14ac:dyDescent="0.25">
      <c r="A33">
        <f>'Время полета(сек)'!A33</f>
        <v>1</v>
      </c>
      <c r="B33">
        <f>'Исходные данные'!$B$8-ROUNDDOWN(POWER('Время полета(сек)'!B33,'Исходные данные'!$B$6)*'Исходные данные'!$B$7,0)</f>
        <v>-4</v>
      </c>
      <c r="C33">
        <f>'Исходные данные'!$B$8-ROUNDDOWN(POWER('Время полета(сек)'!C33,'Исходные данные'!$B$6)*'Исходные данные'!$B$7,0)</f>
        <v>-4</v>
      </c>
      <c r="D33">
        <f>'Исходные данные'!$B$8-ROUNDDOWN(POWER('Время полета(сек)'!D33,'Исходные данные'!$B$6)*'Исходные данные'!$B$7,0)</f>
        <v>-4</v>
      </c>
      <c r="E33">
        <f>'Исходные данные'!$B$8-ROUNDDOWN(POWER('Время полета(сек)'!E33,'Исходные данные'!$B$6)*'Исходные данные'!$B$7,0)</f>
        <v>-4</v>
      </c>
      <c r="F33">
        <f>'Исходные данные'!$B$8-ROUNDDOWN(POWER('Время полета(сек)'!F33,'Исходные данные'!$B$6)*'Исходные данные'!$B$7,0)</f>
        <v>-4</v>
      </c>
      <c r="G33">
        <f>'Исходные данные'!$B$8-ROUNDDOWN(POWER('Время полета(сек)'!G33,'Исходные данные'!$B$6)*'Исходные данные'!$B$7,0)</f>
        <v>-4</v>
      </c>
      <c r="H33">
        <f>'Исходные данные'!$B$8-ROUNDDOWN(POWER('Время полета(сек)'!H33,'Исходные данные'!$B$6)*'Исходные данные'!$B$7,0)</f>
        <v>-4</v>
      </c>
      <c r="I33">
        <f>'Исходные данные'!$B$8-ROUNDDOWN(POWER('Время полета(сек)'!I33,'Исходные данные'!$B$6)*'Исходные данные'!$B$7,0)</f>
        <v>-4</v>
      </c>
      <c r="J33">
        <f>'Исходные данные'!$B$8-ROUNDDOWN(POWER('Время полета(сек)'!J33,'Исходные данные'!$B$6)*'Исходные данные'!$B$7,0)</f>
        <v>-4</v>
      </c>
      <c r="K33">
        <f>'Исходные данные'!$B$8-ROUNDDOWN(POWER('Время полета(сек)'!K33,'Исходные данные'!$B$6)*'Исходные данные'!$B$7,0)</f>
        <v>-4</v>
      </c>
      <c r="L33">
        <f>'Исходные данные'!$B$8-ROUNDDOWN(POWER('Время полета(сек)'!L33,'Исходные данные'!$B$6)*'Исходные данные'!$B$7,0)</f>
        <v>-4</v>
      </c>
      <c r="M33">
        <f>'Исходные данные'!$B$8-ROUNDDOWN(POWER('Время полета(сек)'!M33,'Исходные данные'!$B$6)*'Исходные данные'!$B$7,0)</f>
        <v>-4</v>
      </c>
      <c r="N33">
        <f>'Исходные данные'!$B$8-ROUNDDOWN(POWER('Время полета(сек)'!N33,'Исходные данные'!$B$6)*'Исходные данные'!$B$7,0)</f>
        <v>-4</v>
      </c>
      <c r="O33">
        <f>'Исходные данные'!$B$8-ROUNDDOWN(POWER('Время полета(сек)'!O33,'Исходные данные'!$B$6)*'Исходные данные'!$B$7,0)</f>
        <v>-5</v>
      </c>
      <c r="P33">
        <f>'Исходные данные'!$B$8-ROUNDDOWN(POWER('Время полета(сек)'!P33,'Исходные данные'!$B$6)*'Исходные данные'!$B$7,0)</f>
        <v>-5</v>
      </c>
      <c r="Q33">
        <f>'Исходные данные'!$B$8-ROUNDDOWN(POWER('Время полета(сек)'!Q33,'Исходные данные'!$B$6)*'Исходные данные'!$B$7,0)</f>
        <v>-5</v>
      </c>
      <c r="R33">
        <f>'Исходные данные'!$B$8-ROUNDDOWN(POWER('Время полета(сек)'!R33,'Исходные данные'!$B$6)*'Исходные данные'!$B$7,0)</f>
        <v>-5</v>
      </c>
      <c r="S33">
        <f>'Исходные данные'!$B$8-ROUNDDOWN(POWER('Время полета(сек)'!S33,'Исходные данные'!$B$6)*'Исходные данные'!$B$7,0)</f>
        <v>-5</v>
      </c>
      <c r="T33">
        <f>'Исходные данные'!$B$8-ROUNDDOWN(POWER('Время полета(сек)'!T33,'Исходные данные'!$B$6)*'Исходные данные'!$B$7,0)</f>
        <v>-5</v>
      </c>
      <c r="U33">
        <f>'Исходные данные'!$B$8-ROUNDDOWN(POWER('Время полета(сек)'!U33,'Исходные данные'!$B$6)*'Исходные данные'!$B$7,0)</f>
        <v>-5</v>
      </c>
      <c r="V33">
        <f>'Исходные данные'!$B$8-ROUNDDOWN(POWER('Время полета(сек)'!V33,'Исходные данные'!$B$6)*'Исходные данные'!$B$7,0)</f>
        <v>-5</v>
      </c>
      <c r="W33">
        <f>'Исходные данные'!$B$8-ROUNDDOWN(POWER('Время полета(сек)'!W33,'Исходные данные'!$B$6)*'Исходные данные'!$B$7,0)</f>
        <v>-5</v>
      </c>
      <c r="X33">
        <f>'Исходные данные'!$B$8-ROUNDDOWN(POWER('Время полета(сек)'!X33,'Исходные данные'!$B$6)*'Исходные данные'!$B$7,0)</f>
        <v>-5</v>
      </c>
      <c r="Y33">
        <f>'Исходные данные'!$B$8-ROUNDDOWN(POWER('Время полета(сек)'!Y33,'Исходные данные'!$B$6)*'Исходные данные'!$B$7,0)</f>
        <v>-5</v>
      </c>
      <c r="Z33">
        <f>'Исходные данные'!$B$8-ROUNDDOWN(POWER('Время полета(сек)'!Z33,'Исходные данные'!$B$6)*'Исходные данные'!$B$7,0)</f>
        <v>-5</v>
      </c>
      <c r="AA33">
        <f>'Исходные данные'!$B$8-ROUNDDOWN(POWER('Время полета(сек)'!AA33,'Исходные данные'!$B$6)*'Исходные данные'!$B$7,0)</f>
        <v>-5</v>
      </c>
      <c r="AB33">
        <f>'Исходные данные'!$B$8-ROUNDDOWN(POWER('Время полета(сек)'!AB33,'Исходные данные'!$B$6)*'Исходные данные'!$B$7,0)</f>
        <v>-5</v>
      </c>
      <c r="AC33">
        <f>'Исходные данные'!$B$8-ROUNDDOWN(POWER('Время полета(сек)'!AC33,'Исходные данные'!$B$6)*'Исходные данные'!$B$7,0)</f>
        <v>-5</v>
      </c>
      <c r="AD33">
        <f>'Исходные данные'!$B$8-ROUNDDOWN(POWER('Время полета(сек)'!AD33,'Исходные данные'!$B$6)*'Исходные данные'!$B$7,0)</f>
        <v>-5</v>
      </c>
      <c r="AE33">
        <f>'Исходные данные'!$B$8-ROUNDDOWN(POWER('Время полета(сек)'!AE33,'Исходные данные'!$B$6)*'Исходные данные'!$B$7,0)</f>
        <v>-5</v>
      </c>
      <c r="AF33">
        <f>'Исходные данные'!$B$8-ROUNDDOWN(POWER('Время полета(сек)'!AF33,'Исходные данные'!$B$6)*'Исходные данные'!$B$7,0)</f>
        <v>-5</v>
      </c>
      <c r="AG33">
        <f>'Исходные данные'!$B$8-ROUNDDOWN(POWER('Время полета(сек)'!AG33,'Исходные данные'!$B$6)*'Исходные данные'!$B$7,0)</f>
        <v>-6</v>
      </c>
      <c r="AH33">
        <f>'Исходные данные'!$B$8-ROUNDDOWN(POWER('Время полета(сек)'!AH33,'Исходные данные'!$B$6)*'Исходные данные'!$B$7,0)</f>
        <v>-6</v>
      </c>
      <c r="AI33">
        <f>'Исходные данные'!$B$8-ROUNDDOWN(POWER('Время полета(сек)'!AI33,'Исходные данные'!$B$6)*'Исходные данные'!$B$7,0)</f>
        <v>-6</v>
      </c>
      <c r="AJ33">
        <f>'Исходные данные'!$B$8-ROUNDDOWN(POWER('Время полета(сек)'!AJ33,'Исходные данные'!$B$6)*'Исходные данные'!$B$7,0)</f>
        <v>-6</v>
      </c>
      <c r="AK33">
        <f>'Исходные данные'!$B$8-ROUNDDOWN(POWER('Время полета(сек)'!AK33,'Исходные данные'!$B$6)*'Исходные данные'!$B$7,0)</f>
        <v>-6</v>
      </c>
      <c r="AL33">
        <f>'Исходные данные'!$B$8-ROUNDDOWN(POWER('Время полета(сек)'!AL33,'Исходные данные'!$B$6)*'Исходные данные'!$B$7,0)</f>
        <v>-6</v>
      </c>
      <c r="AM33">
        <f>'Исходные данные'!$B$8-ROUNDDOWN(POWER('Время полета(сек)'!AM33,'Исходные данные'!$B$6)*'Исходные данные'!$B$7,0)</f>
        <v>-6</v>
      </c>
      <c r="AN33">
        <f>'Исходные данные'!$B$8-ROUNDDOWN(POWER('Время полета(сек)'!AN33,'Исходные данные'!$B$6)*'Исходные данные'!$B$7,0)</f>
        <v>-6</v>
      </c>
      <c r="AO33">
        <f>'Исходные данные'!$B$8-ROUNDDOWN(POWER('Время полета(сек)'!AO33,'Исходные данные'!$B$6)*'Исходные данные'!$B$7,0)</f>
        <v>-6</v>
      </c>
      <c r="AP33">
        <f>'Исходные данные'!$B$8-ROUNDDOWN(POWER('Время полета(сек)'!AP33,'Исходные данные'!$B$6)*'Исходные данные'!$B$7,0)</f>
        <v>-6</v>
      </c>
      <c r="AQ33">
        <f>'Исходные данные'!$B$8-ROUNDDOWN(POWER('Время полета(сек)'!AQ33,'Исходные данные'!$B$6)*'Исходные данные'!$B$7,0)</f>
        <v>-6</v>
      </c>
      <c r="AR33">
        <f>'Исходные данные'!$B$8-ROUNDDOWN(POWER('Время полета(сек)'!AR33,'Исходные данные'!$B$6)*'Исходные данные'!$B$7,0)</f>
        <v>-6</v>
      </c>
      <c r="AS33">
        <f>'Исходные данные'!$B$8-ROUNDDOWN(POWER('Время полета(сек)'!AS33,'Исходные данные'!$B$6)*'Исходные данные'!$B$7,0)</f>
        <v>-6</v>
      </c>
      <c r="AT33">
        <f>'Исходные данные'!$B$8-ROUNDDOWN(POWER('Время полета(сек)'!AT33,'Исходные данные'!$B$6)*'Исходные данные'!$B$7,0)</f>
        <v>-6</v>
      </c>
      <c r="AU33">
        <f>'Исходные данные'!$B$8-ROUNDDOWN(POWER('Время полета(сек)'!AU33,'Исходные данные'!$B$6)*'Исходные данные'!$B$7,0)</f>
        <v>-6</v>
      </c>
      <c r="AV33">
        <f>'Исходные данные'!$B$8-ROUNDDOWN(POWER('Время полета(сек)'!AV33,'Исходные данные'!$B$6)*'Исходные данные'!$B$7,0)</f>
        <v>-6</v>
      </c>
      <c r="AW33">
        <f>'Исходные данные'!$B$8-ROUNDDOWN(POWER('Время полета(сек)'!AW33,'Исходные данные'!$B$6)*'Исходные данные'!$B$7,0)</f>
        <v>-7</v>
      </c>
      <c r="AX33">
        <f>'Исходные данные'!$B$8-ROUNDDOWN(POWER('Время полета(сек)'!AX33,'Исходные данные'!$B$6)*'Исходные данные'!$B$7,0)</f>
        <v>-7</v>
      </c>
      <c r="AY33">
        <f>'Исходные данные'!$B$8-ROUNDDOWN(POWER('Время полета(сек)'!AY33,'Исходные данные'!$B$6)*'Исходные данные'!$B$7,0)</f>
        <v>-7</v>
      </c>
      <c r="AZ33">
        <f>'Исходные данные'!$B$8-ROUNDDOWN(POWER('Время полета(сек)'!AZ33,'Исходные данные'!$B$6)*'Исходные данные'!$B$7,0)</f>
        <v>-7</v>
      </c>
      <c r="BA33">
        <f>'Исходные данные'!$B$8-ROUNDDOWN(POWER('Время полета(сек)'!BA33,'Исходные данные'!$B$6)*'Исходные данные'!$B$7,0)</f>
        <v>-7</v>
      </c>
      <c r="BB33">
        <f>'Исходные данные'!$B$8-ROUNDDOWN(POWER('Время полета(сек)'!BB33,'Исходные данные'!$B$6)*'Исходные данные'!$B$7,0)</f>
        <v>-7</v>
      </c>
      <c r="BC33">
        <f>'Исходные данные'!$B$8-ROUNDDOWN(POWER('Время полета(сек)'!BC33,'Исходные данные'!$B$6)*'Исходные данные'!$B$7,0)</f>
        <v>-7</v>
      </c>
      <c r="BD33">
        <f>'Исходные данные'!$B$8-ROUNDDOWN(POWER('Время полета(сек)'!BD33,'Исходные данные'!$B$6)*'Исходные данные'!$B$7,0)</f>
        <v>-7</v>
      </c>
      <c r="BE33">
        <f>'Исходные данные'!$B$8-ROUNDDOWN(POWER('Время полета(сек)'!BE33,'Исходные данные'!$B$6)*'Исходные данные'!$B$7,0)</f>
        <v>-7</v>
      </c>
      <c r="BF33">
        <f>'Исходные данные'!$B$8-ROUNDDOWN(POWER('Время полета(сек)'!BF33,'Исходные данные'!$B$6)*'Исходные данные'!$B$7,0)</f>
        <v>-7</v>
      </c>
      <c r="BG33">
        <f>'Исходные данные'!$B$8-ROUNDDOWN(POWER('Время полета(сек)'!BG33,'Исходные данные'!$B$6)*'Исходные данные'!$B$7,0)</f>
        <v>-7</v>
      </c>
      <c r="BH33">
        <f>'Исходные данные'!$B$8-ROUNDDOWN(POWER('Время полета(сек)'!BH33,'Исходные данные'!$B$6)*'Исходные данные'!$B$7,0)</f>
        <v>-7</v>
      </c>
      <c r="BI33">
        <f>'Исходные данные'!$B$8-ROUNDDOWN(POWER('Время полета(сек)'!BI33,'Исходные данные'!$B$6)*'Исходные данные'!$B$7,0)</f>
        <v>-7</v>
      </c>
      <c r="BJ33">
        <f>'Исходные данные'!$B$8-ROUNDDOWN(POWER('Время полета(сек)'!BJ33,'Исходные данные'!$B$6)*'Исходные данные'!$B$7,0)</f>
        <v>-8</v>
      </c>
      <c r="BK33">
        <f>'Исходные данные'!$B$8-ROUNDDOWN(POWER('Время полета(сек)'!BK33,'Исходные данные'!$B$6)*'Исходные данные'!$B$7,0)</f>
        <v>-8</v>
      </c>
      <c r="BL33">
        <f>'Исходные данные'!$B$8-ROUNDDOWN(POWER('Время полета(сек)'!BL33,'Исходные данные'!$B$6)*'Исходные данные'!$B$7,0)</f>
        <v>-8</v>
      </c>
      <c r="BM33">
        <f>'Исходные данные'!$B$8-ROUNDDOWN(POWER('Время полета(сек)'!BM33,'Исходные данные'!$B$6)*'Исходные данные'!$B$7,0)</f>
        <v>-8</v>
      </c>
      <c r="BN33">
        <f>'Исходные данные'!$B$8-ROUNDDOWN(POWER('Время полета(сек)'!BN33,'Исходные данные'!$B$6)*'Исходные данные'!$B$7,0)</f>
        <v>-8</v>
      </c>
      <c r="BO33">
        <f>'Исходные данные'!$B$8-ROUNDDOWN(POWER('Время полета(сек)'!BO33,'Исходные данные'!$B$6)*'Исходные данные'!$B$7,0)</f>
        <v>-8</v>
      </c>
      <c r="BP33">
        <f>'Исходные данные'!$B$8-ROUNDDOWN(POWER('Время полета(сек)'!BP33,'Исходные данные'!$B$6)*'Исходные данные'!$B$7,0)</f>
        <v>-8</v>
      </c>
      <c r="BQ33">
        <f>'Исходные данные'!$B$8-ROUNDDOWN(POWER('Время полета(сек)'!BQ33,'Исходные данные'!$B$6)*'Исходные данные'!$B$7,0)</f>
        <v>-8</v>
      </c>
      <c r="BR33">
        <f>'Исходные данные'!$B$8-ROUNDDOWN(POWER('Время полета(сек)'!BR33,'Исходные данные'!$B$6)*'Исходные данные'!$B$7,0)</f>
        <v>-8</v>
      </c>
      <c r="BS33">
        <f>'Исходные данные'!$B$8-ROUNDDOWN(POWER('Время полета(сек)'!BS33,'Исходные данные'!$B$6)*'Исходные данные'!$B$7,0)</f>
        <v>-8</v>
      </c>
      <c r="BT33">
        <f>'Исходные данные'!$B$8-ROUNDDOWN(POWER('Время полета(сек)'!BT33,'Исходные данные'!$B$6)*'Исходные данные'!$B$7,0)</f>
        <v>-8</v>
      </c>
      <c r="BU33">
        <f>'Исходные данные'!$B$8-ROUNDDOWN(POWER('Время полета(сек)'!BU33,'Исходные данные'!$B$6)*'Исходные данные'!$B$7,0)</f>
        <v>-9</v>
      </c>
      <c r="BV33">
        <f>'Исходные данные'!$B$8-ROUNDDOWN(POWER('Время полета(сек)'!BV33,'Исходные данные'!$B$6)*'Исходные данные'!$B$7,0)</f>
        <v>-9</v>
      </c>
      <c r="BW33">
        <f>'Исходные данные'!$B$8-ROUNDDOWN(POWER('Время полета(сек)'!BW33,'Исходные данные'!$B$6)*'Исходные данные'!$B$7,0)</f>
        <v>-9</v>
      </c>
      <c r="BX33">
        <f>'Исходные данные'!$B$8-ROUNDDOWN(POWER('Время полета(сек)'!BX33,'Исходные данные'!$B$6)*'Исходные данные'!$B$7,0)</f>
        <v>-9</v>
      </c>
      <c r="BY33">
        <f>'Исходные данные'!$B$8-ROUNDDOWN(POWER('Время полета(сек)'!BY33,'Исходные данные'!$B$6)*'Исходные данные'!$B$7,0)</f>
        <v>-9</v>
      </c>
      <c r="BZ33">
        <f>'Исходные данные'!$B$8-ROUNDDOWN(POWER('Время полета(сек)'!BZ33,'Исходные данные'!$B$6)*'Исходные данные'!$B$7,0)</f>
        <v>-9</v>
      </c>
      <c r="CA33">
        <f>'Исходные данные'!$B$8-ROUNDDOWN(POWER('Время полета(сек)'!CA33,'Исходные данные'!$B$6)*'Исходные данные'!$B$7,0)</f>
        <v>-9</v>
      </c>
      <c r="CB33">
        <f>'Исходные данные'!$B$8-ROUNDDOWN(POWER('Время полета(сек)'!CB33,'Исходные данные'!$B$6)*'Исходные данные'!$B$7,0)</f>
        <v>-9</v>
      </c>
      <c r="CC33">
        <f>'Исходные данные'!$B$8-ROUNDDOWN(POWER('Время полета(сек)'!CC33,'Исходные данные'!$B$6)*'Исходные данные'!$B$7,0)</f>
        <v>-10</v>
      </c>
    </row>
    <row r="34" spans="1:81" x14ac:dyDescent="0.25">
      <c r="A34">
        <f>'Время полета(сек)'!A34</f>
        <v>2</v>
      </c>
      <c r="B34">
        <f>'Исходные данные'!$B$8-ROUNDDOWN(POWER('Время полета(сек)'!B34,'Исходные данные'!$B$6)*'Исходные данные'!$B$7,0)</f>
        <v>-4</v>
      </c>
      <c r="C34">
        <f>'Исходные данные'!$B$8-ROUNDDOWN(POWER('Время полета(сек)'!C34,'Исходные данные'!$B$6)*'Исходные данные'!$B$7,0)</f>
        <v>-4</v>
      </c>
      <c r="D34">
        <f>'Исходные данные'!$B$8-ROUNDDOWN(POWER('Время полета(сек)'!D34,'Исходные данные'!$B$6)*'Исходные данные'!$B$7,0)</f>
        <v>-4</v>
      </c>
      <c r="E34">
        <f>'Исходные данные'!$B$8-ROUNDDOWN(POWER('Время полета(сек)'!E34,'Исходные данные'!$B$6)*'Исходные данные'!$B$7,0)</f>
        <v>-4</v>
      </c>
      <c r="F34">
        <f>'Исходные данные'!$B$8-ROUNDDOWN(POWER('Время полета(сек)'!F34,'Исходные данные'!$B$6)*'Исходные данные'!$B$7,0)</f>
        <v>-4</v>
      </c>
      <c r="G34">
        <f>'Исходные данные'!$B$8-ROUNDDOWN(POWER('Время полета(сек)'!G34,'Исходные данные'!$B$6)*'Исходные данные'!$B$7,0)</f>
        <v>-4</v>
      </c>
      <c r="H34">
        <f>'Исходные данные'!$B$8-ROUNDDOWN(POWER('Время полета(сек)'!H34,'Исходные данные'!$B$6)*'Исходные данные'!$B$7,0)</f>
        <v>-4</v>
      </c>
      <c r="I34">
        <f>'Исходные данные'!$B$8-ROUNDDOWN(POWER('Время полета(сек)'!I34,'Исходные данные'!$B$6)*'Исходные данные'!$B$7,0)</f>
        <v>-4</v>
      </c>
      <c r="J34">
        <f>'Исходные данные'!$B$8-ROUNDDOWN(POWER('Время полета(сек)'!J34,'Исходные данные'!$B$6)*'Исходные данные'!$B$7,0)</f>
        <v>-4</v>
      </c>
      <c r="K34">
        <f>'Исходные данные'!$B$8-ROUNDDOWN(POWER('Время полета(сек)'!K34,'Исходные данные'!$B$6)*'Исходные данные'!$B$7,0)</f>
        <v>-4</v>
      </c>
      <c r="L34">
        <f>'Исходные данные'!$B$8-ROUNDDOWN(POWER('Время полета(сек)'!L34,'Исходные данные'!$B$6)*'Исходные данные'!$B$7,0)</f>
        <v>-4</v>
      </c>
      <c r="M34">
        <f>'Исходные данные'!$B$8-ROUNDDOWN(POWER('Время полета(сек)'!M34,'Исходные данные'!$B$6)*'Исходные данные'!$B$7,0)</f>
        <v>-4</v>
      </c>
      <c r="N34">
        <f>'Исходные данные'!$B$8-ROUNDDOWN(POWER('Время полета(сек)'!N34,'Исходные данные'!$B$6)*'Исходные данные'!$B$7,0)</f>
        <v>-4</v>
      </c>
      <c r="O34">
        <f>'Исходные данные'!$B$8-ROUNDDOWN(POWER('Время полета(сек)'!O34,'Исходные данные'!$B$6)*'Исходные данные'!$B$7,0)</f>
        <v>-5</v>
      </c>
      <c r="P34">
        <f>'Исходные данные'!$B$8-ROUNDDOWN(POWER('Время полета(сек)'!P34,'Исходные данные'!$B$6)*'Исходные данные'!$B$7,0)</f>
        <v>-5</v>
      </c>
      <c r="Q34">
        <f>'Исходные данные'!$B$8-ROUNDDOWN(POWER('Время полета(сек)'!Q34,'Исходные данные'!$B$6)*'Исходные данные'!$B$7,0)</f>
        <v>-5</v>
      </c>
      <c r="R34">
        <f>'Исходные данные'!$B$8-ROUNDDOWN(POWER('Время полета(сек)'!R34,'Исходные данные'!$B$6)*'Исходные данные'!$B$7,0)</f>
        <v>-5</v>
      </c>
      <c r="S34">
        <f>'Исходные данные'!$B$8-ROUNDDOWN(POWER('Время полета(сек)'!S34,'Исходные данные'!$B$6)*'Исходные данные'!$B$7,0)</f>
        <v>-5</v>
      </c>
      <c r="T34">
        <f>'Исходные данные'!$B$8-ROUNDDOWN(POWER('Время полета(сек)'!T34,'Исходные данные'!$B$6)*'Исходные данные'!$B$7,0)</f>
        <v>-5</v>
      </c>
      <c r="U34">
        <f>'Исходные данные'!$B$8-ROUNDDOWN(POWER('Время полета(сек)'!U34,'Исходные данные'!$B$6)*'Исходные данные'!$B$7,0)</f>
        <v>-5</v>
      </c>
      <c r="V34">
        <f>'Исходные данные'!$B$8-ROUNDDOWN(POWER('Время полета(сек)'!V34,'Исходные данные'!$B$6)*'Исходные данные'!$B$7,0)</f>
        <v>-5</v>
      </c>
      <c r="W34">
        <f>'Исходные данные'!$B$8-ROUNDDOWN(POWER('Время полета(сек)'!W34,'Исходные данные'!$B$6)*'Исходные данные'!$B$7,0)</f>
        <v>-5</v>
      </c>
      <c r="X34">
        <f>'Исходные данные'!$B$8-ROUNDDOWN(POWER('Время полета(сек)'!X34,'Исходные данные'!$B$6)*'Исходные данные'!$B$7,0)</f>
        <v>-5</v>
      </c>
      <c r="Y34">
        <f>'Исходные данные'!$B$8-ROUNDDOWN(POWER('Время полета(сек)'!Y34,'Исходные данные'!$B$6)*'Исходные данные'!$B$7,0)</f>
        <v>-5</v>
      </c>
      <c r="Z34">
        <f>'Исходные данные'!$B$8-ROUNDDOWN(POWER('Время полета(сек)'!Z34,'Исходные данные'!$B$6)*'Исходные данные'!$B$7,0)</f>
        <v>-5</v>
      </c>
      <c r="AA34">
        <f>'Исходные данные'!$B$8-ROUNDDOWN(POWER('Время полета(сек)'!AA34,'Исходные данные'!$B$6)*'Исходные данные'!$B$7,0)</f>
        <v>-5</v>
      </c>
      <c r="AB34">
        <f>'Исходные данные'!$B$8-ROUNDDOWN(POWER('Время полета(сек)'!AB34,'Исходные данные'!$B$6)*'Исходные данные'!$B$7,0)</f>
        <v>-5</v>
      </c>
      <c r="AC34">
        <f>'Исходные данные'!$B$8-ROUNDDOWN(POWER('Время полета(сек)'!AC34,'Исходные данные'!$B$6)*'Исходные данные'!$B$7,0)</f>
        <v>-5</v>
      </c>
      <c r="AD34">
        <f>'Исходные данные'!$B$8-ROUNDDOWN(POWER('Время полета(сек)'!AD34,'Исходные данные'!$B$6)*'Исходные данные'!$B$7,0)</f>
        <v>-5</v>
      </c>
      <c r="AE34">
        <f>'Исходные данные'!$B$8-ROUNDDOWN(POWER('Время полета(сек)'!AE34,'Исходные данные'!$B$6)*'Исходные данные'!$B$7,0)</f>
        <v>-5</v>
      </c>
      <c r="AF34">
        <f>'Исходные данные'!$B$8-ROUNDDOWN(POWER('Время полета(сек)'!AF34,'Исходные данные'!$B$6)*'Исходные данные'!$B$7,0)</f>
        <v>-5</v>
      </c>
      <c r="AG34">
        <f>'Исходные данные'!$B$8-ROUNDDOWN(POWER('Время полета(сек)'!AG34,'Исходные данные'!$B$6)*'Исходные данные'!$B$7,0)</f>
        <v>-6</v>
      </c>
      <c r="AH34">
        <f>'Исходные данные'!$B$8-ROUNDDOWN(POWER('Время полета(сек)'!AH34,'Исходные данные'!$B$6)*'Исходные данные'!$B$7,0)</f>
        <v>-6</v>
      </c>
      <c r="AI34">
        <f>'Исходные данные'!$B$8-ROUNDDOWN(POWER('Время полета(сек)'!AI34,'Исходные данные'!$B$6)*'Исходные данные'!$B$7,0)</f>
        <v>-6</v>
      </c>
      <c r="AJ34">
        <f>'Исходные данные'!$B$8-ROUNDDOWN(POWER('Время полета(сек)'!AJ34,'Исходные данные'!$B$6)*'Исходные данные'!$B$7,0)</f>
        <v>-6</v>
      </c>
      <c r="AK34">
        <f>'Исходные данные'!$B$8-ROUNDDOWN(POWER('Время полета(сек)'!AK34,'Исходные данные'!$B$6)*'Исходные данные'!$B$7,0)</f>
        <v>-6</v>
      </c>
      <c r="AL34">
        <f>'Исходные данные'!$B$8-ROUNDDOWN(POWER('Время полета(сек)'!AL34,'Исходные данные'!$B$6)*'Исходные данные'!$B$7,0)</f>
        <v>-6</v>
      </c>
      <c r="AM34">
        <f>'Исходные данные'!$B$8-ROUNDDOWN(POWER('Время полета(сек)'!AM34,'Исходные данные'!$B$6)*'Исходные данные'!$B$7,0)</f>
        <v>-6</v>
      </c>
      <c r="AN34">
        <f>'Исходные данные'!$B$8-ROUNDDOWN(POWER('Время полета(сек)'!AN34,'Исходные данные'!$B$6)*'Исходные данные'!$B$7,0)</f>
        <v>-6</v>
      </c>
      <c r="AO34">
        <f>'Исходные данные'!$B$8-ROUNDDOWN(POWER('Время полета(сек)'!AO34,'Исходные данные'!$B$6)*'Исходные данные'!$B$7,0)</f>
        <v>-6</v>
      </c>
      <c r="AP34">
        <f>'Исходные данные'!$B$8-ROUNDDOWN(POWER('Время полета(сек)'!AP34,'Исходные данные'!$B$6)*'Исходные данные'!$B$7,0)</f>
        <v>-6</v>
      </c>
      <c r="AQ34">
        <f>'Исходные данные'!$B$8-ROUNDDOWN(POWER('Время полета(сек)'!AQ34,'Исходные данные'!$B$6)*'Исходные данные'!$B$7,0)</f>
        <v>-6</v>
      </c>
      <c r="AR34">
        <f>'Исходные данные'!$B$8-ROUNDDOWN(POWER('Время полета(сек)'!AR34,'Исходные данные'!$B$6)*'Исходные данные'!$B$7,0)</f>
        <v>-6</v>
      </c>
      <c r="AS34">
        <f>'Исходные данные'!$B$8-ROUNDDOWN(POWER('Время полета(сек)'!AS34,'Исходные данные'!$B$6)*'Исходные данные'!$B$7,0)</f>
        <v>-6</v>
      </c>
      <c r="AT34">
        <f>'Исходные данные'!$B$8-ROUNDDOWN(POWER('Время полета(сек)'!AT34,'Исходные данные'!$B$6)*'Исходные данные'!$B$7,0)</f>
        <v>-6</v>
      </c>
      <c r="AU34">
        <f>'Исходные данные'!$B$8-ROUNDDOWN(POWER('Время полета(сек)'!AU34,'Исходные данные'!$B$6)*'Исходные данные'!$B$7,0)</f>
        <v>-6</v>
      </c>
      <c r="AV34">
        <f>'Исходные данные'!$B$8-ROUNDDOWN(POWER('Время полета(сек)'!AV34,'Исходные данные'!$B$6)*'Исходные данные'!$B$7,0)</f>
        <v>-6</v>
      </c>
      <c r="AW34">
        <f>'Исходные данные'!$B$8-ROUNDDOWN(POWER('Время полета(сек)'!AW34,'Исходные данные'!$B$6)*'Исходные данные'!$B$7,0)</f>
        <v>-7</v>
      </c>
      <c r="AX34">
        <f>'Исходные данные'!$B$8-ROUNDDOWN(POWER('Время полета(сек)'!AX34,'Исходные данные'!$B$6)*'Исходные данные'!$B$7,0)</f>
        <v>-7</v>
      </c>
      <c r="AY34">
        <f>'Исходные данные'!$B$8-ROUNDDOWN(POWER('Время полета(сек)'!AY34,'Исходные данные'!$B$6)*'Исходные данные'!$B$7,0)</f>
        <v>-7</v>
      </c>
      <c r="AZ34">
        <f>'Исходные данные'!$B$8-ROUNDDOWN(POWER('Время полета(сек)'!AZ34,'Исходные данные'!$B$6)*'Исходные данные'!$B$7,0)</f>
        <v>-7</v>
      </c>
      <c r="BA34">
        <f>'Исходные данные'!$B$8-ROUNDDOWN(POWER('Время полета(сек)'!BA34,'Исходные данные'!$B$6)*'Исходные данные'!$B$7,0)</f>
        <v>-7</v>
      </c>
      <c r="BB34">
        <f>'Исходные данные'!$B$8-ROUNDDOWN(POWER('Время полета(сек)'!BB34,'Исходные данные'!$B$6)*'Исходные данные'!$B$7,0)</f>
        <v>-7</v>
      </c>
      <c r="BC34">
        <f>'Исходные данные'!$B$8-ROUNDDOWN(POWER('Время полета(сек)'!BC34,'Исходные данные'!$B$6)*'Исходные данные'!$B$7,0)</f>
        <v>-7</v>
      </c>
      <c r="BD34">
        <f>'Исходные данные'!$B$8-ROUNDDOWN(POWER('Время полета(сек)'!BD34,'Исходные данные'!$B$6)*'Исходные данные'!$B$7,0)</f>
        <v>-7</v>
      </c>
      <c r="BE34">
        <f>'Исходные данные'!$B$8-ROUNDDOWN(POWER('Время полета(сек)'!BE34,'Исходные данные'!$B$6)*'Исходные данные'!$B$7,0)</f>
        <v>-7</v>
      </c>
      <c r="BF34">
        <f>'Исходные данные'!$B$8-ROUNDDOWN(POWER('Время полета(сек)'!BF34,'Исходные данные'!$B$6)*'Исходные данные'!$B$7,0)</f>
        <v>-7</v>
      </c>
      <c r="BG34">
        <f>'Исходные данные'!$B$8-ROUNDDOWN(POWER('Время полета(сек)'!BG34,'Исходные данные'!$B$6)*'Исходные данные'!$B$7,0)</f>
        <v>-7</v>
      </c>
      <c r="BH34">
        <f>'Исходные данные'!$B$8-ROUNDDOWN(POWER('Время полета(сек)'!BH34,'Исходные данные'!$B$6)*'Исходные данные'!$B$7,0)</f>
        <v>-7</v>
      </c>
      <c r="BI34">
        <f>'Исходные данные'!$B$8-ROUNDDOWN(POWER('Время полета(сек)'!BI34,'Исходные данные'!$B$6)*'Исходные данные'!$B$7,0)</f>
        <v>-7</v>
      </c>
      <c r="BJ34">
        <f>'Исходные данные'!$B$8-ROUNDDOWN(POWER('Время полета(сек)'!BJ34,'Исходные данные'!$B$6)*'Исходные данные'!$B$7,0)</f>
        <v>-8</v>
      </c>
      <c r="BK34">
        <f>'Исходные данные'!$B$8-ROUNDDOWN(POWER('Время полета(сек)'!BK34,'Исходные данные'!$B$6)*'Исходные данные'!$B$7,0)</f>
        <v>-8</v>
      </c>
      <c r="BL34">
        <f>'Исходные данные'!$B$8-ROUNDDOWN(POWER('Время полета(сек)'!BL34,'Исходные данные'!$B$6)*'Исходные данные'!$B$7,0)</f>
        <v>-8</v>
      </c>
      <c r="BM34">
        <f>'Исходные данные'!$B$8-ROUNDDOWN(POWER('Время полета(сек)'!BM34,'Исходные данные'!$B$6)*'Исходные данные'!$B$7,0)</f>
        <v>-8</v>
      </c>
      <c r="BN34">
        <f>'Исходные данные'!$B$8-ROUNDDOWN(POWER('Время полета(сек)'!BN34,'Исходные данные'!$B$6)*'Исходные данные'!$B$7,0)</f>
        <v>-8</v>
      </c>
      <c r="BO34">
        <f>'Исходные данные'!$B$8-ROUNDDOWN(POWER('Время полета(сек)'!BO34,'Исходные данные'!$B$6)*'Исходные данные'!$B$7,0)</f>
        <v>-8</v>
      </c>
      <c r="BP34">
        <f>'Исходные данные'!$B$8-ROUNDDOWN(POWER('Время полета(сек)'!BP34,'Исходные данные'!$B$6)*'Исходные данные'!$B$7,0)</f>
        <v>-8</v>
      </c>
      <c r="BQ34">
        <f>'Исходные данные'!$B$8-ROUNDDOWN(POWER('Время полета(сек)'!BQ34,'Исходные данные'!$B$6)*'Исходные данные'!$B$7,0)</f>
        <v>-8</v>
      </c>
      <c r="BR34">
        <f>'Исходные данные'!$B$8-ROUNDDOWN(POWER('Время полета(сек)'!BR34,'Исходные данные'!$B$6)*'Исходные данные'!$B$7,0)</f>
        <v>-8</v>
      </c>
      <c r="BS34">
        <f>'Исходные данные'!$B$8-ROUNDDOWN(POWER('Время полета(сек)'!BS34,'Исходные данные'!$B$6)*'Исходные данные'!$B$7,0)</f>
        <v>-8</v>
      </c>
      <c r="BT34">
        <f>'Исходные данные'!$B$8-ROUNDDOWN(POWER('Время полета(сек)'!BT34,'Исходные данные'!$B$6)*'Исходные данные'!$B$7,0)</f>
        <v>-8</v>
      </c>
      <c r="BU34">
        <f>'Исходные данные'!$B$8-ROUNDDOWN(POWER('Время полета(сек)'!BU34,'Исходные данные'!$B$6)*'Исходные данные'!$B$7,0)</f>
        <v>-9</v>
      </c>
      <c r="BV34">
        <f>'Исходные данные'!$B$8-ROUNDDOWN(POWER('Время полета(сек)'!BV34,'Исходные данные'!$B$6)*'Исходные данные'!$B$7,0)</f>
        <v>-9</v>
      </c>
      <c r="BW34">
        <f>'Исходные данные'!$B$8-ROUNDDOWN(POWER('Время полета(сек)'!BW34,'Исходные данные'!$B$6)*'Исходные данные'!$B$7,0)</f>
        <v>-9</v>
      </c>
      <c r="BX34">
        <f>'Исходные данные'!$B$8-ROUNDDOWN(POWER('Время полета(сек)'!BX34,'Исходные данные'!$B$6)*'Исходные данные'!$B$7,0)</f>
        <v>-9</v>
      </c>
      <c r="BY34">
        <f>'Исходные данные'!$B$8-ROUNDDOWN(POWER('Время полета(сек)'!BY34,'Исходные данные'!$B$6)*'Исходные данные'!$B$7,0)</f>
        <v>-9</v>
      </c>
      <c r="BZ34">
        <f>'Исходные данные'!$B$8-ROUNDDOWN(POWER('Время полета(сек)'!BZ34,'Исходные данные'!$B$6)*'Исходные данные'!$B$7,0)</f>
        <v>-9</v>
      </c>
      <c r="CA34">
        <f>'Исходные данные'!$B$8-ROUNDDOWN(POWER('Время полета(сек)'!CA34,'Исходные данные'!$B$6)*'Исходные данные'!$B$7,0)</f>
        <v>-9</v>
      </c>
      <c r="CB34">
        <f>'Исходные данные'!$B$8-ROUNDDOWN(POWER('Время полета(сек)'!CB34,'Исходные данные'!$B$6)*'Исходные данные'!$B$7,0)</f>
        <v>-9</v>
      </c>
      <c r="CC34">
        <f>'Исходные данные'!$B$8-ROUNDDOWN(POWER('Время полета(сек)'!CC34,'Исходные данные'!$B$6)*'Исходные данные'!$B$7,0)</f>
        <v>-10</v>
      </c>
    </row>
    <row r="35" spans="1:81" x14ac:dyDescent="0.25">
      <c r="A35">
        <f>'Время полета(сек)'!A35</f>
        <v>3</v>
      </c>
      <c r="B35">
        <f>'Исходные данные'!$B$8-ROUNDDOWN(POWER('Время полета(сек)'!B35,'Исходные данные'!$B$6)*'Исходные данные'!$B$7,0)</f>
        <v>-4</v>
      </c>
      <c r="C35">
        <f>'Исходные данные'!$B$8-ROUNDDOWN(POWER('Время полета(сек)'!C35,'Исходные данные'!$B$6)*'Исходные данные'!$B$7,0)</f>
        <v>-4</v>
      </c>
      <c r="D35">
        <f>'Исходные данные'!$B$8-ROUNDDOWN(POWER('Время полета(сек)'!D35,'Исходные данные'!$B$6)*'Исходные данные'!$B$7,0)</f>
        <v>-4</v>
      </c>
      <c r="E35">
        <f>'Исходные данные'!$B$8-ROUNDDOWN(POWER('Время полета(сек)'!E35,'Исходные данные'!$B$6)*'Исходные данные'!$B$7,0)</f>
        <v>-4</v>
      </c>
      <c r="F35">
        <f>'Исходные данные'!$B$8-ROUNDDOWN(POWER('Время полета(сек)'!F35,'Исходные данные'!$B$6)*'Исходные данные'!$B$7,0)</f>
        <v>-4</v>
      </c>
      <c r="G35">
        <f>'Исходные данные'!$B$8-ROUNDDOWN(POWER('Время полета(сек)'!G35,'Исходные данные'!$B$6)*'Исходные данные'!$B$7,0)</f>
        <v>-4</v>
      </c>
      <c r="H35">
        <f>'Исходные данные'!$B$8-ROUNDDOWN(POWER('Время полета(сек)'!H35,'Исходные данные'!$B$6)*'Исходные данные'!$B$7,0)</f>
        <v>-4</v>
      </c>
      <c r="I35">
        <f>'Исходные данные'!$B$8-ROUNDDOWN(POWER('Время полета(сек)'!I35,'Исходные данные'!$B$6)*'Исходные данные'!$B$7,0)</f>
        <v>-4</v>
      </c>
      <c r="J35">
        <f>'Исходные данные'!$B$8-ROUNDDOWN(POWER('Время полета(сек)'!J35,'Исходные данные'!$B$6)*'Исходные данные'!$B$7,0)</f>
        <v>-4</v>
      </c>
      <c r="K35">
        <f>'Исходные данные'!$B$8-ROUNDDOWN(POWER('Время полета(сек)'!K35,'Исходные данные'!$B$6)*'Исходные данные'!$B$7,0)</f>
        <v>-4</v>
      </c>
      <c r="L35">
        <f>'Исходные данные'!$B$8-ROUNDDOWN(POWER('Время полета(сек)'!L35,'Исходные данные'!$B$6)*'Исходные данные'!$B$7,0)</f>
        <v>-4</v>
      </c>
      <c r="M35">
        <f>'Исходные данные'!$B$8-ROUNDDOWN(POWER('Время полета(сек)'!M35,'Исходные данные'!$B$6)*'Исходные данные'!$B$7,0)</f>
        <v>-4</v>
      </c>
      <c r="N35">
        <f>'Исходные данные'!$B$8-ROUNDDOWN(POWER('Время полета(сек)'!N35,'Исходные данные'!$B$6)*'Исходные данные'!$B$7,0)</f>
        <v>-4</v>
      </c>
      <c r="O35">
        <f>'Исходные данные'!$B$8-ROUNDDOWN(POWER('Время полета(сек)'!O35,'Исходные данные'!$B$6)*'Исходные данные'!$B$7,0)</f>
        <v>-5</v>
      </c>
      <c r="P35">
        <f>'Исходные данные'!$B$8-ROUNDDOWN(POWER('Время полета(сек)'!P35,'Исходные данные'!$B$6)*'Исходные данные'!$B$7,0)</f>
        <v>-5</v>
      </c>
      <c r="Q35">
        <f>'Исходные данные'!$B$8-ROUNDDOWN(POWER('Время полета(сек)'!Q35,'Исходные данные'!$B$6)*'Исходные данные'!$B$7,0)</f>
        <v>-5</v>
      </c>
      <c r="R35">
        <f>'Исходные данные'!$B$8-ROUNDDOWN(POWER('Время полета(сек)'!R35,'Исходные данные'!$B$6)*'Исходные данные'!$B$7,0)</f>
        <v>-5</v>
      </c>
      <c r="S35">
        <f>'Исходные данные'!$B$8-ROUNDDOWN(POWER('Время полета(сек)'!S35,'Исходные данные'!$B$6)*'Исходные данные'!$B$7,0)</f>
        <v>-5</v>
      </c>
      <c r="T35">
        <f>'Исходные данные'!$B$8-ROUNDDOWN(POWER('Время полета(сек)'!T35,'Исходные данные'!$B$6)*'Исходные данные'!$B$7,0)</f>
        <v>-5</v>
      </c>
      <c r="U35">
        <f>'Исходные данные'!$B$8-ROUNDDOWN(POWER('Время полета(сек)'!U35,'Исходные данные'!$B$6)*'Исходные данные'!$B$7,0)</f>
        <v>-5</v>
      </c>
      <c r="V35">
        <f>'Исходные данные'!$B$8-ROUNDDOWN(POWER('Время полета(сек)'!V35,'Исходные данные'!$B$6)*'Исходные данные'!$B$7,0)</f>
        <v>-5</v>
      </c>
      <c r="W35">
        <f>'Исходные данные'!$B$8-ROUNDDOWN(POWER('Время полета(сек)'!W35,'Исходные данные'!$B$6)*'Исходные данные'!$B$7,0)</f>
        <v>-5</v>
      </c>
      <c r="X35">
        <f>'Исходные данные'!$B$8-ROUNDDOWN(POWER('Время полета(сек)'!X35,'Исходные данные'!$B$6)*'Исходные данные'!$B$7,0)</f>
        <v>-5</v>
      </c>
      <c r="Y35">
        <f>'Исходные данные'!$B$8-ROUNDDOWN(POWER('Время полета(сек)'!Y35,'Исходные данные'!$B$6)*'Исходные данные'!$B$7,0)</f>
        <v>-5</v>
      </c>
      <c r="Z35">
        <f>'Исходные данные'!$B$8-ROUNDDOWN(POWER('Время полета(сек)'!Z35,'Исходные данные'!$B$6)*'Исходные данные'!$B$7,0)</f>
        <v>-5</v>
      </c>
      <c r="AA35">
        <f>'Исходные данные'!$B$8-ROUNDDOWN(POWER('Время полета(сек)'!AA35,'Исходные данные'!$B$6)*'Исходные данные'!$B$7,0)</f>
        <v>-5</v>
      </c>
      <c r="AB35">
        <f>'Исходные данные'!$B$8-ROUNDDOWN(POWER('Время полета(сек)'!AB35,'Исходные данные'!$B$6)*'Исходные данные'!$B$7,0)</f>
        <v>-5</v>
      </c>
      <c r="AC35">
        <f>'Исходные данные'!$B$8-ROUNDDOWN(POWER('Время полета(сек)'!AC35,'Исходные данные'!$B$6)*'Исходные данные'!$B$7,0)</f>
        <v>-5</v>
      </c>
      <c r="AD35">
        <f>'Исходные данные'!$B$8-ROUNDDOWN(POWER('Время полета(сек)'!AD35,'Исходные данные'!$B$6)*'Исходные данные'!$B$7,0)</f>
        <v>-5</v>
      </c>
      <c r="AE35">
        <f>'Исходные данные'!$B$8-ROUNDDOWN(POWER('Время полета(сек)'!AE35,'Исходные данные'!$B$6)*'Исходные данные'!$B$7,0)</f>
        <v>-5</v>
      </c>
      <c r="AF35">
        <f>'Исходные данные'!$B$8-ROUNDDOWN(POWER('Время полета(сек)'!AF35,'Исходные данные'!$B$6)*'Исходные данные'!$B$7,0)</f>
        <v>-5</v>
      </c>
      <c r="AG35">
        <f>'Исходные данные'!$B$8-ROUNDDOWN(POWER('Время полета(сек)'!AG35,'Исходные данные'!$B$6)*'Исходные данные'!$B$7,0)</f>
        <v>-6</v>
      </c>
      <c r="AH35">
        <f>'Исходные данные'!$B$8-ROUNDDOWN(POWER('Время полета(сек)'!AH35,'Исходные данные'!$B$6)*'Исходные данные'!$B$7,0)</f>
        <v>-6</v>
      </c>
      <c r="AI35">
        <f>'Исходные данные'!$B$8-ROUNDDOWN(POWER('Время полета(сек)'!AI35,'Исходные данные'!$B$6)*'Исходные данные'!$B$7,0)</f>
        <v>-6</v>
      </c>
      <c r="AJ35">
        <f>'Исходные данные'!$B$8-ROUNDDOWN(POWER('Время полета(сек)'!AJ35,'Исходные данные'!$B$6)*'Исходные данные'!$B$7,0)</f>
        <v>-6</v>
      </c>
      <c r="AK35">
        <f>'Исходные данные'!$B$8-ROUNDDOWN(POWER('Время полета(сек)'!AK35,'Исходные данные'!$B$6)*'Исходные данные'!$B$7,0)</f>
        <v>-6</v>
      </c>
      <c r="AL35">
        <f>'Исходные данные'!$B$8-ROUNDDOWN(POWER('Время полета(сек)'!AL35,'Исходные данные'!$B$6)*'Исходные данные'!$B$7,0)</f>
        <v>-6</v>
      </c>
      <c r="AM35">
        <f>'Исходные данные'!$B$8-ROUNDDOWN(POWER('Время полета(сек)'!AM35,'Исходные данные'!$B$6)*'Исходные данные'!$B$7,0)</f>
        <v>-6</v>
      </c>
      <c r="AN35">
        <f>'Исходные данные'!$B$8-ROUNDDOWN(POWER('Время полета(сек)'!AN35,'Исходные данные'!$B$6)*'Исходные данные'!$B$7,0)</f>
        <v>-6</v>
      </c>
      <c r="AO35">
        <f>'Исходные данные'!$B$8-ROUNDDOWN(POWER('Время полета(сек)'!AO35,'Исходные данные'!$B$6)*'Исходные данные'!$B$7,0)</f>
        <v>-6</v>
      </c>
      <c r="AP35">
        <f>'Исходные данные'!$B$8-ROUNDDOWN(POWER('Время полета(сек)'!AP35,'Исходные данные'!$B$6)*'Исходные данные'!$B$7,0)</f>
        <v>-6</v>
      </c>
      <c r="AQ35">
        <f>'Исходные данные'!$B$8-ROUNDDOWN(POWER('Время полета(сек)'!AQ35,'Исходные данные'!$B$6)*'Исходные данные'!$B$7,0)</f>
        <v>-6</v>
      </c>
      <c r="AR35">
        <f>'Исходные данные'!$B$8-ROUNDDOWN(POWER('Время полета(сек)'!AR35,'Исходные данные'!$B$6)*'Исходные данные'!$B$7,0)</f>
        <v>-6</v>
      </c>
      <c r="AS35">
        <f>'Исходные данные'!$B$8-ROUNDDOWN(POWER('Время полета(сек)'!AS35,'Исходные данные'!$B$6)*'Исходные данные'!$B$7,0)</f>
        <v>-6</v>
      </c>
      <c r="AT35">
        <f>'Исходные данные'!$B$8-ROUNDDOWN(POWER('Время полета(сек)'!AT35,'Исходные данные'!$B$6)*'Исходные данные'!$B$7,0)</f>
        <v>-6</v>
      </c>
      <c r="AU35">
        <f>'Исходные данные'!$B$8-ROUNDDOWN(POWER('Время полета(сек)'!AU35,'Исходные данные'!$B$6)*'Исходные данные'!$B$7,0)</f>
        <v>-6</v>
      </c>
      <c r="AV35">
        <f>'Исходные данные'!$B$8-ROUNDDOWN(POWER('Время полета(сек)'!AV35,'Исходные данные'!$B$6)*'Исходные данные'!$B$7,0)</f>
        <v>-7</v>
      </c>
      <c r="AW35">
        <f>'Исходные данные'!$B$8-ROUNDDOWN(POWER('Время полета(сек)'!AW35,'Исходные данные'!$B$6)*'Исходные данные'!$B$7,0)</f>
        <v>-7</v>
      </c>
      <c r="AX35">
        <f>'Исходные данные'!$B$8-ROUNDDOWN(POWER('Время полета(сек)'!AX35,'Исходные данные'!$B$6)*'Исходные данные'!$B$7,0)</f>
        <v>-7</v>
      </c>
      <c r="AY35">
        <f>'Исходные данные'!$B$8-ROUNDDOWN(POWER('Время полета(сек)'!AY35,'Исходные данные'!$B$6)*'Исходные данные'!$B$7,0)</f>
        <v>-7</v>
      </c>
      <c r="AZ35">
        <f>'Исходные данные'!$B$8-ROUNDDOWN(POWER('Время полета(сек)'!AZ35,'Исходные данные'!$B$6)*'Исходные данные'!$B$7,0)</f>
        <v>-7</v>
      </c>
      <c r="BA35">
        <f>'Исходные данные'!$B$8-ROUNDDOWN(POWER('Время полета(сек)'!BA35,'Исходные данные'!$B$6)*'Исходные данные'!$B$7,0)</f>
        <v>-7</v>
      </c>
      <c r="BB35">
        <f>'Исходные данные'!$B$8-ROUNDDOWN(POWER('Время полета(сек)'!BB35,'Исходные данные'!$B$6)*'Исходные данные'!$B$7,0)</f>
        <v>-7</v>
      </c>
      <c r="BC35">
        <f>'Исходные данные'!$B$8-ROUNDDOWN(POWER('Время полета(сек)'!BC35,'Исходные данные'!$B$6)*'Исходные данные'!$B$7,0)</f>
        <v>-7</v>
      </c>
      <c r="BD35">
        <f>'Исходные данные'!$B$8-ROUNDDOWN(POWER('Время полета(сек)'!BD35,'Исходные данные'!$B$6)*'Исходные данные'!$B$7,0)</f>
        <v>-7</v>
      </c>
      <c r="BE35">
        <f>'Исходные данные'!$B$8-ROUNDDOWN(POWER('Время полета(сек)'!BE35,'Исходные данные'!$B$6)*'Исходные данные'!$B$7,0)</f>
        <v>-7</v>
      </c>
      <c r="BF35">
        <f>'Исходные данные'!$B$8-ROUNDDOWN(POWER('Время полета(сек)'!BF35,'Исходные данные'!$B$6)*'Исходные данные'!$B$7,0)</f>
        <v>-7</v>
      </c>
      <c r="BG35">
        <f>'Исходные данные'!$B$8-ROUNDDOWN(POWER('Время полета(сек)'!BG35,'Исходные данные'!$B$6)*'Исходные данные'!$B$7,0)</f>
        <v>-7</v>
      </c>
      <c r="BH35">
        <f>'Исходные данные'!$B$8-ROUNDDOWN(POWER('Время полета(сек)'!BH35,'Исходные данные'!$B$6)*'Исходные данные'!$B$7,0)</f>
        <v>-7</v>
      </c>
      <c r="BI35">
        <f>'Исходные данные'!$B$8-ROUNDDOWN(POWER('Время полета(сек)'!BI35,'Исходные данные'!$B$6)*'Исходные данные'!$B$7,0)</f>
        <v>-7</v>
      </c>
      <c r="BJ35">
        <f>'Исходные данные'!$B$8-ROUNDDOWN(POWER('Время полета(сек)'!BJ35,'Исходные данные'!$B$6)*'Исходные данные'!$B$7,0)</f>
        <v>-8</v>
      </c>
      <c r="BK35">
        <f>'Исходные данные'!$B$8-ROUNDDOWN(POWER('Время полета(сек)'!BK35,'Исходные данные'!$B$6)*'Исходные данные'!$B$7,0)</f>
        <v>-8</v>
      </c>
      <c r="BL35">
        <f>'Исходные данные'!$B$8-ROUNDDOWN(POWER('Время полета(сек)'!BL35,'Исходные данные'!$B$6)*'Исходные данные'!$B$7,0)</f>
        <v>-8</v>
      </c>
      <c r="BM35">
        <f>'Исходные данные'!$B$8-ROUNDDOWN(POWER('Время полета(сек)'!BM35,'Исходные данные'!$B$6)*'Исходные данные'!$B$7,0)</f>
        <v>-8</v>
      </c>
      <c r="BN35">
        <f>'Исходные данные'!$B$8-ROUNDDOWN(POWER('Время полета(сек)'!BN35,'Исходные данные'!$B$6)*'Исходные данные'!$B$7,0)</f>
        <v>-8</v>
      </c>
      <c r="BO35">
        <f>'Исходные данные'!$B$8-ROUNDDOWN(POWER('Время полета(сек)'!BO35,'Исходные данные'!$B$6)*'Исходные данные'!$B$7,0)</f>
        <v>-8</v>
      </c>
      <c r="BP35">
        <f>'Исходные данные'!$B$8-ROUNDDOWN(POWER('Время полета(сек)'!BP35,'Исходные данные'!$B$6)*'Исходные данные'!$B$7,0)</f>
        <v>-8</v>
      </c>
      <c r="BQ35">
        <f>'Исходные данные'!$B$8-ROUNDDOWN(POWER('Время полета(сек)'!BQ35,'Исходные данные'!$B$6)*'Исходные данные'!$B$7,0)</f>
        <v>-8</v>
      </c>
      <c r="BR35">
        <f>'Исходные данные'!$B$8-ROUNDDOWN(POWER('Время полета(сек)'!BR35,'Исходные данные'!$B$6)*'Исходные данные'!$B$7,0)</f>
        <v>-8</v>
      </c>
      <c r="BS35">
        <f>'Исходные данные'!$B$8-ROUNDDOWN(POWER('Время полета(сек)'!BS35,'Исходные данные'!$B$6)*'Исходные данные'!$B$7,0)</f>
        <v>-8</v>
      </c>
      <c r="BT35">
        <f>'Исходные данные'!$B$8-ROUNDDOWN(POWER('Время полета(сек)'!BT35,'Исходные данные'!$B$6)*'Исходные данные'!$B$7,0)</f>
        <v>-8</v>
      </c>
      <c r="BU35">
        <f>'Исходные данные'!$B$8-ROUNDDOWN(POWER('Время полета(сек)'!BU35,'Исходные данные'!$B$6)*'Исходные данные'!$B$7,0)</f>
        <v>-9</v>
      </c>
      <c r="BV35">
        <f>'Исходные данные'!$B$8-ROUNDDOWN(POWER('Время полета(сек)'!BV35,'Исходные данные'!$B$6)*'Исходные данные'!$B$7,0)</f>
        <v>-9</v>
      </c>
      <c r="BW35">
        <f>'Исходные данные'!$B$8-ROUNDDOWN(POWER('Время полета(сек)'!BW35,'Исходные данные'!$B$6)*'Исходные данные'!$B$7,0)</f>
        <v>-9</v>
      </c>
      <c r="BX35">
        <f>'Исходные данные'!$B$8-ROUNDDOWN(POWER('Время полета(сек)'!BX35,'Исходные данные'!$B$6)*'Исходные данные'!$B$7,0)</f>
        <v>-9</v>
      </c>
      <c r="BY35">
        <f>'Исходные данные'!$B$8-ROUNDDOWN(POWER('Время полета(сек)'!BY35,'Исходные данные'!$B$6)*'Исходные данные'!$B$7,0)</f>
        <v>-9</v>
      </c>
      <c r="BZ35">
        <f>'Исходные данные'!$B$8-ROUNDDOWN(POWER('Время полета(сек)'!BZ35,'Исходные данные'!$B$6)*'Исходные данные'!$B$7,0)</f>
        <v>-9</v>
      </c>
      <c r="CA35">
        <f>'Исходные данные'!$B$8-ROUNDDOWN(POWER('Время полета(сек)'!CA35,'Исходные данные'!$B$6)*'Исходные данные'!$B$7,0)</f>
        <v>-9</v>
      </c>
      <c r="CB35">
        <f>'Исходные данные'!$B$8-ROUNDDOWN(POWER('Время полета(сек)'!CB35,'Исходные данные'!$B$6)*'Исходные данные'!$B$7,0)</f>
        <v>-10</v>
      </c>
      <c r="CC35">
        <f>'Исходные данные'!$B$8-ROUNDDOWN(POWER('Время полета(сек)'!CC35,'Исходные данные'!$B$6)*'Исходные данные'!$B$7,0)</f>
        <v>-10</v>
      </c>
    </row>
    <row r="36" spans="1:81" x14ac:dyDescent="0.25">
      <c r="A36">
        <f>'Время полета(сек)'!A36</f>
        <v>4</v>
      </c>
      <c r="B36">
        <f>'Исходные данные'!$B$8-ROUNDDOWN(POWER('Время полета(сек)'!B36,'Исходные данные'!$B$6)*'Исходные данные'!$B$7,0)</f>
        <v>-4</v>
      </c>
      <c r="C36">
        <f>'Исходные данные'!$B$8-ROUNDDOWN(POWER('Время полета(сек)'!C36,'Исходные данные'!$B$6)*'Исходные данные'!$B$7,0)</f>
        <v>-4</v>
      </c>
      <c r="D36">
        <f>'Исходные данные'!$B$8-ROUNDDOWN(POWER('Время полета(сек)'!D36,'Исходные данные'!$B$6)*'Исходные данные'!$B$7,0)</f>
        <v>-4</v>
      </c>
      <c r="E36">
        <f>'Исходные данные'!$B$8-ROUNDDOWN(POWER('Время полета(сек)'!E36,'Исходные данные'!$B$6)*'Исходные данные'!$B$7,0)</f>
        <v>-4</v>
      </c>
      <c r="F36">
        <f>'Исходные данные'!$B$8-ROUNDDOWN(POWER('Время полета(сек)'!F36,'Исходные данные'!$B$6)*'Исходные данные'!$B$7,0)</f>
        <v>-4</v>
      </c>
      <c r="G36">
        <f>'Исходные данные'!$B$8-ROUNDDOWN(POWER('Время полета(сек)'!G36,'Исходные данные'!$B$6)*'Исходные данные'!$B$7,0)</f>
        <v>-4</v>
      </c>
      <c r="H36">
        <f>'Исходные данные'!$B$8-ROUNDDOWN(POWER('Время полета(сек)'!H36,'Исходные данные'!$B$6)*'Исходные данные'!$B$7,0)</f>
        <v>-4</v>
      </c>
      <c r="I36">
        <f>'Исходные данные'!$B$8-ROUNDDOWN(POWER('Время полета(сек)'!I36,'Исходные данные'!$B$6)*'Исходные данные'!$B$7,0)</f>
        <v>-4</v>
      </c>
      <c r="J36">
        <f>'Исходные данные'!$B$8-ROUNDDOWN(POWER('Время полета(сек)'!J36,'Исходные данные'!$B$6)*'Исходные данные'!$B$7,0)</f>
        <v>-4</v>
      </c>
      <c r="K36">
        <f>'Исходные данные'!$B$8-ROUNDDOWN(POWER('Время полета(сек)'!K36,'Исходные данные'!$B$6)*'Исходные данные'!$B$7,0)</f>
        <v>-4</v>
      </c>
      <c r="L36">
        <f>'Исходные данные'!$B$8-ROUNDDOWN(POWER('Время полета(сек)'!L36,'Исходные данные'!$B$6)*'Исходные данные'!$B$7,0)</f>
        <v>-4</v>
      </c>
      <c r="M36">
        <f>'Исходные данные'!$B$8-ROUNDDOWN(POWER('Время полета(сек)'!M36,'Исходные данные'!$B$6)*'Исходные данные'!$B$7,0)</f>
        <v>-4</v>
      </c>
      <c r="N36">
        <f>'Исходные данные'!$B$8-ROUNDDOWN(POWER('Время полета(сек)'!N36,'Исходные данные'!$B$6)*'Исходные данные'!$B$7,0)</f>
        <v>-4</v>
      </c>
      <c r="O36">
        <f>'Исходные данные'!$B$8-ROUNDDOWN(POWER('Время полета(сек)'!O36,'Исходные данные'!$B$6)*'Исходные данные'!$B$7,0)</f>
        <v>-5</v>
      </c>
      <c r="P36">
        <f>'Исходные данные'!$B$8-ROUNDDOWN(POWER('Время полета(сек)'!P36,'Исходные данные'!$B$6)*'Исходные данные'!$B$7,0)</f>
        <v>-5</v>
      </c>
      <c r="Q36">
        <f>'Исходные данные'!$B$8-ROUNDDOWN(POWER('Время полета(сек)'!Q36,'Исходные данные'!$B$6)*'Исходные данные'!$B$7,0)</f>
        <v>-5</v>
      </c>
      <c r="R36">
        <f>'Исходные данные'!$B$8-ROUNDDOWN(POWER('Время полета(сек)'!R36,'Исходные данные'!$B$6)*'Исходные данные'!$B$7,0)</f>
        <v>-5</v>
      </c>
      <c r="S36">
        <f>'Исходные данные'!$B$8-ROUNDDOWN(POWER('Время полета(сек)'!S36,'Исходные данные'!$B$6)*'Исходные данные'!$B$7,0)</f>
        <v>-5</v>
      </c>
      <c r="T36">
        <f>'Исходные данные'!$B$8-ROUNDDOWN(POWER('Время полета(сек)'!T36,'Исходные данные'!$B$6)*'Исходные данные'!$B$7,0)</f>
        <v>-5</v>
      </c>
      <c r="U36">
        <f>'Исходные данные'!$B$8-ROUNDDOWN(POWER('Время полета(сек)'!U36,'Исходные данные'!$B$6)*'Исходные данные'!$B$7,0)</f>
        <v>-5</v>
      </c>
      <c r="V36">
        <f>'Исходные данные'!$B$8-ROUNDDOWN(POWER('Время полета(сек)'!V36,'Исходные данные'!$B$6)*'Исходные данные'!$B$7,0)</f>
        <v>-5</v>
      </c>
      <c r="W36">
        <f>'Исходные данные'!$B$8-ROUNDDOWN(POWER('Время полета(сек)'!W36,'Исходные данные'!$B$6)*'Исходные данные'!$B$7,0)</f>
        <v>-5</v>
      </c>
      <c r="X36">
        <f>'Исходные данные'!$B$8-ROUNDDOWN(POWER('Время полета(сек)'!X36,'Исходные данные'!$B$6)*'Исходные данные'!$B$7,0)</f>
        <v>-5</v>
      </c>
      <c r="Y36">
        <f>'Исходные данные'!$B$8-ROUNDDOWN(POWER('Время полета(сек)'!Y36,'Исходные данные'!$B$6)*'Исходные данные'!$B$7,0)</f>
        <v>-5</v>
      </c>
      <c r="Z36">
        <f>'Исходные данные'!$B$8-ROUNDDOWN(POWER('Время полета(сек)'!Z36,'Исходные данные'!$B$6)*'Исходные данные'!$B$7,0)</f>
        <v>-5</v>
      </c>
      <c r="AA36">
        <f>'Исходные данные'!$B$8-ROUNDDOWN(POWER('Время полета(сек)'!AA36,'Исходные данные'!$B$6)*'Исходные данные'!$B$7,0)</f>
        <v>-5</v>
      </c>
      <c r="AB36">
        <f>'Исходные данные'!$B$8-ROUNDDOWN(POWER('Время полета(сек)'!AB36,'Исходные данные'!$B$6)*'Исходные данные'!$B$7,0)</f>
        <v>-5</v>
      </c>
      <c r="AC36">
        <f>'Исходные данные'!$B$8-ROUNDDOWN(POWER('Время полета(сек)'!AC36,'Исходные данные'!$B$6)*'Исходные данные'!$B$7,0)</f>
        <v>-5</v>
      </c>
      <c r="AD36">
        <f>'Исходные данные'!$B$8-ROUNDDOWN(POWER('Время полета(сек)'!AD36,'Исходные данные'!$B$6)*'Исходные данные'!$B$7,0)</f>
        <v>-5</v>
      </c>
      <c r="AE36">
        <f>'Исходные данные'!$B$8-ROUNDDOWN(POWER('Время полета(сек)'!AE36,'Исходные данные'!$B$6)*'Исходные данные'!$B$7,0)</f>
        <v>-5</v>
      </c>
      <c r="AF36">
        <f>'Исходные данные'!$B$8-ROUNDDOWN(POWER('Время полета(сек)'!AF36,'Исходные данные'!$B$6)*'Исходные данные'!$B$7,0)</f>
        <v>-5</v>
      </c>
      <c r="AG36">
        <f>'Исходные данные'!$B$8-ROUNDDOWN(POWER('Время полета(сек)'!AG36,'Исходные данные'!$B$6)*'Исходные данные'!$B$7,0)</f>
        <v>-6</v>
      </c>
      <c r="AH36">
        <f>'Исходные данные'!$B$8-ROUNDDOWN(POWER('Время полета(сек)'!AH36,'Исходные данные'!$B$6)*'Исходные данные'!$B$7,0)</f>
        <v>-6</v>
      </c>
      <c r="AI36">
        <f>'Исходные данные'!$B$8-ROUNDDOWN(POWER('Время полета(сек)'!AI36,'Исходные данные'!$B$6)*'Исходные данные'!$B$7,0)</f>
        <v>-6</v>
      </c>
      <c r="AJ36">
        <f>'Исходные данные'!$B$8-ROUNDDOWN(POWER('Время полета(сек)'!AJ36,'Исходные данные'!$B$6)*'Исходные данные'!$B$7,0)</f>
        <v>-6</v>
      </c>
      <c r="AK36">
        <f>'Исходные данные'!$B$8-ROUNDDOWN(POWER('Время полета(сек)'!AK36,'Исходные данные'!$B$6)*'Исходные данные'!$B$7,0)</f>
        <v>-6</v>
      </c>
      <c r="AL36">
        <f>'Исходные данные'!$B$8-ROUNDDOWN(POWER('Время полета(сек)'!AL36,'Исходные данные'!$B$6)*'Исходные данные'!$B$7,0)</f>
        <v>-6</v>
      </c>
      <c r="AM36">
        <f>'Исходные данные'!$B$8-ROUNDDOWN(POWER('Время полета(сек)'!AM36,'Исходные данные'!$B$6)*'Исходные данные'!$B$7,0)</f>
        <v>-6</v>
      </c>
      <c r="AN36">
        <f>'Исходные данные'!$B$8-ROUNDDOWN(POWER('Время полета(сек)'!AN36,'Исходные данные'!$B$6)*'Исходные данные'!$B$7,0)</f>
        <v>-6</v>
      </c>
      <c r="AO36">
        <f>'Исходные данные'!$B$8-ROUNDDOWN(POWER('Время полета(сек)'!AO36,'Исходные данные'!$B$6)*'Исходные данные'!$B$7,0)</f>
        <v>-6</v>
      </c>
      <c r="AP36">
        <f>'Исходные данные'!$B$8-ROUNDDOWN(POWER('Время полета(сек)'!AP36,'Исходные данные'!$B$6)*'Исходные данные'!$B$7,0)</f>
        <v>-6</v>
      </c>
      <c r="AQ36">
        <f>'Исходные данные'!$B$8-ROUNDDOWN(POWER('Время полета(сек)'!AQ36,'Исходные данные'!$B$6)*'Исходные данные'!$B$7,0)</f>
        <v>-6</v>
      </c>
      <c r="AR36">
        <f>'Исходные данные'!$B$8-ROUNDDOWN(POWER('Время полета(сек)'!AR36,'Исходные данные'!$B$6)*'Исходные данные'!$B$7,0)</f>
        <v>-6</v>
      </c>
      <c r="AS36">
        <f>'Исходные данные'!$B$8-ROUNDDOWN(POWER('Время полета(сек)'!AS36,'Исходные данные'!$B$6)*'Исходные данные'!$B$7,0)</f>
        <v>-6</v>
      </c>
      <c r="AT36">
        <f>'Исходные данные'!$B$8-ROUNDDOWN(POWER('Время полета(сек)'!AT36,'Исходные данные'!$B$6)*'Исходные данные'!$B$7,0)</f>
        <v>-6</v>
      </c>
      <c r="AU36">
        <f>'Исходные данные'!$B$8-ROUNDDOWN(POWER('Время полета(сек)'!AU36,'Исходные данные'!$B$6)*'Исходные данные'!$B$7,0)</f>
        <v>-6</v>
      </c>
      <c r="AV36">
        <f>'Исходные данные'!$B$8-ROUNDDOWN(POWER('Время полета(сек)'!AV36,'Исходные данные'!$B$6)*'Исходные данные'!$B$7,0)</f>
        <v>-7</v>
      </c>
      <c r="AW36">
        <f>'Исходные данные'!$B$8-ROUNDDOWN(POWER('Время полета(сек)'!AW36,'Исходные данные'!$B$6)*'Исходные данные'!$B$7,0)</f>
        <v>-7</v>
      </c>
      <c r="AX36">
        <f>'Исходные данные'!$B$8-ROUNDDOWN(POWER('Время полета(сек)'!AX36,'Исходные данные'!$B$6)*'Исходные данные'!$B$7,0)</f>
        <v>-7</v>
      </c>
      <c r="AY36">
        <f>'Исходные данные'!$B$8-ROUNDDOWN(POWER('Время полета(сек)'!AY36,'Исходные данные'!$B$6)*'Исходные данные'!$B$7,0)</f>
        <v>-7</v>
      </c>
      <c r="AZ36">
        <f>'Исходные данные'!$B$8-ROUNDDOWN(POWER('Время полета(сек)'!AZ36,'Исходные данные'!$B$6)*'Исходные данные'!$B$7,0)</f>
        <v>-7</v>
      </c>
      <c r="BA36">
        <f>'Исходные данные'!$B$8-ROUNDDOWN(POWER('Время полета(сек)'!BA36,'Исходные данные'!$B$6)*'Исходные данные'!$B$7,0)</f>
        <v>-7</v>
      </c>
      <c r="BB36">
        <f>'Исходные данные'!$B$8-ROUNDDOWN(POWER('Время полета(сек)'!BB36,'Исходные данные'!$B$6)*'Исходные данные'!$B$7,0)</f>
        <v>-7</v>
      </c>
      <c r="BC36">
        <f>'Исходные данные'!$B$8-ROUNDDOWN(POWER('Время полета(сек)'!BC36,'Исходные данные'!$B$6)*'Исходные данные'!$B$7,0)</f>
        <v>-7</v>
      </c>
      <c r="BD36">
        <f>'Исходные данные'!$B$8-ROUNDDOWN(POWER('Время полета(сек)'!BD36,'Исходные данные'!$B$6)*'Исходные данные'!$B$7,0)</f>
        <v>-7</v>
      </c>
      <c r="BE36">
        <f>'Исходные данные'!$B$8-ROUNDDOWN(POWER('Время полета(сек)'!BE36,'Исходные данные'!$B$6)*'Исходные данные'!$B$7,0)</f>
        <v>-7</v>
      </c>
      <c r="BF36">
        <f>'Исходные данные'!$B$8-ROUNDDOWN(POWER('Время полета(сек)'!BF36,'Исходные данные'!$B$6)*'Исходные данные'!$B$7,0)</f>
        <v>-7</v>
      </c>
      <c r="BG36">
        <f>'Исходные данные'!$B$8-ROUNDDOWN(POWER('Время полета(сек)'!BG36,'Исходные данные'!$B$6)*'Исходные данные'!$B$7,0)</f>
        <v>-7</v>
      </c>
      <c r="BH36">
        <f>'Исходные данные'!$B$8-ROUNDDOWN(POWER('Время полета(сек)'!BH36,'Исходные данные'!$B$6)*'Исходные данные'!$B$7,0)</f>
        <v>-7</v>
      </c>
      <c r="BI36">
        <f>'Исходные данные'!$B$8-ROUNDDOWN(POWER('Время полета(сек)'!BI36,'Исходные данные'!$B$6)*'Исходные данные'!$B$7,0)</f>
        <v>-7</v>
      </c>
      <c r="BJ36">
        <f>'Исходные данные'!$B$8-ROUNDDOWN(POWER('Время полета(сек)'!BJ36,'Исходные данные'!$B$6)*'Исходные данные'!$B$7,0)</f>
        <v>-8</v>
      </c>
      <c r="BK36">
        <f>'Исходные данные'!$B$8-ROUNDDOWN(POWER('Время полета(сек)'!BK36,'Исходные данные'!$B$6)*'Исходные данные'!$B$7,0)</f>
        <v>-8</v>
      </c>
      <c r="BL36">
        <f>'Исходные данные'!$B$8-ROUNDDOWN(POWER('Время полета(сек)'!BL36,'Исходные данные'!$B$6)*'Исходные данные'!$B$7,0)</f>
        <v>-8</v>
      </c>
      <c r="BM36">
        <f>'Исходные данные'!$B$8-ROUNDDOWN(POWER('Время полета(сек)'!BM36,'Исходные данные'!$B$6)*'Исходные данные'!$B$7,0)</f>
        <v>-8</v>
      </c>
      <c r="BN36">
        <f>'Исходные данные'!$B$8-ROUNDDOWN(POWER('Время полета(сек)'!BN36,'Исходные данные'!$B$6)*'Исходные данные'!$B$7,0)</f>
        <v>-8</v>
      </c>
      <c r="BO36">
        <f>'Исходные данные'!$B$8-ROUNDDOWN(POWER('Время полета(сек)'!BO36,'Исходные данные'!$B$6)*'Исходные данные'!$B$7,0)</f>
        <v>-8</v>
      </c>
      <c r="BP36">
        <f>'Исходные данные'!$B$8-ROUNDDOWN(POWER('Время полета(сек)'!BP36,'Исходные данные'!$B$6)*'Исходные данные'!$B$7,0)</f>
        <v>-8</v>
      </c>
      <c r="BQ36">
        <f>'Исходные данные'!$B$8-ROUNDDOWN(POWER('Время полета(сек)'!BQ36,'Исходные данные'!$B$6)*'Исходные данные'!$B$7,0)</f>
        <v>-8</v>
      </c>
      <c r="BR36">
        <f>'Исходные данные'!$B$8-ROUNDDOWN(POWER('Время полета(сек)'!BR36,'Исходные данные'!$B$6)*'Исходные данные'!$B$7,0)</f>
        <v>-8</v>
      </c>
      <c r="BS36">
        <f>'Исходные данные'!$B$8-ROUNDDOWN(POWER('Время полета(сек)'!BS36,'Исходные данные'!$B$6)*'Исходные данные'!$B$7,0)</f>
        <v>-8</v>
      </c>
      <c r="BT36">
        <f>'Исходные данные'!$B$8-ROUNDDOWN(POWER('Время полета(сек)'!BT36,'Исходные данные'!$B$6)*'Исходные данные'!$B$7,0)</f>
        <v>-9</v>
      </c>
      <c r="BU36">
        <f>'Исходные данные'!$B$8-ROUNDDOWN(POWER('Время полета(сек)'!BU36,'Исходные данные'!$B$6)*'Исходные данные'!$B$7,0)</f>
        <v>-9</v>
      </c>
      <c r="BV36">
        <f>'Исходные данные'!$B$8-ROUNDDOWN(POWER('Время полета(сек)'!BV36,'Исходные данные'!$B$6)*'Исходные данные'!$B$7,0)</f>
        <v>-9</v>
      </c>
      <c r="BW36">
        <f>'Исходные данные'!$B$8-ROUNDDOWN(POWER('Время полета(сек)'!BW36,'Исходные данные'!$B$6)*'Исходные данные'!$B$7,0)</f>
        <v>-9</v>
      </c>
      <c r="BX36">
        <f>'Исходные данные'!$B$8-ROUNDDOWN(POWER('Время полета(сек)'!BX36,'Исходные данные'!$B$6)*'Исходные данные'!$B$7,0)</f>
        <v>-9</v>
      </c>
      <c r="BY36">
        <f>'Исходные данные'!$B$8-ROUNDDOWN(POWER('Время полета(сек)'!BY36,'Исходные данные'!$B$6)*'Исходные данные'!$B$7,0)</f>
        <v>-9</v>
      </c>
      <c r="BZ36">
        <f>'Исходные данные'!$B$8-ROUNDDOWN(POWER('Время полета(сек)'!BZ36,'Исходные данные'!$B$6)*'Исходные данные'!$B$7,0)</f>
        <v>-9</v>
      </c>
      <c r="CA36">
        <f>'Исходные данные'!$B$8-ROUNDDOWN(POWER('Время полета(сек)'!CA36,'Исходные данные'!$B$6)*'Исходные данные'!$B$7,0)</f>
        <v>-9</v>
      </c>
      <c r="CB36">
        <f>'Исходные данные'!$B$8-ROUNDDOWN(POWER('Время полета(сек)'!CB36,'Исходные данные'!$B$6)*'Исходные данные'!$B$7,0)</f>
        <v>-10</v>
      </c>
      <c r="CC36">
        <f>'Исходные данные'!$B$8-ROUNDDOWN(POWER('Время полета(сек)'!CC36,'Исходные данные'!$B$6)*'Исходные данные'!$B$7,0)</f>
        <v>-10</v>
      </c>
    </row>
    <row r="37" spans="1:81" x14ac:dyDescent="0.25">
      <c r="A37">
        <f>'Время полета(сек)'!A37</f>
        <v>5</v>
      </c>
      <c r="B37">
        <f>'Исходные данные'!$B$8-ROUNDDOWN(POWER('Время полета(сек)'!B37,'Исходные данные'!$B$6)*'Исходные данные'!$B$7,0)</f>
        <v>-4</v>
      </c>
      <c r="C37">
        <f>'Исходные данные'!$B$8-ROUNDDOWN(POWER('Время полета(сек)'!C37,'Исходные данные'!$B$6)*'Исходные данные'!$B$7,0)</f>
        <v>-4</v>
      </c>
      <c r="D37">
        <f>'Исходные данные'!$B$8-ROUNDDOWN(POWER('Время полета(сек)'!D37,'Исходные данные'!$B$6)*'Исходные данные'!$B$7,0)</f>
        <v>-4</v>
      </c>
      <c r="E37">
        <f>'Исходные данные'!$B$8-ROUNDDOWN(POWER('Время полета(сек)'!E37,'Исходные данные'!$B$6)*'Исходные данные'!$B$7,0)</f>
        <v>-4</v>
      </c>
      <c r="F37">
        <f>'Исходные данные'!$B$8-ROUNDDOWN(POWER('Время полета(сек)'!F37,'Исходные данные'!$B$6)*'Исходные данные'!$B$7,0)</f>
        <v>-4</v>
      </c>
      <c r="G37">
        <f>'Исходные данные'!$B$8-ROUNDDOWN(POWER('Время полета(сек)'!G37,'Исходные данные'!$B$6)*'Исходные данные'!$B$7,0)</f>
        <v>-4</v>
      </c>
      <c r="H37">
        <f>'Исходные данные'!$B$8-ROUNDDOWN(POWER('Время полета(сек)'!H37,'Исходные данные'!$B$6)*'Исходные данные'!$B$7,0)</f>
        <v>-4</v>
      </c>
      <c r="I37">
        <f>'Исходные данные'!$B$8-ROUNDDOWN(POWER('Время полета(сек)'!I37,'Исходные данные'!$B$6)*'Исходные данные'!$B$7,0)</f>
        <v>-4</v>
      </c>
      <c r="J37">
        <f>'Исходные данные'!$B$8-ROUNDDOWN(POWER('Время полета(сек)'!J37,'Исходные данные'!$B$6)*'Исходные данные'!$B$7,0)</f>
        <v>-4</v>
      </c>
      <c r="K37">
        <f>'Исходные данные'!$B$8-ROUNDDOWN(POWER('Время полета(сек)'!K37,'Исходные данные'!$B$6)*'Исходные данные'!$B$7,0)</f>
        <v>-4</v>
      </c>
      <c r="L37">
        <f>'Исходные данные'!$B$8-ROUNDDOWN(POWER('Время полета(сек)'!L37,'Исходные данные'!$B$6)*'Исходные данные'!$B$7,0)</f>
        <v>-4</v>
      </c>
      <c r="M37">
        <f>'Исходные данные'!$B$8-ROUNDDOWN(POWER('Время полета(сек)'!M37,'Исходные данные'!$B$6)*'Исходные данные'!$B$7,0)</f>
        <v>-4</v>
      </c>
      <c r="N37">
        <f>'Исходные данные'!$B$8-ROUNDDOWN(POWER('Время полета(сек)'!N37,'Исходные данные'!$B$6)*'Исходные данные'!$B$7,0)</f>
        <v>-5</v>
      </c>
      <c r="O37">
        <f>'Исходные данные'!$B$8-ROUNDDOWN(POWER('Время полета(сек)'!O37,'Исходные данные'!$B$6)*'Исходные данные'!$B$7,0)</f>
        <v>-5</v>
      </c>
      <c r="P37">
        <f>'Исходные данные'!$B$8-ROUNDDOWN(POWER('Время полета(сек)'!P37,'Исходные данные'!$B$6)*'Исходные данные'!$B$7,0)</f>
        <v>-5</v>
      </c>
      <c r="Q37">
        <f>'Исходные данные'!$B$8-ROUNDDOWN(POWER('Время полета(сек)'!Q37,'Исходные данные'!$B$6)*'Исходные данные'!$B$7,0)</f>
        <v>-5</v>
      </c>
      <c r="R37">
        <f>'Исходные данные'!$B$8-ROUNDDOWN(POWER('Время полета(сек)'!R37,'Исходные данные'!$B$6)*'Исходные данные'!$B$7,0)</f>
        <v>-5</v>
      </c>
      <c r="S37">
        <f>'Исходные данные'!$B$8-ROUNDDOWN(POWER('Время полета(сек)'!S37,'Исходные данные'!$B$6)*'Исходные данные'!$B$7,0)</f>
        <v>-5</v>
      </c>
      <c r="T37">
        <f>'Исходные данные'!$B$8-ROUNDDOWN(POWER('Время полета(сек)'!T37,'Исходные данные'!$B$6)*'Исходные данные'!$B$7,0)</f>
        <v>-5</v>
      </c>
      <c r="U37">
        <f>'Исходные данные'!$B$8-ROUNDDOWN(POWER('Время полета(сек)'!U37,'Исходные данные'!$B$6)*'Исходные данные'!$B$7,0)</f>
        <v>-5</v>
      </c>
      <c r="V37">
        <f>'Исходные данные'!$B$8-ROUNDDOWN(POWER('Время полета(сек)'!V37,'Исходные данные'!$B$6)*'Исходные данные'!$B$7,0)</f>
        <v>-5</v>
      </c>
      <c r="W37">
        <f>'Исходные данные'!$B$8-ROUNDDOWN(POWER('Время полета(сек)'!W37,'Исходные данные'!$B$6)*'Исходные данные'!$B$7,0)</f>
        <v>-5</v>
      </c>
      <c r="X37">
        <f>'Исходные данные'!$B$8-ROUNDDOWN(POWER('Время полета(сек)'!X37,'Исходные данные'!$B$6)*'Исходные данные'!$B$7,0)</f>
        <v>-5</v>
      </c>
      <c r="Y37">
        <f>'Исходные данные'!$B$8-ROUNDDOWN(POWER('Время полета(сек)'!Y37,'Исходные данные'!$B$6)*'Исходные данные'!$B$7,0)</f>
        <v>-5</v>
      </c>
      <c r="Z37">
        <f>'Исходные данные'!$B$8-ROUNDDOWN(POWER('Время полета(сек)'!Z37,'Исходные данные'!$B$6)*'Исходные данные'!$B$7,0)</f>
        <v>-5</v>
      </c>
      <c r="AA37">
        <f>'Исходные данные'!$B$8-ROUNDDOWN(POWER('Время полета(сек)'!AA37,'Исходные данные'!$B$6)*'Исходные данные'!$B$7,0)</f>
        <v>-5</v>
      </c>
      <c r="AB37">
        <f>'Исходные данные'!$B$8-ROUNDDOWN(POWER('Время полета(сек)'!AB37,'Исходные данные'!$B$6)*'Исходные данные'!$B$7,0)</f>
        <v>-5</v>
      </c>
      <c r="AC37">
        <f>'Исходные данные'!$B$8-ROUNDDOWN(POWER('Время полета(сек)'!AC37,'Исходные данные'!$B$6)*'Исходные данные'!$B$7,0)</f>
        <v>-5</v>
      </c>
      <c r="AD37">
        <f>'Исходные данные'!$B$8-ROUNDDOWN(POWER('Время полета(сек)'!AD37,'Исходные данные'!$B$6)*'Исходные данные'!$B$7,0)</f>
        <v>-5</v>
      </c>
      <c r="AE37">
        <f>'Исходные данные'!$B$8-ROUNDDOWN(POWER('Время полета(сек)'!AE37,'Исходные данные'!$B$6)*'Исходные данные'!$B$7,0)</f>
        <v>-5</v>
      </c>
      <c r="AF37">
        <f>'Исходные данные'!$B$8-ROUNDDOWN(POWER('Время полета(сек)'!AF37,'Исходные данные'!$B$6)*'Исходные данные'!$B$7,0)</f>
        <v>-6</v>
      </c>
      <c r="AG37">
        <f>'Исходные данные'!$B$8-ROUNDDOWN(POWER('Время полета(сек)'!AG37,'Исходные данные'!$B$6)*'Исходные данные'!$B$7,0)</f>
        <v>-6</v>
      </c>
      <c r="AH37">
        <f>'Исходные данные'!$B$8-ROUNDDOWN(POWER('Время полета(сек)'!AH37,'Исходные данные'!$B$6)*'Исходные данные'!$B$7,0)</f>
        <v>-6</v>
      </c>
      <c r="AI37">
        <f>'Исходные данные'!$B$8-ROUNDDOWN(POWER('Время полета(сек)'!AI37,'Исходные данные'!$B$6)*'Исходные данные'!$B$7,0)</f>
        <v>-6</v>
      </c>
      <c r="AJ37">
        <f>'Исходные данные'!$B$8-ROUNDDOWN(POWER('Время полета(сек)'!AJ37,'Исходные данные'!$B$6)*'Исходные данные'!$B$7,0)</f>
        <v>-6</v>
      </c>
      <c r="AK37">
        <f>'Исходные данные'!$B$8-ROUNDDOWN(POWER('Время полета(сек)'!AK37,'Исходные данные'!$B$6)*'Исходные данные'!$B$7,0)</f>
        <v>-6</v>
      </c>
      <c r="AL37">
        <f>'Исходные данные'!$B$8-ROUNDDOWN(POWER('Время полета(сек)'!AL37,'Исходные данные'!$B$6)*'Исходные данные'!$B$7,0)</f>
        <v>-6</v>
      </c>
      <c r="AM37">
        <f>'Исходные данные'!$B$8-ROUNDDOWN(POWER('Время полета(сек)'!AM37,'Исходные данные'!$B$6)*'Исходные данные'!$B$7,0)</f>
        <v>-6</v>
      </c>
      <c r="AN37">
        <f>'Исходные данные'!$B$8-ROUNDDOWN(POWER('Время полета(сек)'!AN37,'Исходные данные'!$B$6)*'Исходные данные'!$B$7,0)</f>
        <v>-6</v>
      </c>
      <c r="AO37">
        <f>'Исходные данные'!$B$8-ROUNDDOWN(POWER('Время полета(сек)'!AO37,'Исходные данные'!$B$6)*'Исходные данные'!$B$7,0)</f>
        <v>-6</v>
      </c>
      <c r="AP37">
        <f>'Исходные данные'!$B$8-ROUNDDOWN(POWER('Время полета(сек)'!AP37,'Исходные данные'!$B$6)*'Исходные данные'!$B$7,0)</f>
        <v>-6</v>
      </c>
      <c r="AQ37">
        <f>'Исходные данные'!$B$8-ROUNDDOWN(POWER('Время полета(сек)'!AQ37,'Исходные данные'!$B$6)*'Исходные данные'!$B$7,0)</f>
        <v>-6</v>
      </c>
      <c r="AR37">
        <f>'Исходные данные'!$B$8-ROUNDDOWN(POWER('Время полета(сек)'!AR37,'Исходные данные'!$B$6)*'Исходные данные'!$B$7,0)</f>
        <v>-6</v>
      </c>
      <c r="AS37">
        <f>'Исходные данные'!$B$8-ROUNDDOWN(POWER('Время полета(сек)'!AS37,'Исходные данные'!$B$6)*'Исходные данные'!$B$7,0)</f>
        <v>-6</v>
      </c>
      <c r="AT37">
        <f>'Исходные данные'!$B$8-ROUNDDOWN(POWER('Время полета(сек)'!AT37,'Исходные данные'!$B$6)*'Исходные данные'!$B$7,0)</f>
        <v>-6</v>
      </c>
      <c r="AU37">
        <f>'Исходные данные'!$B$8-ROUNDDOWN(POWER('Время полета(сек)'!AU37,'Исходные данные'!$B$6)*'Исходные данные'!$B$7,0)</f>
        <v>-6</v>
      </c>
      <c r="AV37">
        <f>'Исходные данные'!$B$8-ROUNDDOWN(POWER('Время полета(сек)'!AV37,'Исходные данные'!$B$6)*'Исходные данные'!$B$7,0)</f>
        <v>-7</v>
      </c>
      <c r="AW37">
        <f>'Исходные данные'!$B$8-ROUNDDOWN(POWER('Время полета(сек)'!AW37,'Исходные данные'!$B$6)*'Исходные данные'!$B$7,0)</f>
        <v>-7</v>
      </c>
      <c r="AX37">
        <f>'Исходные данные'!$B$8-ROUNDDOWN(POWER('Время полета(сек)'!AX37,'Исходные данные'!$B$6)*'Исходные данные'!$B$7,0)</f>
        <v>-7</v>
      </c>
      <c r="AY37">
        <f>'Исходные данные'!$B$8-ROUNDDOWN(POWER('Время полета(сек)'!AY37,'Исходные данные'!$B$6)*'Исходные данные'!$B$7,0)</f>
        <v>-7</v>
      </c>
      <c r="AZ37">
        <f>'Исходные данные'!$B$8-ROUNDDOWN(POWER('Время полета(сек)'!AZ37,'Исходные данные'!$B$6)*'Исходные данные'!$B$7,0)</f>
        <v>-7</v>
      </c>
      <c r="BA37">
        <f>'Исходные данные'!$B$8-ROUNDDOWN(POWER('Время полета(сек)'!BA37,'Исходные данные'!$B$6)*'Исходные данные'!$B$7,0)</f>
        <v>-7</v>
      </c>
      <c r="BB37">
        <f>'Исходные данные'!$B$8-ROUNDDOWN(POWER('Время полета(сек)'!BB37,'Исходные данные'!$B$6)*'Исходные данные'!$B$7,0)</f>
        <v>-7</v>
      </c>
      <c r="BC37">
        <f>'Исходные данные'!$B$8-ROUNDDOWN(POWER('Время полета(сек)'!BC37,'Исходные данные'!$B$6)*'Исходные данные'!$B$7,0)</f>
        <v>-7</v>
      </c>
      <c r="BD37">
        <f>'Исходные данные'!$B$8-ROUNDDOWN(POWER('Время полета(сек)'!BD37,'Исходные данные'!$B$6)*'Исходные данные'!$B$7,0)</f>
        <v>-7</v>
      </c>
      <c r="BE37">
        <f>'Исходные данные'!$B$8-ROUNDDOWN(POWER('Время полета(сек)'!BE37,'Исходные данные'!$B$6)*'Исходные данные'!$B$7,0)</f>
        <v>-7</v>
      </c>
      <c r="BF37">
        <f>'Исходные данные'!$B$8-ROUNDDOWN(POWER('Время полета(сек)'!BF37,'Исходные данные'!$B$6)*'Исходные данные'!$B$7,0)</f>
        <v>-7</v>
      </c>
      <c r="BG37">
        <f>'Исходные данные'!$B$8-ROUNDDOWN(POWER('Время полета(сек)'!BG37,'Исходные данные'!$B$6)*'Исходные данные'!$B$7,0)</f>
        <v>-7</v>
      </c>
      <c r="BH37">
        <f>'Исходные данные'!$B$8-ROUNDDOWN(POWER('Время полета(сек)'!BH37,'Исходные данные'!$B$6)*'Исходные данные'!$B$7,0)</f>
        <v>-7</v>
      </c>
      <c r="BI37">
        <f>'Исходные данные'!$B$8-ROUNDDOWN(POWER('Время полета(сек)'!BI37,'Исходные данные'!$B$6)*'Исходные данные'!$B$7,0)</f>
        <v>-8</v>
      </c>
      <c r="BJ37">
        <f>'Исходные данные'!$B$8-ROUNDDOWN(POWER('Время полета(сек)'!BJ37,'Исходные данные'!$B$6)*'Исходные данные'!$B$7,0)</f>
        <v>-8</v>
      </c>
      <c r="BK37">
        <f>'Исходные данные'!$B$8-ROUNDDOWN(POWER('Время полета(сек)'!BK37,'Исходные данные'!$B$6)*'Исходные данные'!$B$7,0)</f>
        <v>-8</v>
      </c>
      <c r="BL37">
        <f>'Исходные данные'!$B$8-ROUNDDOWN(POWER('Время полета(сек)'!BL37,'Исходные данные'!$B$6)*'Исходные данные'!$B$7,0)</f>
        <v>-8</v>
      </c>
      <c r="BM37">
        <f>'Исходные данные'!$B$8-ROUNDDOWN(POWER('Время полета(сек)'!BM37,'Исходные данные'!$B$6)*'Исходные данные'!$B$7,0)</f>
        <v>-8</v>
      </c>
      <c r="BN37">
        <f>'Исходные данные'!$B$8-ROUNDDOWN(POWER('Время полета(сек)'!BN37,'Исходные данные'!$B$6)*'Исходные данные'!$B$7,0)</f>
        <v>-8</v>
      </c>
      <c r="BO37">
        <f>'Исходные данные'!$B$8-ROUNDDOWN(POWER('Время полета(сек)'!BO37,'Исходные данные'!$B$6)*'Исходные данные'!$B$7,0)</f>
        <v>-8</v>
      </c>
      <c r="BP37">
        <f>'Исходные данные'!$B$8-ROUNDDOWN(POWER('Время полета(сек)'!BP37,'Исходные данные'!$B$6)*'Исходные данные'!$B$7,0)</f>
        <v>-8</v>
      </c>
      <c r="BQ37">
        <f>'Исходные данные'!$B$8-ROUNDDOWN(POWER('Время полета(сек)'!BQ37,'Исходные данные'!$B$6)*'Исходные данные'!$B$7,0)</f>
        <v>-8</v>
      </c>
      <c r="BR37">
        <f>'Исходные данные'!$B$8-ROUNDDOWN(POWER('Время полета(сек)'!BR37,'Исходные данные'!$B$6)*'Исходные данные'!$B$7,0)</f>
        <v>-8</v>
      </c>
      <c r="BS37">
        <f>'Исходные данные'!$B$8-ROUNDDOWN(POWER('Время полета(сек)'!BS37,'Исходные данные'!$B$6)*'Исходные данные'!$B$7,0)</f>
        <v>-8</v>
      </c>
      <c r="BT37">
        <f>'Исходные данные'!$B$8-ROUNDDOWN(POWER('Время полета(сек)'!BT37,'Исходные данные'!$B$6)*'Исходные данные'!$B$7,0)</f>
        <v>-9</v>
      </c>
      <c r="BU37">
        <f>'Исходные данные'!$B$8-ROUNDDOWN(POWER('Время полета(сек)'!BU37,'Исходные данные'!$B$6)*'Исходные данные'!$B$7,0)</f>
        <v>-9</v>
      </c>
      <c r="BV37">
        <f>'Исходные данные'!$B$8-ROUNDDOWN(POWER('Время полета(сек)'!BV37,'Исходные данные'!$B$6)*'Исходные данные'!$B$7,0)</f>
        <v>-9</v>
      </c>
      <c r="BW37">
        <f>'Исходные данные'!$B$8-ROUNDDOWN(POWER('Время полета(сек)'!BW37,'Исходные данные'!$B$6)*'Исходные данные'!$B$7,0)</f>
        <v>-9</v>
      </c>
      <c r="BX37">
        <f>'Исходные данные'!$B$8-ROUNDDOWN(POWER('Время полета(сек)'!BX37,'Исходные данные'!$B$6)*'Исходные данные'!$B$7,0)</f>
        <v>-9</v>
      </c>
      <c r="BY37">
        <f>'Исходные данные'!$B$8-ROUNDDOWN(POWER('Время полета(сек)'!BY37,'Исходные данные'!$B$6)*'Исходные данные'!$B$7,0)</f>
        <v>-9</v>
      </c>
      <c r="BZ37">
        <f>'Исходные данные'!$B$8-ROUNDDOWN(POWER('Время полета(сек)'!BZ37,'Исходные данные'!$B$6)*'Исходные данные'!$B$7,0)</f>
        <v>-9</v>
      </c>
      <c r="CA37">
        <f>'Исходные данные'!$B$8-ROUNDDOWN(POWER('Время полета(сек)'!CA37,'Исходные данные'!$B$6)*'Исходные данные'!$B$7,0)</f>
        <v>-9</v>
      </c>
      <c r="CB37">
        <f>'Исходные данные'!$B$8-ROUNDDOWN(POWER('Время полета(сек)'!CB37,'Исходные данные'!$B$6)*'Исходные данные'!$B$7,0)</f>
        <v>-10</v>
      </c>
      <c r="CC37">
        <f>'Исходные данные'!$B$8-ROUNDDOWN(POWER('Время полета(сек)'!CC37,'Исходные данные'!$B$6)*'Исходные данные'!$B$7,0)</f>
        <v>-10</v>
      </c>
    </row>
    <row r="38" spans="1:81" x14ac:dyDescent="0.25">
      <c r="A38">
        <f>'Время полета(сек)'!A38</f>
        <v>6</v>
      </c>
      <c r="B38">
        <f>'Исходные данные'!$B$8-ROUNDDOWN(POWER('Время полета(сек)'!B38,'Исходные данные'!$B$6)*'Исходные данные'!$B$7,0)</f>
        <v>-4</v>
      </c>
      <c r="C38">
        <f>'Исходные данные'!$B$8-ROUNDDOWN(POWER('Время полета(сек)'!C38,'Исходные данные'!$B$6)*'Исходные данные'!$B$7,0)</f>
        <v>-4</v>
      </c>
      <c r="D38">
        <f>'Исходные данные'!$B$8-ROUNDDOWN(POWER('Время полета(сек)'!D38,'Исходные данные'!$B$6)*'Исходные данные'!$B$7,0)</f>
        <v>-4</v>
      </c>
      <c r="E38">
        <f>'Исходные данные'!$B$8-ROUNDDOWN(POWER('Время полета(сек)'!E38,'Исходные данные'!$B$6)*'Исходные данные'!$B$7,0)</f>
        <v>-4</v>
      </c>
      <c r="F38">
        <f>'Исходные данные'!$B$8-ROUNDDOWN(POWER('Время полета(сек)'!F38,'Исходные данные'!$B$6)*'Исходные данные'!$B$7,0)</f>
        <v>-4</v>
      </c>
      <c r="G38">
        <f>'Исходные данные'!$B$8-ROUNDDOWN(POWER('Время полета(сек)'!G38,'Исходные данные'!$B$6)*'Исходные данные'!$B$7,0)</f>
        <v>-4</v>
      </c>
      <c r="H38">
        <f>'Исходные данные'!$B$8-ROUNDDOWN(POWER('Время полета(сек)'!H38,'Исходные данные'!$B$6)*'Исходные данные'!$B$7,0)</f>
        <v>-4</v>
      </c>
      <c r="I38">
        <f>'Исходные данные'!$B$8-ROUNDDOWN(POWER('Время полета(сек)'!I38,'Исходные данные'!$B$6)*'Исходные данные'!$B$7,0)</f>
        <v>-4</v>
      </c>
      <c r="J38">
        <f>'Исходные данные'!$B$8-ROUNDDOWN(POWER('Время полета(сек)'!J38,'Исходные данные'!$B$6)*'Исходные данные'!$B$7,0)</f>
        <v>-4</v>
      </c>
      <c r="K38">
        <f>'Исходные данные'!$B$8-ROUNDDOWN(POWER('Время полета(сек)'!K38,'Исходные данные'!$B$6)*'Исходные данные'!$B$7,0)</f>
        <v>-4</v>
      </c>
      <c r="L38">
        <f>'Исходные данные'!$B$8-ROUNDDOWN(POWER('Время полета(сек)'!L38,'Исходные данные'!$B$6)*'Исходные данные'!$B$7,0)</f>
        <v>-4</v>
      </c>
      <c r="M38">
        <f>'Исходные данные'!$B$8-ROUNDDOWN(POWER('Время полета(сек)'!M38,'Исходные данные'!$B$6)*'Исходные данные'!$B$7,0)</f>
        <v>-4</v>
      </c>
      <c r="N38">
        <f>'Исходные данные'!$B$8-ROUNDDOWN(POWER('Время полета(сек)'!N38,'Исходные данные'!$B$6)*'Исходные данные'!$B$7,0)</f>
        <v>-5</v>
      </c>
      <c r="O38">
        <f>'Исходные данные'!$B$8-ROUNDDOWN(POWER('Время полета(сек)'!O38,'Исходные данные'!$B$6)*'Исходные данные'!$B$7,0)</f>
        <v>-5</v>
      </c>
      <c r="P38">
        <f>'Исходные данные'!$B$8-ROUNDDOWN(POWER('Время полета(сек)'!P38,'Исходные данные'!$B$6)*'Исходные данные'!$B$7,0)</f>
        <v>-5</v>
      </c>
      <c r="Q38">
        <f>'Исходные данные'!$B$8-ROUNDDOWN(POWER('Время полета(сек)'!Q38,'Исходные данные'!$B$6)*'Исходные данные'!$B$7,0)</f>
        <v>-5</v>
      </c>
      <c r="R38">
        <f>'Исходные данные'!$B$8-ROUNDDOWN(POWER('Время полета(сек)'!R38,'Исходные данные'!$B$6)*'Исходные данные'!$B$7,0)</f>
        <v>-5</v>
      </c>
      <c r="S38">
        <f>'Исходные данные'!$B$8-ROUNDDOWN(POWER('Время полета(сек)'!S38,'Исходные данные'!$B$6)*'Исходные данные'!$B$7,0)</f>
        <v>-5</v>
      </c>
      <c r="T38">
        <f>'Исходные данные'!$B$8-ROUNDDOWN(POWER('Время полета(сек)'!T38,'Исходные данные'!$B$6)*'Исходные данные'!$B$7,0)</f>
        <v>-5</v>
      </c>
      <c r="U38">
        <f>'Исходные данные'!$B$8-ROUNDDOWN(POWER('Время полета(сек)'!U38,'Исходные данные'!$B$6)*'Исходные данные'!$B$7,0)</f>
        <v>-5</v>
      </c>
      <c r="V38">
        <f>'Исходные данные'!$B$8-ROUNDDOWN(POWER('Время полета(сек)'!V38,'Исходные данные'!$B$6)*'Исходные данные'!$B$7,0)</f>
        <v>-5</v>
      </c>
      <c r="W38">
        <f>'Исходные данные'!$B$8-ROUNDDOWN(POWER('Время полета(сек)'!W38,'Исходные данные'!$B$6)*'Исходные данные'!$B$7,0)</f>
        <v>-5</v>
      </c>
      <c r="X38">
        <f>'Исходные данные'!$B$8-ROUNDDOWN(POWER('Время полета(сек)'!X38,'Исходные данные'!$B$6)*'Исходные данные'!$B$7,0)</f>
        <v>-5</v>
      </c>
      <c r="Y38">
        <f>'Исходные данные'!$B$8-ROUNDDOWN(POWER('Время полета(сек)'!Y38,'Исходные данные'!$B$6)*'Исходные данные'!$B$7,0)</f>
        <v>-5</v>
      </c>
      <c r="Z38">
        <f>'Исходные данные'!$B$8-ROUNDDOWN(POWER('Время полета(сек)'!Z38,'Исходные данные'!$B$6)*'Исходные данные'!$B$7,0)</f>
        <v>-5</v>
      </c>
      <c r="AA38">
        <f>'Исходные данные'!$B$8-ROUNDDOWN(POWER('Время полета(сек)'!AA38,'Исходные данные'!$B$6)*'Исходные данные'!$B$7,0)</f>
        <v>-5</v>
      </c>
      <c r="AB38">
        <f>'Исходные данные'!$B$8-ROUNDDOWN(POWER('Время полета(сек)'!AB38,'Исходные данные'!$B$6)*'Исходные данные'!$B$7,0)</f>
        <v>-5</v>
      </c>
      <c r="AC38">
        <f>'Исходные данные'!$B$8-ROUNDDOWN(POWER('Время полета(сек)'!AC38,'Исходные данные'!$B$6)*'Исходные данные'!$B$7,0)</f>
        <v>-5</v>
      </c>
      <c r="AD38">
        <f>'Исходные данные'!$B$8-ROUNDDOWN(POWER('Время полета(сек)'!AD38,'Исходные данные'!$B$6)*'Исходные данные'!$B$7,0)</f>
        <v>-5</v>
      </c>
      <c r="AE38">
        <f>'Исходные данные'!$B$8-ROUNDDOWN(POWER('Время полета(сек)'!AE38,'Исходные данные'!$B$6)*'Исходные данные'!$B$7,0)</f>
        <v>-5</v>
      </c>
      <c r="AF38">
        <f>'Исходные данные'!$B$8-ROUNDDOWN(POWER('Время полета(сек)'!AF38,'Исходные данные'!$B$6)*'Исходные данные'!$B$7,0)</f>
        <v>-6</v>
      </c>
      <c r="AG38">
        <f>'Исходные данные'!$B$8-ROUNDDOWN(POWER('Время полета(сек)'!AG38,'Исходные данные'!$B$6)*'Исходные данные'!$B$7,0)</f>
        <v>-6</v>
      </c>
      <c r="AH38">
        <f>'Исходные данные'!$B$8-ROUNDDOWN(POWER('Время полета(сек)'!AH38,'Исходные данные'!$B$6)*'Исходные данные'!$B$7,0)</f>
        <v>-6</v>
      </c>
      <c r="AI38">
        <f>'Исходные данные'!$B$8-ROUNDDOWN(POWER('Время полета(сек)'!AI38,'Исходные данные'!$B$6)*'Исходные данные'!$B$7,0)</f>
        <v>-6</v>
      </c>
      <c r="AJ38">
        <f>'Исходные данные'!$B$8-ROUNDDOWN(POWER('Время полета(сек)'!AJ38,'Исходные данные'!$B$6)*'Исходные данные'!$B$7,0)</f>
        <v>-6</v>
      </c>
      <c r="AK38">
        <f>'Исходные данные'!$B$8-ROUNDDOWN(POWER('Время полета(сек)'!AK38,'Исходные данные'!$B$6)*'Исходные данные'!$B$7,0)</f>
        <v>-6</v>
      </c>
      <c r="AL38">
        <f>'Исходные данные'!$B$8-ROUNDDOWN(POWER('Время полета(сек)'!AL38,'Исходные данные'!$B$6)*'Исходные данные'!$B$7,0)</f>
        <v>-6</v>
      </c>
      <c r="AM38">
        <f>'Исходные данные'!$B$8-ROUNDDOWN(POWER('Время полета(сек)'!AM38,'Исходные данные'!$B$6)*'Исходные данные'!$B$7,0)</f>
        <v>-6</v>
      </c>
      <c r="AN38">
        <f>'Исходные данные'!$B$8-ROUNDDOWN(POWER('Время полета(сек)'!AN38,'Исходные данные'!$B$6)*'Исходные данные'!$B$7,0)</f>
        <v>-6</v>
      </c>
      <c r="AO38">
        <f>'Исходные данные'!$B$8-ROUNDDOWN(POWER('Время полета(сек)'!AO38,'Исходные данные'!$B$6)*'Исходные данные'!$B$7,0)</f>
        <v>-6</v>
      </c>
      <c r="AP38">
        <f>'Исходные данные'!$B$8-ROUNDDOWN(POWER('Время полета(сек)'!AP38,'Исходные данные'!$B$6)*'Исходные данные'!$B$7,0)</f>
        <v>-6</v>
      </c>
      <c r="AQ38">
        <f>'Исходные данные'!$B$8-ROUNDDOWN(POWER('Время полета(сек)'!AQ38,'Исходные данные'!$B$6)*'Исходные данные'!$B$7,0)</f>
        <v>-6</v>
      </c>
      <c r="AR38">
        <f>'Исходные данные'!$B$8-ROUNDDOWN(POWER('Время полета(сек)'!AR38,'Исходные данные'!$B$6)*'Исходные данные'!$B$7,0)</f>
        <v>-6</v>
      </c>
      <c r="AS38">
        <f>'Исходные данные'!$B$8-ROUNDDOWN(POWER('Время полета(сек)'!AS38,'Исходные данные'!$B$6)*'Исходные данные'!$B$7,0)</f>
        <v>-6</v>
      </c>
      <c r="AT38">
        <f>'Исходные данные'!$B$8-ROUNDDOWN(POWER('Время полета(сек)'!AT38,'Исходные данные'!$B$6)*'Исходные данные'!$B$7,0)</f>
        <v>-6</v>
      </c>
      <c r="AU38">
        <f>'Исходные данные'!$B$8-ROUNDDOWN(POWER('Время полета(сек)'!AU38,'Исходные данные'!$B$6)*'Исходные данные'!$B$7,0)</f>
        <v>-6</v>
      </c>
      <c r="AV38">
        <f>'Исходные данные'!$B$8-ROUNDDOWN(POWER('Время полета(сек)'!AV38,'Исходные данные'!$B$6)*'Исходные данные'!$B$7,0)</f>
        <v>-7</v>
      </c>
      <c r="AW38">
        <f>'Исходные данные'!$B$8-ROUNDDOWN(POWER('Время полета(сек)'!AW38,'Исходные данные'!$B$6)*'Исходные данные'!$B$7,0)</f>
        <v>-7</v>
      </c>
      <c r="AX38">
        <f>'Исходные данные'!$B$8-ROUNDDOWN(POWER('Время полета(сек)'!AX38,'Исходные данные'!$B$6)*'Исходные данные'!$B$7,0)</f>
        <v>-7</v>
      </c>
      <c r="AY38">
        <f>'Исходные данные'!$B$8-ROUNDDOWN(POWER('Время полета(сек)'!AY38,'Исходные данные'!$B$6)*'Исходные данные'!$B$7,0)</f>
        <v>-7</v>
      </c>
      <c r="AZ38">
        <f>'Исходные данные'!$B$8-ROUNDDOWN(POWER('Время полета(сек)'!AZ38,'Исходные данные'!$B$6)*'Исходные данные'!$B$7,0)</f>
        <v>-7</v>
      </c>
      <c r="BA38">
        <f>'Исходные данные'!$B$8-ROUNDDOWN(POWER('Время полета(сек)'!BA38,'Исходные данные'!$B$6)*'Исходные данные'!$B$7,0)</f>
        <v>-7</v>
      </c>
      <c r="BB38">
        <f>'Исходные данные'!$B$8-ROUNDDOWN(POWER('Время полета(сек)'!BB38,'Исходные данные'!$B$6)*'Исходные данные'!$B$7,0)</f>
        <v>-7</v>
      </c>
      <c r="BC38">
        <f>'Исходные данные'!$B$8-ROUNDDOWN(POWER('Время полета(сек)'!BC38,'Исходные данные'!$B$6)*'Исходные данные'!$B$7,0)</f>
        <v>-7</v>
      </c>
      <c r="BD38">
        <f>'Исходные данные'!$B$8-ROUNDDOWN(POWER('Время полета(сек)'!BD38,'Исходные данные'!$B$6)*'Исходные данные'!$B$7,0)</f>
        <v>-7</v>
      </c>
      <c r="BE38">
        <f>'Исходные данные'!$B$8-ROUNDDOWN(POWER('Время полета(сек)'!BE38,'Исходные данные'!$B$6)*'Исходные данные'!$B$7,0)</f>
        <v>-7</v>
      </c>
      <c r="BF38">
        <f>'Исходные данные'!$B$8-ROUNDDOWN(POWER('Время полета(сек)'!BF38,'Исходные данные'!$B$6)*'Исходные данные'!$B$7,0)</f>
        <v>-7</v>
      </c>
      <c r="BG38">
        <f>'Исходные данные'!$B$8-ROUNDDOWN(POWER('Время полета(сек)'!BG38,'Исходные данные'!$B$6)*'Исходные данные'!$B$7,0)</f>
        <v>-7</v>
      </c>
      <c r="BH38">
        <f>'Исходные данные'!$B$8-ROUNDDOWN(POWER('Время полета(сек)'!BH38,'Исходные данные'!$B$6)*'Исходные данные'!$B$7,0)</f>
        <v>-7</v>
      </c>
      <c r="BI38">
        <f>'Исходные данные'!$B$8-ROUNDDOWN(POWER('Время полета(сек)'!BI38,'Исходные данные'!$B$6)*'Исходные данные'!$B$7,0)</f>
        <v>-8</v>
      </c>
      <c r="BJ38">
        <f>'Исходные данные'!$B$8-ROUNDDOWN(POWER('Время полета(сек)'!BJ38,'Исходные данные'!$B$6)*'Исходные данные'!$B$7,0)</f>
        <v>-8</v>
      </c>
      <c r="BK38">
        <f>'Исходные данные'!$B$8-ROUNDDOWN(POWER('Время полета(сек)'!BK38,'Исходные данные'!$B$6)*'Исходные данные'!$B$7,0)</f>
        <v>-8</v>
      </c>
      <c r="BL38">
        <f>'Исходные данные'!$B$8-ROUNDDOWN(POWER('Время полета(сек)'!BL38,'Исходные данные'!$B$6)*'Исходные данные'!$B$7,0)</f>
        <v>-8</v>
      </c>
      <c r="BM38">
        <f>'Исходные данные'!$B$8-ROUNDDOWN(POWER('Время полета(сек)'!BM38,'Исходные данные'!$B$6)*'Исходные данные'!$B$7,0)</f>
        <v>-8</v>
      </c>
      <c r="BN38">
        <f>'Исходные данные'!$B$8-ROUNDDOWN(POWER('Время полета(сек)'!BN38,'Исходные данные'!$B$6)*'Исходные данные'!$B$7,0)</f>
        <v>-8</v>
      </c>
      <c r="BO38">
        <f>'Исходные данные'!$B$8-ROUNDDOWN(POWER('Время полета(сек)'!BO38,'Исходные данные'!$B$6)*'Исходные данные'!$B$7,0)</f>
        <v>-8</v>
      </c>
      <c r="BP38">
        <f>'Исходные данные'!$B$8-ROUNDDOWN(POWER('Время полета(сек)'!BP38,'Исходные данные'!$B$6)*'Исходные данные'!$B$7,0)</f>
        <v>-8</v>
      </c>
      <c r="BQ38">
        <f>'Исходные данные'!$B$8-ROUNDDOWN(POWER('Время полета(сек)'!BQ38,'Исходные данные'!$B$6)*'Исходные данные'!$B$7,0)</f>
        <v>-8</v>
      </c>
      <c r="BR38">
        <f>'Исходные данные'!$B$8-ROUNDDOWN(POWER('Время полета(сек)'!BR38,'Исходные данные'!$B$6)*'Исходные данные'!$B$7,0)</f>
        <v>-8</v>
      </c>
      <c r="BS38">
        <f>'Исходные данные'!$B$8-ROUNDDOWN(POWER('Время полета(сек)'!BS38,'Исходные данные'!$B$6)*'Исходные данные'!$B$7,0)</f>
        <v>-8</v>
      </c>
      <c r="BT38">
        <f>'Исходные данные'!$B$8-ROUNDDOWN(POWER('Время полета(сек)'!BT38,'Исходные данные'!$B$6)*'Исходные данные'!$B$7,0)</f>
        <v>-9</v>
      </c>
      <c r="BU38">
        <f>'Исходные данные'!$B$8-ROUNDDOWN(POWER('Время полета(сек)'!BU38,'Исходные данные'!$B$6)*'Исходные данные'!$B$7,0)</f>
        <v>-9</v>
      </c>
      <c r="BV38">
        <f>'Исходные данные'!$B$8-ROUNDDOWN(POWER('Время полета(сек)'!BV38,'Исходные данные'!$B$6)*'Исходные данные'!$B$7,0)</f>
        <v>-9</v>
      </c>
      <c r="BW38">
        <f>'Исходные данные'!$B$8-ROUNDDOWN(POWER('Время полета(сек)'!BW38,'Исходные данные'!$B$6)*'Исходные данные'!$B$7,0)</f>
        <v>-9</v>
      </c>
      <c r="BX38">
        <f>'Исходные данные'!$B$8-ROUNDDOWN(POWER('Время полета(сек)'!BX38,'Исходные данные'!$B$6)*'Исходные данные'!$B$7,0)</f>
        <v>-9</v>
      </c>
      <c r="BY38">
        <f>'Исходные данные'!$B$8-ROUNDDOWN(POWER('Время полета(сек)'!BY38,'Исходные данные'!$B$6)*'Исходные данные'!$B$7,0)</f>
        <v>-9</v>
      </c>
      <c r="BZ38">
        <f>'Исходные данные'!$B$8-ROUNDDOWN(POWER('Время полета(сек)'!BZ38,'Исходные данные'!$B$6)*'Исходные данные'!$B$7,0)</f>
        <v>-9</v>
      </c>
      <c r="CA38">
        <f>'Исходные данные'!$B$8-ROUNDDOWN(POWER('Время полета(сек)'!CA38,'Исходные данные'!$B$6)*'Исходные данные'!$B$7,0)</f>
        <v>-10</v>
      </c>
      <c r="CB38">
        <f>'Исходные данные'!$B$8-ROUNDDOWN(POWER('Время полета(сек)'!CB38,'Исходные данные'!$B$6)*'Исходные данные'!$B$7,0)</f>
        <v>-10</v>
      </c>
      <c r="CC38" t="e">
        <f>'Исходные данные'!$B$8-ROUNDDOWN(POWER('Время полета(сек)'!CC38,'Исходные данные'!$B$6)*'Исходные данные'!$B$7,0)</f>
        <v>#VALUE!</v>
      </c>
    </row>
    <row r="39" spans="1:81" x14ac:dyDescent="0.25">
      <c r="A39">
        <f>'Время полета(сек)'!A39</f>
        <v>7</v>
      </c>
      <c r="B39">
        <f>'Исходные данные'!$B$8-ROUNDDOWN(POWER('Время полета(сек)'!B39,'Исходные данные'!$B$6)*'Исходные данные'!$B$7,0)</f>
        <v>-4</v>
      </c>
      <c r="C39">
        <f>'Исходные данные'!$B$8-ROUNDDOWN(POWER('Время полета(сек)'!C39,'Исходные данные'!$B$6)*'Исходные данные'!$B$7,0)</f>
        <v>-4</v>
      </c>
      <c r="D39">
        <f>'Исходные данные'!$B$8-ROUNDDOWN(POWER('Время полета(сек)'!D39,'Исходные данные'!$B$6)*'Исходные данные'!$B$7,0)</f>
        <v>-4</v>
      </c>
      <c r="E39">
        <f>'Исходные данные'!$B$8-ROUNDDOWN(POWER('Время полета(сек)'!E39,'Исходные данные'!$B$6)*'Исходные данные'!$B$7,0)</f>
        <v>-4</v>
      </c>
      <c r="F39">
        <f>'Исходные данные'!$B$8-ROUNDDOWN(POWER('Время полета(сек)'!F39,'Исходные данные'!$B$6)*'Исходные данные'!$B$7,0)</f>
        <v>-4</v>
      </c>
      <c r="G39">
        <f>'Исходные данные'!$B$8-ROUNDDOWN(POWER('Время полета(сек)'!G39,'Исходные данные'!$B$6)*'Исходные данные'!$B$7,0)</f>
        <v>-4</v>
      </c>
      <c r="H39">
        <f>'Исходные данные'!$B$8-ROUNDDOWN(POWER('Время полета(сек)'!H39,'Исходные данные'!$B$6)*'Исходные данные'!$B$7,0)</f>
        <v>-4</v>
      </c>
      <c r="I39">
        <f>'Исходные данные'!$B$8-ROUNDDOWN(POWER('Время полета(сек)'!I39,'Исходные данные'!$B$6)*'Исходные данные'!$B$7,0)</f>
        <v>-4</v>
      </c>
      <c r="J39">
        <f>'Исходные данные'!$B$8-ROUNDDOWN(POWER('Время полета(сек)'!J39,'Исходные данные'!$B$6)*'Исходные данные'!$B$7,0)</f>
        <v>-4</v>
      </c>
      <c r="K39">
        <f>'Исходные данные'!$B$8-ROUNDDOWN(POWER('Время полета(сек)'!K39,'Исходные данные'!$B$6)*'Исходные данные'!$B$7,0)</f>
        <v>-4</v>
      </c>
      <c r="L39">
        <f>'Исходные данные'!$B$8-ROUNDDOWN(POWER('Время полета(сек)'!L39,'Исходные данные'!$B$6)*'Исходные данные'!$B$7,0)</f>
        <v>-4</v>
      </c>
      <c r="M39">
        <f>'Исходные данные'!$B$8-ROUNDDOWN(POWER('Время полета(сек)'!M39,'Исходные данные'!$B$6)*'Исходные данные'!$B$7,0)</f>
        <v>-5</v>
      </c>
      <c r="N39">
        <f>'Исходные данные'!$B$8-ROUNDDOWN(POWER('Время полета(сек)'!N39,'Исходные данные'!$B$6)*'Исходные данные'!$B$7,0)</f>
        <v>-5</v>
      </c>
      <c r="O39">
        <f>'Исходные данные'!$B$8-ROUNDDOWN(POWER('Время полета(сек)'!O39,'Исходные данные'!$B$6)*'Исходные данные'!$B$7,0)</f>
        <v>-5</v>
      </c>
      <c r="P39">
        <f>'Исходные данные'!$B$8-ROUNDDOWN(POWER('Время полета(сек)'!P39,'Исходные данные'!$B$6)*'Исходные данные'!$B$7,0)</f>
        <v>-5</v>
      </c>
      <c r="Q39">
        <f>'Исходные данные'!$B$8-ROUNDDOWN(POWER('Время полета(сек)'!Q39,'Исходные данные'!$B$6)*'Исходные данные'!$B$7,0)</f>
        <v>-5</v>
      </c>
      <c r="R39">
        <f>'Исходные данные'!$B$8-ROUNDDOWN(POWER('Время полета(сек)'!R39,'Исходные данные'!$B$6)*'Исходные данные'!$B$7,0)</f>
        <v>-5</v>
      </c>
      <c r="S39">
        <f>'Исходные данные'!$B$8-ROUNDDOWN(POWER('Время полета(сек)'!S39,'Исходные данные'!$B$6)*'Исходные данные'!$B$7,0)</f>
        <v>-5</v>
      </c>
      <c r="T39">
        <f>'Исходные данные'!$B$8-ROUNDDOWN(POWER('Время полета(сек)'!T39,'Исходные данные'!$B$6)*'Исходные данные'!$B$7,0)</f>
        <v>-5</v>
      </c>
      <c r="U39">
        <f>'Исходные данные'!$B$8-ROUNDDOWN(POWER('Время полета(сек)'!U39,'Исходные данные'!$B$6)*'Исходные данные'!$B$7,0)</f>
        <v>-5</v>
      </c>
      <c r="V39">
        <f>'Исходные данные'!$B$8-ROUNDDOWN(POWER('Время полета(сек)'!V39,'Исходные данные'!$B$6)*'Исходные данные'!$B$7,0)</f>
        <v>-5</v>
      </c>
      <c r="W39">
        <f>'Исходные данные'!$B$8-ROUNDDOWN(POWER('Время полета(сек)'!W39,'Исходные данные'!$B$6)*'Исходные данные'!$B$7,0)</f>
        <v>-5</v>
      </c>
      <c r="X39">
        <f>'Исходные данные'!$B$8-ROUNDDOWN(POWER('Время полета(сек)'!X39,'Исходные данные'!$B$6)*'Исходные данные'!$B$7,0)</f>
        <v>-5</v>
      </c>
      <c r="Y39">
        <f>'Исходные данные'!$B$8-ROUNDDOWN(POWER('Время полета(сек)'!Y39,'Исходные данные'!$B$6)*'Исходные данные'!$B$7,0)</f>
        <v>-5</v>
      </c>
      <c r="Z39">
        <f>'Исходные данные'!$B$8-ROUNDDOWN(POWER('Время полета(сек)'!Z39,'Исходные данные'!$B$6)*'Исходные данные'!$B$7,0)</f>
        <v>-5</v>
      </c>
      <c r="AA39">
        <f>'Исходные данные'!$B$8-ROUNDDOWN(POWER('Время полета(сек)'!AA39,'Исходные данные'!$B$6)*'Исходные данные'!$B$7,0)</f>
        <v>-5</v>
      </c>
      <c r="AB39">
        <f>'Исходные данные'!$B$8-ROUNDDOWN(POWER('Время полета(сек)'!AB39,'Исходные данные'!$B$6)*'Исходные данные'!$B$7,0)</f>
        <v>-5</v>
      </c>
      <c r="AC39">
        <f>'Исходные данные'!$B$8-ROUNDDOWN(POWER('Время полета(сек)'!AC39,'Исходные данные'!$B$6)*'Исходные данные'!$B$7,0)</f>
        <v>-5</v>
      </c>
      <c r="AD39">
        <f>'Исходные данные'!$B$8-ROUNDDOWN(POWER('Время полета(сек)'!AD39,'Исходные данные'!$B$6)*'Исходные данные'!$B$7,0)</f>
        <v>-5</v>
      </c>
      <c r="AE39">
        <f>'Исходные данные'!$B$8-ROUNDDOWN(POWER('Время полета(сек)'!AE39,'Исходные данные'!$B$6)*'Исходные данные'!$B$7,0)</f>
        <v>-5</v>
      </c>
      <c r="AF39">
        <f>'Исходные данные'!$B$8-ROUNDDOWN(POWER('Время полета(сек)'!AF39,'Исходные данные'!$B$6)*'Исходные данные'!$B$7,0)</f>
        <v>-6</v>
      </c>
      <c r="AG39">
        <f>'Исходные данные'!$B$8-ROUNDDOWN(POWER('Время полета(сек)'!AG39,'Исходные данные'!$B$6)*'Исходные данные'!$B$7,0)</f>
        <v>-6</v>
      </c>
      <c r="AH39">
        <f>'Исходные данные'!$B$8-ROUNDDOWN(POWER('Время полета(сек)'!AH39,'Исходные данные'!$B$6)*'Исходные данные'!$B$7,0)</f>
        <v>-6</v>
      </c>
      <c r="AI39">
        <f>'Исходные данные'!$B$8-ROUNDDOWN(POWER('Время полета(сек)'!AI39,'Исходные данные'!$B$6)*'Исходные данные'!$B$7,0)</f>
        <v>-6</v>
      </c>
      <c r="AJ39">
        <f>'Исходные данные'!$B$8-ROUNDDOWN(POWER('Время полета(сек)'!AJ39,'Исходные данные'!$B$6)*'Исходные данные'!$B$7,0)</f>
        <v>-6</v>
      </c>
      <c r="AK39">
        <f>'Исходные данные'!$B$8-ROUNDDOWN(POWER('Время полета(сек)'!AK39,'Исходные данные'!$B$6)*'Исходные данные'!$B$7,0)</f>
        <v>-6</v>
      </c>
      <c r="AL39">
        <f>'Исходные данные'!$B$8-ROUNDDOWN(POWER('Время полета(сек)'!AL39,'Исходные данные'!$B$6)*'Исходные данные'!$B$7,0)</f>
        <v>-6</v>
      </c>
      <c r="AM39">
        <f>'Исходные данные'!$B$8-ROUNDDOWN(POWER('Время полета(сек)'!AM39,'Исходные данные'!$B$6)*'Исходные данные'!$B$7,0)</f>
        <v>-6</v>
      </c>
      <c r="AN39">
        <f>'Исходные данные'!$B$8-ROUNDDOWN(POWER('Время полета(сек)'!AN39,'Исходные данные'!$B$6)*'Исходные данные'!$B$7,0)</f>
        <v>-6</v>
      </c>
      <c r="AO39">
        <f>'Исходные данные'!$B$8-ROUNDDOWN(POWER('Время полета(сек)'!AO39,'Исходные данные'!$B$6)*'Исходные данные'!$B$7,0)</f>
        <v>-6</v>
      </c>
      <c r="AP39">
        <f>'Исходные данные'!$B$8-ROUNDDOWN(POWER('Время полета(сек)'!AP39,'Исходные данные'!$B$6)*'Исходные данные'!$B$7,0)</f>
        <v>-6</v>
      </c>
      <c r="AQ39">
        <f>'Исходные данные'!$B$8-ROUNDDOWN(POWER('Время полета(сек)'!AQ39,'Исходные данные'!$B$6)*'Исходные данные'!$B$7,0)</f>
        <v>-6</v>
      </c>
      <c r="AR39">
        <f>'Исходные данные'!$B$8-ROUNDDOWN(POWER('Время полета(сек)'!AR39,'Исходные данные'!$B$6)*'Исходные данные'!$B$7,0)</f>
        <v>-6</v>
      </c>
      <c r="AS39">
        <f>'Исходные данные'!$B$8-ROUNDDOWN(POWER('Время полета(сек)'!AS39,'Исходные данные'!$B$6)*'Исходные данные'!$B$7,0)</f>
        <v>-6</v>
      </c>
      <c r="AT39">
        <f>'Исходные данные'!$B$8-ROUNDDOWN(POWER('Время полета(сек)'!AT39,'Исходные данные'!$B$6)*'Исходные данные'!$B$7,0)</f>
        <v>-6</v>
      </c>
      <c r="AU39">
        <f>'Исходные данные'!$B$8-ROUNDDOWN(POWER('Время полета(сек)'!AU39,'Исходные данные'!$B$6)*'Исходные данные'!$B$7,0)</f>
        <v>-6</v>
      </c>
      <c r="AV39">
        <f>'Исходные данные'!$B$8-ROUNDDOWN(POWER('Время полета(сек)'!AV39,'Исходные данные'!$B$6)*'Исходные данные'!$B$7,0)</f>
        <v>-7</v>
      </c>
      <c r="AW39">
        <f>'Исходные данные'!$B$8-ROUNDDOWN(POWER('Время полета(сек)'!AW39,'Исходные данные'!$B$6)*'Исходные данные'!$B$7,0)</f>
        <v>-7</v>
      </c>
      <c r="AX39">
        <f>'Исходные данные'!$B$8-ROUNDDOWN(POWER('Время полета(сек)'!AX39,'Исходные данные'!$B$6)*'Исходные данные'!$B$7,0)</f>
        <v>-7</v>
      </c>
      <c r="AY39">
        <f>'Исходные данные'!$B$8-ROUNDDOWN(POWER('Время полета(сек)'!AY39,'Исходные данные'!$B$6)*'Исходные данные'!$B$7,0)</f>
        <v>-7</v>
      </c>
      <c r="AZ39">
        <f>'Исходные данные'!$B$8-ROUNDDOWN(POWER('Время полета(сек)'!AZ39,'Исходные данные'!$B$6)*'Исходные данные'!$B$7,0)</f>
        <v>-7</v>
      </c>
      <c r="BA39">
        <f>'Исходные данные'!$B$8-ROUNDDOWN(POWER('Время полета(сек)'!BA39,'Исходные данные'!$B$6)*'Исходные данные'!$B$7,0)</f>
        <v>-7</v>
      </c>
      <c r="BB39">
        <f>'Исходные данные'!$B$8-ROUNDDOWN(POWER('Время полета(сек)'!BB39,'Исходные данные'!$B$6)*'Исходные данные'!$B$7,0)</f>
        <v>-7</v>
      </c>
      <c r="BC39">
        <f>'Исходные данные'!$B$8-ROUNDDOWN(POWER('Время полета(сек)'!BC39,'Исходные данные'!$B$6)*'Исходные данные'!$B$7,0)</f>
        <v>-7</v>
      </c>
      <c r="BD39">
        <f>'Исходные данные'!$B$8-ROUNDDOWN(POWER('Время полета(сек)'!BD39,'Исходные данные'!$B$6)*'Исходные данные'!$B$7,0)</f>
        <v>-7</v>
      </c>
      <c r="BE39">
        <f>'Исходные данные'!$B$8-ROUNDDOWN(POWER('Время полета(сек)'!BE39,'Исходные данные'!$B$6)*'Исходные данные'!$B$7,0)</f>
        <v>-7</v>
      </c>
      <c r="BF39">
        <f>'Исходные данные'!$B$8-ROUNDDOWN(POWER('Время полета(сек)'!BF39,'Исходные данные'!$B$6)*'Исходные данные'!$B$7,0)</f>
        <v>-7</v>
      </c>
      <c r="BG39">
        <f>'Исходные данные'!$B$8-ROUNDDOWN(POWER('Время полета(сек)'!BG39,'Исходные данные'!$B$6)*'Исходные данные'!$B$7,0)</f>
        <v>-7</v>
      </c>
      <c r="BH39">
        <f>'Исходные данные'!$B$8-ROUNDDOWN(POWER('Время полета(сек)'!BH39,'Исходные данные'!$B$6)*'Исходные данные'!$B$7,0)</f>
        <v>-7</v>
      </c>
      <c r="BI39">
        <f>'Исходные данные'!$B$8-ROUNDDOWN(POWER('Время полета(сек)'!BI39,'Исходные данные'!$B$6)*'Исходные данные'!$B$7,0)</f>
        <v>-8</v>
      </c>
      <c r="BJ39">
        <f>'Исходные данные'!$B$8-ROUNDDOWN(POWER('Время полета(сек)'!BJ39,'Исходные данные'!$B$6)*'Исходные данные'!$B$7,0)</f>
        <v>-8</v>
      </c>
      <c r="BK39">
        <f>'Исходные данные'!$B$8-ROUNDDOWN(POWER('Время полета(сек)'!BK39,'Исходные данные'!$B$6)*'Исходные данные'!$B$7,0)</f>
        <v>-8</v>
      </c>
      <c r="BL39">
        <f>'Исходные данные'!$B$8-ROUNDDOWN(POWER('Время полета(сек)'!BL39,'Исходные данные'!$B$6)*'Исходные данные'!$B$7,0)</f>
        <v>-8</v>
      </c>
      <c r="BM39">
        <f>'Исходные данные'!$B$8-ROUNDDOWN(POWER('Время полета(сек)'!BM39,'Исходные данные'!$B$6)*'Исходные данные'!$B$7,0)</f>
        <v>-8</v>
      </c>
      <c r="BN39">
        <f>'Исходные данные'!$B$8-ROUNDDOWN(POWER('Время полета(сек)'!BN39,'Исходные данные'!$B$6)*'Исходные данные'!$B$7,0)</f>
        <v>-8</v>
      </c>
      <c r="BO39">
        <f>'Исходные данные'!$B$8-ROUNDDOWN(POWER('Время полета(сек)'!BO39,'Исходные данные'!$B$6)*'Исходные данные'!$B$7,0)</f>
        <v>-8</v>
      </c>
      <c r="BP39">
        <f>'Исходные данные'!$B$8-ROUNDDOWN(POWER('Время полета(сек)'!BP39,'Исходные данные'!$B$6)*'Исходные данные'!$B$7,0)</f>
        <v>-8</v>
      </c>
      <c r="BQ39">
        <f>'Исходные данные'!$B$8-ROUNDDOWN(POWER('Время полета(сек)'!BQ39,'Исходные данные'!$B$6)*'Исходные данные'!$B$7,0)</f>
        <v>-8</v>
      </c>
      <c r="BR39">
        <f>'Исходные данные'!$B$8-ROUNDDOWN(POWER('Время полета(сек)'!BR39,'Исходные данные'!$B$6)*'Исходные данные'!$B$7,0)</f>
        <v>-8</v>
      </c>
      <c r="BS39">
        <f>'Исходные данные'!$B$8-ROUNDDOWN(POWER('Время полета(сек)'!BS39,'Исходные данные'!$B$6)*'Исходные данные'!$B$7,0)</f>
        <v>-9</v>
      </c>
      <c r="BT39">
        <f>'Исходные данные'!$B$8-ROUNDDOWN(POWER('Время полета(сек)'!BT39,'Исходные данные'!$B$6)*'Исходные данные'!$B$7,0)</f>
        <v>-9</v>
      </c>
      <c r="BU39">
        <f>'Исходные данные'!$B$8-ROUNDDOWN(POWER('Время полета(сек)'!BU39,'Исходные данные'!$B$6)*'Исходные данные'!$B$7,0)</f>
        <v>-9</v>
      </c>
      <c r="BV39">
        <f>'Исходные данные'!$B$8-ROUNDDOWN(POWER('Время полета(сек)'!BV39,'Исходные данные'!$B$6)*'Исходные данные'!$B$7,0)</f>
        <v>-9</v>
      </c>
      <c r="BW39">
        <f>'Исходные данные'!$B$8-ROUNDDOWN(POWER('Время полета(сек)'!BW39,'Исходные данные'!$B$6)*'Исходные данные'!$B$7,0)</f>
        <v>-9</v>
      </c>
      <c r="BX39">
        <f>'Исходные данные'!$B$8-ROUNDDOWN(POWER('Время полета(сек)'!BX39,'Исходные данные'!$B$6)*'Исходные данные'!$B$7,0)</f>
        <v>-9</v>
      </c>
      <c r="BY39">
        <f>'Исходные данные'!$B$8-ROUNDDOWN(POWER('Время полета(сек)'!BY39,'Исходные данные'!$B$6)*'Исходные данные'!$B$7,0)</f>
        <v>-9</v>
      </c>
      <c r="BZ39">
        <f>'Исходные данные'!$B$8-ROUNDDOWN(POWER('Время полета(сек)'!BZ39,'Исходные данные'!$B$6)*'Исходные данные'!$B$7,0)</f>
        <v>-9</v>
      </c>
      <c r="CA39">
        <f>'Исходные данные'!$B$8-ROUNDDOWN(POWER('Время полета(сек)'!CA39,'Исходные данные'!$B$6)*'Исходные данные'!$B$7,0)</f>
        <v>-10</v>
      </c>
      <c r="CB39">
        <f>'Исходные данные'!$B$8-ROUNDDOWN(POWER('Время полета(сек)'!CB39,'Исходные данные'!$B$6)*'Исходные данные'!$B$7,0)</f>
        <v>-10</v>
      </c>
      <c r="CC39" t="e">
        <f>'Исходные данные'!$B$8-ROUNDDOWN(POWER('Время полета(сек)'!CC39,'Исходные данные'!$B$6)*'Исходные данные'!$B$7,0)</f>
        <v>#VALUE!</v>
      </c>
    </row>
    <row r="40" spans="1:81" x14ac:dyDescent="0.25">
      <c r="A40">
        <f>'Время полета(сек)'!A40</f>
        <v>8</v>
      </c>
      <c r="B40">
        <f>'Исходные данные'!$B$8-ROUNDDOWN(POWER('Время полета(сек)'!B40,'Исходные данные'!$B$6)*'Исходные данные'!$B$7,0)</f>
        <v>-4</v>
      </c>
      <c r="C40">
        <f>'Исходные данные'!$B$8-ROUNDDOWN(POWER('Время полета(сек)'!C40,'Исходные данные'!$B$6)*'Исходные данные'!$B$7,0)</f>
        <v>-4</v>
      </c>
      <c r="D40">
        <f>'Исходные данные'!$B$8-ROUNDDOWN(POWER('Время полета(сек)'!D40,'Исходные данные'!$B$6)*'Исходные данные'!$B$7,0)</f>
        <v>-4</v>
      </c>
      <c r="E40">
        <f>'Исходные данные'!$B$8-ROUNDDOWN(POWER('Время полета(сек)'!E40,'Исходные данные'!$B$6)*'Исходные данные'!$B$7,0)</f>
        <v>-4</v>
      </c>
      <c r="F40">
        <f>'Исходные данные'!$B$8-ROUNDDOWN(POWER('Время полета(сек)'!F40,'Исходные данные'!$B$6)*'Исходные данные'!$B$7,0)</f>
        <v>-4</v>
      </c>
      <c r="G40">
        <f>'Исходные данные'!$B$8-ROUNDDOWN(POWER('Время полета(сек)'!G40,'Исходные данные'!$B$6)*'Исходные данные'!$B$7,0)</f>
        <v>-4</v>
      </c>
      <c r="H40">
        <f>'Исходные данные'!$B$8-ROUNDDOWN(POWER('Время полета(сек)'!H40,'Исходные данные'!$B$6)*'Исходные данные'!$B$7,0)</f>
        <v>-4</v>
      </c>
      <c r="I40">
        <f>'Исходные данные'!$B$8-ROUNDDOWN(POWER('Время полета(сек)'!I40,'Исходные данные'!$B$6)*'Исходные данные'!$B$7,0)</f>
        <v>-4</v>
      </c>
      <c r="J40">
        <f>'Исходные данные'!$B$8-ROUNDDOWN(POWER('Время полета(сек)'!J40,'Исходные данные'!$B$6)*'Исходные данные'!$B$7,0)</f>
        <v>-4</v>
      </c>
      <c r="K40">
        <f>'Исходные данные'!$B$8-ROUNDDOWN(POWER('Время полета(сек)'!K40,'Исходные данные'!$B$6)*'Исходные данные'!$B$7,0)</f>
        <v>-4</v>
      </c>
      <c r="L40">
        <f>'Исходные данные'!$B$8-ROUNDDOWN(POWER('Время полета(сек)'!L40,'Исходные данные'!$B$6)*'Исходные данные'!$B$7,0)</f>
        <v>-4</v>
      </c>
      <c r="M40">
        <f>'Исходные данные'!$B$8-ROUNDDOWN(POWER('Время полета(сек)'!M40,'Исходные данные'!$B$6)*'Исходные данные'!$B$7,0)</f>
        <v>-5</v>
      </c>
      <c r="N40">
        <f>'Исходные данные'!$B$8-ROUNDDOWN(POWER('Время полета(сек)'!N40,'Исходные данные'!$B$6)*'Исходные данные'!$B$7,0)</f>
        <v>-5</v>
      </c>
      <c r="O40">
        <f>'Исходные данные'!$B$8-ROUNDDOWN(POWER('Время полета(сек)'!O40,'Исходные данные'!$B$6)*'Исходные данные'!$B$7,0)</f>
        <v>-5</v>
      </c>
      <c r="P40">
        <f>'Исходные данные'!$B$8-ROUNDDOWN(POWER('Время полета(сек)'!P40,'Исходные данные'!$B$6)*'Исходные данные'!$B$7,0)</f>
        <v>-5</v>
      </c>
      <c r="Q40">
        <f>'Исходные данные'!$B$8-ROUNDDOWN(POWER('Время полета(сек)'!Q40,'Исходные данные'!$B$6)*'Исходные данные'!$B$7,0)</f>
        <v>-5</v>
      </c>
      <c r="R40">
        <f>'Исходные данные'!$B$8-ROUNDDOWN(POWER('Время полета(сек)'!R40,'Исходные данные'!$B$6)*'Исходные данные'!$B$7,0)</f>
        <v>-5</v>
      </c>
      <c r="S40">
        <f>'Исходные данные'!$B$8-ROUNDDOWN(POWER('Время полета(сек)'!S40,'Исходные данные'!$B$6)*'Исходные данные'!$B$7,0)</f>
        <v>-5</v>
      </c>
      <c r="T40">
        <f>'Исходные данные'!$B$8-ROUNDDOWN(POWER('Время полета(сек)'!T40,'Исходные данные'!$B$6)*'Исходные данные'!$B$7,0)</f>
        <v>-5</v>
      </c>
      <c r="U40">
        <f>'Исходные данные'!$B$8-ROUNDDOWN(POWER('Время полета(сек)'!U40,'Исходные данные'!$B$6)*'Исходные данные'!$B$7,0)</f>
        <v>-5</v>
      </c>
      <c r="V40">
        <f>'Исходные данные'!$B$8-ROUNDDOWN(POWER('Время полета(сек)'!V40,'Исходные данные'!$B$6)*'Исходные данные'!$B$7,0)</f>
        <v>-5</v>
      </c>
      <c r="W40">
        <f>'Исходные данные'!$B$8-ROUNDDOWN(POWER('Время полета(сек)'!W40,'Исходные данные'!$B$6)*'Исходные данные'!$B$7,0)</f>
        <v>-5</v>
      </c>
      <c r="X40">
        <f>'Исходные данные'!$B$8-ROUNDDOWN(POWER('Время полета(сек)'!X40,'Исходные данные'!$B$6)*'Исходные данные'!$B$7,0)</f>
        <v>-5</v>
      </c>
      <c r="Y40">
        <f>'Исходные данные'!$B$8-ROUNDDOWN(POWER('Время полета(сек)'!Y40,'Исходные данные'!$B$6)*'Исходные данные'!$B$7,0)</f>
        <v>-5</v>
      </c>
      <c r="Z40">
        <f>'Исходные данные'!$B$8-ROUNDDOWN(POWER('Время полета(сек)'!Z40,'Исходные данные'!$B$6)*'Исходные данные'!$B$7,0)</f>
        <v>-5</v>
      </c>
      <c r="AA40">
        <f>'Исходные данные'!$B$8-ROUNDDOWN(POWER('Время полета(сек)'!AA40,'Исходные данные'!$B$6)*'Исходные данные'!$B$7,0)</f>
        <v>-5</v>
      </c>
      <c r="AB40">
        <f>'Исходные данные'!$B$8-ROUNDDOWN(POWER('Время полета(сек)'!AB40,'Исходные данные'!$B$6)*'Исходные данные'!$B$7,0)</f>
        <v>-5</v>
      </c>
      <c r="AC40">
        <f>'Исходные данные'!$B$8-ROUNDDOWN(POWER('Время полета(сек)'!AC40,'Исходные данные'!$B$6)*'Исходные данные'!$B$7,0)</f>
        <v>-5</v>
      </c>
      <c r="AD40">
        <f>'Исходные данные'!$B$8-ROUNDDOWN(POWER('Время полета(сек)'!AD40,'Исходные данные'!$B$6)*'Исходные данные'!$B$7,0)</f>
        <v>-5</v>
      </c>
      <c r="AE40">
        <f>'Исходные данные'!$B$8-ROUNDDOWN(POWER('Время полета(сек)'!AE40,'Исходные данные'!$B$6)*'Исходные данные'!$B$7,0)</f>
        <v>-5</v>
      </c>
      <c r="AF40">
        <f>'Исходные данные'!$B$8-ROUNDDOWN(POWER('Время полета(сек)'!AF40,'Исходные данные'!$B$6)*'Исходные данные'!$B$7,0)</f>
        <v>-6</v>
      </c>
      <c r="AG40">
        <f>'Исходные данные'!$B$8-ROUNDDOWN(POWER('Время полета(сек)'!AG40,'Исходные данные'!$B$6)*'Исходные данные'!$B$7,0)</f>
        <v>-6</v>
      </c>
      <c r="AH40">
        <f>'Исходные данные'!$B$8-ROUNDDOWN(POWER('Время полета(сек)'!AH40,'Исходные данные'!$B$6)*'Исходные данные'!$B$7,0)</f>
        <v>-6</v>
      </c>
      <c r="AI40">
        <f>'Исходные данные'!$B$8-ROUNDDOWN(POWER('Время полета(сек)'!AI40,'Исходные данные'!$B$6)*'Исходные данные'!$B$7,0)</f>
        <v>-6</v>
      </c>
      <c r="AJ40">
        <f>'Исходные данные'!$B$8-ROUNDDOWN(POWER('Время полета(сек)'!AJ40,'Исходные данные'!$B$6)*'Исходные данные'!$B$7,0)</f>
        <v>-6</v>
      </c>
      <c r="AK40">
        <f>'Исходные данные'!$B$8-ROUNDDOWN(POWER('Время полета(сек)'!AK40,'Исходные данные'!$B$6)*'Исходные данные'!$B$7,0)</f>
        <v>-6</v>
      </c>
      <c r="AL40">
        <f>'Исходные данные'!$B$8-ROUNDDOWN(POWER('Время полета(сек)'!AL40,'Исходные данные'!$B$6)*'Исходные данные'!$B$7,0)</f>
        <v>-6</v>
      </c>
      <c r="AM40">
        <f>'Исходные данные'!$B$8-ROUNDDOWN(POWER('Время полета(сек)'!AM40,'Исходные данные'!$B$6)*'Исходные данные'!$B$7,0)</f>
        <v>-6</v>
      </c>
      <c r="AN40">
        <f>'Исходные данные'!$B$8-ROUNDDOWN(POWER('Время полета(сек)'!AN40,'Исходные данные'!$B$6)*'Исходные данные'!$B$7,0)</f>
        <v>-6</v>
      </c>
      <c r="AO40">
        <f>'Исходные данные'!$B$8-ROUNDDOWN(POWER('Время полета(сек)'!AO40,'Исходные данные'!$B$6)*'Исходные данные'!$B$7,0)</f>
        <v>-6</v>
      </c>
      <c r="AP40">
        <f>'Исходные данные'!$B$8-ROUNDDOWN(POWER('Время полета(сек)'!AP40,'Исходные данные'!$B$6)*'Исходные данные'!$B$7,0)</f>
        <v>-6</v>
      </c>
      <c r="AQ40">
        <f>'Исходные данные'!$B$8-ROUNDDOWN(POWER('Время полета(сек)'!AQ40,'Исходные данные'!$B$6)*'Исходные данные'!$B$7,0)</f>
        <v>-6</v>
      </c>
      <c r="AR40">
        <f>'Исходные данные'!$B$8-ROUNDDOWN(POWER('Время полета(сек)'!AR40,'Исходные данные'!$B$6)*'Исходные данные'!$B$7,0)</f>
        <v>-6</v>
      </c>
      <c r="AS40">
        <f>'Исходные данные'!$B$8-ROUNDDOWN(POWER('Время полета(сек)'!AS40,'Исходные данные'!$B$6)*'Исходные данные'!$B$7,0)</f>
        <v>-6</v>
      </c>
      <c r="AT40">
        <f>'Исходные данные'!$B$8-ROUNDDOWN(POWER('Время полета(сек)'!AT40,'Исходные данные'!$B$6)*'Исходные данные'!$B$7,0)</f>
        <v>-6</v>
      </c>
      <c r="AU40">
        <f>'Исходные данные'!$B$8-ROUNDDOWN(POWER('Время полета(сек)'!AU40,'Исходные данные'!$B$6)*'Исходные данные'!$B$7,0)</f>
        <v>-7</v>
      </c>
      <c r="AV40">
        <f>'Исходные данные'!$B$8-ROUNDDOWN(POWER('Время полета(сек)'!AV40,'Исходные данные'!$B$6)*'Исходные данные'!$B$7,0)</f>
        <v>-7</v>
      </c>
      <c r="AW40">
        <f>'Исходные данные'!$B$8-ROUNDDOWN(POWER('Время полета(сек)'!AW40,'Исходные данные'!$B$6)*'Исходные данные'!$B$7,0)</f>
        <v>-7</v>
      </c>
      <c r="AX40">
        <f>'Исходные данные'!$B$8-ROUNDDOWN(POWER('Время полета(сек)'!AX40,'Исходные данные'!$B$6)*'Исходные данные'!$B$7,0)</f>
        <v>-7</v>
      </c>
      <c r="AY40">
        <f>'Исходные данные'!$B$8-ROUNDDOWN(POWER('Время полета(сек)'!AY40,'Исходные данные'!$B$6)*'Исходные данные'!$B$7,0)</f>
        <v>-7</v>
      </c>
      <c r="AZ40">
        <f>'Исходные данные'!$B$8-ROUNDDOWN(POWER('Время полета(сек)'!AZ40,'Исходные данные'!$B$6)*'Исходные данные'!$B$7,0)</f>
        <v>-7</v>
      </c>
      <c r="BA40">
        <f>'Исходные данные'!$B$8-ROUNDDOWN(POWER('Время полета(сек)'!BA40,'Исходные данные'!$B$6)*'Исходные данные'!$B$7,0)</f>
        <v>-7</v>
      </c>
      <c r="BB40">
        <f>'Исходные данные'!$B$8-ROUNDDOWN(POWER('Время полета(сек)'!BB40,'Исходные данные'!$B$6)*'Исходные данные'!$B$7,0)</f>
        <v>-7</v>
      </c>
      <c r="BC40">
        <f>'Исходные данные'!$B$8-ROUNDDOWN(POWER('Время полета(сек)'!BC40,'Исходные данные'!$B$6)*'Исходные данные'!$B$7,0)</f>
        <v>-7</v>
      </c>
      <c r="BD40">
        <f>'Исходные данные'!$B$8-ROUNDDOWN(POWER('Время полета(сек)'!BD40,'Исходные данные'!$B$6)*'Исходные данные'!$B$7,0)</f>
        <v>-7</v>
      </c>
      <c r="BE40">
        <f>'Исходные данные'!$B$8-ROUNDDOWN(POWER('Время полета(сек)'!BE40,'Исходные данные'!$B$6)*'Исходные данные'!$B$7,0)</f>
        <v>-7</v>
      </c>
      <c r="BF40">
        <f>'Исходные данные'!$B$8-ROUNDDOWN(POWER('Время полета(сек)'!BF40,'Исходные данные'!$B$6)*'Исходные данные'!$B$7,0)</f>
        <v>-7</v>
      </c>
      <c r="BG40">
        <f>'Исходные данные'!$B$8-ROUNDDOWN(POWER('Время полета(сек)'!BG40,'Исходные данные'!$B$6)*'Исходные данные'!$B$7,0)</f>
        <v>-7</v>
      </c>
      <c r="BH40">
        <f>'Исходные данные'!$B$8-ROUNDDOWN(POWER('Время полета(сек)'!BH40,'Исходные данные'!$B$6)*'Исходные данные'!$B$7,0)</f>
        <v>-7</v>
      </c>
      <c r="BI40">
        <f>'Исходные данные'!$B$8-ROUNDDOWN(POWER('Время полета(сек)'!BI40,'Исходные данные'!$B$6)*'Исходные данные'!$B$7,0)</f>
        <v>-8</v>
      </c>
      <c r="BJ40">
        <f>'Исходные данные'!$B$8-ROUNDDOWN(POWER('Время полета(сек)'!BJ40,'Исходные данные'!$B$6)*'Исходные данные'!$B$7,0)</f>
        <v>-8</v>
      </c>
      <c r="BK40">
        <f>'Исходные данные'!$B$8-ROUNDDOWN(POWER('Время полета(сек)'!BK40,'Исходные данные'!$B$6)*'Исходные данные'!$B$7,0)</f>
        <v>-8</v>
      </c>
      <c r="BL40">
        <f>'Исходные данные'!$B$8-ROUNDDOWN(POWER('Время полета(сек)'!BL40,'Исходные данные'!$B$6)*'Исходные данные'!$B$7,0)</f>
        <v>-8</v>
      </c>
      <c r="BM40">
        <f>'Исходные данные'!$B$8-ROUNDDOWN(POWER('Время полета(сек)'!BM40,'Исходные данные'!$B$6)*'Исходные данные'!$B$7,0)</f>
        <v>-8</v>
      </c>
      <c r="BN40">
        <f>'Исходные данные'!$B$8-ROUNDDOWN(POWER('Время полета(сек)'!BN40,'Исходные данные'!$B$6)*'Исходные данные'!$B$7,0)</f>
        <v>-8</v>
      </c>
      <c r="BO40">
        <f>'Исходные данные'!$B$8-ROUNDDOWN(POWER('Время полета(сек)'!BO40,'Исходные данные'!$B$6)*'Исходные данные'!$B$7,0)</f>
        <v>-8</v>
      </c>
      <c r="BP40">
        <f>'Исходные данные'!$B$8-ROUNDDOWN(POWER('Время полета(сек)'!BP40,'Исходные данные'!$B$6)*'Исходные данные'!$B$7,0)</f>
        <v>-8</v>
      </c>
      <c r="BQ40">
        <f>'Исходные данные'!$B$8-ROUNDDOWN(POWER('Время полета(сек)'!BQ40,'Исходные данные'!$B$6)*'Исходные данные'!$B$7,0)</f>
        <v>-8</v>
      </c>
      <c r="BR40">
        <f>'Исходные данные'!$B$8-ROUNDDOWN(POWER('Время полета(сек)'!BR40,'Исходные данные'!$B$6)*'Исходные данные'!$B$7,0)</f>
        <v>-8</v>
      </c>
      <c r="BS40">
        <f>'Исходные данные'!$B$8-ROUNDDOWN(POWER('Время полета(сек)'!BS40,'Исходные данные'!$B$6)*'Исходные данные'!$B$7,0)</f>
        <v>-9</v>
      </c>
      <c r="BT40">
        <f>'Исходные данные'!$B$8-ROUNDDOWN(POWER('Время полета(сек)'!BT40,'Исходные данные'!$B$6)*'Исходные данные'!$B$7,0)</f>
        <v>-9</v>
      </c>
      <c r="BU40">
        <f>'Исходные данные'!$B$8-ROUNDDOWN(POWER('Время полета(сек)'!BU40,'Исходные данные'!$B$6)*'Исходные данные'!$B$7,0)</f>
        <v>-9</v>
      </c>
      <c r="BV40">
        <f>'Исходные данные'!$B$8-ROUNDDOWN(POWER('Время полета(сек)'!BV40,'Исходные данные'!$B$6)*'Исходные данные'!$B$7,0)</f>
        <v>-9</v>
      </c>
      <c r="BW40">
        <f>'Исходные данные'!$B$8-ROUNDDOWN(POWER('Время полета(сек)'!BW40,'Исходные данные'!$B$6)*'Исходные данные'!$B$7,0)</f>
        <v>-9</v>
      </c>
      <c r="BX40">
        <f>'Исходные данные'!$B$8-ROUNDDOWN(POWER('Время полета(сек)'!BX40,'Исходные данные'!$B$6)*'Исходные данные'!$B$7,0)</f>
        <v>-9</v>
      </c>
      <c r="BY40">
        <f>'Исходные данные'!$B$8-ROUNDDOWN(POWER('Время полета(сек)'!BY40,'Исходные данные'!$B$6)*'Исходные данные'!$B$7,0)</f>
        <v>-9</v>
      </c>
      <c r="BZ40">
        <f>'Исходные данные'!$B$8-ROUNDDOWN(POWER('Время полета(сек)'!BZ40,'Исходные данные'!$B$6)*'Исходные данные'!$B$7,0)</f>
        <v>-9</v>
      </c>
      <c r="CA40">
        <f>'Исходные данные'!$B$8-ROUNDDOWN(POWER('Время полета(сек)'!CA40,'Исходные данные'!$B$6)*'Исходные данные'!$B$7,0)</f>
        <v>-10</v>
      </c>
      <c r="CB40" t="e">
        <f>'Исходные данные'!$B$8-ROUNDDOWN(POWER('Время полета(сек)'!CB40,'Исходные данные'!$B$6)*'Исходные данные'!$B$7,0)</f>
        <v>#VALUE!</v>
      </c>
      <c r="CC40" t="e">
        <f>'Исходные данные'!$B$8-ROUNDDOWN(POWER('Время полета(сек)'!CC40,'Исходные данные'!$B$6)*'Исходные данные'!$B$7,0)</f>
        <v>#VALUE!</v>
      </c>
    </row>
    <row r="41" spans="1:81" x14ac:dyDescent="0.25">
      <c r="A41">
        <f>'Время полета(сек)'!A41</f>
        <v>9</v>
      </c>
      <c r="B41">
        <f>'Исходные данные'!$B$8-ROUNDDOWN(POWER('Время полета(сек)'!B41,'Исходные данные'!$B$6)*'Исходные данные'!$B$7,0)</f>
        <v>-4</v>
      </c>
      <c r="C41">
        <f>'Исходные данные'!$B$8-ROUNDDOWN(POWER('Время полета(сек)'!C41,'Исходные данные'!$B$6)*'Исходные данные'!$B$7,0)</f>
        <v>-4</v>
      </c>
      <c r="D41">
        <f>'Исходные данные'!$B$8-ROUNDDOWN(POWER('Время полета(сек)'!D41,'Исходные данные'!$B$6)*'Исходные данные'!$B$7,0)</f>
        <v>-4</v>
      </c>
      <c r="E41">
        <f>'Исходные данные'!$B$8-ROUNDDOWN(POWER('Время полета(сек)'!E41,'Исходные данные'!$B$6)*'Исходные данные'!$B$7,0)</f>
        <v>-4</v>
      </c>
      <c r="F41">
        <f>'Исходные данные'!$B$8-ROUNDDOWN(POWER('Время полета(сек)'!F41,'Исходные данные'!$B$6)*'Исходные данные'!$B$7,0)</f>
        <v>-4</v>
      </c>
      <c r="G41">
        <f>'Исходные данные'!$B$8-ROUNDDOWN(POWER('Время полета(сек)'!G41,'Исходные данные'!$B$6)*'Исходные данные'!$B$7,0)</f>
        <v>-4</v>
      </c>
      <c r="H41">
        <f>'Исходные данные'!$B$8-ROUNDDOWN(POWER('Время полета(сек)'!H41,'Исходные данные'!$B$6)*'Исходные данные'!$B$7,0)</f>
        <v>-4</v>
      </c>
      <c r="I41">
        <f>'Исходные данные'!$B$8-ROUNDDOWN(POWER('Время полета(сек)'!I41,'Исходные данные'!$B$6)*'Исходные данные'!$B$7,0)</f>
        <v>-4</v>
      </c>
      <c r="J41">
        <f>'Исходные данные'!$B$8-ROUNDDOWN(POWER('Время полета(сек)'!J41,'Исходные данные'!$B$6)*'Исходные данные'!$B$7,0)</f>
        <v>-4</v>
      </c>
      <c r="K41">
        <f>'Исходные данные'!$B$8-ROUNDDOWN(POWER('Время полета(сек)'!K41,'Исходные данные'!$B$6)*'Исходные данные'!$B$7,0)</f>
        <v>-4</v>
      </c>
      <c r="L41">
        <f>'Исходные данные'!$B$8-ROUNDDOWN(POWER('Время полета(сек)'!L41,'Исходные данные'!$B$6)*'Исходные данные'!$B$7,0)</f>
        <v>-5</v>
      </c>
      <c r="M41">
        <f>'Исходные данные'!$B$8-ROUNDDOWN(POWER('Время полета(сек)'!M41,'Исходные данные'!$B$6)*'Исходные данные'!$B$7,0)</f>
        <v>-5</v>
      </c>
      <c r="N41">
        <f>'Исходные данные'!$B$8-ROUNDDOWN(POWER('Время полета(сек)'!N41,'Исходные данные'!$B$6)*'Исходные данные'!$B$7,0)</f>
        <v>-5</v>
      </c>
      <c r="O41">
        <f>'Исходные данные'!$B$8-ROUNDDOWN(POWER('Время полета(сек)'!O41,'Исходные данные'!$B$6)*'Исходные данные'!$B$7,0)</f>
        <v>-5</v>
      </c>
      <c r="P41">
        <f>'Исходные данные'!$B$8-ROUNDDOWN(POWER('Время полета(сек)'!P41,'Исходные данные'!$B$6)*'Исходные данные'!$B$7,0)</f>
        <v>-5</v>
      </c>
      <c r="Q41">
        <f>'Исходные данные'!$B$8-ROUNDDOWN(POWER('Время полета(сек)'!Q41,'Исходные данные'!$B$6)*'Исходные данные'!$B$7,0)</f>
        <v>-5</v>
      </c>
      <c r="R41">
        <f>'Исходные данные'!$B$8-ROUNDDOWN(POWER('Время полета(сек)'!R41,'Исходные данные'!$B$6)*'Исходные данные'!$B$7,0)</f>
        <v>-5</v>
      </c>
      <c r="S41">
        <f>'Исходные данные'!$B$8-ROUNDDOWN(POWER('Время полета(сек)'!S41,'Исходные данные'!$B$6)*'Исходные данные'!$B$7,0)</f>
        <v>-5</v>
      </c>
      <c r="T41">
        <f>'Исходные данные'!$B$8-ROUNDDOWN(POWER('Время полета(сек)'!T41,'Исходные данные'!$B$6)*'Исходные данные'!$B$7,0)</f>
        <v>-5</v>
      </c>
      <c r="U41">
        <f>'Исходные данные'!$B$8-ROUNDDOWN(POWER('Время полета(сек)'!U41,'Исходные данные'!$B$6)*'Исходные данные'!$B$7,0)</f>
        <v>-5</v>
      </c>
      <c r="V41">
        <f>'Исходные данные'!$B$8-ROUNDDOWN(POWER('Время полета(сек)'!V41,'Исходные данные'!$B$6)*'Исходные данные'!$B$7,0)</f>
        <v>-5</v>
      </c>
      <c r="W41">
        <f>'Исходные данные'!$B$8-ROUNDDOWN(POWER('Время полета(сек)'!W41,'Исходные данные'!$B$6)*'Исходные данные'!$B$7,0)</f>
        <v>-5</v>
      </c>
      <c r="X41">
        <f>'Исходные данные'!$B$8-ROUNDDOWN(POWER('Время полета(сек)'!X41,'Исходные данные'!$B$6)*'Исходные данные'!$B$7,0)</f>
        <v>-5</v>
      </c>
      <c r="Y41">
        <f>'Исходные данные'!$B$8-ROUNDDOWN(POWER('Время полета(сек)'!Y41,'Исходные данные'!$B$6)*'Исходные данные'!$B$7,0)</f>
        <v>-5</v>
      </c>
      <c r="Z41">
        <f>'Исходные данные'!$B$8-ROUNDDOWN(POWER('Время полета(сек)'!Z41,'Исходные данные'!$B$6)*'Исходные данные'!$B$7,0)</f>
        <v>-5</v>
      </c>
      <c r="AA41">
        <f>'Исходные данные'!$B$8-ROUNDDOWN(POWER('Время полета(сек)'!AA41,'Исходные данные'!$B$6)*'Исходные данные'!$B$7,0)</f>
        <v>-5</v>
      </c>
      <c r="AB41">
        <f>'Исходные данные'!$B$8-ROUNDDOWN(POWER('Время полета(сек)'!AB41,'Исходные данные'!$B$6)*'Исходные данные'!$B$7,0)</f>
        <v>-5</v>
      </c>
      <c r="AC41">
        <f>'Исходные данные'!$B$8-ROUNDDOWN(POWER('Время полета(сек)'!AC41,'Исходные данные'!$B$6)*'Исходные данные'!$B$7,0)</f>
        <v>-5</v>
      </c>
      <c r="AD41">
        <f>'Исходные данные'!$B$8-ROUNDDOWN(POWER('Время полета(сек)'!AD41,'Исходные данные'!$B$6)*'Исходные данные'!$B$7,0)</f>
        <v>-5</v>
      </c>
      <c r="AE41">
        <f>'Исходные данные'!$B$8-ROUNDDOWN(POWER('Время полета(сек)'!AE41,'Исходные данные'!$B$6)*'Исходные данные'!$B$7,0)</f>
        <v>-6</v>
      </c>
      <c r="AF41">
        <f>'Исходные данные'!$B$8-ROUNDDOWN(POWER('Время полета(сек)'!AF41,'Исходные данные'!$B$6)*'Исходные данные'!$B$7,0)</f>
        <v>-6</v>
      </c>
      <c r="AG41">
        <f>'Исходные данные'!$B$8-ROUNDDOWN(POWER('Время полета(сек)'!AG41,'Исходные данные'!$B$6)*'Исходные данные'!$B$7,0)</f>
        <v>-6</v>
      </c>
      <c r="AH41">
        <f>'Исходные данные'!$B$8-ROUNDDOWN(POWER('Время полета(сек)'!AH41,'Исходные данные'!$B$6)*'Исходные данные'!$B$7,0)</f>
        <v>-6</v>
      </c>
      <c r="AI41">
        <f>'Исходные данные'!$B$8-ROUNDDOWN(POWER('Время полета(сек)'!AI41,'Исходные данные'!$B$6)*'Исходные данные'!$B$7,0)</f>
        <v>-6</v>
      </c>
      <c r="AJ41">
        <f>'Исходные данные'!$B$8-ROUNDDOWN(POWER('Время полета(сек)'!AJ41,'Исходные данные'!$B$6)*'Исходные данные'!$B$7,0)</f>
        <v>-6</v>
      </c>
      <c r="AK41">
        <f>'Исходные данные'!$B$8-ROUNDDOWN(POWER('Время полета(сек)'!AK41,'Исходные данные'!$B$6)*'Исходные данные'!$B$7,0)</f>
        <v>-6</v>
      </c>
      <c r="AL41">
        <f>'Исходные данные'!$B$8-ROUNDDOWN(POWER('Время полета(сек)'!AL41,'Исходные данные'!$B$6)*'Исходные данные'!$B$7,0)</f>
        <v>-6</v>
      </c>
      <c r="AM41">
        <f>'Исходные данные'!$B$8-ROUNDDOWN(POWER('Время полета(сек)'!AM41,'Исходные данные'!$B$6)*'Исходные данные'!$B$7,0)</f>
        <v>-6</v>
      </c>
      <c r="AN41">
        <f>'Исходные данные'!$B$8-ROUNDDOWN(POWER('Время полета(сек)'!AN41,'Исходные данные'!$B$6)*'Исходные данные'!$B$7,0)</f>
        <v>-6</v>
      </c>
      <c r="AO41">
        <f>'Исходные данные'!$B$8-ROUNDDOWN(POWER('Время полета(сек)'!AO41,'Исходные данные'!$B$6)*'Исходные данные'!$B$7,0)</f>
        <v>-6</v>
      </c>
      <c r="AP41">
        <f>'Исходные данные'!$B$8-ROUNDDOWN(POWER('Время полета(сек)'!AP41,'Исходные данные'!$B$6)*'Исходные данные'!$B$7,0)</f>
        <v>-6</v>
      </c>
      <c r="AQ41">
        <f>'Исходные данные'!$B$8-ROUNDDOWN(POWER('Время полета(сек)'!AQ41,'Исходные данные'!$B$6)*'Исходные данные'!$B$7,0)</f>
        <v>-6</v>
      </c>
      <c r="AR41">
        <f>'Исходные данные'!$B$8-ROUNDDOWN(POWER('Время полета(сек)'!AR41,'Исходные данные'!$B$6)*'Исходные данные'!$B$7,0)</f>
        <v>-6</v>
      </c>
      <c r="AS41">
        <f>'Исходные данные'!$B$8-ROUNDDOWN(POWER('Время полета(сек)'!AS41,'Исходные данные'!$B$6)*'Исходные данные'!$B$7,0)</f>
        <v>-6</v>
      </c>
      <c r="AT41">
        <f>'Исходные данные'!$B$8-ROUNDDOWN(POWER('Время полета(сек)'!AT41,'Исходные данные'!$B$6)*'Исходные данные'!$B$7,0)</f>
        <v>-6</v>
      </c>
      <c r="AU41">
        <f>'Исходные данные'!$B$8-ROUNDDOWN(POWER('Время полета(сек)'!AU41,'Исходные данные'!$B$6)*'Исходные данные'!$B$7,0)</f>
        <v>-7</v>
      </c>
      <c r="AV41">
        <f>'Исходные данные'!$B$8-ROUNDDOWN(POWER('Время полета(сек)'!AV41,'Исходные данные'!$B$6)*'Исходные данные'!$B$7,0)</f>
        <v>-7</v>
      </c>
      <c r="AW41">
        <f>'Исходные данные'!$B$8-ROUNDDOWN(POWER('Время полета(сек)'!AW41,'Исходные данные'!$B$6)*'Исходные данные'!$B$7,0)</f>
        <v>-7</v>
      </c>
      <c r="AX41">
        <f>'Исходные данные'!$B$8-ROUNDDOWN(POWER('Время полета(сек)'!AX41,'Исходные данные'!$B$6)*'Исходные данные'!$B$7,0)</f>
        <v>-7</v>
      </c>
      <c r="AY41">
        <f>'Исходные данные'!$B$8-ROUNDDOWN(POWER('Время полета(сек)'!AY41,'Исходные данные'!$B$6)*'Исходные данные'!$B$7,0)</f>
        <v>-7</v>
      </c>
      <c r="AZ41">
        <f>'Исходные данные'!$B$8-ROUNDDOWN(POWER('Время полета(сек)'!AZ41,'Исходные данные'!$B$6)*'Исходные данные'!$B$7,0)</f>
        <v>-7</v>
      </c>
      <c r="BA41">
        <f>'Исходные данные'!$B$8-ROUNDDOWN(POWER('Время полета(сек)'!BA41,'Исходные данные'!$B$6)*'Исходные данные'!$B$7,0)</f>
        <v>-7</v>
      </c>
      <c r="BB41">
        <f>'Исходные данные'!$B$8-ROUNDDOWN(POWER('Время полета(сек)'!BB41,'Исходные данные'!$B$6)*'Исходные данные'!$B$7,0)</f>
        <v>-7</v>
      </c>
      <c r="BC41">
        <f>'Исходные данные'!$B$8-ROUNDDOWN(POWER('Время полета(сек)'!BC41,'Исходные данные'!$B$6)*'Исходные данные'!$B$7,0)</f>
        <v>-7</v>
      </c>
      <c r="BD41">
        <f>'Исходные данные'!$B$8-ROUNDDOWN(POWER('Время полета(сек)'!BD41,'Исходные данные'!$B$6)*'Исходные данные'!$B$7,0)</f>
        <v>-7</v>
      </c>
      <c r="BE41">
        <f>'Исходные данные'!$B$8-ROUNDDOWN(POWER('Время полета(сек)'!BE41,'Исходные данные'!$B$6)*'Исходные данные'!$B$7,0)</f>
        <v>-7</v>
      </c>
      <c r="BF41">
        <f>'Исходные данные'!$B$8-ROUNDDOWN(POWER('Время полета(сек)'!BF41,'Исходные данные'!$B$6)*'Исходные данные'!$B$7,0)</f>
        <v>-7</v>
      </c>
      <c r="BG41">
        <f>'Исходные данные'!$B$8-ROUNDDOWN(POWER('Время полета(сек)'!BG41,'Исходные данные'!$B$6)*'Исходные данные'!$B$7,0)</f>
        <v>-7</v>
      </c>
      <c r="BH41">
        <f>'Исходные данные'!$B$8-ROUNDDOWN(POWER('Время полета(сек)'!BH41,'Исходные данные'!$B$6)*'Исходные данные'!$B$7,0)</f>
        <v>-8</v>
      </c>
      <c r="BI41">
        <f>'Исходные данные'!$B$8-ROUNDDOWN(POWER('Время полета(сек)'!BI41,'Исходные данные'!$B$6)*'Исходные данные'!$B$7,0)</f>
        <v>-8</v>
      </c>
      <c r="BJ41">
        <f>'Исходные данные'!$B$8-ROUNDDOWN(POWER('Время полета(сек)'!BJ41,'Исходные данные'!$B$6)*'Исходные данные'!$B$7,0)</f>
        <v>-8</v>
      </c>
      <c r="BK41">
        <f>'Исходные данные'!$B$8-ROUNDDOWN(POWER('Время полета(сек)'!BK41,'Исходные данные'!$B$6)*'Исходные данные'!$B$7,0)</f>
        <v>-8</v>
      </c>
      <c r="BL41">
        <f>'Исходные данные'!$B$8-ROUNDDOWN(POWER('Время полета(сек)'!BL41,'Исходные данные'!$B$6)*'Исходные данные'!$B$7,0)</f>
        <v>-8</v>
      </c>
      <c r="BM41">
        <f>'Исходные данные'!$B$8-ROUNDDOWN(POWER('Время полета(сек)'!BM41,'Исходные данные'!$B$6)*'Исходные данные'!$B$7,0)</f>
        <v>-8</v>
      </c>
      <c r="BN41">
        <f>'Исходные данные'!$B$8-ROUNDDOWN(POWER('Время полета(сек)'!BN41,'Исходные данные'!$B$6)*'Исходные данные'!$B$7,0)</f>
        <v>-8</v>
      </c>
      <c r="BO41">
        <f>'Исходные данные'!$B$8-ROUNDDOWN(POWER('Время полета(сек)'!BO41,'Исходные данные'!$B$6)*'Исходные данные'!$B$7,0)</f>
        <v>-8</v>
      </c>
      <c r="BP41">
        <f>'Исходные данные'!$B$8-ROUNDDOWN(POWER('Время полета(сек)'!BP41,'Исходные данные'!$B$6)*'Исходные данные'!$B$7,0)</f>
        <v>-8</v>
      </c>
      <c r="BQ41">
        <f>'Исходные данные'!$B$8-ROUNDDOWN(POWER('Время полета(сек)'!BQ41,'Исходные данные'!$B$6)*'Исходные данные'!$B$7,0)</f>
        <v>-8</v>
      </c>
      <c r="BR41">
        <f>'Исходные данные'!$B$8-ROUNDDOWN(POWER('Время полета(сек)'!BR41,'Исходные данные'!$B$6)*'Исходные данные'!$B$7,0)</f>
        <v>-8</v>
      </c>
      <c r="BS41">
        <f>'Исходные данные'!$B$8-ROUNDDOWN(POWER('Время полета(сек)'!BS41,'Исходные данные'!$B$6)*'Исходные данные'!$B$7,0)</f>
        <v>-9</v>
      </c>
      <c r="BT41">
        <f>'Исходные данные'!$B$8-ROUNDDOWN(POWER('Время полета(сек)'!BT41,'Исходные данные'!$B$6)*'Исходные данные'!$B$7,0)</f>
        <v>-9</v>
      </c>
      <c r="BU41">
        <f>'Исходные данные'!$B$8-ROUNDDOWN(POWER('Время полета(сек)'!BU41,'Исходные данные'!$B$6)*'Исходные данные'!$B$7,0)</f>
        <v>-9</v>
      </c>
      <c r="BV41">
        <f>'Исходные данные'!$B$8-ROUNDDOWN(POWER('Время полета(сек)'!BV41,'Исходные данные'!$B$6)*'Исходные данные'!$B$7,0)</f>
        <v>-9</v>
      </c>
      <c r="BW41">
        <f>'Исходные данные'!$B$8-ROUNDDOWN(POWER('Время полета(сек)'!BW41,'Исходные данные'!$B$6)*'Исходные данные'!$B$7,0)</f>
        <v>-9</v>
      </c>
      <c r="BX41">
        <f>'Исходные данные'!$B$8-ROUNDDOWN(POWER('Время полета(сек)'!BX41,'Исходные данные'!$B$6)*'Исходные данные'!$B$7,0)</f>
        <v>-9</v>
      </c>
      <c r="BY41">
        <f>'Исходные данные'!$B$8-ROUNDDOWN(POWER('Время полета(сек)'!BY41,'Исходные данные'!$B$6)*'Исходные данные'!$B$7,0)</f>
        <v>-9</v>
      </c>
      <c r="BZ41">
        <f>'Исходные данные'!$B$8-ROUNDDOWN(POWER('Время полета(сек)'!BZ41,'Исходные данные'!$B$6)*'Исходные данные'!$B$7,0)</f>
        <v>-10</v>
      </c>
      <c r="CA41">
        <f>'Исходные данные'!$B$8-ROUNDDOWN(POWER('Время полета(сек)'!CA41,'Исходные данные'!$B$6)*'Исходные данные'!$B$7,0)</f>
        <v>-10</v>
      </c>
      <c r="CB41" t="e">
        <f>'Исходные данные'!$B$8-ROUNDDOWN(POWER('Время полета(сек)'!CB41,'Исходные данные'!$B$6)*'Исходные данные'!$B$7,0)</f>
        <v>#VALUE!</v>
      </c>
      <c r="CC41" t="e">
        <f>'Исходные данные'!$B$8-ROUNDDOWN(POWER('Время полета(сек)'!CC41,'Исходные данные'!$B$6)*'Исходные данные'!$B$7,0)</f>
        <v>#VALUE!</v>
      </c>
    </row>
    <row r="42" spans="1:81" x14ac:dyDescent="0.25">
      <c r="A42">
        <f>'Время полета(сек)'!A42</f>
        <v>10</v>
      </c>
      <c r="B42">
        <f>'Исходные данные'!$B$8-ROUNDDOWN(POWER('Время полета(сек)'!B42,'Исходные данные'!$B$6)*'Исходные данные'!$B$7,0)</f>
        <v>-4</v>
      </c>
      <c r="C42">
        <f>'Исходные данные'!$B$8-ROUNDDOWN(POWER('Время полета(сек)'!C42,'Исходные данные'!$B$6)*'Исходные данные'!$B$7,0)</f>
        <v>-4</v>
      </c>
      <c r="D42">
        <f>'Исходные данные'!$B$8-ROUNDDOWN(POWER('Время полета(сек)'!D42,'Исходные данные'!$B$6)*'Исходные данные'!$B$7,0)</f>
        <v>-4</v>
      </c>
      <c r="E42">
        <f>'Исходные данные'!$B$8-ROUNDDOWN(POWER('Время полета(сек)'!E42,'Исходные данные'!$B$6)*'Исходные данные'!$B$7,0)</f>
        <v>-4</v>
      </c>
      <c r="F42">
        <f>'Исходные данные'!$B$8-ROUNDDOWN(POWER('Время полета(сек)'!F42,'Исходные данные'!$B$6)*'Исходные данные'!$B$7,0)</f>
        <v>-4</v>
      </c>
      <c r="G42">
        <f>'Исходные данные'!$B$8-ROUNDDOWN(POWER('Время полета(сек)'!G42,'Исходные данные'!$B$6)*'Исходные данные'!$B$7,0)</f>
        <v>-4</v>
      </c>
      <c r="H42">
        <f>'Исходные данные'!$B$8-ROUNDDOWN(POWER('Время полета(сек)'!H42,'Исходные данные'!$B$6)*'Исходные данные'!$B$7,0)</f>
        <v>-4</v>
      </c>
      <c r="I42">
        <f>'Исходные данные'!$B$8-ROUNDDOWN(POWER('Время полета(сек)'!I42,'Исходные данные'!$B$6)*'Исходные данные'!$B$7,0)</f>
        <v>-4</v>
      </c>
      <c r="J42">
        <f>'Исходные данные'!$B$8-ROUNDDOWN(POWER('Время полета(сек)'!J42,'Исходные данные'!$B$6)*'Исходные данные'!$B$7,0)</f>
        <v>-4</v>
      </c>
      <c r="K42">
        <f>'Исходные данные'!$B$8-ROUNDDOWN(POWER('Время полета(сек)'!K42,'Исходные данные'!$B$6)*'Исходные данные'!$B$7,0)</f>
        <v>-5</v>
      </c>
      <c r="L42">
        <f>'Исходные данные'!$B$8-ROUNDDOWN(POWER('Время полета(сек)'!L42,'Исходные данные'!$B$6)*'Исходные данные'!$B$7,0)</f>
        <v>-5</v>
      </c>
      <c r="M42">
        <f>'Исходные данные'!$B$8-ROUNDDOWN(POWER('Время полета(сек)'!M42,'Исходные данные'!$B$6)*'Исходные данные'!$B$7,0)</f>
        <v>-5</v>
      </c>
      <c r="N42">
        <f>'Исходные данные'!$B$8-ROUNDDOWN(POWER('Время полета(сек)'!N42,'Исходные данные'!$B$6)*'Исходные данные'!$B$7,0)</f>
        <v>-5</v>
      </c>
      <c r="O42">
        <f>'Исходные данные'!$B$8-ROUNDDOWN(POWER('Время полета(сек)'!O42,'Исходные данные'!$B$6)*'Исходные данные'!$B$7,0)</f>
        <v>-5</v>
      </c>
      <c r="P42">
        <f>'Исходные данные'!$B$8-ROUNDDOWN(POWER('Время полета(сек)'!P42,'Исходные данные'!$B$6)*'Исходные данные'!$B$7,0)</f>
        <v>-5</v>
      </c>
      <c r="Q42">
        <f>'Исходные данные'!$B$8-ROUNDDOWN(POWER('Время полета(сек)'!Q42,'Исходные данные'!$B$6)*'Исходные данные'!$B$7,0)</f>
        <v>-5</v>
      </c>
      <c r="R42">
        <f>'Исходные данные'!$B$8-ROUNDDOWN(POWER('Время полета(сек)'!R42,'Исходные данные'!$B$6)*'Исходные данные'!$B$7,0)</f>
        <v>-5</v>
      </c>
      <c r="S42">
        <f>'Исходные данные'!$B$8-ROUNDDOWN(POWER('Время полета(сек)'!S42,'Исходные данные'!$B$6)*'Исходные данные'!$B$7,0)</f>
        <v>-5</v>
      </c>
      <c r="T42">
        <f>'Исходные данные'!$B$8-ROUNDDOWN(POWER('Время полета(сек)'!T42,'Исходные данные'!$B$6)*'Исходные данные'!$B$7,0)</f>
        <v>-5</v>
      </c>
      <c r="U42">
        <f>'Исходные данные'!$B$8-ROUNDDOWN(POWER('Время полета(сек)'!U42,'Исходные данные'!$B$6)*'Исходные данные'!$B$7,0)</f>
        <v>-5</v>
      </c>
      <c r="V42">
        <f>'Исходные данные'!$B$8-ROUNDDOWN(POWER('Время полета(сек)'!V42,'Исходные данные'!$B$6)*'Исходные данные'!$B$7,0)</f>
        <v>-5</v>
      </c>
      <c r="W42">
        <f>'Исходные данные'!$B$8-ROUNDDOWN(POWER('Время полета(сек)'!W42,'Исходные данные'!$B$6)*'Исходные данные'!$B$7,0)</f>
        <v>-5</v>
      </c>
      <c r="X42">
        <f>'Исходные данные'!$B$8-ROUNDDOWN(POWER('Время полета(сек)'!X42,'Исходные данные'!$B$6)*'Исходные данные'!$B$7,0)</f>
        <v>-5</v>
      </c>
      <c r="Y42">
        <f>'Исходные данные'!$B$8-ROUNDDOWN(POWER('Время полета(сек)'!Y42,'Исходные данные'!$B$6)*'Исходные данные'!$B$7,0)</f>
        <v>-5</v>
      </c>
      <c r="Z42">
        <f>'Исходные данные'!$B$8-ROUNDDOWN(POWER('Время полета(сек)'!Z42,'Исходные данные'!$B$6)*'Исходные данные'!$B$7,0)</f>
        <v>-5</v>
      </c>
      <c r="AA42">
        <f>'Исходные данные'!$B$8-ROUNDDOWN(POWER('Время полета(сек)'!AA42,'Исходные данные'!$B$6)*'Исходные данные'!$B$7,0)</f>
        <v>-5</v>
      </c>
      <c r="AB42">
        <f>'Исходные данные'!$B$8-ROUNDDOWN(POWER('Время полета(сек)'!AB42,'Исходные данные'!$B$6)*'Исходные данные'!$B$7,0)</f>
        <v>-5</v>
      </c>
      <c r="AC42">
        <f>'Исходные данные'!$B$8-ROUNDDOWN(POWER('Время полета(сек)'!AC42,'Исходные данные'!$B$6)*'Исходные данные'!$B$7,0)</f>
        <v>-5</v>
      </c>
      <c r="AD42">
        <f>'Исходные данные'!$B$8-ROUNDDOWN(POWER('Время полета(сек)'!AD42,'Исходные данные'!$B$6)*'Исходные данные'!$B$7,0)</f>
        <v>-5</v>
      </c>
      <c r="AE42">
        <f>'Исходные данные'!$B$8-ROUNDDOWN(POWER('Время полета(сек)'!AE42,'Исходные данные'!$B$6)*'Исходные данные'!$B$7,0)</f>
        <v>-6</v>
      </c>
      <c r="AF42">
        <f>'Исходные данные'!$B$8-ROUNDDOWN(POWER('Время полета(сек)'!AF42,'Исходные данные'!$B$6)*'Исходные данные'!$B$7,0)</f>
        <v>-6</v>
      </c>
      <c r="AG42">
        <f>'Исходные данные'!$B$8-ROUNDDOWN(POWER('Время полета(сек)'!AG42,'Исходные данные'!$B$6)*'Исходные данные'!$B$7,0)</f>
        <v>-6</v>
      </c>
      <c r="AH42">
        <f>'Исходные данные'!$B$8-ROUNDDOWN(POWER('Время полета(сек)'!AH42,'Исходные данные'!$B$6)*'Исходные данные'!$B$7,0)</f>
        <v>-6</v>
      </c>
      <c r="AI42">
        <f>'Исходные данные'!$B$8-ROUNDDOWN(POWER('Время полета(сек)'!AI42,'Исходные данные'!$B$6)*'Исходные данные'!$B$7,0)</f>
        <v>-6</v>
      </c>
      <c r="AJ42">
        <f>'Исходные данные'!$B$8-ROUNDDOWN(POWER('Время полета(сек)'!AJ42,'Исходные данные'!$B$6)*'Исходные данные'!$B$7,0)</f>
        <v>-6</v>
      </c>
      <c r="AK42">
        <f>'Исходные данные'!$B$8-ROUNDDOWN(POWER('Время полета(сек)'!AK42,'Исходные данные'!$B$6)*'Исходные данные'!$B$7,0)</f>
        <v>-6</v>
      </c>
      <c r="AL42">
        <f>'Исходные данные'!$B$8-ROUNDDOWN(POWER('Время полета(сек)'!AL42,'Исходные данные'!$B$6)*'Исходные данные'!$B$7,0)</f>
        <v>-6</v>
      </c>
      <c r="AM42">
        <f>'Исходные данные'!$B$8-ROUNDDOWN(POWER('Время полета(сек)'!AM42,'Исходные данные'!$B$6)*'Исходные данные'!$B$7,0)</f>
        <v>-6</v>
      </c>
      <c r="AN42">
        <f>'Исходные данные'!$B$8-ROUNDDOWN(POWER('Время полета(сек)'!AN42,'Исходные данные'!$B$6)*'Исходные данные'!$B$7,0)</f>
        <v>-6</v>
      </c>
      <c r="AO42">
        <f>'Исходные данные'!$B$8-ROUNDDOWN(POWER('Время полета(сек)'!AO42,'Исходные данные'!$B$6)*'Исходные данные'!$B$7,0)</f>
        <v>-6</v>
      </c>
      <c r="AP42">
        <f>'Исходные данные'!$B$8-ROUNDDOWN(POWER('Время полета(сек)'!AP42,'Исходные данные'!$B$6)*'Исходные данные'!$B$7,0)</f>
        <v>-6</v>
      </c>
      <c r="AQ42">
        <f>'Исходные данные'!$B$8-ROUNDDOWN(POWER('Время полета(сек)'!AQ42,'Исходные данные'!$B$6)*'Исходные данные'!$B$7,0)</f>
        <v>-6</v>
      </c>
      <c r="AR42">
        <f>'Исходные данные'!$B$8-ROUNDDOWN(POWER('Время полета(сек)'!AR42,'Исходные данные'!$B$6)*'Исходные данные'!$B$7,0)</f>
        <v>-6</v>
      </c>
      <c r="AS42">
        <f>'Исходные данные'!$B$8-ROUNDDOWN(POWER('Время полета(сек)'!AS42,'Исходные данные'!$B$6)*'Исходные данные'!$B$7,0)</f>
        <v>-6</v>
      </c>
      <c r="AT42">
        <f>'Исходные данные'!$B$8-ROUNDDOWN(POWER('Время полета(сек)'!AT42,'Исходные данные'!$B$6)*'Исходные данные'!$B$7,0)</f>
        <v>-6</v>
      </c>
      <c r="AU42">
        <f>'Исходные данные'!$B$8-ROUNDDOWN(POWER('Время полета(сек)'!AU42,'Исходные данные'!$B$6)*'Исходные данные'!$B$7,0)</f>
        <v>-7</v>
      </c>
      <c r="AV42">
        <f>'Исходные данные'!$B$8-ROUNDDOWN(POWER('Время полета(сек)'!AV42,'Исходные данные'!$B$6)*'Исходные данные'!$B$7,0)</f>
        <v>-7</v>
      </c>
      <c r="AW42">
        <f>'Исходные данные'!$B$8-ROUNDDOWN(POWER('Время полета(сек)'!AW42,'Исходные данные'!$B$6)*'Исходные данные'!$B$7,0)</f>
        <v>-7</v>
      </c>
      <c r="AX42">
        <f>'Исходные данные'!$B$8-ROUNDDOWN(POWER('Время полета(сек)'!AX42,'Исходные данные'!$B$6)*'Исходные данные'!$B$7,0)</f>
        <v>-7</v>
      </c>
      <c r="AY42">
        <f>'Исходные данные'!$B$8-ROUNDDOWN(POWER('Время полета(сек)'!AY42,'Исходные данные'!$B$6)*'Исходные данные'!$B$7,0)</f>
        <v>-7</v>
      </c>
      <c r="AZ42">
        <f>'Исходные данные'!$B$8-ROUNDDOWN(POWER('Время полета(сек)'!AZ42,'Исходные данные'!$B$6)*'Исходные данные'!$B$7,0)</f>
        <v>-7</v>
      </c>
      <c r="BA42">
        <f>'Исходные данные'!$B$8-ROUNDDOWN(POWER('Время полета(сек)'!BA42,'Исходные данные'!$B$6)*'Исходные данные'!$B$7,0)</f>
        <v>-7</v>
      </c>
      <c r="BB42">
        <f>'Исходные данные'!$B$8-ROUNDDOWN(POWER('Время полета(сек)'!BB42,'Исходные данные'!$B$6)*'Исходные данные'!$B$7,0)</f>
        <v>-7</v>
      </c>
      <c r="BC42">
        <f>'Исходные данные'!$B$8-ROUNDDOWN(POWER('Время полета(сек)'!BC42,'Исходные данные'!$B$6)*'Исходные данные'!$B$7,0)</f>
        <v>-7</v>
      </c>
      <c r="BD42">
        <f>'Исходные данные'!$B$8-ROUNDDOWN(POWER('Время полета(сек)'!BD42,'Исходные данные'!$B$6)*'Исходные данные'!$B$7,0)</f>
        <v>-7</v>
      </c>
      <c r="BE42">
        <f>'Исходные данные'!$B$8-ROUNDDOWN(POWER('Время полета(сек)'!BE42,'Исходные данные'!$B$6)*'Исходные данные'!$B$7,0)</f>
        <v>-7</v>
      </c>
      <c r="BF42">
        <f>'Исходные данные'!$B$8-ROUNDDOWN(POWER('Время полета(сек)'!BF42,'Исходные данные'!$B$6)*'Исходные данные'!$B$7,0)</f>
        <v>-7</v>
      </c>
      <c r="BG42">
        <f>'Исходные данные'!$B$8-ROUNDDOWN(POWER('Время полета(сек)'!BG42,'Исходные данные'!$B$6)*'Исходные данные'!$B$7,0)</f>
        <v>-7</v>
      </c>
      <c r="BH42">
        <f>'Исходные данные'!$B$8-ROUNDDOWN(POWER('Время полета(сек)'!BH42,'Исходные данные'!$B$6)*'Исходные данные'!$B$7,0)</f>
        <v>-8</v>
      </c>
      <c r="BI42">
        <f>'Исходные данные'!$B$8-ROUNDDOWN(POWER('Время полета(сек)'!BI42,'Исходные данные'!$B$6)*'Исходные данные'!$B$7,0)</f>
        <v>-8</v>
      </c>
      <c r="BJ42">
        <f>'Исходные данные'!$B$8-ROUNDDOWN(POWER('Время полета(сек)'!BJ42,'Исходные данные'!$B$6)*'Исходные данные'!$B$7,0)</f>
        <v>-8</v>
      </c>
      <c r="BK42">
        <f>'Исходные данные'!$B$8-ROUNDDOWN(POWER('Время полета(сек)'!BK42,'Исходные данные'!$B$6)*'Исходные данные'!$B$7,0)</f>
        <v>-8</v>
      </c>
      <c r="BL42">
        <f>'Исходные данные'!$B$8-ROUNDDOWN(POWER('Время полета(сек)'!BL42,'Исходные данные'!$B$6)*'Исходные данные'!$B$7,0)</f>
        <v>-8</v>
      </c>
      <c r="BM42">
        <f>'Исходные данные'!$B$8-ROUNDDOWN(POWER('Время полета(сек)'!BM42,'Исходные данные'!$B$6)*'Исходные данные'!$B$7,0)</f>
        <v>-8</v>
      </c>
      <c r="BN42">
        <f>'Исходные данные'!$B$8-ROUNDDOWN(POWER('Время полета(сек)'!BN42,'Исходные данные'!$B$6)*'Исходные данные'!$B$7,0)</f>
        <v>-8</v>
      </c>
      <c r="BO42">
        <f>'Исходные данные'!$B$8-ROUNDDOWN(POWER('Время полета(сек)'!BO42,'Исходные данные'!$B$6)*'Исходные данные'!$B$7,0)</f>
        <v>-8</v>
      </c>
      <c r="BP42">
        <f>'Исходные данные'!$B$8-ROUNDDOWN(POWER('Время полета(сек)'!BP42,'Исходные данные'!$B$6)*'Исходные данные'!$B$7,0)</f>
        <v>-8</v>
      </c>
      <c r="BQ42">
        <f>'Исходные данные'!$B$8-ROUNDDOWN(POWER('Время полета(сек)'!BQ42,'Исходные данные'!$B$6)*'Исходные данные'!$B$7,0)</f>
        <v>-8</v>
      </c>
      <c r="BR42">
        <f>'Исходные данные'!$B$8-ROUNDDOWN(POWER('Время полета(сек)'!BR42,'Исходные данные'!$B$6)*'Исходные данные'!$B$7,0)</f>
        <v>-9</v>
      </c>
      <c r="BS42">
        <f>'Исходные данные'!$B$8-ROUNDDOWN(POWER('Время полета(сек)'!BS42,'Исходные данные'!$B$6)*'Исходные данные'!$B$7,0)</f>
        <v>-9</v>
      </c>
      <c r="BT42">
        <f>'Исходные данные'!$B$8-ROUNDDOWN(POWER('Время полета(сек)'!BT42,'Исходные данные'!$B$6)*'Исходные данные'!$B$7,0)</f>
        <v>-9</v>
      </c>
      <c r="BU42">
        <f>'Исходные данные'!$B$8-ROUNDDOWN(POWER('Время полета(сек)'!BU42,'Исходные данные'!$B$6)*'Исходные данные'!$B$7,0)</f>
        <v>-9</v>
      </c>
      <c r="BV42">
        <f>'Исходные данные'!$B$8-ROUNDDOWN(POWER('Время полета(сек)'!BV42,'Исходные данные'!$B$6)*'Исходные данные'!$B$7,0)</f>
        <v>-9</v>
      </c>
      <c r="BW42">
        <f>'Исходные данные'!$B$8-ROUNDDOWN(POWER('Время полета(сек)'!BW42,'Исходные данные'!$B$6)*'Исходные данные'!$B$7,0)</f>
        <v>-9</v>
      </c>
      <c r="BX42">
        <f>'Исходные данные'!$B$8-ROUNDDOWN(POWER('Время полета(сек)'!BX42,'Исходные данные'!$B$6)*'Исходные данные'!$B$7,0)</f>
        <v>-9</v>
      </c>
      <c r="BY42">
        <f>'Исходные данные'!$B$8-ROUNDDOWN(POWER('Время полета(сек)'!BY42,'Исходные данные'!$B$6)*'Исходные данные'!$B$7,0)</f>
        <v>-9</v>
      </c>
      <c r="BZ42">
        <f>'Исходные данные'!$B$8-ROUNDDOWN(POWER('Время полета(сек)'!BZ42,'Исходные данные'!$B$6)*'Исходные данные'!$B$7,0)</f>
        <v>-10</v>
      </c>
      <c r="CA42" t="e">
        <f>'Исходные данные'!$B$8-ROUNDDOWN(POWER('Время полета(сек)'!CA42,'Исходные данные'!$B$6)*'Исходные данные'!$B$7,0)</f>
        <v>#VALUE!</v>
      </c>
      <c r="CB42" t="e">
        <f>'Исходные данные'!$B$8-ROUNDDOWN(POWER('Время полета(сек)'!CB42,'Исходные данные'!$B$6)*'Исходные данные'!$B$7,0)</f>
        <v>#VALUE!</v>
      </c>
      <c r="CC42" t="e">
        <f>'Исходные данные'!$B$8-ROUNDDOWN(POWER('Время полета(сек)'!CC42,'Исходные данные'!$B$6)*'Исходные данные'!$B$7,0)</f>
        <v>#VALUE!</v>
      </c>
    </row>
    <row r="43" spans="1:81" x14ac:dyDescent="0.25">
      <c r="A43">
        <f>'Время полета(сек)'!A43</f>
        <v>11</v>
      </c>
      <c r="B43">
        <f>'Исходные данные'!$B$8-ROUNDDOWN(POWER('Время полета(сек)'!B43,'Исходные данные'!$B$6)*'Исходные данные'!$B$7,0)</f>
        <v>-4</v>
      </c>
      <c r="C43">
        <f>'Исходные данные'!$B$8-ROUNDDOWN(POWER('Время полета(сек)'!C43,'Исходные данные'!$B$6)*'Исходные данные'!$B$7,0)</f>
        <v>-4</v>
      </c>
      <c r="D43">
        <f>'Исходные данные'!$B$8-ROUNDDOWN(POWER('Время полета(сек)'!D43,'Исходные данные'!$B$6)*'Исходные данные'!$B$7,0)</f>
        <v>-4</v>
      </c>
      <c r="E43">
        <f>'Исходные данные'!$B$8-ROUNDDOWN(POWER('Время полета(сек)'!E43,'Исходные данные'!$B$6)*'Исходные данные'!$B$7,0)</f>
        <v>-4</v>
      </c>
      <c r="F43">
        <f>'Исходные данные'!$B$8-ROUNDDOWN(POWER('Время полета(сек)'!F43,'Исходные данные'!$B$6)*'Исходные данные'!$B$7,0)</f>
        <v>-4</v>
      </c>
      <c r="G43">
        <f>'Исходные данные'!$B$8-ROUNDDOWN(POWER('Время полета(сек)'!G43,'Исходные данные'!$B$6)*'Исходные данные'!$B$7,0)</f>
        <v>-4</v>
      </c>
      <c r="H43">
        <f>'Исходные данные'!$B$8-ROUNDDOWN(POWER('Время полета(сек)'!H43,'Исходные данные'!$B$6)*'Исходные данные'!$B$7,0)</f>
        <v>-4</v>
      </c>
      <c r="I43">
        <f>'Исходные данные'!$B$8-ROUNDDOWN(POWER('Время полета(сек)'!I43,'Исходные данные'!$B$6)*'Исходные данные'!$B$7,0)</f>
        <v>-4</v>
      </c>
      <c r="J43">
        <f>'Исходные данные'!$B$8-ROUNDDOWN(POWER('Время полета(сек)'!J43,'Исходные данные'!$B$6)*'Исходные данные'!$B$7,0)</f>
        <v>-5</v>
      </c>
      <c r="K43">
        <f>'Исходные данные'!$B$8-ROUNDDOWN(POWER('Время полета(сек)'!K43,'Исходные данные'!$B$6)*'Исходные данные'!$B$7,0)</f>
        <v>-5</v>
      </c>
      <c r="L43">
        <f>'Исходные данные'!$B$8-ROUNDDOWN(POWER('Время полета(сек)'!L43,'Исходные данные'!$B$6)*'Исходные данные'!$B$7,0)</f>
        <v>-5</v>
      </c>
      <c r="M43">
        <f>'Исходные данные'!$B$8-ROUNDDOWN(POWER('Время полета(сек)'!M43,'Исходные данные'!$B$6)*'Исходные данные'!$B$7,0)</f>
        <v>-5</v>
      </c>
      <c r="N43">
        <f>'Исходные данные'!$B$8-ROUNDDOWN(POWER('Время полета(сек)'!N43,'Исходные данные'!$B$6)*'Исходные данные'!$B$7,0)</f>
        <v>-5</v>
      </c>
      <c r="O43">
        <f>'Исходные данные'!$B$8-ROUNDDOWN(POWER('Время полета(сек)'!O43,'Исходные данные'!$B$6)*'Исходные данные'!$B$7,0)</f>
        <v>-5</v>
      </c>
      <c r="P43">
        <f>'Исходные данные'!$B$8-ROUNDDOWN(POWER('Время полета(сек)'!P43,'Исходные данные'!$B$6)*'Исходные данные'!$B$7,0)</f>
        <v>-5</v>
      </c>
      <c r="Q43">
        <f>'Исходные данные'!$B$8-ROUNDDOWN(POWER('Время полета(сек)'!Q43,'Исходные данные'!$B$6)*'Исходные данные'!$B$7,0)</f>
        <v>-5</v>
      </c>
      <c r="R43">
        <f>'Исходные данные'!$B$8-ROUNDDOWN(POWER('Время полета(сек)'!R43,'Исходные данные'!$B$6)*'Исходные данные'!$B$7,0)</f>
        <v>-5</v>
      </c>
      <c r="S43">
        <f>'Исходные данные'!$B$8-ROUNDDOWN(POWER('Время полета(сек)'!S43,'Исходные данные'!$B$6)*'Исходные данные'!$B$7,0)</f>
        <v>-5</v>
      </c>
      <c r="T43">
        <f>'Исходные данные'!$B$8-ROUNDDOWN(POWER('Время полета(сек)'!T43,'Исходные данные'!$B$6)*'Исходные данные'!$B$7,0)</f>
        <v>-5</v>
      </c>
      <c r="U43">
        <f>'Исходные данные'!$B$8-ROUNDDOWN(POWER('Время полета(сек)'!U43,'Исходные данные'!$B$6)*'Исходные данные'!$B$7,0)</f>
        <v>-5</v>
      </c>
      <c r="V43">
        <f>'Исходные данные'!$B$8-ROUNDDOWN(POWER('Время полета(сек)'!V43,'Исходные данные'!$B$6)*'Исходные данные'!$B$7,0)</f>
        <v>-5</v>
      </c>
      <c r="W43">
        <f>'Исходные данные'!$B$8-ROUNDDOWN(POWER('Время полета(сек)'!W43,'Исходные данные'!$B$6)*'Исходные данные'!$B$7,0)</f>
        <v>-5</v>
      </c>
      <c r="X43">
        <f>'Исходные данные'!$B$8-ROUNDDOWN(POWER('Время полета(сек)'!X43,'Исходные данные'!$B$6)*'Исходные данные'!$B$7,0)</f>
        <v>-5</v>
      </c>
      <c r="Y43">
        <f>'Исходные данные'!$B$8-ROUNDDOWN(POWER('Время полета(сек)'!Y43,'Исходные данные'!$B$6)*'Исходные данные'!$B$7,0)</f>
        <v>-5</v>
      </c>
      <c r="Z43">
        <f>'Исходные данные'!$B$8-ROUNDDOWN(POWER('Время полета(сек)'!Z43,'Исходные данные'!$B$6)*'Исходные данные'!$B$7,0)</f>
        <v>-5</v>
      </c>
      <c r="AA43">
        <f>'Исходные данные'!$B$8-ROUNDDOWN(POWER('Время полета(сек)'!AA43,'Исходные данные'!$B$6)*'Исходные данные'!$B$7,0)</f>
        <v>-5</v>
      </c>
      <c r="AB43">
        <f>'Исходные данные'!$B$8-ROUNDDOWN(POWER('Время полета(сек)'!AB43,'Исходные данные'!$B$6)*'Исходные данные'!$B$7,0)</f>
        <v>-5</v>
      </c>
      <c r="AC43">
        <f>'Исходные данные'!$B$8-ROUNDDOWN(POWER('Время полета(сек)'!AC43,'Исходные данные'!$B$6)*'Исходные данные'!$B$7,0)</f>
        <v>-5</v>
      </c>
      <c r="AD43">
        <f>'Исходные данные'!$B$8-ROUNDDOWN(POWER('Время полета(сек)'!AD43,'Исходные данные'!$B$6)*'Исходные данные'!$B$7,0)</f>
        <v>-6</v>
      </c>
      <c r="AE43">
        <f>'Исходные данные'!$B$8-ROUNDDOWN(POWER('Время полета(сек)'!AE43,'Исходные данные'!$B$6)*'Исходные данные'!$B$7,0)</f>
        <v>-6</v>
      </c>
      <c r="AF43">
        <f>'Исходные данные'!$B$8-ROUNDDOWN(POWER('Время полета(сек)'!AF43,'Исходные данные'!$B$6)*'Исходные данные'!$B$7,0)</f>
        <v>-6</v>
      </c>
      <c r="AG43">
        <f>'Исходные данные'!$B$8-ROUNDDOWN(POWER('Время полета(сек)'!AG43,'Исходные данные'!$B$6)*'Исходные данные'!$B$7,0)</f>
        <v>-6</v>
      </c>
      <c r="AH43">
        <f>'Исходные данные'!$B$8-ROUNDDOWN(POWER('Время полета(сек)'!AH43,'Исходные данные'!$B$6)*'Исходные данные'!$B$7,0)</f>
        <v>-6</v>
      </c>
      <c r="AI43">
        <f>'Исходные данные'!$B$8-ROUNDDOWN(POWER('Время полета(сек)'!AI43,'Исходные данные'!$B$6)*'Исходные данные'!$B$7,0)</f>
        <v>-6</v>
      </c>
      <c r="AJ43">
        <f>'Исходные данные'!$B$8-ROUNDDOWN(POWER('Время полета(сек)'!AJ43,'Исходные данные'!$B$6)*'Исходные данные'!$B$7,0)</f>
        <v>-6</v>
      </c>
      <c r="AK43">
        <f>'Исходные данные'!$B$8-ROUNDDOWN(POWER('Время полета(сек)'!AK43,'Исходные данные'!$B$6)*'Исходные данные'!$B$7,0)</f>
        <v>-6</v>
      </c>
      <c r="AL43">
        <f>'Исходные данные'!$B$8-ROUNDDOWN(POWER('Время полета(сек)'!AL43,'Исходные данные'!$B$6)*'Исходные данные'!$B$7,0)</f>
        <v>-6</v>
      </c>
      <c r="AM43">
        <f>'Исходные данные'!$B$8-ROUNDDOWN(POWER('Время полета(сек)'!AM43,'Исходные данные'!$B$6)*'Исходные данные'!$B$7,0)</f>
        <v>-6</v>
      </c>
      <c r="AN43">
        <f>'Исходные данные'!$B$8-ROUNDDOWN(POWER('Время полета(сек)'!AN43,'Исходные данные'!$B$6)*'Исходные данные'!$B$7,0)</f>
        <v>-6</v>
      </c>
      <c r="AO43">
        <f>'Исходные данные'!$B$8-ROUNDDOWN(POWER('Время полета(сек)'!AO43,'Исходные данные'!$B$6)*'Исходные данные'!$B$7,0)</f>
        <v>-6</v>
      </c>
      <c r="AP43">
        <f>'Исходные данные'!$B$8-ROUNDDOWN(POWER('Время полета(сек)'!AP43,'Исходные данные'!$B$6)*'Исходные данные'!$B$7,0)</f>
        <v>-6</v>
      </c>
      <c r="AQ43">
        <f>'Исходные данные'!$B$8-ROUNDDOWN(POWER('Время полета(сек)'!AQ43,'Исходные данные'!$B$6)*'Исходные данные'!$B$7,0)</f>
        <v>-6</v>
      </c>
      <c r="AR43">
        <f>'Исходные данные'!$B$8-ROUNDDOWN(POWER('Время полета(сек)'!AR43,'Исходные данные'!$B$6)*'Исходные данные'!$B$7,0)</f>
        <v>-6</v>
      </c>
      <c r="AS43">
        <f>'Исходные данные'!$B$8-ROUNDDOWN(POWER('Время полета(сек)'!AS43,'Исходные данные'!$B$6)*'Исходные данные'!$B$7,0)</f>
        <v>-6</v>
      </c>
      <c r="AT43">
        <f>'Исходные данные'!$B$8-ROUNDDOWN(POWER('Время полета(сек)'!AT43,'Исходные данные'!$B$6)*'Исходные данные'!$B$7,0)</f>
        <v>-6</v>
      </c>
      <c r="AU43">
        <f>'Исходные данные'!$B$8-ROUNDDOWN(POWER('Время полета(сек)'!AU43,'Исходные данные'!$B$6)*'Исходные данные'!$B$7,0)</f>
        <v>-7</v>
      </c>
      <c r="AV43">
        <f>'Исходные данные'!$B$8-ROUNDDOWN(POWER('Время полета(сек)'!AV43,'Исходные данные'!$B$6)*'Исходные данные'!$B$7,0)</f>
        <v>-7</v>
      </c>
      <c r="AW43">
        <f>'Исходные данные'!$B$8-ROUNDDOWN(POWER('Время полета(сек)'!AW43,'Исходные данные'!$B$6)*'Исходные данные'!$B$7,0)</f>
        <v>-7</v>
      </c>
      <c r="AX43">
        <f>'Исходные данные'!$B$8-ROUNDDOWN(POWER('Время полета(сек)'!AX43,'Исходные данные'!$B$6)*'Исходные данные'!$B$7,0)</f>
        <v>-7</v>
      </c>
      <c r="AY43">
        <f>'Исходные данные'!$B$8-ROUNDDOWN(POWER('Время полета(сек)'!AY43,'Исходные данные'!$B$6)*'Исходные данные'!$B$7,0)</f>
        <v>-7</v>
      </c>
      <c r="AZ43">
        <f>'Исходные данные'!$B$8-ROUNDDOWN(POWER('Время полета(сек)'!AZ43,'Исходные данные'!$B$6)*'Исходные данные'!$B$7,0)</f>
        <v>-7</v>
      </c>
      <c r="BA43">
        <f>'Исходные данные'!$B$8-ROUNDDOWN(POWER('Время полета(сек)'!BA43,'Исходные данные'!$B$6)*'Исходные данные'!$B$7,0)</f>
        <v>-7</v>
      </c>
      <c r="BB43">
        <f>'Исходные данные'!$B$8-ROUNDDOWN(POWER('Время полета(сек)'!BB43,'Исходные данные'!$B$6)*'Исходные данные'!$B$7,0)</f>
        <v>-7</v>
      </c>
      <c r="BC43">
        <f>'Исходные данные'!$B$8-ROUNDDOWN(POWER('Время полета(сек)'!BC43,'Исходные данные'!$B$6)*'Исходные данные'!$B$7,0)</f>
        <v>-7</v>
      </c>
      <c r="BD43">
        <f>'Исходные данные'!$B$8-ROUNDDOWN(POWER('Время полета(сек)'!BD43,'Исходные данные'!$B$6)*'Исходные данные'!$B$7,0)</f>
        <v>-7</v>
      </c>
      <c r="BE43">
        <f>'Исходные данные'!$B$8-ROUNDDOWN(POWER('Время полета(сек)'!BE43,'Исходные данные'!$B$6)*'Исходные данные'!$B$7,0)</f>
        <v>-7</v>
      </c>
      <c r="BF43">
        <f>'Исходные данные'!$B$8-ROUNDDOWN(POWER('Время полета(сек)'!BF43,'Исходные данные'!$B$6)*'Исходные данные'!$B$7,0)</f>
        <v>-7</v>
      </c>
      <c r="BG43">
        <f>'Исходные данные'!$B$8-ROUNDDOWN(POWER('Время полета(сек)'!BG43,'Исходные данные'!$B$6)*'Исходные данные'!$B$7,0)</f>
        <v>-7</v>
      </c>
      <c r="BH43">
        <f>'Исходные данные'!$B$8-ROUNDDOWN(POWER('Время полета(сек)'!BH43,'Исходные данные'!$B$6)*'Исходные данные'!$B$7,0)</f>
        <v>-8</v>
      </c>
      <c r="BI43">
        <f>'Исходные данные'!$B$8-ROUNDDOWN(POWER('Время полета(сек)'!BI43,'Исходные данные'!$B$6)*'Исходные данные'!$B$7,0)</f>
        <v>-8</v>
      </c>
      <c r="BJ43">
        <f>'Исходные данные'!$B$8-ROUNDDOWN(POWER('Время полета(сек)'!BJ43,'Исходные данные'!$B$6)*'Исходные данные'!$B$7,0)</f>
        <v>-8</v>
      </c>
      <c r="BK43">
        <f>'Исходные данные'!$B$8-ROUNDDOWN(POWER('Время полета(сек)'!BK43,'Исходные данные'!$B$6)*'Исходные данные'!$B$7,0)</f>
        <v>-8</v>
      </c>
      <c r="BL43">
        <f>'Исходные данные'!$B$8-ROUNDDOWN(POWER('Время полета(сек)'!BL43,'Исходные данные'!$B$6)*'Исходные данные'!$B$7,0)</f>
        <v>-8</v>
      </c>
      <c r="BM43">
        <f>'Исходные данные'!$B$8-ROUNDDOWN(POWER('Время полета(сек)'!BM43,'Исходные данные'!$B$6)*'Исходные данные'!$B$7,0)</f>
        <v>-8</v>
      </c>
      <c r="BN43">
        <f>'Исходные данные'!$B$8-ROUNDDOWN(POWER('Время полета(сек)'!BN43,'Исходные данные'!$B$6)*'Исходные данные'!$B$7,0)</f>
        <v>-8</v>
      </c>
      <c r="BO43">
        <f>'Исходные данные'!$B$8-ROUNDDOWN(POWER('Время полета(сек)'!BO43,'Исходные данные'!$B$6)*'Исходные данные'!$B$7,0)</f>
        <v>-8</v>
      </c>
      <c r="BP43">
        <f>'Исходные данные'!$B$8-ROUNDDOWN(POWER('Время полета(сек)'!BP43,'Исходные данные'!$B$6)*'Исходные данные'!$B$7,0)</f>
        <v>-8</v>
      </c>
      <c r="BQ43">
        <f>'Исходные данные'!$B$8-ROUNDDOWN(POWER('Время полета(сек)'!BQ43,'Исходные данные'!$B$6)*'Исходные данные'!$B$7,0)</f>
        <v>-8</v>
      </c>
      <c r="BR43">
        <f>'Исходные данные'!$B$8-ROUNDDOWN(POWER('Время полета(сек)'!BR43,'Исходные данные'!$B$6)*'Исходные данные'!$B$7,0)</f>
        <v>-9</v>
      </c>
      <c r="BS43">
        <f>'Исходные данные'!$B$8-ROUNDDOWN(POWER('Время полета(сек)'!BS43,'Исходные данные'!$B$6)*'Исходные данные'!$B$7,0)</f>
        <v>-9</v>
      </c>
      <c r="BT43">
        <f>'Исходные данные'!$B$8-ROUNDDOWN(POWER('Время полета(сек)'!BT43,'Исходные данные'!$B$6)*'Исходные данные'!$B$7,0)</f>
        <v>-9</v>
      </c>
      <c r="BU43">
        <f>'Исходные данные'!$B$8-ROUNDDOWN(POWER('Время полета(сек)'!BU43,'Исходные данные'!$B$6)*'Исходные данные'!$B$7,0)</f>
        <v>-9</v>
      </c>
      <c r="BV43">
        <f>'Исходные данные'!$B$8-ROUNDDOWN(POWER('Время полета(сек)'!BV43,'Исходные данные'!$B$6)*'Исходные данные'!$B$7,0)</f>
        <v>-9</v>
      </c>
      <c r="BW43">
        <f>'Исходные данные'!$B$8-ROUNDDOWN(POWER('Время полета(сек)'!BW43,'Исходные данные'!$B$6)*'Исходные данные'!$B$7,0)</f>
        <v>-9</v>
      </c>
      <c r="BX43">
        <f>'Исходные данные'!$B$8-ROUNDDOWN(POWER('Время полета(сек)'!BX43,'Исходные данные'!$B$6)*'Исходные данные'!$B$7,0)</f>
        <v>-9</v>
      </c>
      <c r="BY43">
        <f>'Исходные данные'!$B$8-ROUNDDOWN(POWER('Время полета(сек)'!BY43,'Исходные данные'!$B$6)*'Исходные данные'!$B$7,0)</f>
        <v>-10</v>
      </c>
      <c r="BZ43">
        <f>'Исходные данные'!$B$8-ROUNDDOWN(POWER('Время полета(сек)'!BZ43,'Исходные данные'!$B$6)*'Исходные данные'!$B$7,0)</f>
        <v>-10</v>
      </c>
      <c r="CA43" t="e">
        <f>'Исходные данные'!$B$8-ROUNDDOWN(POWER('Время полета(сек)'!CA43,'Исходные данные'!$B$6)*'Исходные данные'!$B$7,0)</f>
        <v>#VALUE!</v>
      </c>
      <c r="CB43" t="e">
        <f>'Исходные данные'!$B$8-ROUNDDOWN(POWER('Время полета(сек)'!CB43,'Исходные данные'!$B$6)*'Исходные данные'!$B$7,0)</f>
        <v>#VALUE!</v>
      </c>
      <c r="CC43" t="e">
        <f>'Исходные данные'!$B$8-ROUNDDOWN(POWER('Время полета(сек)'!CC43,'Исходные данные'!$B$6)*'Исходные данные'!$B$7,0)</f>
        <v>#VALUE!</v>
      </c>
    </row>
    <row r="44" spans="1:81" x14ac:dyDescent="0.25">
      <c r="A44">
        <f>'Время полета(сек)'!A44</f>
        <v>12</v>
      </c>
      <c r="B44">
        <f>'Исходные данные'!$B$8-ROUNDDOWN(POWER('Время полета(сек)'!B44,'Исходные данные'!$B$6)*'Исходные данные'!$B$7,0)</f>
        <v>-4</v>
      </c>
      <c r="C44">
        <f>'Исходные данные'!$B$8-ROUNDDOWN(POWER('Время полета(сек)'!C44,'Исходные данные'!$B$6)*'Исходные данные'!$B$7,0)</f>
        <v>-4</v>
      </c>
      <c r="D44">
        <f>'Исходные данные'!$B$8-ROUNDDOWN(POWER('Время полета(сек)'!D44,'Исходные данные'!$B$6)*'Исходные данные'!$B$7,0)</f>
        <v>-4</v>
      </c>
      <c r="E44">
        <f>'Исходные данные'!$B$8-ROUNDDOWN(POWER('Время полета(сек)'!E44,'Исходные данные'!$B$6)*'Исходные данные'!$B$7,0)</f>
        <v>-4</v>
      </c>
      <c r="F44">
        <f>'Исходные данные'!$B$8-ROUNDDOWN(POWER('Время полета(сек)'!F44,'Исходные данные'!$B$6)*'Исходные данные'!$B$7,0)</f>
        <v>-4</v>
      </c>
      <c r="G44">
        <f>'Исходные данные'!$B$8-ROUNDDOWN(POWER('Время полета(сек)'!G44,'Исходные данные'!$B$6)*'Исходные данные'!$B$7,0)</f>
        <v>-4</v>
      </c>
      <c r="H44">
        <f>'Исходные данные'!$B$8-ROUNDDOWN(POWER('Время полета(сек)'!H44,'Исходные данные'!$B$6)*'Исходные данные'!$B$7,0)</f>
        <v>-5</v>
      </c>
      <c r="I44">
        <f>'Исходные данные'!$B$8-ROUNDDOWN(POWER('Время полета(сек)'!I44,'Исходные данные'!$B$6)*'Исходные данные'!$B$7,0)</f>
        <v>-5</v>
      </c>
      <c r="J44">
        <f>'Исходные данные'!$B$8-ROUNDDOWN(POWER('Время полета(сек)'!J44,'Исходные данные'!$B$6)*'Исходные данные'!$B$7,0)</f>
        <v>-5</v>
      </c>
      <c r="K44">
        <f>'Исходные данные'!$B$8-ROUNDDOWN(POWER('Время полета(сек)'!K44,'Исходные данные'!$B$6)*'Исходные данные'!$B$7,0)</f>
        <v>-5</v>
      </c>
      <c r="L44">
        <f>'Исходные данные'!$B$8-ROUNDDOWN(POWER('Время полета(сек)'!L44,'Исходные данные'!$B$6)*'Исходные данные'!$B$7,0)</f>
        <v>-5</v>
      </c>
      <c r="M44">
        <f>'Исходные данные'!$B$8-ROUNDDOWN(POWER('Время полета(сек)'!M44,'Исходные данные'!$B$6)*'Исходные данные'!$B$7,0)</f>
        <v>-5</v>
      </c>
      <c r="N44">
        <f>'Исходные данные'!$B$8-ROUNDDOWN(POWER('Время полета(сек)'!N44,'Исходные данные'!$B$6)*'Исходные данные'!$B$7,0)</f>
        <v>-5</v>
      </c>
      <c r="O44">
        <f>'Исходные данные'!$B$8-ROUNDDOWN(POWER('Время полета(сек)'!O44,'Исходные данные'!$B$6)*'Исходные данные'!$B$7,0)</f>
        <v>-5</v>
      </c>
      <c r="P44">
        <f>'Исходные данные'!$B$8-ROUNDDOWN(POWER('Время полета(сек)'!P44,'Исходные данные'!$B$6)*'Исходные данные'!$B$7,0)</f>
        <v>-5</v>
      </c>
      <c r="Q44">
        <f>'Исходные данные'!$B$8-ROUNDDOWN(POWER('Время полета(сек)'!Q44,'Исходные данные'!$B$6)*'Исходные данные'!$B$7,0)</f>
        <v>-5</v>
      </c>
      <c r="R44">
        <f>'Исходные данные'!$B$8-ROUNDDOWN(POWER('Время полета(сек)'!R44,'Исходные данные'!$B$6)*'Исходные данные'!$B$7,0)</f>
        <v>-5</v>
      </c>
      <c r="S44">
        <f>'Исходные данные'!$B$8-ROUNDDOWN(POWER('Время полета(сек)'!S44,'Исходные данные'!$B$6)*'Исходные данные'!$B$7,0)</f>
        <v>-5</v>
      </c>
      <c r="T44">
        <f>'Исходные данные'!$B$8-ROUNDDOWN(POWER('Время полета(сек)'!T44,'Исходные данные'!$B$6)*'Исходные данные'!$B$7,0)</f>
        <v>-5</v>
      </c>
      <c r="U44">
        <f>'Исходные данные'!$B$8-ROUNDDOWN(POWER('Время полета(сек)'!U44,'Исходные данные'!$B$6)*'Исходные данные'!$B$7,0)</f>
        <v>-5</v>
      </c>
      <c r="V44">
        <f>'Исходные данные'!$B$8-ROUNDDOWN(POWER('Время полета(сек)'!V44,'Исходные данные'!$B$6)*'Исходные данные'!$B$7,0)</f>
        <v>-5</v>
      </c>
      <c r="W44">
        <f>'Исходные данные'!$B$8-ROUNDDOWN(POWER('Время полета(сек)'!W44,'Исходные данные'!$B$6)*'Исходные данные'!$B$7,0)</f>
        <v>-5</v>
      </c>
      <c r="X44">
        <f>'Исходные данные'!$B$8-ROUNDDOWN(POWER('Время полета(сек)'!X44,'Исходные данные'!$B$6)*'Исходные данные'!$B$7,0)</f>
        <v>-5</v>
      </c>
      <c r="Y44">
        <f>'Исходные данные'!$B$8-ROUNDDOWN(POWER('Время полета(сек)'!Y44,'Исходные данные'!$B$6)*'Исходные данные'!$B$7,0)</f>
        <v>-5</v>
      </c>
      <c r="Z44">
        <f>'Исходные данные'!$B$8-ROUNDDOWN(POWER('Время полета(сек)'!Z44,'Исходные данные'!$B$6)*'Исходные данные'!$B$7,0)</f>
        <v>-5</v>
      </c>
      <c r="AA44">
        <f>'Исходные данные'!$B$8-ROUNDDOWN(POWER('Время полета(сек)'!AA44,'Исходные данные'!$B$6)*'Исходные данные'!$B$7,0)</f>
        <v>-5</v>
      </c>
      <c r="AB44">
        <f>'Исходные данные'!$B$8-ROUNDDOWN(POWER('Время полета(сек)'!AB44,'Исходные данные'!$B$6)*'Исходные данные'!$B$7,0)</f>
        <v>-5</v>
      </c>
      <c r="AC44">
        <f>'Исходные данные'!$B$8-ROUNDDOWN(POWER('Время полета(сек)'!AC44,'Исходные данные'!$B$6)*'Исходные данные'!$B$7,0)</f>
        <v>-5</v>
      </c>
      <c r="AD44">
        <f>'Исходные данные'!$B$8-ROUNDDOWN(POWER('Время полета(сек)'!AD44,'Исходные данные'!$B$6)*'Исходные данные'!$B$7,0)</f>
        <v>-6</v>
      </c>
      <c r="AE44">
        <f>'Исходные данные'!$B$8-ROUNDDOWN(POWER('Время полета(сек)'!AE44,'Исходные данные'!$B$6)*'Исходные данные'!$B$7,0)</f>
        <v>-6</v>
      </c>
      <c r="AF44">
        <f>'Исходные данные'!$B$8-ROUNDDOWN(POWER('Время полета(сек)'!AF44,'Исходные данные'!$B$6)*'Исходные данные'!$B$7,0)</f>
        <v>-6</v>
      </c>
      <c r="AG44">
        <f>'Исходные данные'!$B$8-ROUNDDOWN(POWER('Время полета(сек)'!AG44,'Исходные данные'!$B$6)*'Исходные данные'!$B$7,0)</f>
        <v>-6</v>
      </c>
      <c r="AH44">
        <f>'Исходные данные'!$B$8-ROUNDDOWN(POWER('Время полета(сек)'!AH44,'Исходные данные'!$B$6)*'Исходные данные'!$B$7,0)</f>
        <v>-6</v>
      </c>
      <c r="AI44">
        <f>'Исходные данные'!$B$8-ROUNDDOWN(POWER('Время полета(сек)'!AI44,'Исходные данные'!$B$6)*'Исходные данные'!$B$7,0)</f>
        <v>-6</v>
      </c>
      <c r="AJ44">
        <f>'Исходные данные'!$B$8-ROUNDDOWN(POWER('Время полета(сек)'!AJ44,'Исходные данные'!$B$6)*'Исходные данные'!$B$7,0)</f>
        <v>-6</v>
      </c>
      <c r="AK44">
        <f>'Исходные данные'!$B$8-ROUNDDOWN(POWER('Время полета(сек)'!AK44,'Исходные данные'!$B$6)*'Исходные данные'!$B$7,0)</f>
        <v>-6</v>
      </c>
      <c r="AL44">
        <f>'Исходные данные'!$B$8-ROUNDDOWN(POWER('Время полета(сек)'!AL44,'Исходные данные'!$B$6)*'Исходные данные'!$B$7,0)</f>
        <v>-6</v>
      </c>
      <c r="AM44">
        <f>'Исходные данные'!$B$8-ROUNDDOWN(POWER('Время полета(сек)'!AM44,'Исходные данные'!$B$6)*'Исходные данные'!$B$7,0)</f>
        <v>-6</v>
      </c>
      <c r="AN44">
        <f>'Исходные данные'!$B$8-ROUNDDOWN(POWER('Время полета(сек)'!AN44,'Исходные данные'!$B$6)*'Исходные данные'!$B$7,0)</f>
        <v>-6</v>
      </c>
      <c r="AO44">
        <f>'Исходные данные'!$B$8-ROUNDDOWN(POWER('Время полета(сек)'!AO44,'Исходные данные'!$B$6)*'Исходные данные'!$B$7,0)</f>
        <v>-6</v>
      </c>
      <c r="AP44">
        <f>'Исходные данные'!$B$8-ROUNDDOWN(POWER('Время полета(сек)'!AP44,'Исходные данные'!$B$6)*'Исходные данные'!$B$7,0)</f>
        <v>-6</v>
      </c>
      <c r="AQ44">
        <f>'Исходные данные'!$B$8-ROUNDDOWN(POWER('Время полета(сек)'!AQ44,'Исходные данные'!$B$6)*'Исходные данные'!$B$7,0)</f>
        <v>-6</v>
      </c>
      <c r="AR44">
        <f>'Исходные данные'!$B$8-ROUNDDOWN(POWER('Время полета(сек)'!AR44,'Исходные данные'!$B$6)*'Исходные данные'!$B$7,0)</f>
        <v>-6</v>
      </c>
      <c r="AS44">
        <f>'Исходные данные'!$B$8-ROUNDDOWN(POWER('Время полета(сек)'!AS44,'Исходные данные'!$B$6)*'Исходные данные'!$B$7,0)</f>
        <v>-6</v>
      </c>
      <c r="AT44">
        <f>'Исходные данные'!$B$8-ROUNDDOWN(POWER('Время полета(сек)'!AT44,'Исходные данные'!$B$6)*'Исходные данные'!$B$7,0)</f>
        <v>-7</v>
      </c>
      <c r="AU44">
        <f>'Исходные данные'!$B$8-ROUNDDOWN(POWER('Время полета(сек)'!AU44,'Исходные данные'!$B$6)*'Исходные данные'!$B$7,0)</f>
        <v>-7</v>
      </c>
      <c r="AV44">
        <f>'Исходные данные'!$B$8-ROUNDDOWN(POWER('Время полета(сек)'!AV44,'Исходные данные'!$B$6)*'Исходные данные'!$B$7,0)</f>
        <v>-7</v>
      </c>
      <c r="AW44">
        <f>'Исходные данные'!$B$8-ROUNDDOWN(POWER('Время полета(сек)'!AW44,'Исходные данные'!$B$6)*'Исходные данные'!$B$7,0)</f>
        <v>-7</v>
      </c>
      <c r="AX44">
        <f>'Исходные данные'!$B$8-ROUNDDOWN(POWER('Время полета(сек)'!AX44,'Исходные данные'!$B$6)*'Исходные данные'!$B$7,0)</f>
        <v>-7</v>
      </c>
      <c r="AY44">
        <f>'Исходные данные'!$B$8-ROUNDDOWN(POWER('Время полета(сек)'!AY44,'Исходные данные'!$B$6)*'Исходные данные'!$B$7,0)</f>
        <v>-7</v>
      </c>
      <c r="AZ44">
        <f>'Исходные данные'!$B$8-ROUNDDOWN(POWER('Время полета(сек)'!AZ44,'Исходные данные'!$B$6)*'Исходные данные'!$B$7,0)</f>
        <v>-7</v>
      </c>
      <c r="BA44">
        <f>'Исходные данные'!$B$8-ROUNDDOWN(POWER('Время полета(сек)'!BA44,'Исходные данные'!$B$6)*'Исходные данные'!$B$7,0)</f>
        <v>-7</v>
      </c>
      <c r="BB44">
        <f>'Исходные данные'!$B$8-ROUNDDOWN(POWER('Время полета(сек)'!BB44,'Исходные данные'!$B$6)*'Исходные данные'!$B$7,0)</f>
        <v>-7</v>
      </c>
      <c r="BC44">
        <f>'Исходные данные'!$B$8-ROUNDDOWN(POWER('Время полета(сек)'!BC44,'Исходные данные'!$B$6)*'Исходные данные'!$B$7,0)</f>
        <v>-7</v>
      </c>
      <c r="BD44">
        <f>'Исходные данные'!$B$8-ROUNDDOWN(POWER('Время полета(сек)'!BD44,'Исходные данные'!$B$6)*'Исходные данные'!$B$7,0)</f>
        <v>-7</v>
      </c>
      <c r="BE44">
        <f>'Исходные данные'!$B$8-ROUNDDOWN(POWER('Время полета(сек)'!BE44,'Исходные данные'!$B$6)*'Исходные данные'!$B$7,0)</f>
        <v>-7</v>
      </c>
      <c r="BF44">
        <f>'Исходные данные'!$B$8-ROUNDDOWN(POWER('Время полета(сек)'!BF44,'Исходные данные'!$B$6)*'Исходные данные'!$B$7,0)</f>
        <v>-7</v>
      </c>
      <c r="BG44">
        <f>'Исходные данные'!$B$8-ROUNDDOWN(POWER('Время полета(сек)'!BG44,'Исходные данные'!$B$6)*'Исходные данные'!$B$7,0)</f>
        <v>-8</v>
      </c>
      <c r="BH44">
        <f>'Исходные данные'!$B$8-ROUNDDOWN(POWER('Время полета(сек)'!BH44,'Исходные данные'!$B$6)*'Исходные данные'!$B$7,0)</f>
        <v>-8</v>
      </c>
      <c r="BI44">
        <f>'Исходные данные'!$B$8-ROUNDDOWN(POWER('Время полета(сек)'!BI44,'Исходные данные'!$B$6)*'Исходные данные'!$B$7,0)</f>
        <v>-8</v>
      </c>
      <c r="BJ44">
        <f>'Исходные данные'!$B$8-ROUNDDOWN(POWER('Время полета(сек)'!BJ44,'Исходные данные'!$B$6)*'Исходные данные'!$B$7,0)</f>
        <v>-8</v>
      </c>
      <c r="BK44">
        <f>'Исходные данные'!$B$8-ROUNDDOWN(POWER('Время полета(сек)'!BK44,'Исходные данные'!$B$6)*'Исходные данные'!$B$7,0)</f>
        <v>-8</v>
      </c>
      <c r="BL44">
        <f>'Исходные данные'!$B$8-ROUNDDOWN(POWER('Время полета(сек)'!BL44,'Исходные данные'!$B$6)*'Исходные данные'!$B$7,0)</f>
        <v>-8</v>
      </c>
      <c r="BM44">
        <f>'Исходные данные'!$B$8-ROUNDDOWN(POWER('Время полета(сек)'!BM44,'Исходные данные'!$B$6)*'Исходные данные'!$B$7,0)</f>
        <v>-8</v>
      </c>
      <c r="BN44">
        <f>'Исходные данные'!$B$8-ROUNDDOWN(POWER('Время полета(сек)'!BN44,'Исходные данные'!$B$6)*'Исходные данные'!$B$7,0)</f>
        <v>-8</v>
      </c>
      <c r="BO44">
        <f>'Исходные данные'!$B$8-ROUNDDOWN(POWER('Время полета(сек)'!BO44,'Исходные данные'!$B$6)*'Исходные данные'!$B$7,0)</f>
        <v>-8</v>
      </c>
      <c r="BP44">
        <f>'Исходные данные'!$B$8-ROUNDDOWN(POWER('Время полета(сек)'!BP44,'Исходные данные'!$B$6)*'Исходные данные'!$B$7,0)</f>
        <v>-8</v>
      </c>
      <c r="BQ44">
        <f>'Исходные данные'!$B$8-ROUNDDOWN(POWER('Время полета(сек)'!BQ44,'Исходные данные'!$B$6)*'Исходные данные'!$B$7,0)</f>
        <v>-8</v>
      </c>
      <c r="BR44">
        <f>'Исходные данные'!$B$8-ROUNDDOWN(POWER('Время полета(сек)'!BR44,'Исходные данные'!$B$6)*'Исходные данные'!$B$7,0)</f>
        <v>-9</v>
      </c>
      <c r="BS44">
        <f>'Исходные данные'!$B$8-ROUNDDOWN(POWER('Время полета(сек)'!BS44,'Исходные данные'!$B$6)*'Исходные данные'!$B$7,0)</f>
        <v>-9</v>
      </c>
      <c r="BT44">
        <f>'Исходные данные'!$B$8-ROUNDDOWN(POWER('Время полета(сек)'!BT44,'Исходные данные'!$B$6)*'Исходные данные'!$B$7,0)</f>
        <v>-9</v>
      </c>
      <c r="BU44">
        <f>'Исходные данные'!$B$8-ROUNDDOWN(POWER('Время полета(сек)'!BU44,'Исходные данные'!$B$6)*'Исходные данные'!$B$7,0)</f>
        <v>-9</v>
      </c>
      <c r="BV44">
        <f>'Исходные данные'!$B$8-ROUNDDOWN(POWER('Время полета(сек)'!BV44,'Исходные данные'!$B$6)*'Исходные данные'!$B$7,0)</f>
        <v>-9</v>
      </c>
      <c r="BW44">
        <f>'Исходные данные'!$B$8-ROUNDDOWN(POWER('Время полета(сек)'!BW44,'Исходные данные'!$B$6)*'Исходные данные'!$B$7,0)</f>
        <v>-9</v>
      </c>
      <c r="BX44">
        <f>'Исходные данные'!$B$8-ROUNDDOWN(POWER('Время полета(сек)'!BX44,'Исходные данные'!$B$6)*'Исходные данные'!$B$7,0)</f>
        <v>-9</v>
      </c>
      <c r="BY44">
        <f>'Исходные данные'!$B$8-ROUNDDOWN(POWER('Время полета(сек)'!BY44,'Исходные данные'!$B$6)*'Исходные данные'!$B$7,0)</f>
        <v>-10</v>
      </c>
      <c r="BZ44" t="e">
        <f>'Исходные данные'!$B$8-ROUNDDOWN(POWER('Время полета(сек)'!BZ44,'Исходные данные'!$B$6)*'Исходные данные'!$B$7,0)</f>
        <v>#VALUE!</v>
      </c>
      <c r="CA44" t="e">
        <f>'Исходные данные'!$B$8-ROUNDDOWN(POWER('Время полета(сек)'!CA44,'Исходные данные'!$B$6)*'Исходные данные'!$B$7,0)</f>
        <v>#VALUE!</v>
      </c>
      <c r="CB44" t="e">
        <f>'Исходные данные'!$B$8-ROUNDDOWN(POWER('Время полета(сек)'!CB44,'Исходные данные'!$B$6)*'Исходные данные'!$B$7,0)</f>
        <v>#VALUE!</v>
      </c>
      <c r="CC44" t="e">
        <f>'Исходные данные'!$B$8-ROUNDDOWN(POWER('Время полета(сек)'!CC44,'Исходные данные'!$B$6)*'Исходные данные'!$B$7,0)</f>
        <v>#VALUE!</v>
      </c>
    </row>
    <row r="45" spans="1:81" x14ac:dyDescent="0.25">
      <c r="A45">
        <f>'Время полета(сек)'!A45</f>
        <v>13</v>
      </c>
      <c r="B45">
        <f>'Исходные данные'!$B$8-ROUNDDOWN(POWER('Время полета(сек)'!B45,'Исходные данные'!$B$6)*'Исходные данные'!$B$7,0)</f>
        <v>-4</v>
      </c>
      <c r="C45">
        <f>'Исходные данные'!$B$8-ROUNDDOWN(POWER('Время полета(сек)'!C45,'Исходные данные'!$B$6)*'Исходные данные'!$B$7,0)</f>
        <v>-4</v>
      </c>
      <c r="D45">
        <f>'Исходные данные'!$B$8-ROUNDDOWN(POWER('Время полета(сек)'!D45,'Исходные данные'!$B$6)*'Исходные данные'!$B$7,0)</f>
        <v>-4</v>
      </c>
      <c r="E45">
        <f>'Исходные данные'!$B$8-ROUNDDOWN(POWER('Время полета(сек)'!E45,'Исходные данные'!$B$6)*'Исходные данные'!$B$7,0)</f>
        <v>-4</v>
      </c>
      <c r="F45">
        <f>'Исходные данные'!$B$8-ROUNDDOWN(POWER('Время полета(сек)'!F45,'Исходные данные'!$B$6)*'Исходные данные'!$B$7,0)</f>
        <v>-5</v>
      </c>
      <c r="G45">
        <f>'Исходные данные'!$B$8-ROUNDDOWN(POWER('Время полета(сек)'!G45,'Исходные данные'!$B$6)*'Исходные данные'!$B$7,0)</f>
        <v>-5</v>
      </c>
      <c r="H45">
        <f>'Исходные данные'!$B$8-ROUNDDOWN(POWER('Время полета(сек)'!H45,'Исходные данные'!$B$6)*'Исходные данные'!$B$7,0)</f>
        <v>-5</v>
      </c>
      <c r="I45">
        <f>'Исходные данные'!$B$8-ROUNDDOWN(POWER('Время полета(сек)'!I45,'Исходные данные'!$B$6)*'Исходные данные'!$B$7,0)</f>
        <v>-5</v>
      </c>
      <c r="J45">
        <f>'Исходные данные'!$B$8-ROUNDDOWN(POWER('Время полета(сек)'!J45,'Исходные данные'!$B$6)*'Исходные данные'!$B$7,0)</f>
        <v>-5</v>
      </c>
      <c r="K45">
        <f>'Исходные данные'!$B$8-ROUNDDOWN(POWER('Время полета(сек)'!K45,'Исходные данные'!$B$6)*'Исходные данные'!$B$7,0)</f>
        <v>-5</v>
      </c>
      <c r="L45">
        <f>'Исходные данные'!$B$8-ROUNDDOWN(POWER('Время полета(сек)'!L45,'Исходные данные'!$B$6)*'Исходные данные'!$B$7,0)</f>
        <v>-5</v>
      </c>
      <c r="M45">
        <f>'Исходные данные'!$B$8-ROUNDDOWN(POWER('Время полета(сек)'!M45,'Исходные данные'!$B$6)*'Исходные данные'!$B$7,0)</f>
        <v>-5</v>
      </c>
      <c r="N45">
        <f>'Исходные данные'!$B$8-ROUNDDOWN(POWER('Время полета(сек)'!N45,'Исходные данные'!$B$6)*'Исходные данные'!$B$7,0)</f>
        <v>-5</v>
      </c>
      <c r="O45">
        <f>'Исходные данные'!$B$8-ROUNDDOWN(POWER('Время полета(сек)'!O45,'Исходные данные'!$B$6)*'Исходные данные'!$B$7,0)</f>
        <v>-5</v>
      </c>
      <c r="P45">
        <f>'Исходные данные'!$B$8-ROUNDDOWN(POWER('Время полета(сек)'!P45,'Исходные данные'!$B$6)*'Исходные данные'!$B$7,0)</f>
        <v>-5</v>
      </c>
      <c r="Q45">
        <f>'Исходные данные'!$B$8-ROUNDDOWN(POWER('Время полета(сек)'!Q45,'Исходные данные'!$B$6)*'Исходные данные'!$B$7,0)</f>
        <v>-5</v>
      </c>
      <c r="R45">
        <f>'Исходные данные'!$B$8-ROUNDDOWN(POWER('Время полета(сек)'!R45,'Исходные данные'!$B$6)*'Исходные данные'!$B$7,0)</f>
        <v>-5</v>
      </c>
      <c r="S45">
        <f>'Исходные данные'!$B$8-ROUNDDOWN(POWER('Время полета(сек)'!S45,'Исходные данные'!$B$6)*'Исходные данные'!$B$7,0)</f>
        <v>-5</v>
      </c>
      <c r="T45">
        <f>'Исходные данные'!$B$8-ROUNDDOWN(POWER('Время полета(сек)'!T45,'Исходные данные'!$B$6)*'Исходные данные'!$B$7,0)</f>
        <v>-5</v>
      </c>
      <c r="U45">
        <f>'Исходные данные'!$B$8-ROUNDDOWN(POWER('Время полета(сек)'!U45,'Исходные данные'!$B$6)*'Исходные данные'!$B$7,0)</f>
        <v>-5</v>
      </c>
      <c r="V45">
        <f>'Исходные данные'!$B$8-ROUNDDOWN(POWER('Время полета(сек)'!V45,'Исходные данные'!$B$6)*'Исходные данные'!$B$7,0)</f>
        <v>-5</v>
      </c>
      <c r="W45">
        <f>'Исходные данные'!$B$8-ROUNDDOWN(POWER('Время полета(сек)'!W45,'Исходные данные'!$B$6)*'Исходные данные'!$B$7,0)</f>
        <v>-5</v>
      </c>
      <c r="X45">
        <f>'Исходные данные'!$B$8-ROUNDDOWN(POWER('Время полета(сек)'!X45,'Исходные данные'!$B$6)*'Исходные данные'!$B$7,0)</f>
        <v>-5</v>
      </c>
      <c r="Y45">
        <f>'Исходные данные'!$B$8-ROUNDDOWN(POWER('Время полета(сек)'!Y45,'Исходные данные'!$B$6)*'Исходные данные'!$B$7,0)</f>
        <v>-5</v>
      </c>
      <c r="Z45">
        <f>'Исходные данные'!$B$8-ROUNDDOWN(POWER('Время полета(сек)'!Z45,'Исходные данные'!$B$6)*'Исходные данные'!$B$7,0)</f>
        <v>-5</v>
      </c>
      <c r="AA45">
        <f>'Исходные данные'!$B$8-ROUNDDOWN(POWER('Время полета(сек)'!AA45,'Исходные данные'!$B$6)*'Исходные данные'!$B$7,0)</f>
        <v>-5</v>
      </c>
      <c r="AB45">
        <f>'Исходные данные'!$B$8-ROUNDDOWN(POWER('Время полета(сек)'!AB45,'Исходные данные'!$B$6)*'Исходные данные'!$B$7,0)</f>
        <v>-5</v>
      </c>
      <c r="AC45">
        <f>'Исходные данные'!$B$8-ROUNDDOWN(POWER('Время полета(сек)'!AC45,'Исходные данные'!$B$6)*'Исходные данные'!$B$7,0)</f>
        <v>-6</v>
      </c>
      <c r="AD45">
        <f>'Исходные данные'!$B$8-ROUNDDOWN(POWER('Время полета(сек)'!AD45,'Исходные данные'!$B$6)*'Исходные данные'!$B$7,0)</f>
        <v>-6</v>
      </c>
      <c r="AE45">
        <f>'Исходные данные'!$B$8-ROUNDDOWN(POWER('Время полета(сек)'!AE45,'Исходные данные'!$B$6)*'Исходные данные'!$B$7,0)</f>
        <v>-6</v>
      </c>
      <c r="AF45">
        <f>'Исходные данные'!$B$8-ROUNDDOWN(POWER('Время полета(сек)'!AF45,'Исходные данные'!$B$6)*'Исходные данные'!$B$7,0)</f>
        <v>-6</v>
      </c>
      <c r="AG45">
        <f>'Исходные данные'!$B$8-ROUNDDOWN(POWER('Время полета(сек)'!AG45,'Исходные данные'!$B$6)*'Исходные данные'!$B$7,0)</f>
        <v>-6</v>
      </c>
      <c r="AH45">
        <f>'Исходные данные'!$B$8-ROUNDDOWN(POWER('Время полета(сек)'!AH45,'Исходные данные'!$B$6)*'Исходные данные'!$B$7,0)</f>
        <v>-6</v>
      </c>
      <c r="AI45">
        <f>'Исходные данные'!$B$8-ROUNDDOWN(POWER('Время полета(сек)'!AI45,'Исходные данные'!$B$6)*'Исходные данные'!$B$7,0)</f>
        <v>-6</v>
      </c>
      <c r="AJ45">
        <f>'Исходные данные'!$B$8-ROUNDDOWN(POWER('Время полета(сек)'!AJ45,'Исходные данные'!$B$6)*'Исходные данные'!$B$7,0)</f>
        <v>-6</v>
      </c>
      <c r="AK45">
        <f>'Исходные данные'!$B$8-ROUNDDOWN(POWER('Время полета(сек)'!AK45,'Исходные данные'!$B$6)*'Исходные данные'!$B$7,0)</f>
        <v>-6</v>
      </c>
      <c r="AL45">
        <f>'Исходные данные'!$B$8-ROUNDDOWN(POWER('Время полета(сек)'!AL45,'Исходные данные'!$B$6)*'Исходные данные'!$B$7,0)</f>
        <v>-6</v>
      </c>
      <c r="AM45">
        <f>'Исходные данные'!$B$8-ROUNDDOWN(POWER('Время полета(сек)'!AM45,'Исходные данные'!$B$6)*'Исходные данные'!$B$7,0)</f>
        <v>-6</v>
      </c>
      <c r="AN45">
        <f>'Исходные данные'!$B$8-ROUNDDOWN(POWER('Время полета(сек)'!AN45,'Исходные данные'!$B$6)*'Исходные данные'!$B$7,0)</f>
        <v>-6</v>
      </c>
      <c r="AO45">
        <f>'Исходные данные'!$B$8-ROUNDDOWN(POWER('Время полета(сек)'!AO45,'Исходные данные'!$B$6)*'Исходные данные'!$B$7,0)</f>
        <v>-6</v>
      </c>
      <c r="AP45">
        <f>'Исходные данные'!$B$8-ROUNDDOWN(POWER('Время полета(сек)'!AP45,'Исходные данные'!$B$6)*'Исходные данные'!$B$7,0)</f>
        <v>-6</v>
      </c>
      <c r="AQ45">
        <f>'Исходные данные'!$B$8-ROUNDDOWN(POWER('Время полета(сек)'!AQ45,'Исходные данные'!$B$6)*'Исходные данные'!$B$7,0)</f>
        <v>-6</v>
      </c>
      <c r="AR45">
        <f>'Исходные данные'!$B$8-ROUNDDOWN(POWER('Время полета(сек)'!AR45,'Исходные данные'!$B$6)*'Исходные данные'!$B$7,0)</f>
        <v>-6</v>
      </c>
      <c r="AS45">
        <f>'Исходные данные'!$B$8-ROUNDDOWN(POWER('Время полета(сек)'!AS45,'Исходные данные'!$B$6)*'Исходные данные'!$B$7,0)</f>
        <v>-6</v>
      </c>
      <c r="AT45">
        <f>'Исходные данные'!$B$8-ROUNDDOWN(POWER('Время полета(сек)'!AT45,'Исходные данные'!$B$6)*'Исходные данные'!$B$7,0)</f>
        <v>-7</v>
      </c>
      <c r="AU45">
        <f>'Исходные данные'!$B$8-ROUNDDOWN(POWER('Время полета(сек)'!AU45,'Исходные данные'!$B$6)*'Исходные данные'!$B$7,0)</f>
        <v>-7</v>
      </c>
      <c r="AV45">
        <f>'Исходные данные'!$B$8-ROUNDDOWN(POWER('Время полета(сек)'!AV45,'Исходные данные'!$B$6)*'Исходные данные'!$B$7,0)</f>
        <v>-7</v>
      </c>
      <c r="AW45">
        <f>'Исходные данные'!$B$8-ROUNDDOWN(POWER('Время полета(сек)'!AW45,'Исходные данные'!$B$6)*'Исходные данные'!$B$7,0)</f>
        <v>-7</v>
      </c>
      <c r="AX45">
        <f>'Исходные данные'!$B$8-ROUNDDOWN(POWER('Время полета(сек)'!AX45,'Исходные данные'!$B$6)*'Исходные данные'!$B$7,0)</f>
        <v>-7</v>
      </c>
      <c r="AY45">
        <f>'Исходные данные'!$B$8-ROUNDDOWN(POWER('Время полета(сек)'!AY45,'Исходные данные'!$B$6)*'Исходные данные'!$B$7,0)</f>
        <v>-7</v>
      </c>
      <c r="AZ45">
        <f>'Исходные данные'!$B$8-ROUNDDOWN(POWER('Время полета(сек)'!AZ45,'Исходные данные'!$B$6)*'Исходные данные'!$B$7,0)</f>
        <v>-7</v>
      </c>
      <c r="BA45">
        <f>'Исходные данные'!$B$8-ROUNDDOWN(POWER('Время полета(сек)'!BA45,'Исходные данные'!$B$6)*'Исходные данные'!$B$7,0)</f>
        <v>-7</v>
      </c>
      <c r="BB45">
        <f>'Исходные данные'!$B$8-ROUNDDOWN(POWER('Время полета(сек)'!BB45,'Исходные данные'!$B$6)*'Исходные данные'!$B$7,0)</f>
        <v>-7</v>
      </c>
      <c r="BC45">
        <f>'Исходные данные'!$B$8-ROUNDDOWN(POWER('Время полета(сек)'!BC45,'Исходные данные'!$B$6)*'Исходные данные'!$B$7,0)</f>
        <v>-7</v>
      </c>
      <c r="BD45">
        <f>'Исходные данные'!$B$8-ROUNDDOWN(POWER('Время полета(сек)'!BD45,'Исходные данные'!$B$6)*'Исходные данные'!$B$7,0)</f>
        <v>-7</v>
      </c>
      <c r="BE45">
        <f>'Исходные данные'!$B$8-ROUNDDOWN(POWER('Время полета(сек)'!BE45,'Исходные данные'!$B$6)*'Исходные данные'!$B$7,0)</f>
        <v>-7</v>
      </c>
      <c r="BF45">
        <f>'Исходные данные'!$B$8-ROUNDDOWN(POWER('Время полета(сек)'!BF45,'Исходные данные'!$B$6)*'Исходные данные'!$B$7,0)</f>
        <v>-7</v>
      </c>
      <c r="BG45">
        <f>'Исходные данные'!$B$8-ROUNDDOWN(POWER('Время полета(сек)'!BG45,'Исходные данные'!$B$6)*'Исходные данные'!$B$7,0)</f>
        <v>-8</v>
      </c>
      <c r="BH45">
        <f>'Исходные данные'!$B$8-ROUNDDOWN(POWER('Время полета(сек)'!BH45,'Исходные данные'!$B$6)*'Исходные данные'!$B$7,0)</f>
        <v>-8</v>
      </c>
      <c r="BI45">
        <f>'Исходные данные'!$B$8-ROUNDDOWN(POWER('Время полета(сек)'!BI45,'Исходные данные'!$B$6)*'Исходные данные'!$B$7,0)</f>
        <v>-8</v>
      </c>
      <c r="BJ45">
        <f>'Исходные данные'!$B$8-ROUNDDOWN(POWER('Время полета(сек)'!BJ45,'Исходные данные'!$B$6)*'Исходные данные'!$B$7,0)</f>
        <v>-8</v>
      </c>
      <c r="BK45">
        <f>'Исходные данные'!$B$8-ROUNDDOWN(POWER('Время полета(сек)'!BK45,'Исходные данные'!$B$6)*'Исходные данные'!$B$7,0)</f>
        <v>-8</v>
      </c>
      <c r="BL45">
        <f>'Исходные данные'!$B$8-ROUNDDOWN(POWER('Время полета(сек)'!BL45,'Исходные данные'!$B$6)*'Исходные данные'!$B$7,0)</f>
        <v>-8</v>
      </c>
      <c r="BM45">
        <f>'Исходные данные'!$B$8-ROUNDDOWN(POWER('Время полета(сек)'!BM45,'Исходные данные'!$B$6)*'Исходные данные'!$B$7,0)</f>
        <v>-8</v>
      </c>
      <c r="BN45">
        <f>'Исходные данные'!$B$8-ROUNDDOWN(POWER('Время полета(сек)'!BN45,'Исходные данные'!$B$6)*'Исходные данные'!$B$7,0)</f>
        <v>-8</v>
      </c>
      <c r="BO45">
        <f>'Исходные данные'!$B$8-ROUNDDOWN(POWER('Время полета(сек)'!BO45,'Исходные данные'!$B$6)*'Исходные данные'!$B$7,0)</f>
        <v>-8</v>
      </c>
      <c r="BP45">
        <f>'Исходные данные'!$B$8-ROUNDDOWN(POWER('Время полета(сек)'!BP45,'Исходные данные'!$B$6)*'Исходные данные'!$B$7,0)</f>
        <v>-8</v>
      </c>
      <c r="BQ45">
        <f>'Исходные данные'!$B$8-ROUNDDOWN(POWER('Время полета(сек)'!BQ45,'Исходные данные'!$B$6)*'Исходные данные'!$B$7,0)</f>
        <v>-9</v>
      </c>
      <c r="BR45">
        <f>'Исходные данные'!$B$8-ROUNDDOWN(POWER('Время полета(сек)'!BR45,'Исходные данные'!$B$6)*'Исходные данные'!$B$7,0)</f>
        <v>-9</v>
      </c>
      <c r="BS45">
        <f>'Исходные данные'!$B$8-ROUNDDOWN(POWER('Время полета(сек)'!BS45,'Исходные данные'!$B$6)*'Исходные данные'!$B$7,0)</f>
        <v>-9</v>
      </c>
      <c r="BT45">
        <f>'Исходные данные'!$B$8-ROUNDDOWN(POWER('Время полета(сек)'!BT45,'Исходные данные'!$B$6)*'Исходные данные'!$B$7,0)</f>
        <v>-9</v>
      </c>
      <c r="BU45">
        <f>'Исходные данные'!$B$8-ROUNDDOWN(POWER('Время полета(сек)'!BU45,'Исходные данные'!$B$6)*'Исходные данные'!$B$7,0)</f>
        <v>-9</v>
      </c>
      <c r="BV45">
        <f>'Исходные данные'!$B$8-ROUNDDOWN(POWER('Время полета(сек)'!BV45,'Исходные данные'!$B$6)*'Исходные данные'!$B$7,0)</f>
        <v>-9</v>
      </c>
      <c r="BW45">
        <f>'Исходные данные'!$B$8-ROUNDDOWN(POWER('Время полета(сек)'!BW45,'Исходные данные'!$B$6)*'Исходные данные'!$B$7,0)</f>
        <v>-9</v>
      </c>
      <c r="BX45">
        <f>'Исходные данные'!$B$8-ROUNDDOWN(POWER('Время полета(сек)'!BX45,'Исходные данные'!$B$6)*'Исходные данные'!$B$7,0)</f>
        <v>-9</v>
      </c>
      <c r="BY45">
        <f>'Исходные данные'!$B$8-ROUNDDOWN(POWER('Время полета(сек)'!BY45,'Исходные данные'!$B$6)*'Исходные данные'!$B$7,0)</f>
        <v>-10</v>
      </c>
      <c r="BZ45" t="e">
        <f>'Исходные данные'!$B$8-ROUNDDOWN(POWER('Время полета(сек)'!BZ45,'Исходные данные'!$B$6)*'Исходные данные'!$B$7,0)</f>
        <v>#VALUE!</v>
      </c>
      <c r="CA45" t="e">
        <f>'Исходные данные'!$B$8-ROUNDDOWN(POWER('Время полета(сек)'!CA45,'Исходные данные'!$B$6)*'Исходные данные'!$B$7,0)</f>
        <v>#VALUE!</v>
      </c>
      <c r="CB45" t="e">
        <f>'Исходные данные'!$B$8-ROUNDDOWN(POWER('Время полета(сек)'!CB45,'Исходные данные'!$B$6)*'Исходные данные'!$B$7,0)</f>
        <v>#VALUE!</v>
      </c>
      <c r="CC45" t="e">
        <f>'Исходные данные'!$B$8-ROUNDDOWN(POWER('Время полета(сек)'!CC45,'Исходные данные'!$B$6)*'Исходные данные'!$B$7,0)</f>
        <v>#VALUE!</v>
      </c>
    </row>
    <row r="46" spans="1:81" x14ac:dyDescent="0.25">
      <c r="A46">
        <f>'Время полета(сек)'!A46</f>
        <v>14</v>
      </c>
      <c r="B46">
        <f>'Исходные данные'!$B$8-ROUNDDOWN(POWER('Время полета(сек)'!B46,'Исходные данные'!$B$6)*'Исходные данные'!$B$7,0)</f>
        <v>-5</v>
      </c>
      <c r="C46">
        <f>'Исходные данные'!$B$8-ROUNDDOWN(POWER('Время полета(сек)'!C46,'Исходные данные'!$B$6)*'Исходные данные'!$B$7,0)</f>
        <v>-5</v>
      </c>
      <c r="D46">
        <f>'Исходные данные'!$B$8-ROUNDDOWN(POWER('Время полета(сек)'!D46,'Исходные данные'!$B$6)*'Исходные данные'!$B$7,0)</f>
        <v>-5</v>
      </c>
      <c r="E46">
        <f>'Исходные данные'!$B$8-ROUNDDOWN(POWER('Время полета(сек)'!E46,'Исходные данные'!$B$6)*'Исходные данные'!$B$7,0)</f>
        <v>-5</v>
      </c>
      <c r="F46">
        <f>'Исходные данные'!$B$8-ROUNDDOWN(POWER('Время полета(сек)'!F46,'Исходные данные'!$B$6)*'Исходные данные'!$B$7,0)</f>
        <v>-5</v>
      </c>
      <c r="G46">
        <f>'Исходные данные'!$B$8-ROUNDDOWN(POWER('Время полета(сек)'!G46,'Исходные данные'!$B$6)*'Исходные данные'!$B$7,0)</f>
        <v>-5</v>
      </c>
      <c r="H46">
        <f>'Исходные данные'!$B$8-ROUNDDOWN(POWER('Время полета(сек)'!H46,'Исходные данные'!$B$6)*'Исходные данные'!$B$7,0)</f>
        <v>-5</v>
      </c>
      <c r="I46">
        <f>'Исходные данные'!$B$8-ROUNDDOWN(POWER('Время полета(сек)'!I46,'Исходные данные'!$B$6)*'Исходные данные'!$B$7,0)</f>
        <v>-5</v>
      </c>
      <c r="J46">
        <f>'Исходные данные'!$B$8-ROUNDDOWN(POWER('Время полета(сек)'!J46,'Исходные данные'!$B$6)*'Исходные данные'!$B$7,0)</f>
        <v>-5</v>
      </c>
      <c r="K46">
        <f>'Исходные данные'!$B$8-ROUNDDOWN(POWER('Время полета(сек)'!K46,'Исходные данные'!$B$6)*'Исходные данные'!$B$7,0)</f>
        <v>-5</v>
      </c>
      <c r="L46">
        <f>'Исходные данные'!$B$8-ROUNDDOWN(POWER('Время полета(сек)'!L46,'Исходные данные'!$B$6)*'Исходные данные'!$B$7,0)</f>
        <v>-5</v>
      </c>
      <c r="M46">
        <f>'Исходные данные'!$B$8-ROUNDDOWN(POWER('Время полета(сек)'!M46,'Исходные данные'!$B$6)*'Исходные данные'!$B$7,0)</f>
        <v>-5</v>
      </c>
      <c r="N46">
        <f>'Исходные данные'!$B$8-ROUNDDOWN(POWER('Время полета(сек)'!N46,'Исходные данные'!$B$6)*'Исходные данные'!$B$7,0)</f>
        <v>-5</v>
      </c>
      <c r="O46">
        <f>'Исходные данные'!$B$8-ROUNDDOWN(POWER('Время полета(сек)'!O46,'Исходные данные'!$B$6)*'Исходные данные'!$B$7,0)</f>
        <v>-5</v>
      </c>
      <c r="P46">
        <f>'Исходные данные'!$B$8-ROUNDDOWN(POWER('Время полета(сек)'!P46,'Исходные данные'!$B$6)*'Исходные данные'!$B$7,0)</f>
        <v>-5</v>
      </c>
      <c r="Q46">
        <f>'Исходные данные'!$B$8-ROUNDDOWN(POWER('Время полета(сек)'!Q46,'Исходные данные'!$B$6)*'Исходные данные'!$B$7,0)</f>
        <v>-5</v>
      </c>
      <c r="R46">
        <f>'Исходные данные'!$B$8-ROUNDDOWN(POWER('Время полета(сек)'!R46,'Исходные данные'!$B$6)*'Исходные данные'!$B$7,0)</f>
        <v>-5</v>
      </c>
      <c r="S46">
        <f>'Исходные данные'!$B$8-ROUNDDOWN(POWER('Время полета(сек)'!S46,'Исходные данные'!$B$6)*'Исходные данные'!$B$7,0)</f>
        <v>-5</v>
      </c>
      <c r="T46">
        <f>'Исходные данные'!$B$8-ROUNDDOWN(POWER('Время полета(сек)'!T46,'Исходные данные'!$B$6)*'Исходные данные'!$B$7,0)</f>
        <v>-5</v>
      </c>
      <c r="U46">
        <f>'Исходные данные'!$B$8-ROUNDDOWN(POWER('Время полета(сек)'!U46,'Исходные данные'!$B$6)*'Исходные данные'!$B$7,0)</f>
        <v>-5</v>
      </c>
      <c r="V46">
        <f>'Исходные данные'!$B$8-ROUNDDOWN(POWER('Время полета(сек)'!V46,'Исходные данные'!$B$6)*'Исходные данные'!$B$7,0)</f>
        <v>-5</v>
      </c>
      <c r="W46">
        <f>'Исходные данные'!$B$8-ROUNDDOWN(POWER('Время полета(сек)'!W46,'Исходные данные'!$B$6)*'Исходные данные'!$B$7,0)</f>
        <v>-5</v>
      </c>
      <c r="X46">
        <f>'Исходные данные'!$B$8-ROUNDDOWN(POWER('Время полета(сек)'!X46,'Исходные данные'!$B$6)*'Исходные данные'!$B$7,0)</f>
        <v>-5</v>
      </c>
      <c r="Y46">
        <f>'Исходные данные'!$B$8-ROUNDDOWN(POWER('Время полета(сек)'!Y46,'Исходные данные'!$B$6)*'Исходные данные'!$B$7,0)</f>
        <v>-5</v>
      </c>
      <c r="Z46">
        <f>'Исходные данные'!$B$8-ROUNDDOWN(POWER('Время полета(сек)'!Z46,'Исходные данные'!$B$6)*'Исходные данные'!$B$7,0)</f>
        <v>-5</v>
      </c>
      <c r="AA46">
        <f>'Исходные данные'!$B$8-ROUNDDOWN(POWER('Время полета(сек)'!AA46,'Исходные данные'!$B$6)*'Исходные данные'!$B$7,0)</f>
        <v>-5</v>
      </c>
      <c r="AB46">
        <f>'Исходные данные'!$B$8-ROUNDDOWN(POWER('Время полета(сек)'!AB46,'Исходные данные'!$B$6)*'Исходные данные'!$B$7,0)</f>
        <v>-5</v>
      </c>
      <c r="AC46">
        <f>'Исходные данные'!$B$8-ROUNDDOWN(POWER('Время полета(сек)'!AC46,'Исходные данные'!$B$6)*'Исходные данные'!$B$7,0)</f>
        <v>-6</v>
      </c>
      <c r="AD46">
        <f>'Исходные данные'!$B$8-ROUNDDOWN(POWER('Время полета(сек)'!AD46,'Исходные данные'!$B$6)*'Исходные данные'!$B$7,0)</f>
        <v>-6</v>
      </c>
      <c r="AE46">
        <f>'Исходные данные'!$B$8-ROUNDDOWN(POWER('Время полета(сек)'!AE46,'Исходные данные'!$B$6)*'Исходные данные'!$B$7,0)</f>
        <v>-6</v>
      </c>
      <c r="AF46">
        <f>'Исходные данные'!$B$8-ROUNDDOWN(POWER('Время полета(сек)'!AF46,'Исходные данные'!$B$6)*'Исходные данные'!$B$7,0)</f>
        <v>-6</v>
      </c>
      <c r="AG46">
        <f>'Исходные данные'!$B$8-ROUNDDOWN(POWER('Время полета(сек)'!AG46,'Исходные данные'!$B$6)*'Исходные данные'!$B$7,0)</f>
        <v>-6</v>
      </c>
      <c r="AH46">
        <f>'Исходные данные'!$B$8-ROUNDDOWN(POWER('Время полета(сек)'!AH46,'Исходные данные'!$B$6)*'Исходные данные'!$B$7,0)</f>
        <v>-6</v>
      </c>
      <c r="AI46">
        <f>'Исходные данные'!$B$8-ROUNDDOWN(POWER('Время полета(сек)'!AI46,'Исходные данные'!$B$6)*'Исходные данные'!$B$7,0)</f>
        <v>-6</v>
      </c>
      <c r="AJ46">
        <f>'Исходные данные'!$B$8-ROUNDDOWN(POWER('Время полета(сек)'!AJ46,'Исходные данные'!$B$6)*'Исходные данные'!$B$7,0)</f>
        <v>-6</v>
      </c>
      <c r="AK46">
        <f>'Исходные данные'!$B$8-ROUNDDOWN(POWER('Время полета(сек)'!AK46,'Исходные данные'!$B$6)*'Исходные данные'!$B$7,0)</f>
        <v>-6</v>
      </c>
      <c r="AL46">
        <f>'Исходные данные'!$B$8-ROUNDDOWN(POWER('Время полета(сек)'!AL46,'Исходные данные'!$B$6)*'Исходные данные'!$B$7,0)</f>
        <v>-6</v>
      </c>
      <c r="AM46">
        <f>'Исходные данные'!$B$8-ROUNDDOWN(POWER('Время полета(сек)'!AM46,'Исходные данные'!$B$6)*'Исходные данные'!$B$7,0)</f>
        <v>-6</v>
      </c>
      <c r="AN46">
        <f>'Исходные данные'!$B$8-ROUNDDOWN(POWER('Время полета(сек)'!AN46,'Исходные данные'!$B$6)*'Исходные данные'!$B$7,0)</f>
        <v>-6</v>
      </c>
      <c r="AO46">
        <f>'Исходные данные'!$B$8-ROUNDDOWN(POWER('Время полета(сек)'!AO46,'Исходные данные'!$B$6)*'Исходные данные'!$B$7,0)</f>
        <v>-6</v>
      </c>
      <c r="AP46">
        <f>'Исходные данные'!$B$8-ROUNDDOWN(POWER('Время полета(сек)'!AP46,'Исходные данные'!$B$6)*'Исходные данные'!$B$7,0)</f>
        <v>-6</v>
      </c>
      <c r="AQ46">
        <f>'Исходные данные'!$B$8-ROUNDDOWN(POWER('Время полета(сек)'!AQ46,'Исходные данные'!$B$6)*'Исходные данные'!$B$7,0)</f>
        <v>-6</v>
      </c>
      <c r="AR46">
        <f>'Исходные данные'!$B$8-ROUNDDOWN(POWER('Время полета(сек)'!AR46,'Исходные данные'!$B$6)*'Исходные данные'!$B$7,0)</f>
        <v>-6</v>
      </c>
      <c r="AS46">
        <f>'Исходные данные'!$B$8-ROUNDDOWN(POWER('Время полета(сек)'!AS46,'Исходные данные'!$B$6)*'Исходные данные'!$B$7,0)</f>
        <v>-7</v>
      </c>
      <c r="AT46">
        <f>'Исходные данные'!$B$8-ROUNDDOWN(POWER('Время полета(сек)'!AT46,'Исходные данные'!$B$6)*'Исходные данные'!$B$7,0)</f>
        <v>-7</v>
      </c>
      <c r="AU46">
        <f>'Исходные данные'!$B$8-ROUNDDOWN(POWER('Время полета(сек)'!AU46,'Исходные данные'!$B$6)*'Исходные данные'!$B$7,0)</f>
        <v>-7</v>
      </c>
      <c r="AV46">
        <f>'Исходные данные'!$B$8-ROUNDDOWN(POWER('Время полета(сек)'!AV46,'Исходные данные'!$B$6)*'Исходные данные'!$B$7,0)</f>
        <v>-7</v>
      </c>
      <c r="AW46">
        <f>'Исходные данные'!$B$8-ROUNDDOWN(POWER('Время полета(сек)'!AW46,'Исходные данные'!$B$6)*'Исходные данные'!$B$7,0)</f>
        <v>-7</v>
      </c>
      <c r="AX46">
        <f>'Исходные данные'!$B$8-ROUNDDOWN(POWER('Время полета(сек)'!AX46,'Исходные данные'!$B$6)*'Исходные данные'!$B$7,0)</f>
        <v>-7</v>
      </c>
      <c r="AY46">
        <f>'Исходные данные'!$B$8-ROUNDDOWN(POWER('Время полета(сек)'!AY46,'Исходные данные'!$B$6)*'Исходные данные'!$B$7,0)</f>
        <v>-7</v>
      </c>
      <c r="AZ46">
        <f>'Исходные данные'!$B$8-ROUNDDOWN(POWER('Время полета(сек)'!AZ46,'Исходные данные'!$B$6)*'Исходные данные'!$B$7,0)</f>
        <v>-7</v>
      </c>
      <c r="BA46">
        <f>'Исходные данные'!$B$8-ROUNDDOWN(POWER('Время полета(сек)'!BA46,'Исходные данные'!$B$6)*'Исходные данные'!$B$7,0)</f>
        <v>-7</v>
      </c>
      <c r="BB46">
        <f>'Исходные данные'!$B$8-ROUNDDOWN(POWER('Время полета(сек)'!BB46,'Исходные данные'!$B$6)*'Исходные данные'!$B$7,0)</f>
        <v>-7</v>
      </c>
      <c r="BC46">
        <f>'Исходные данные'!$B$8-ROUNDDOWN(POWER('Время полета(сек)'!BC46,'Исходные данные'!$B$6)*'Исходные данные'!$B$7,0)</f>
        <v>-7</v>
      </c>
      <c r="BD46">
        <f>'Исходные данные'!$B$8-ROUNDDOWN(POWER('Время полета(сек)'!BD46,'Исходные данные'!$B$6)*'Исходные данные'!$B$7,0)</f>
        <v>-7</v>
      </c>
      <c r="BE46">
        <f>'Исходные данные'!$B$8-ROUNDDOWN(POWER('Время полета(сек)'!BE46,'Исходные данные'!$B$6)*'Исходные данные'!$B$7,0)</f>
        <v>-7</v>
      </c>
      <c r="BF46">
        <f>'Исходные данные'!$B$8-ROUNDDOWN(POWER('Время полета(сек)'!BF46,'Исходные данные'!$B$6)*'Исходные данные'!$B$7,0)</f>
        <v>-7</v>
      </c>
      <c r="BG46">
        <f>'Исходные данные'!$B$8-ROUNDDOWN(POWER('Время полета(сек)'!BG46,'Исходные данные'!$B$6)*'Исходные данные'!$B$7,0)</f>
        <v>-8</v>
      </c>
      <c r="BH46">
        <f>'Исходные данные'!$B$8-ROUNDDOWN(POWER('Время полета(сек)'!BH46,'Исходные данные'!$B$6)*'Исходные данные'!$B$7,0)</f>
        <v>-8</v>
      </c>
      <c r="BI46">
        <f>'Исходные данные'!$B$8-ROUNDDOWN(POWER('Время полета(сек)'!BI46,'Исходные данные'!$B$6)*'Исходные данные'!$B$7,0)</f>
        <v>-8</v>
      </c>
      <c r="BJ46">
        <f>'Исходные данные'!$B$8-ROUNDDOWN(POWER('Время полета(сек)'!BJ46,'Исходные данные'!$B$6)*'Исходные данные'!$B$7,0)</f>
        <v>-8</v>
      </c>
      <c r="BK46">
        <f>'Исходные данные'!$B$8-ROUNDDOWN(POWER('Время полета(сек)'!BK46,'Исходные данные'!$B$6)*'Исходные данные'!$B$7,0)</f>
        <v>-8</v>
      </c>
      <c r="BL46">
        <f>'Исходные данные'!$B$8-ROUNDDOWN(POWER('Время полета(сек)'!BL46,'Исходные данные'!$B$6)*'Исходные данные'!$B$7,0)</f>
        <v>-8</v>
      </c>
      <c r="BM46">
        <f>'Исходные данные'!$B$8-ROUNDDOWN(POWER('Время полета(сек)'!BM46,'Исходные данные'!$B$6)*'Исходные данные'!$B$7,0)</f>
        <v>-8</v>
      </c>
      <c r="BN46">
        <f>'Исходные данные'!$B$8-ROUNDDOWN(POWER('Время полета(сек)'!BN46,'Исходные данные'!$B$6)*'Исходные данные'!$B$7,0)</f>
        <v>-8</v>
      </c>
      <c r="BO46">
        <f>'Исходные данные'!$B$8-ROUNDDOWN(POWER('Время полета(сек)'!BO46,'Исходные данные'!$B$6)*'Исходные данные'!$B$7,0)</f>
        <v>-8</v>
      </c>
      <c r="BP46">
        <f>'Исходные данные'!$B$8-ROUNDDOWN(POWER('Время полета(сек)'!BP46,'Исходные данные'!$B$6)*'Исходные данные'!$B$7,0)</f>
        <v>-8</v>
      </c>
      <c r="BQ46">
        <f>'Исходные данные'!$B$8-ROUNDDOWN(POWER('Время полета(сек)'!BQ46,'Исходные данные'!$B$6)*'Исходные данные'!$B$7,0)</f>
        <v>-9</v>
      </c>
      <c r="BR46">
        <f>'Исходные данные'!$B$8-ROUNDDOWN(POWER('Время полета(сек)'!BR46,'Исходные данные'!$B$6)*'Исходные данные'!$B$7,0)</f>
        <v>-9</v>
      </c>
      <c r="BS46">
        <f>'Исходные данные'!$B$8-ROUNDDOWN(POWER('Время полета(сек)'!BS46,'Исходные данные'!$B$6)*'Исходные данные'!$B$7,0)</f>
        <v>-9</v>
      </c>
      <c r="BT46">
        <f>'Исходные данные'!$B$8-ROUNDDOWN(POWER('Время полета(сек)'!BT46,'Исходные данные'!$B$6)*'Исходные данные'!$B$7,0)</f>
        <v>-9</v>
      </c>
      <c r="BU46">
        <f>'Исходные данные'!$B$8-ROUNDDOWN(POWER('Время полета(сек)'!BU46,'Исходные данные'!$B$6)*'Исходные данные'!$B$7,0)</f>
        <v>-9</v>
      </c>
      <c r="BV46">
        <f>'Исходные данные'!$B$8-ROUNDDOWN(POWER('Время полета(сек)'!BV46,'Исходные данные'!$B$6)*'Исходные данные'!$B$7,0)</f>
        <v>-9</v>
      </c>
      <c r="BW46">
        <f>'Исходные данные'!$B$8-ROUNDDOWN(POWER('Время полета(сек)'!BW46,'Исходные данные'!$B$6)*'Исходные данные'!$B$7,0)</f>
        <v>-9</v>
      </c>
      <c r="BX46">
        <f>'Исходные данные'!$B$8-ROUNDDOWN(POWER('Время полета(сек)'!BX46,'Исходные данные'!$B$6)*'Исходные данные'!$B$7,0)</f>
        <v>-10</v>
      </c>
      <c r="BY46">
        <f>'Исходные данные'!$B$8-ROUNDDOWN(POWER('Время полета(сек)'!BY46,'Исходные данные'!$B$6)*'Исходные данные'!$B$7,0)</f>
        <v>-10</v>
      </c>
      <c r="BZ46" t="e">
        <f>'Исходные данные'!$B$8-ROUNDDOWN(POWER('Время полета(сек)'!BZ46,'Исходные данные'!$B$6)*'Исходные данные'!$B$7,0)</f>
        <v>#VALUE!</v>
      </c>
      <c r="CA46" t="e">
        <f>'Исходные данные'!$B$8-ROUNDDOWN(POWER('Время полета(сек)'!CA46,'Исходные данные'!$B$6)*'Исходные данные'!$B$7,0)</f>
        <v>#VALUE!</v>
      </c>
      <c r="CB46" t="e">
        <f>'Исходные данные'!$B$8-ROUNDDOWN(POWER('Время полета(сек)'!CB46,'Исходные данные'!$B$6)*'Исходные данные'!$B$7,0)</f>
        <v>#VALUE!</v>
      </c>
      <c r="CC46" t="e">
        <f>'Исходные данные'!$B$8-ROUNDDOWN(POWER('Время полета(сек)'!CC46,'Исходные данные'!$B$6)*'Исходные данные'!$B$7,0)</f>
        <v>#VALUE!</v>
      </c>
    </row>
    <row r="47" spans="1:81" x14ac:dyDescent="0.25">
      <c r="A47">
        <f>'Время полета(сек)'!A47</f>
        <v>15</v>
      </c>
      <c r="B47">
        <f>'Исходные данные'!$B$8-ROUNDDOWN(POWER('Время полета(сек)'!B47,'Исходные данные'!$B$6)*'Исходные данные'!$B$7,0)</f>
        <v>-5</v>
      </c>
      <c r="C47">
        <f>'Исходные данные'!$B$8-ROUNDDOWN(POWER('Время полета(сек)'!C47,'Исходные данные'!$B$6)*'Исходные данные'!$B$7,0)</f>
        <v>-5</v>
      </c>
      <c r="D47">
        <f>'Исходные данные'!$B$8-ROUNDDOWN(POWER('Время полета(сек)'!D47,'Исходные данные'!$B$6)*'Исходные данные'!$B$7,0)</f>
        <v>-5</v>
      </c>
      <c r="E47">
        <f>'Исходные данные'!$B$8-ROUNDDOWN(POWER('Время полета(сек)'!E47,'Исходные данные'!$B$6)*'Исходные данные'!$B$7,0)</f>
        <v>-5</v>
      </c>
      <c r="F47">
        <f>'Исходные данные'!$B$8-ROUNDDOWN(POWER('Время полета(сек)'!F47,'Исходные данные'!$B$6)*'Исходные данные'!$B$7,0)</f>
        <v>-5</v>
      </c>
      <c r="G47">
        <f>'Исходные данные'!$B$8-ROUNDDOWN(POWER('Время полета(сек)'!G47,'Исходные данные'!$B$6)*'Исходные данные'!$B$7,0)</f>
        <v>-5</v>
      </c>
      <c r="H47">
        <f>'Исходные данные'!$B$8-ROUNDDOWN(POWER('Время полета(сек)'!H47,'Исходные данные'!$B$6)*'Исходные данные'!$B$7,0)</f>
        <v>-5</v>
      </c>
      <c r="I47">
        <f>'Исходные данные'!$B$8-ROUNDDOWN(POWER('Время полета(сек)'!I47,'Исходные данные'!$B$6)*'Исходные данные'!$B$7,0)</f>
        <v>-5</v>
      </c>
      <c r="J47">
        <f>'Исходные данные'!$B$8-ROUNDDOWN(POWER('Время полета(сек)'!J47,'Исходные данные'!$B$6)*'Исходные данные'!$B$7,0)</f>
        <v>-5</v>
      </c>
      <c r="K47">
        <f>'Исходные данные'!$B$8-ROUNDDOWN(POWER('Время полета(сек)'!K47,'Исходные данные'!$B$6)*'Исходные данные'!$B$7,0)</f>
        <v>-5</v>
      </c>
      <c r="L47">
        <f>'Исходные данные'!$B$8-ROUNDDOWN(POWER('Время полета(сек)'!L47,'Исходные данные'!$B$6)*'Исходные данные'!$B$7,0)</f>
        <v>-5</v>
      </c>
      <c r="M47">
        <f>'Исходные данные'!$B$8-ROUNDDOWN(POWER('Время полета(сек)'!M47,'Исходные данные'!$B$6)*'Исходные данные'!$B$7,0)</f>
        <v>-5</v>
      </c>
      <c r="N47">
        <f>'Исходные данные'!$B$8-ROUNDDOWN(POWER('Время полета(сек)'!N47,'Исходные данные'!$B$6)*'Исходные данные'!$B$7,0)</f>
        <v>-5</v>
      </c>
      <c r="O47">
        <f>'Исходные данные'!$B$8-ROUNDDOWN(POWER('Время полета(сек)'!O47,'Исходные данные'!$B$6)*'Исходные данные'!$B$7,0)</f>
        <v>-5</v>
      </c>
      <c r="P47">
        <f>'Исходные данные'!$B$8-ROUNDDOWN(POWER('Время полета(сек)'!P47,'Исходные данные'!$B$6)*'Исходные данные'!$B$7,0)</f>
        <v>-5</v>
      </c>
      <c r="Q47">
        <f>'Исходные данные'!$B$8-ROUNDDOWN(POWER('Время полета(сек)'!Q47,'Исходные данные'!$B$6)*'Исходные данные'!$B$7,0)</f>
        <v>-5</v>
      </c>
      <c r="R47">
        <f>'Исходные данные'!$B$8-ROUNDDOWN(POWER('Время полета(сек)'!R47,'Исходные данные'!$B$6)*'Исходные данные'!$B$7,0)</f>
        <v>-5</v>
      </c>
      <c r="S47">
        <f>'Исходные данные'!$B$8-ROUNDDOWN(POWER('Время полета(сек)'!S47,'Исходные данные'!$B$6)*'Исходные данные'!$B$7,0)</f>
        <v>-5</v>
      </c>
      <c r="T47">
        <f>'Исходные данные'!$B$8-ROUNDDOWN(POWER('Время полета(сек)'!T47,'Исходные данные'!$B$6)*'Исходные данные'!$B$7,0)</f>
        <v>-5</v>
      </c>
      <c r="U47">
        <f>'Исходные данные'!$B$8-ROUNDDOWN(POWER('Время полета(сек)'!U47,'Исходные данные'!$B$6)*'Исходные данные'!$B$7,0)</f>
        <v>-5</v>
      </c>
      <c r="V47">
        <f>'Исходные данные'!$B$8-ROUNDDOWN(POWER('Время полета(сек)'!V47,'Исходные данные'!$B$6)*'Исходные данные'!$B$7,0)</f>
        <v>-5</v>
      </c>
      <c r="W47">
        <f>'Исходные данные'!$B$8-ROUNDDOWN(POWER('Время полета(сек)'!W47,'Исходные данные'!$B$6)*'Исходные данные'!$B$7,0)</f>
        <v>-5</v>
      </c>
      <c r="X47">
        <f>'Исходные данные'!$B$8-ROUNDDOWN(POWER('Время полета(сек)'!X47,'Исходные данные'!$B$6)*'Исходные данные'!$B$7,0)</f>
        <v>-5</v>
      </c>
      <c r="Y47">
        <f>'Исходные данные'!$B$8-ROUNDDOWN(POWER('Время полета(сек)'!Y47,'Исходные данные'!$B$6)*'Исходные данные'!$B$7,0)</f>
        <v>-5</v>
      </c>
      <c r="Z47">
        <f>'Исходные данные'!$B$8-ROUNDDOWN(POWER('Время полета(сек)'!Z47,'Исходные данные'!$B$6)*'Исходные данные'!$B$7,0)</f>
        <v>-5</v>
      </c>
      <c r="AA47">
        <f>'Исходные данные'!$B$8-ROUNDDOWN(POWER('Время полета(сек)'!AA47,'Исходные данные'!$B$6)*'Исходные данные'!$B$7,0)</f>
        <v>-5</v>
      </c>
      <c r="AB47">
        <f>'Исходные данные'!$B$8-ROUNDDOWN(POWER('Время полета(сек)'!AB47,'Исходные данные'!$B$6)*'Исходные данные'!$B$7,0)</f>
        <v>-6</v>
      </c>
      <c r="AC47">
        <f>'Исходные данные'!$B$8-ROUNDDOWN(POWER('Время полета(сек)'!AC47,'Исходные данные'!$B$6)*'Исходные данные'!$B$7,0)</f>
        <v>-6</v>
      </c>
      <c r="AD47">
        <f>'Исходные данные'!$B$8-ROUNDDOWN(POWER('Время полета(сек)'!AD47,'Исходные данные'!$B$6)*'Исходные данные'!$B$7,0)</f>
        <v>-6</v>
      </c>
      <c r="AE47">
        <f>'Исходные данные'!$B$8-ROUNDDOWN(POWER('Время полета(сек)'!AE47,'Исходные данные'!$B$6)*'Исходные данные'!$B$7,0)</f>
        <v>-6</v>
      </c>
      <c r="AF47">
        <f>'Исходные данные'!$B$8-ROUNDDOWN(POWER('Время полета(сек)'!AF47,'Исходные данные'!$B$6)*'Исходные данные'!$B$7,0)</f>
        <v>-6</v>
      </c>
      <c r="AG47">
        <f>'Исходные данные'!$B$8-ROUNDDOWN(POWER('Время полета(сек)'!AG47,'Исходные данные'!$B$6)*'Исходные данные'!$B$7,0)</f>
        <v>-6</v>
      </c>
      <c r="AH47">
        <f>'Исходные данные'!$B$8-ROUNDDOWN(POWER('Время полета(сек)'!AH47,'Исходные данные'!$B$6)*'Исходные данные'!$B$7,0)</f>
        <v>-6</v>
      </c>
      <c r="AI47">
        <f>'Исходные данные'!$B$8-ROUNDDOWN(POWER('Время полета(сек)'!AI47,'Исходные данные'!$B$6)*'Исходные данные'!$B$7,0)</f>
        <v>-6</v>
      </c>
      <c r="AJ47">
        <f>'Исходные данные'!$B$8-ROUNDDOWN(POWER('Время полета(сек)'!AJ47,'Исходные данные'!$B$6)*'Исходные данные'!$B$7,0)</f>
        <v>-6</v>
      </c>
      <c r="AK47">
        <f>'Исходные данные'!$B$8-ROUNDDOWN(POWER('Время полета(сек)'!AK47,'Исходные данные'!$B$6)*'Исходные данные'!$B$7,0)</f>
        <v>-6</v>
      </c>
      <c r="AL47">
        <f>'Исходные данные'!$B$8-ROUNDDOWN(POWER('Время полета(сек)'!AL47,'Исходные данные'!$B$6)*'Исходные данные'!$B$7,0)</f>
        <v>-6</v>
      </c>
      <c r="AM47">
        <f>'Исходные данные'!$B$8-ROUNDDOWN(POWER('Время полета(сек)'!AM47,'Исходные данные'!$B$6)*'Исходные данные'!$B$7,0)</f>
        <v>-6</v>
      </c>
      <c r="AN47">
        <f>'Исходные данные'!$B$8-ROUNDDOWN(POWER('Время полета(сек)'!AN47,'Исходные данные'!$B$6)*'Исходные данные'!$B$7,0)</f>
        <v>-6</v>
      </c>
      <c r="AO47">
        <f>'Исходные данные'!$B$8-ROUNDDOWN(POWER('Время полета(сек)'!AO47,'Исходные данные'!$B$6)*'Исходные данные'!$B$7,0)</f>
        <v>-6</v>
      </c>
      <c r="AP47">
        <f>'Исходные данные'!$B$8-ROUNDDOWN(POWER('Время полета(сек)'!AP47,'Исходные данные'!$B$6)*'Исходные данные'!$B$7,0)</f>
        <v>-6</v>
      </c>
      <c r="AQ47">
        <f>'Исходные данные'!$B$8-ROUNDDOWN(POWER('Время полета(сек)'!AQ47,'Исходные данные'!$B$6)*'Исходные данные'!$B$7,0)</f>
        <v>-6</v>
      </c>
      <c r="AR47">
        <f>'Исходные данные'!$B$8-ROUNDDOWN(POWER('Время полета(сек)'!AR47,'Исходные данные'!$B$6)*'Исходные данные'!$B$7,0)</f>
        <v>-6</v>
      </c>
      <c r="AS47">
        <f>'Исходные данные'!$B$8-ROUNDDOWN(POWER('Время полета(сек)'!AS47,'Исходные данные'!$B$6)*'Исходные данные'!$B$7,0)</f>
        <v>-7</v>
      </c>
      <c r="AT47">
        <f>'Исходные данные'!$B$8-ROUNDDOWN(POWER('Время полета(сек)'!AT47,'Исходные данные'!$B$6)*'Исходные данные'!$B$7,0)</f>
        <v>-7</v>
      </c>
      <c r="AU47">
        <f>'Исходные данные'!$B$8-ROUNDDOWN(POWER('Время полета(сек)'!AU47,'Исходные данные'!$B$6)*'Исходные данные'!$B$7,0)</f>
        <v>-7</v>
      </c>
      <c r="AV47">
        <f>'Исходные данные'!$B$8-ROUNDDOWN(POWER('Время полета(сек)'!AV47,'Исходные данные'!$B$6)*'Исходные данные'!$B$7,0)</f>
        <v>-7</v>
      </c>
      <c r="AW47">
        <f>'Исходные данные'!$B$8-ROUNDDOWN(POWER('Время полета(сек)'!AW47,'Исходные данные'!$B$6)*'Исходные данные'!$B$7,0)</f>
        <v>-7</v>
      </c>
      <c r="AX47">
        <f>'Исходные данные'!$B$8-ROUNDDOWN(POWER('Время полета(сек)'!AX47,'Исходные данные'!$B$6)*'Исходные данные'!$B$7,0)</f>
        <v>-7</v>
      </c>
      <c r="AY47">
        <f>'Исходные данные'!$B$8-ROUNDDOWN(POWER('Время полета(сек)'!AY47,'Исходные данные'!$B$6)*'Исходные данные'!$B$7,0)</f>
        <v>-7</v>
      </c>
      <c r="AZ47">
        <f>'Исходные данные'!$B$8-ROUNDDOWN(POWER('Время полета(сек)'!AZ47,'Исходные данные'!$B$6)*'Исходные данные'!$B$7,0)</f>
        <v>-7</v>
      </c>
      <c r="BA47">
        <f>'Исходные данные'!$B$8-ROUNDDOWN(POWER('Время полета(сек)'!BA47,'Исходные данные'!$B$6)*'Исходные данные'!$B$7,0)</f>
        <v>-7</v>
      </c>
      <c r="BB47">
        <f>'Исходные данные'!$B$8-ROUNDDOWN(POWER('Время полета(сек)'!BB47,'Исходные данные'!$B$6)*'Исходные данные'!$B$7,0)</f>
        <v>-7</v>
      </c>
      <c r="BC47">
        <f>'Исходные данные'!$B$8-ROUNDDOWN(POWER('Время полета(сек)'!BC47,'Исходные данные'!$B$6)*'Исходные данные'!$B$7,0)</f>
        <v>-7</v>
      </c>
      <c r="BD47">
        <f>'Исходные данные'!$B$8-ROUNDDOWN(POWER('Время полета(сек)'!BD47,'Исходные данные'!$B$6)*'Исходные данные'!$B$7,0)</f>
        <v>-7</v>
      </c>
      <c r="BE47">
        <f>'Исходные данные'!$B$8-ROUNDDOWN(POWER('Время полета(сек)'!BE47,'Исходные данные'!$B$6)*'Исходные данные'!$B$7,0)</f>
        <v>-7</v>
      </c>
      <c r="BF47">
        <f>'Исходные данные'!$B$8-ROUNDDOWN(POWER('Время полета(сек)'!BF47,'Исходные данные'!$B$6)*'Исходные данные'!$B$7,0)</f>
        <v>-8</v>
      </c>
      <c r="BG47">
        <f>'Исходные данные'!$B$8-ROUNDDOWN(POWER('Время полета(сек)'!BG47,'Исходные данные'!$B$6)*'Исходные данные'!$B$7,0)</f>
        <v>-8</v>
      </c>
      <c r="BH47">
        <f>'Исходные данные'!$B$8-ROUNDDOWN(POWER('Время полета(сек)'!BH47,'Исходные данные'!$B$6)*'Исходные данные'!$B$7,0)</f>
        <v>-8</v>
      </c>
      <c r="BI47">
        <f>'Исходные данные'!$B$8-ROUNDDOWN(POWER('Время полета(сек)'!BI47,'Исходные данные'!$B$6)*'Исходные данные'!$B$7,0)</f>
        <v>-8</v>
      </c>
      <c r="BJ47">
        <f>'Исходные данные'!$B$8-ROUNDDOWN(POWER('Время полета(сек)'!BJ47,'Исходные данные'!$B$6)*'Исходные данные'!$B$7,0)</f>
        <v>-8</v>
      </c>
      <c r="BK47">
        <f>'Исходные данные'!$B$8-ROUNDDOWN(POWER('Время полета(сек)'!BK47,'Исходные данные'!$B$6)*'Исходные данные'!$B$7,0)</f>
        <v>-8</v>
      </c>
      <c r="BL47">
        <f>'Исходные данные'!$B$8-ROUNDDOWN(POWER('Время полета(сек)'!BL47,'Исходные данные'!$B$6)*'Исходные данные'!$B$7,0)</f>
        <v>-8</v>
      </c>
      <c r="BM47">
        <f>'Исходные данные'!$B$8-ROUNDDOWN(POWER('Время полета(сек)'!BM47,'Исходные данные'!$B$6)*'Исходные данные'!$B$7,0)</f>
        <v>-8</v>
      </c>
      <c r="BN47">
        <f>'Исходные данные'!$B$8-ROUNDDOWN(POWER('Время полета(сек)'!BN47,'Исходные данные'!$B$6)*'Исходные данные'!$B$7,0)</f>
        <v>-8</v>
      </c>
      <c r="BO47">
        <f>'Исходные данные'!$B$8-ROUNDDOWN(POWER('Время полета(сек)'!BO47,'Исходные данные'!$B$6)*'Исходные данные'!$B$7,0)</f>
        <v>-8</v>
      </c>
      <c r="BP47">
        <f>'Исходные данные'!$B$8-ROUNDDOWN(POWER('Время полета(сек)'!BP47,'Исходные данные'!$B$6)*'Исходные данные'!$B$7,0)</f>
        <v>-8</v>
      </c>
      <c r="BQ47">
        <f>'Исходные данные'!$B$8-ROUNDDOWN(POWER('Время полета(сек)'!BQ47,'Исходные данные'!$B$6)*'Исходные данные'!$B$7,0)</f>
        <v>-9</v>
      </c>
      <c r="BR47">
        <f>'Исходные данные'!$B$8-ROUNDDOWN(POWER('Время полета(сек)'!BR47,'Исходные данные'!$B$6)*'Исходные данные'!$B$7,0)</f>
        <v>-9</v>
      </c>
      <c r="BS47">
        <f>'Исходные данные'!$B$8-ROUNDDOWN(POWER('Время полета(сек)'!BS47,'Исходные данные'!$B$6)*'Исходные данные'!$B$7,0)</f>
        <v>-9</v>
      </c>
      <c r="BT47">
        <f>'Исходные данные'!$B$8-ROUNDDOWN(POWER('Время полета(сек)'!BT47,'Исходные данные'!$B$6)*'Исходные данные'!$B$7,0)</f>
        <v>-9</v>
      </c>
      <c r="BU47">
        <f>'Исходные данные'!$B$8-ROUNDDOWN(POWER('Время полета(сек)'!BU47,'Исходные данные'!$B$6)*'Исходные данные'!$B$7,0)</f>
        <v>-9</v>
      </c>
      <c r="BV47">
        <f>'Исходные данные'!$B$8-ROUNDDOWN(POWER('Время полета(сек)'!BV47,'Исходные данные'!$B$6)*'Исходные данные'!$B$7,0)</f>
        <v>-9</v>
      </c>
      <c r="BW47">
        <f>'Исходные данные'!$B$8-ROUNDDOWN(POWER('Время полета(сек)'!BW47,'Исходные данные'!$B$6)*'Исходные данные'!$B$7,0)</f>
        <v>-9</v>
      </c>
      <c r="BX47">
        <f>'Исходные данные'!$B$8-ROUNDDOWN(POWER('Время полета(сек)'!BX47,'Исходные данные'!$B$6)*'Исходные данные'!$B$7,0)</f>
        <v>-10</v>
      </c>
      <c r="BY47" t="e">
        <f>'Исходные данные'!$B$8-ROUNDDOWN(POWER('Время полета(сек)'!BY47,'Исходные данные'!$B$6)*'Исходные данные'!$B$7,0)</f>
        <v>#VALUE!</v>
      </c>
      <c r="BZ47" t="e">
        <f>'Исходные данные'!$B$8-ROUNDDOWN(POWER('Время полета(сек)'!BZ47,'Исходные данные'!$B$6)*'Исходные данные'!$B$7,0)</f>
        <v>#VALUE!</v>
      </c>
      <c r="CA47" t="e">
        <f>'Исходные данные'!$B$8-ROUNDDOWN(POWER('Время полета(сек)'!CA47,'Исходные данные'!$B$6)*'Исходные данные'!$B$7,0)</f>
        <v>#VALUE!</v>
      </c>
      <c r="CB47" t="e">
        <f>'Исходные данные'!$B$8-ROUNDDOWN(POWER('Время полета(сек)'!CB47,'Исходные данные'!$B$6)*'Исходные данные'!$B$7,0)</f>
        <v>#VALUE!</v>
      </c>
      <c r="CC47" t="e">
        <f>'Исходные данные'!$B$8-ROUNDDOWN(POWER('Время полета(сек)'!CC47,'Исходные данные'!$B$6)*'Исходные данные'!$B$7,0)</f>
        <v>#VALUE!</v>
      </c>
    </row>
    <row r="48" spans="1:81" x14ac:dyDescent="0.25">
      <c r="A48">
        <f>'Время полета(сек)'!A48</f>
        <v>16</v>
      </c>
      <c r="B48">
        <f>'Исходные данные'!$B$8-ROUNDDOWN(POWER('Время полета(сек)'!B48,'Исходные данные'!$B$6)*'Исходные данные'!$B$7,0)</f>
        <v>-5</v>
      </c>
      <c r="C48">
        <f>'Исходные данные'!$B$8-ROUNDDOWN(POWER('Время полета(сек)'!C48,'Исходные данные'!$B$6)*'Исходные данные'!$B$7,0)</f>
        <v>-5</v>
      </c>
      <c r="D48">
        <f>'Исходные данные'!$B$8-ROUNDDOWN(POWER('Время полета(сек)'!D48,'Исходные данные'!$B$6)*'Исходные данные'!$B$7,0)</f>
        <v>-5</v>
      </c>
      <c r="E48">
        <f>'Исходные данные'!$B$8-ROUNDDOWN(POWER('Время полета(сек)'!E48,'Исходные данные'!$B$6)*'Исходные данные'!$B$7,0)</f>
        <v>-5</v>
      </c>
      <c r="F48">
        <f>'Исходные данные'!$B$8-ROUNDDOWN(POWER('Время полета(сек)'!F48,'Исходные данные'!$B$6)*'Исходные данные'!$B$7,0)</f>
        <v>-5</v>
      </c>
      <c r="G48">
        <f>'Исходные данные'!$B$8-ROUNDDOWN(POWER('Время полета(сек)'!G48,'Исходные данные'!$B$6)*'Исходные данные'!$B$7,0)</f>
        <v>-5</v>
      </c>
      <c r="H48">
        <f>'Исходные данные'!$B$8-ROUNDDOWN(POWER('Время полета(сек)'!H48,'Исходные данные'!$B$6)*'Исходные данные'!$B$7,0)</f>
        <v>-5</v>
      </c>
      <c r="I48">
        <f>'Исходные данные'!$B$8-ROUNDDOWN(POWER('Время полета(сек)'!I48,'Исходные данные'!$B$6)*'Исходные данные'!$B$7,0)</f>
        <v>-5</v>
      </c>
      <c r="J48">
        <f>'Исходные данные'!$B$8-ROUNDDOWN(POWER('Время полета(сек)'!J48,'Исходные данные'!$B$6)*'Исходные данные'!$B$7,0)</f>
        <v>-5</v>
      </c>
      <c r="K48">
        <f>'Исходные данные'!$B$8-ROUNDDOWN(POWER('Время полета(сек)'!K48,'Исходные данные'!$B$6)*'Исходные данные'!$B$7,0)</f>
        <v>-5</v>
      </c>
      <c r="L48">
        <f>'Исходные данные'!$B$8-ROUNDDOWN(POWER('Время полета(сек)'!L48,'Исходные данные'!$B$6)*'Исходные данные'!$B$7,0)</f>
        <v>-5</v>
      </c>
      <c r="M48">
        <f>'Исходные данные'!$B$8-ROUNDDOWN(POWER('Время полета(сек)'!M48,'Исходные данные'!$B$6)*'Исходные данные'!$B$7,0)</f>
        <v>-5</v>
      </c>
      <c r="N48">
        <f>'Исходные данные'!$B$8-ROUNDDOWN(POWER('Время полета(сек)'!N48,'Исходные данные'!$B$6)*'Исходные данные'!$B$7,0)</f>
        <v>-5</v>
      </c>
      <c r="O48">
        <f>'Исходные данные'!$B$8-ROUNDDOWN(POWER('Время полета(сек)'!O48,'Исходные данные'!$B$6)*'Исходные данные'!$B$7,0)</f>
        <v>-5</v>
      </c>
      <c r="P48">
        <f>'Исходные данные'!$B$8-ROUNDDOWN(POWER('Время полета(сек)'!P48,'Исходные данные'!$B$6)*'Исходные данные'!$B$7,0)</f>
        <v>-5</v>
      </c>
      <c r="Q48">
        <f>'Исходные данные'!$B$8-ROUNDDOWN(POWER('Время полета(сек)'!Q48,'Исходные данные'!$B$6)*'Исходные данные'!$B$7,0)</f>
        <v>-5</v>
      </c>
      <c r="R48">
        <f>'Исходные данные'!$B$8-ROUNDDOWN(POWER('Время полета(сек)'!R48,'Исходные данные'!$B$6)*'Исходные данные'!$B$7,0)</f>
        <v>-5</v>
      </c>
      <c r="S48">
        <f>'Исходные данные'!$B$8-ROUNDDOWN(POWER('Время полета(сек)'!S48,'Исходные данные'!$B$6)*'Исходные данные'!$B$7,0)</f>
        <v>-5</v>
      </c>
      <c r="T48">
        <f>'Исходные данные'!$B$8-ROUNDDOWN(POWER('Время полета(сек)'!T48,'Исходные данные'!$B$6)*'Исходные данные'!$B$7,0)</f>
        <v>-5</v>
      </c>
      <c r="U48">
        <f>'Исходные данные'!$B$8-ROUNDDOWN(POWER('Время полета(сек)'!U48,'Исходные данные'!$B$6)*'Исходные данные'!$B$7,0)</f>
        <v>-5</v>
      </c>
      <c r="V48">
        <f>'Исходные данные'!$B$8-ROUNDDOWN(POWER('Время полета(сек)'!V48,'Исходные данные'!$B$6)*'Исходные данные'!$B$7,0)</f>
        <v>-5</v>
      </c>
      <c r="W48">
        <f>'Исходные данные'!$B$8-ROUNDDOWN(POWER('Время полета(сек)'!W48,'Исходные данные'!$B$6)*'Исходные данные'!$B$7,0)</f>
        <v>-5</v>
      </c>
      <c r="X48">
        <f>'Исходные данные'!$B$8-ROUNDDOWN(POWER('Время полета(сек)'!X48,'Исходные данные'!$B$6)*'Исходные данные'!$B$7,0)</f>
        <v>-5</v>
      </c>
      <c r="Y48">
        <f>'Исходные данные'!$B$8-ROUNDDOWN(POWER('Время полета(сек)'!Y48,'Исходные данные'!$B$6)*'Исходные данные'!$B$7,0)</f>
        <v>-5</v>
      </c>
      <c r="Z48">
        <f>'Исходные данные'!$B$8-ROUNDDOWN(POWER('Время полета(сек)'!Z48,'Исходные данные'!$B$6)*'Исходные данные'!$B$7,0)</f>
        <v>-5</v>
      </c>
      <c r="AA48">
        <f>'Исходные данные'!$B$8-ROUNDDOWN(POWER('Время полета(сек)'!AA48,'Исходные данные'!$B$6)*'Исходные данные'!$B$7,0)</f>
        <v>-5</v>
      </c>
      <c r="AB48">
        <f>'Исходные данные'!$B$8-ROUNDDOWN(POWER('Время полета(сек)'!AB48,'Исходные данные'!$B$6)*'Исходные данные'!$B$7,0)</f>
        <v>-6</v>
      </c>
      <c r="AC48">
        <f>'Исходные данные'!$B$8-ROUNDDOWN(POWER('Время полета(сек)'!AC48,'Исходные данные'!$B$6)*'Исходные данные'!$B$7,0)</f>
        <v>-6</v>
      </c>
      <c r="AD48">
        <f>'Исходные данные'!$B$8-ROUNDDOWN(POWER('Время полета(сек)'!AD48,'Исходные данные'!$B$6)*'Исходные данные'!$B$7,0)</f>
        <v>-6</v>
      </c>
      <c r="AE48">
        <f>'Исходные данные'!$B$8-ROUNDDOWN(POWER('Время полета(сек)'!AE48,'Исходные данные'!$B$6)*'Исходные данные'!$B$7,0)</f>
        <v>-6</v>
      </c>
      <c r="AF48">
        <f>'Исходные данные'!$B$8-ROUNDDOWN(POWER('Время полета(сек)'!AF48,'Исходные данные'!$B$6)*'Исходные данные'!$B$7,0)</f>
        <v>-6</v>
      </c>
      <c r="AG48">
        <f>'Исходные данные'!$B$8-ROUNDDOWN(POWER('Время полета(сек)'!AG48,'Исходные данные'!$B$6)*'Исходные данные'!$B$7,0)</f>
        <v>-6</v>
      </c>
      <c r="AH48">
        <f>'Исходные данные'!$B$8-ROUNDDOWN(POWER('Время полета(сек)'!AH48,'Исходные данные'!$B$6)*'Исходные данные'!$B$7,0)</f>
        <v>-6</v>
      </c>
      <c r="AI48">
        <f>'Исходные данные'!$B$8-ROUNDDOWN(POWER('Время полета(сек)'!AI48,'Исходные данные'!$B$6)*'Исходные данные'!$B$7,0)</f>
        <v>-6</v>
      </c>
      <c r="AJ48">
        <f>'Исходные данные'!$B$8-ROUNDDOWN(POWER('Время полета(сек)'!AJ48,'Исходные данные'!$B$6)*'Исходные данные'!$B$7,0)</f>
        <v>-6</v>
      </c>
      <c r="AK48">
        <f>'Исходные данные'!$B$8-ROUNDDOWN(POWER('Время полета(сек)'!AK48,'Исходные данные'!$B$6)*'Исходные данные'!$B$7,0)</f>
        <v>-6</v>
      </c>
      <c r="AL48">
        <f>'Исходные данные'!$B$8-ROUNDDOWN(POWER('Время полета(сек)'!AL48,'Исходные данные'!$B$6)*'Исходные данные'!$B$7,0)</f>
        <v>-6</v>
      </c>
      <c r="AM48">
        <f>'Исходные данные'!$B$8-ROUNDDOWN(POWER('Время полета(сек)'!AM48,'Исходные данные'!$B$6)*'Исходные данные'!$B$7,0)</f>
        <v>-6</v>
      </c>
      <c r="AN48">
        <f>'Исходные данные'!$B$8-ROUNDDOWN(POWER('Время полета(сек)'!AN48,'Исходные данные'!$B$6)*'Исходные данные'!$B$7,0)</f>
        <v>-6</v>
      </c>
      <c r="AO48">
        <f>'Исходные данные'!$B$8-ROUNDDOWN(POWER('Время полета(сек)'!AO48,'Исходные данные'!$B$6)*'Исходные данные'!$B$7,0)</f>
        <v>-6</v>
      </c>
      <c r="AP48">
        <f>'Исходные данные'!$B$8-ROUNDDOWN(POWER('Время полета(сек)'!AP48,'Исходные данные'!$B$6)*'Исходные данные'!$B$7,0)</f>
        <v>-6</v>
      </c>
      <c r="AQ48">
        <f>'Исходные данные'!$B$8-ROUNDDOWN(POWER('Время полета(сек)'!AQ48,'Исходные данные'!$B$6)*'Исходные данные'!$B$7,0)</f>
        <v>-6</v>
      </c>
      <c r="AR48">
        <f>'Исходные данные'!$B$8-ROUNDDOWN(POWER('Время полета(сек)'!AR48,'Исходные данные'!$B$6)*'Исходные данные'!$B$7,0)</f>
        <v>-6</v>
      </c>
      <c r="AS48">
        <f>'Исходные данные'!$B$8-ROUNDDOWN(POWER('Время полета(сек)'!AS48,'Исходные данные'!$B$6)*'Исходные данные'!$B$7,0)</f>
        <v>-7</v>
      </c>
      <c r="AT48">
        <f>'Исходные данные'!$B$8-ROUNDDOWN(POWER('Время полета(сек)'!AT48,'Исходные данные'!$B$6)*'Исходные данные'!$B$7,0)</f>
        <v>-7</v>
      </c>
      <c r="AU48">
        <f>'Исходные данные'!$B$8-ROUNDDOWN(POWER('Время полета(сек)'!AU48,'Исходные данные'!$B$6)*'Исходные данные'!$B$7,0)</f>
        <v>-7</v>
      </c>
      <c r="AV48">
        <f>'Исходные данные'!$B$8-ROUNDDOWN(POWER('Время полета(сек)'!AV48,'Исходные данные'!$B$6)*'Исходные данные'!$B$7,0)</f>
        <v>-7</v>
      </c>
      <c r="AW48">
        <f>'Исходные данные'!$B$8-ROUNDDOWN(POWER('Время полета(сек)'!AW48,'Исходные данные'!$B$6)*'Исходные данные'!$B$7,0)</f>
        <v>-7</v>
      </c>
      <c r="AX48">
        <f>'Исходные данные'!$B$8-ROUNDDOWN(POWER('Время полета(сек)'!AX48,'Исходные данные'!$B$6)*'Исходные данные'!$B$7,0)</f>
        <v>-7</v>
      </c>
      <c r="AY48">
        <f>'Исходные данные'!$B$8-ROUNDDOWN(POWER('Время полета(сек)'!AY48,'Исходные данные'!$B$6)*'Исходные данные'!$B$7,0)</f>
        <v>-7</v>
      </c>
      <c r="AZ48">
        <f>'Исходные данные'!$B$8-ROUNDDOWN(POWER('Время полета(сек)'!AZ48,'Исходные данные'!$B$6)*'Исходные данные'!$B$7,0)</f>
        <v>-7</v>
      </c>
      <c r="BA48">
        <f>'Исходные данные'!$B$8-ROUNDDOWN(POWER('Время полета(сек)'!BA48,'Исходные данные'!$B$6)*'Исходные данные'!$B$7,0)</f>
        <v>-7</v>
      </c>
      <c r="BB48">
        <f>'Исходные данные'!$B$8-ROUNDDOWN(POWER('Время полета(сек)'!BB48,'Исходные данные'!$B$6)*'Исходные данные'!$B$7,0)</f>
        <v>-7</v>
      </c>
      <c r="BC48">
        <f>'Исходные данные'!$B$8-ROUNDDOWN(POWER('Время полета(сек)'!BC48,'Исходные данные'!$B$6)*'Исходные данные'!$B$7,0)</f>
        <v>-7</v>
      </c>
      <c r="BD48">
        <f>'Исходные данные'!$B$8-ROUNDDOWN(POWER('Время полета(сек)'!BD48,'Исходные данные'!$B$6)*'Исходные данные'!$B$7,0)</f>
        <v>-7</v>
      </c>
      <c r="BE48">
        <f>'Исходные данные'!$B$8-ROUNDDOWN(POWER('Время полета(сек)'!BE48,'Исходные данные'!$B$6)*'Исходные данные'!$B$7,0)</f>
        <v>-7</v>
      </c>
      <c r="BF48">
        <f>'Исходные данные'!$B$8-ROUNDDOWN(POWER('Время полета(сек)'!BF48,'Исходные данные'!$B$6)*'Исходные данные'!$B$7,0)</f>
        <v>-8</v>
      </c>
      <c r="BG48">
        <f>'Исходные данные'!$B$8-ROUNDDOWN(POWER('Время полета(сек)'!BG48,'Исходные данные'!$B$6)*'Исходные данные'!$B$7,0)</f>
        <v>-8</v>
      </c>
      <c r="BH48">
        <f>'Исходные данные'!$B$8-ROUNDDOWN(POWER('Время полета(сек)'!BH48,'Исходные данные'!$B$6)*'Исходные данные'!$B$7,0)</f>
        <v>-8</v>
      </c>
      <c r="BI48">
        <f>'Исходные данные'!$B$8-ROUNDDOWN(POWER('Время полета(сек)'!BI48,'Исходные данные'!$B$6)*'Исходные данные'!$B$7,0)</f>
        <v>-8</v>
      </c>
      <c r="BJ48">
        <f>'Исходные данные'!$B$8-ROUNDDOWN(POWER('Время полета(сек)'!BJ48,'Исходные данные'!$B$6)*'Исходные данные'!$B$7,0)</f>
        <v>-8</v>
      </c>
      <c r="BK48">
        <f>'Исходные данные'!$B$8-ROUNDDOWN(POWER('Время полета(сек)'!BK48,'Исходные данные'!$B$6)*'Исходные данные'!$B$7,0)</f>
        <v>-8</v>
      </c>
      <c r="BL48">
        <f>'Исходные данные'!$B$8-ROUNDDOWN(POWER('Время полета(сек)'!BL48,'Исходные данные'!$B$6)*'Исходные данные'!$B$7,0)</f>
        <v>-8</v>
      </c>
      <c r="BM48">
        <f>'Исходные данные'!$B$8-ROUNDDOWN(POWER('Время полета(сек)'!BM48,'Исходные данные'!$B$6)*'Исходные данные'!$B$7,0)</f>
        <v>-8</v>
      </c>
      <c r="BN48">
        <f>'Исходные данные'!$B$8-ROUNDDOWN(POWER('Время полета(сек)'!BN48,'Исходные данные'!$B$6)*'Исходные данные'!$B$7,0)</f>
        <v>-8</v>
      </c>
      <c r="BO48">
        <f>'Исходные данные'!$B$8-ROUNDDOWN(POWER('Время полета(сек)'!BO48,'Исходные данные'!$B$6)*'Исходные данные'!$B$7,0)</f>
        <v>-8</v>
      </c>
      <c r="BP48">
        <f>'Исходные данные'!$B$8-ROUNDDOWN(POWER('Время полета(сек)'!BP48,'Исходные данные'!$B$6)*'Исходные данные'!$B$7,0)</f>
        <v>-9</v>
      </c>
      <c r="BQ48">
        <f>'Исходные данные'!$B$8-ROUNDDOWN(POWER('Время полета(сек)'!BQ48,'Исходные данные'!$B$6)*'Исходные данные'!$B$7,0)</f>
        <v>-9</v>
      </c>
      <c r="BR48">
        <f>'Исходные данные'!$B$8-ROUNDDOWN(POWER('Время полета(сек)'!BR48,'Исходные данные'!$B$6)*'Исходные данные'!$B$7,0)</f>
        <v>-9</v>
      </c>
      <c r="BS48">
        <f>'Исходные данные'!$B$8-ROUNDDOWN(POWER('Время полета(сек)'!BS48,'Исходные данные'!$B$6)*'Исходные данные'!$B$7,0)</f>
        <v>-9</v>
      </c>
      <c r="BT48">
        <f>'Исходные данные'!$B$8-ROUNDDOWN(POWER('Время полета(сек)'!BT48,'Исходные данные'!$B$6)*'Исходные данные'!$B$7,0)</f>
        <v>-9</v>
      </c>
      <c r="BU48">
        <f>'Исходные данные'!$B$8-ROUNDDOWN(POWER('Время полета(сек)'!BU48,'Исходные данные'!$B$6)*'Исходные данные'!$B$7,0)</f>
        <v>-9</v>
      </c>
      <c r="BV48">
        <f>'Исходные данные'!$B$8-ROUNDDOWN(POWER('Время полета(сек)'!BV48,'Исходные данные'!$B$6)*'Исходные данные'!$B$7,0)</f>
        <v>-9</v>
      </c>
      <c r="BW48">
        <f>'Исходные данные'!$B$8-ROUNDDOWN(POWER('Время полета(сек)'!BW48,'Исходные данные'!$B$6)*'Исходные данные'!$B$7,0)</f>
        <v>-10</v>
      </c>
      <c r="BX48">
        <f>'Исходные данные'!$B$8-ROUNDDOWN(POWER('Время полета(сек)'!BX48,'Исходные данные'!$B$6)*'Исходные данные'!$B$7,0)</f>
        <v>-10</v>
      </c>
      <c r="BY48" t="e">
        <f>'Исходные данные'!$B$8-ROUNDDOWN(POWER('Время полета(сек)'!BY48,'Исходные данные'!$B$6)*'Исходные данные'!$B$7,0)</f>
        <v>#VALUE!</v>
      </c>
      <c r="BZ48" t="e">
        <f>'Исходные данные'!$B$8-ROUNDDOWN(POWER('Время полета(сек)'!BZ48,'Исходные данные'!$B$6)*'Исходные данные'!$B$7,0)</f>
        <v>#VALUE!</v>
      </c>
      <c r="CA48" t="e">
        <f>'Исходные данные'!$B$8-ROUNDDOWN(POWER('Время полета(сек)'!CA48,'Исходные данные'!$B$6)*'Исходные данные'!$B$7,0)</f>
        <v>#VALUE!</v>
      </c>
      <c r="CB48" t="e">
        <f>'Исходные данные'!$B$8-ROUNDDOWN(POWER('Время полета(сек)'!CB48,'Исходные данные'!$B$6)*'Исходные данные'!$B$7,0)</f>
        <v>#VALUE!</v>
      </c>
      <c r="CC48" t="e">
        <f>'Исходные данные'!$B$8-ROUNDDOWN(POWER('Время полета(сек)'!CC48,'Исходные данные'!$B$6)*'Исходные данные'!$B$7,0)</f>
        <v>#VALUE!</v>
      </c>
    </row>
    <row r="49" spans="1:81" x14ac:dyDescent="0.25">
      <c r="A49">
        <f>'Время полета(сек)'!A49</f>
        <v>17</v>
      </c>
      <c r="B49">
        <f>'Исходные данные'!$B$8-ROUNDDOWN(POWER('Время полета(сек)'!B49,'Исходные данные'!$B$6)*'Исходные данные'!$B$7,0)</f>
        <v>-5</v>
      </c>
      <c r="C49">
        <f>'Исходные данные'!$B$8-ROUNDDOWN(POWER('Время полета(сек)'!C49,'Исходные данные'!$B$6)*'Исходные данные'!$B$7,0)</f>
        <v>-5</v>
      </c>
      <c r="D49">
        <f>'Исходные данные'!$B$8-ROUNDDOWN(POWER('Время полета(сек)'!D49,'Исходные данные'!$B$6)*'Исходные данные'!$B$7,0)</f>
        <v>-5</v>
      </c>
      <c r="E49">
        <f>'Исходные данные'!$B$8-ROUNDDOWN(POWER('Время полета(сек)'!E49,'Исходные данные'!$B$6)*'Исходные данные'!$B$7,0)</f>
        <v>-5</v>
      </c>
      <c r="F49">
        <f>'Исходные данные'!$B$8-ROUNDDOWN(POWER('Время полета(сек)'!F49,'Исходные данные'!$B$6)*'Исходные данные'!$B$7,0)</f>
        <v>-5</v>
      </c>
      <c r="G49">
        <f>'Исходные данные'!$B$8-ROUNDDOWN(POWER('Время полета(сек)'!G49,'Исходные данные'!$B$6)*'Исходные данные'!$B$7,0)</f>
        <v>-5</v>
      </c>
      <c r="H49">
        <f>'Исходные данные'!$B$8-ROUNDDOWN(POWER('Время полета(сек)'!H49,'Исходные данные'!$B$6)*'Исходные данные'!$B$7,0)</f>
        <v>-5</v>
      </c>
      <c r="I49">
        <f>'Исходные данные'!$B$8-ROUNDDOWN(POWER('Время полета(сек)'!I49,'Исходные данные'!$B$6)*'Исходные данные'!$B$7,0)</f>
        <v>-5</v>
      </c>
      <c r="J49">
        <f>'Исходные данные'!$B$8-ROUNDDOWN(POWER('Время полета(сек)'!J49,'Исходные данные'!$B$6)*'Исходные данные'!$B$7,0)</f>
        <v>-5</v>
      </c>
      <c r="K49">
        <f>'Исходные данные'!$B$8-ROUNDDOWN(POWER('Время полета(сек)'!K49,'Исходные данные'!$B$6)*'Исходные данные'!$B$7,0)</f>
        <v>-5</v>
      </c>
      <c r="L49">
        <f>'Исходные данные'!$B$8-ROUNDDOWN(POWER('Время полета(сек)'!L49,'Исходные данные'!$B$6)*'Исходные данные'!$B$7,0)</f>
        <v>-5</v>
      </c>
      <c r="M49">
        <f>'Исходные данные'!$B$8-ROUNDDOWN(POWER('Время полета(сек)'!M49,'Исходные данные'!$B$6)*'Исходные данные'!$B$7,0)</f>
        <v>-5</v>
      </c>
      <c r="N49">
        <f>'Исходные данные'!$B$8-ROUNDDOWN(POWER('Время полета(сек)'!N49,'Исходные данные'!$B$6)*'Исходные данные'!$B$7,0)</f>
        <v>-5</v>
      </c>
      <c r="O49">
        <f>'Исходные данные'!$B$8-ROUNDDOWN(POWER('Время полета(сек)'!O49,'Исходные данные'!$B$6)*'Исходные данные'!$B$7,0)</f>
        <v>-5</v>
      </c>
      <c r="P49">
        <f>'Исходные данные'!$B$8-ROUNDDOWN(POWER('Время полета(сек)'!P49,'Исходные данные'!$B$6)*'Исходные данные'!$B$7,0)</f>
        <v>-5</v>
      </c>
      <c r="Q49">
        <f>'Исходные данные'!$B$8-ROUNDDOWN(POWER('Время полета(сек)'!Q49,'Исходные данные'!$B$6)*'Исходные данные'!$B$7,0)</f>
        <v>-5</v>
      </c>
      <c r="R49">
        <f>'Исходные данные'!$B$8-ROUNDDOWN(POWER('Время полета(сек)'!R49,'Исходные данные'!$B$6)*'Исходные данные'!$B$7,0)</f>
        <v>-5</v>
      </c>
      <c r="S49">
        <f>'Исходные данные'!$B$8-ROUNDDOWN(POWER('Время полета(сек)'!S49,'Исходные данные'!$B$6)*'Исходные данные'!$B$7,0)</f>
        <v>-5</v>
      </c>
      <c r="T49">
        <f>'Исходные данные'!$B$8-ROUNDDOWN(POWER('Время полета(сек)'!T49,'Исходные данные'!$B$6)*'Исходные данные'!$B$7,0)</f>
        <v>-5</v>
      </c>
      <c r="U49">
        <f>'Исходные данные'!$B$8-ROUNDDOWN(POWER('Время полета(сек)'!U49,'Исходные данные'!$B$6)*'Исходные данные'!$B$7,0)</f>
        <v>-5</v>
      </c>
      <c r="V49">
        <f>'Исходные данные'!$B$8-ROUNDDOWN(POWER('Время полета(сек)'!V49,'Исходные данные'!$B$6)*'Исходные данные'!$B$7,0)</f>
        <v>-5</v>
      </c>
      <c r="W49">
        <f>'Исходные данные'!$B$8-ROUNDDOWN(POWER('Время полета(сек)'!W49,'Исходные данные'!$B$6)*'Исходные данные'!$B$7,0)</f>
        <v>-5</v>
      </c>
      <c r="X49">
        <f>'Исходные данные'!$B$8-ROUNDDOWN(POWER('Время полета(сек)'!X49,'Исходные данные'!$B$6)*'Исходные данные'!$B$7,0)</f>
        <v>-5</v>
      </c>
      <c r="Y49">
        <f>'Исходные данные'!$B$8-ROUNDDOWN(POWER('Время полета(сек)'!Y49,'Исходные данные'!$B$6)*'Исходные данные'!$B$7,0)</f>
        <v>-5</v>
      </c>
      <c r="Z49">
        <f>'Исходные данные'!$B$8-ROUNDDOWN(POWER('Время полета(сек)'!Z49,'Исходные данные'!$B$6)*'Исходные данные'!$B$7,0)</f>
        <v>-5</v>
      </c>
      <c r="AA49">
        <f>'Исходные данные'!$B$8-ROUNDDOWN(POWER('Время полета(сек)'!AA49,'Исходные данные'!$B$6)*'Исходные данные'!$B$7,0)</f>
        <v>-6</v>
      </c>
      <c r="AB49">
        <f>'Исходные данные'!$B$8-ROUNDDOWN(POWER('Время полета(сек)'!AB49,'Исходные данные'!$B$6)*'Исходные данные'!$B$7,0)</f>
        <v>-6</v>
      </c>
      <c r="AC49">
        <f>'Исходные данные'!$B$8-ROUNDDOWN(POWER('Время полета(сек)'!AC49,'Исходные данные'!$B$6)*'Исходные данные'!$B$7,0)</f>
        <v>-6</v>
      </c>
      <c r="AD49">
        <f>'Исходные данные'!$B$8-ROUNDDOWN(POWER('Время полета(сек)'!AD49,'Исходные данные'!$B$6)*'Исходные данные'!$B$7,0)</f>
        <v>-6</v>
      </c>
      <c r="AE49">
        <f>'Исходные данные'!$B$8-ROUNDDOWN(POWER('Время полета(сек)'!AE49,'Исходные данные'!$B$6)*'Исходные данные'!$B$7,0)</f>
        <v>-6</v>
      </c>
      <c r="AF49">
        <f>'Исходные данные'!$B$8-ROUNDDOWN(POWER('Время полета(сек)'!AF49,'Исходные данные'!$B$6)*'Исходные данные'!$B$7,0)</f>
        <v>-6</v>
      </c>
      <c r="AG49">
        <f>'Исходные данные'!$B$8-ROUNDDOWN(POWER('Время полета(сек)'!AG49,'Исходные данные'!$B$6)*'Исходные данные'!$B$7,0)</f>
        <v>-6</v>
      </c>
      <c r="AH49">
        <f>'Исходные данные'!$B$8-ROUNDDOWN(POWER('Время полета(сек)'!AH49,'Исходные данные'!$B$6)*'Исходные данные'!$B$7,0)</f>
        <v>-6</v>
      </c>
      <c r="AI49">
        <f>'Исходные данные'!$B$8-ROUNDDOWN(POWER('Время полета(сек)'!AI49,'Исходные данные'!$B$6)*'Исходные данные'!$B$7,0)</f>
        <v>-6</v>
      </c>
      <c r="AJ49">
        <f>'Исходные данные'!$B$8-ROUNDDOWN(POWER('Время полета(сек)'!AJ49,'Исходные данные'!$B$6)*'Исходные данные'!$B$7,0)</f>
        <v>-6</v>
      </c>
      <c r="AK49">
        <f>'Исходные данные'!$B$8-ROUNDDOWN(POWER('Время полета(сек)'!AK49,'Исходные данные'!$B$6)*'Исходные данные'!$B$7,0)</f>
        <v>-6</v>
      </c>
      <c r="AL49">
        <f>'Исходные данные'!$B$8-ROUNDDOWN(POWER('Время полета(сек)'!AL49,'Исходные данные'!$B$6)*'Исходные данные'!$B$7,0)</f>
        <v>-6</v>
      </c>
      <c r="AM49">
        <f>'Исходные данные'!$B$8-ROUNDDOWN(POWER('Время полета(сек)'!AM49,'Исходные данные'!$B$6)*'Исходные данные'!$B$7,0)</f>
        <v>-6</v>
      </c>
      <c r="AN49">
        <f>'Исходные данные'!$B$8-ROUNDDOWN(POWER('Время полета(сек)'!AN49,'Исходные данные'!$B$6)*'Исходные данные'!$B$7,0)</f>
        <v>-6</v>
      </c>
      <c r="AO49">
        <f>'Исходные данные'!$B$8-ROUNDDOWN(POWER('Время полета(сек)'!AO49,'Исходные данные'!$B$6)*'Исходные данные'!$B$7,0)</f>
        <v>-6</v>
      </c>
      <c r="AP49">
        <f>'Исходные данные'!$B$8-ROUNDDOWN(POWER('Время полета(сек)'!AP49,'Исходные данные'!$B$6)*'Исходные данные'!$B$7,0)</f>
        <v>-6</v>
      </c>
      <c r="AQ49">
        <f>'Исходные данные'!$B$8-ROUNDDOWN(POWER('Время полета(сек)'!AQ49,'Исходные данные'!$B$6)*'Исходные данные'!$B$7,0)</f>
        <v>-6</v>
      </c>
      <c r="AR49">
        <f>'Исходные данные'!$B$8-ROUNDDOWN(POWER('Время полета(сек)'!AR49,'Исходные данные'!$B$6)*'Исходные данные'!$B$7,0)</f>
        <v>-7</v>
      </c>
      <c r="AS49">
        <f>'Исходные данные'!$B$8-ROUNDDOWN(POWER('Время полета(сек)'!AS49,'Исходные данные'!$B$6)*'Исходные данные'!$B$7,0)</f>
        <v>-7</v>
      </c>
      <c r="AT49">
        <f>'Исходные данные'!$B$8-ROUNDDOWN(POWER('Время полета(сек)'!AT49,'Исходные данные'!$B$6)*'Исходные данные'!$B$7,0)</f>
        <v>-7</v>
      </c>
      <c r="AU49">
        <f>'Исходные данные'!$B$8-ROUNDDOWN(POWER('Время полета(сек)'!AU49,'Исходные данные'!$B$6)*'Исходные данные'!$B$7,0)</f>
        <v>-7</v>
      </c>
      <c r="AV49">
        <f>'Исходные данные'!$B$8-ROUNDDOWN(POWER('Время полета(сек)'!AV49,'Исходные данные'!$B$6)*'Исходные данные'!$B$7,0)</f>
        <v>-7</v>
      </c>
      <c r="AW49">
        <f>'Исходные данные'!$B$8-ROUNDDOWN(POWER('Время полета(сек)'!AW49,'Исходные данные'!$B$6)*'Исходные данные'!$B$7,0)</f>
        <v>-7</v>
      </c>
      <c r="AX49">
        <f>'Исходные данные'!$B$8-ROUNDDOWN(POWER('Время полета(сек)'!AX49,'Исходные данные'!$B$6)*'Исходные данные'!$B$7,0)</f>
        <v>-7</v>
      </c>
      <c r="AY49">
        <f>'Исходные данные'!$B$8-ROUNDDOWN(POWER('Время полета(сек)'!AY49,'Исходные данные'!$B$6)*'Исходные данные'!$B$7,0)</f>
        <v>-7</v>
      </c>
      <c r="AZ49">
        <f>'Исходные данные'!$B$8-ROUNDDOWN(POWER('Время полета(сек)'!AZ49,'Исходные данные'!$B$6)*'Исходные данные'!$B$7,0)</f>
        <v>-7</v>
      </c>
      <c r="BA49">
        <f>'Исходные данные'!$B$8-ROUNDDOWN(POWER('Время полета(сек)'!BA49,'Исходные данные'!$B$6)*'Исходные данные'!$B$7,0)</f>
        <v>-7</v>
      </c>
      <c r="BB49">
        <f>'Исходные данные'!$B$8-ROUNDDOWN(POWER('Время полета(сек)'!BB49,'Исходные данные'!$B$6)*'Исходные данные'!$B$7,0)</f>
        <v>-7</v>
      </c>
      <c r="BC49">
        <f>'Исходные данные'!$B$8-ROUNDDOWN(POWER('Время полета(сек)'!BC49,'Исходные данные'!$B$6)*'Исходные данные'!$B$7,0)</f>
        <v>-7</v>
      </c>
      <c r="BD49">
        <f>'Исходные данные'!$B$8-ROUNDDOWN(POWER('Время полета(сек)'!BD49,'Исходные данные'!$B$6)*'Исходные данные'!$B$7,0)</f>
        <v>-7</v>
      </c>
      <c r="BE49">
        <f>'Исходные данные'!$B$8-ROUNDDOWN(POWER('Время полета(сек)'!BE49,'Исходные данные'!$B$6)*'Исходные данные'!$B$7,0)</f>
        <v>-8</v>
      </c>
      <c r="BF49">
        <f>'Исходные данные'!$B$8-ROUNDDOWN(POWER('Время полета(сек)'!BF49,'Исходные данные'!$B$6)*'Исходные данные'!$B$7,0)</f>
        <v>-8</v>
      </c>
      <c r="BG49">
        <f>'Исходные данные'!$B$8-ROUNDDOWN(POWER('Время полета(сек)'!BG49,'Исходные данные'!$B$6)*'Исходные данные'!$B$7,0)</f>
        <v>-8</v>
      </c>
      <c r="BH49">
        <f>'Исходные данные'!$B$8-ROUNDDOWN(POWER('Время полета(сек)'!BH49,'Исходные данные'!$B$6)*'Исходные данные'!$B$7,0)</f>
        <v>-8</v>
      </c>
      <c r="BI49">
        <f>'Исходные данные'!$B$8-ROUNDDOWN(POWER('Время полета(сек)'!BI49,'Исходные данные'!$B$6)*'Исходные данные'!$B$7,0)</f>
        <v>-8</v>
      </c>
      <c r="BJ49">
        <f>'Исходные данные'!$B$8-ROUNDDOWN(POWER('Время полета(сек)'!BJ49,'Исходные данные'!$B$6)*'Исходные данные'!$B$7,0)</f>
        <v>-8</v>
      </c>
      <c r="BK49">
        <f>'Исходные данные'!$B$8-ROUNDDOWN(POWER('Время полета(сек)'!BK49,'Исходные данные'!$B$6)*'Исходные данные'!$B$7,0)</f>
        <v>-8</v>
      </c>
      <c r="BL49">
        <f>'Исходные данные'!$B$8-ROUNDDOWN(POWER('Время полета(сек)'!BL49,'Исходные данные'!$B$6)*'Исходные данные'!$B$7,0)</f>
        <v>-8</v>
      </c>
      <c r="BM49">
        <f>'Исходные данные'!$B$8-ROUNDDOWN(POWER('Время полета(сек)'!BM49,'Исходные данные'!$B$6)*'Исходные данные'!$B$7,0)</f>
        <v>-8</v>
      </c>
      <c r="BN49">
        <f>'Исходные данные'!$B$8-ROUNDDOWN(POWER('Время полета(сек)'!BN49,'Исходные данные'!$B$6)*'Исходные данные'!$B$7,0)</f>
        <v>-8</v>
      </c>
      <c r="BO49">
        <f>'Исходные данные'!$B$8-ROUNDDOWN(POWER('Время полета(сек)'!BO49,'Исходные данные'!$B$6)*'Исходные данные'!$B$7,0)</f>
        <v>-9</v>
      </c>
      <c r="BP49">
        <f>'Исходные данные'!$B$8-ROUNDDOWN(POWER('Время полета(сек)'!BP49,'Исходные данные'!$B$6)*'Исходные данные'!$B$7,0)</f>
        <v>-9</v>
      </c>
      <c r="BQ49">
        <f>'Исходные данные'!$B$8-ROUNDDOWN(POWER('Время полета(сек)'!BQ49,'Исходные данные'!$B$6)*'Исходные данные'!$B$7,0)</f>
        <v>-9</v>
      </c>
      <c r="BR49">
        <f>'Исходные данные'!$B$8-ROUNDDOWN(POWER('Время полета(сек)'!BR49,'Исходные данные'!$B$6)*'Исходные данные'!$B$7,0)</f>
        <v>-9</v>
      </c>
      <c r="BS49">
        <f>'Исходные данные'!$B$8-ROUNDDOWN(POWER('Время полета(сек)'!BS49,'Исходные данные'!$B$6)*'Исходные данные'!$B$7,0)</f>
        <v>-9</v>
      </c>
      <c r="BT49">
        <f>'Исходные данные'!$B$8-ROUNDDOWN(POWER('Время полета(сек)'!BT49,'Исходные данные'!$B$6)*'Исходные данные'!$B$7,0)</f>
        <v>-9</v>
      </c>
      <c r="BU49">
        <f>'Исходные данные'!$B$8-ROUNDDOWN(POWER('Время полета(сек)'!BU49,'Исходные данные'!$B$6)*'Исходные данные'!$B$7,0)</f>
        <v>-9</v>
      </c>
      <c r="BV49">
        <f>'Исходные данные'!$B$8-ROUNDDOWN(POWER('Время полета(сек)'!BV49,'Исходные данные'!$B$6)*'Исходные данные'!$B$7,0)</f>
        <v>-10</v>
      </c>
      <c r="BW49">
        <f>'Исходные данные'!$B$8-ROUNDDOWN(POWER('Время полета(сек)'!BW49,'Исходные данные'!$B$6)*'Исходные данные'!$B$7,0)</f>
        <v>-10</v>
      </c>
      <c r="BX49" t="e">
        <f>'Исходные данные'!$B$8-ROUNDDOWN(POWER('Время полета(сек)'!BX49,'Исходные данные'!$B$6)*'Исходные данные'!$B$7,0)</f>
        <v>#VALUE!</v>
      </c>
      <c r="BY49" t="e">
        <f>'Исходные данные'!$B$8-ROUNDDOWN(POWER('Время полета(сек)'!BY49,'Исходные данные'!$B$6)*'Исходные данные'!$B$7,0)</f>
        <v>#VALUE!</v>
      </c>
      <c r="BZ49" t="e">
        <f>'Исходные данные'!$B$8-ROUNDDOWN(POWER('Время полета(сек)'!BZ49,'Исходные данные'!$B$6)*'Исходные данные'!$B$7,0)</f>
        <v>#VALUE!</v>
      </c>
      <c r="CA49" t="e">
        <f>'Исходные данные'!$B$8-ROUNDDOWN(POWER('Время полета(сек)'!CA49,'Исходные данные'!$B$6)*'Исходные данные'!$B$7,0)</f>
        <v>#VALUE!</v>
      </c>
      <c r="CB49" t="e">
        <f>'Исходные данные'!$B$8-ROUNDDOWN(POWER('Время полета(сек)'!CB49,'Исходные данные'!$B$6)*'Исходные данные'!$B$7,0)</f>
        <v>#VALUE!</v>
      </c>
      <c r="CC49" t="e">
        <f>'Исходные данные'!$B$8-ROUNDDOWN(POWER('Время полета(сек)'!CC49,'Исходные данные'!$B$6)*'Исходные данные'!$B$7,0)</f>
        <v>#VALUE!</v>
      </c>
    </row>
    <row r="50" spans="1:81" x14ac:dyDescent="0.25">
      <c r="A50">
        <f>'Время полета(сек)'!A50</f>
        <v>18</v>
      </c>
      <c r="B50">
        <f>'Исходные данные'!$B$8-ROUNDDOWN(POWER('Время полета(сек)'!B50,'Исходные данные'!$B$6)*'Исходные данные'!$B$7,0)</f>
        <v>-5</v>
      </c>
      <c r="C50">
        <f>'Исходные данные'!$B$8-ROUNDDOWN(POWER('Время полета(сек)'!C50,'Исходные данные'!$B$6)*'Исходные данные'!$B$7,0)</f>
        <v>-5</v>
      </c>
      <c r="D50">
        <f>'Исходные данные'!$B$8-ROUNDDOWN(POWER('Время полета(сек)'!D50,'Исходные данные'!$B$6)*'Исходные данные'!$B$7,0)</f>
        <v>-5</v>
      </c>
      <c r="E50">
        <f>'Исходные данные'!$B$8-ROUNDDOWN(POWER('Время полета(сек)'!E50,'Исходные данные'!$B$6)*'Исходные данные'!$B$7,0)</f>
        <v>-5</v>
      </c>
      <c r="F50">
        <f>'Исходные данные'!$B$8-ROUNDDOWN(POWER('Время полета(сек)'!F50,'Исходные данные'!$B$6)*'Исходные данные'!$B$7,0)</f>
        <v>-5</v>
      </c>
      <c r="G50">
        <f>'Исходные данные'!$B$8-ROUNDDOWN(POWER('Время полета(сек)'!G50,'Исходные данные'!$B$6)*'Исходные данные'!$B$7,0)</f>
        <v>-5</v>
      </c>
      <c r="H50">
        <f>'Исходные данные'!$B$8-ROUNDDOWN(POWER('Время полета(сек)'!H50,'Исходные данные'!$B$6)*'Исходные данные'!$B$7,0)</f>
        <v>-5</v>
      </c>
      <c r="I50">
        <f>'Исходные данные'!$B$8-ROUNDDOWN(POWER('Время полета(сек)'!I50,'Исходные данные'!$B$6)*'Исходные данные'!$B$7,0)</f>
        <v>-5</v>
      </c>
      <c r="J50">
        <f>'Исходные данные'!$B$8-ROUNDDOWN(POWER('Время полета(сек)'!J50,'Исходные данные'!$B$6)*'Исходные данные'!$B$7,0)</f>
        <v>-5</v>
      </c>
      <c r="K50">
        <f>'Исходные данные'!$B$8-ROUNDDOWN(POWER('Время полета(сек)'!K50,'Исходные данные'!$B$6)*'Исходные данные'!$B$7,0)</f>
        <v>-5</v>
      </c>
      <c r="L50">
        <f>'Исходные данные'!$B$8-ROUNDDOWN(POWER('Время полета(сек)'!L50,'Исходные данные'!$B$6)*'Исходные данные'!$B$7,0)</f>
        <v>-5</v>
      </c>
      <c r="M50">
        <f>'Исходные данные'!$B$8-ROUNDDOWN(POWER('Время полета(сек)'!M50,'Исходные данные'!$B$6)*'Исходные данные'!$B$7,0)</f>
        <v>-5</v>
      </c>
      <c r="N50">
        <f>'Исходные данные'!$B$8-ROUNDDOWN(POWER('Время полета(сек)'!N50,'Исходные данные'!$B$6)*'Исходные данные'!$B$7,0)</f>
        <v>-5</v>
      </c>
      <c r="O50">
        <f>'Исходные данные'!$B$8-ROUNDDOWN(POWER('Время полета(сек)'!O50,'Исходные данные'!$B$6)*'Исходные данные'!$B$7,0)</f>
        <v>-5</v>
      </c>
      <c r="P50">
        <f>'Исходные данные'!$B$8-ROUNDDOWN(POWER('Время полета(сек)'!P50,'Исходные данные'!$B$6)*'Исходные данные'!$B$7,0)</f>
        <v>-5</v>
      </c>
      <c r="Q50">
        <f>'Исходные данные'!$B$8-ROUNDDOWN(POWER('Время полета(сек)'!Q50,'Исходные данные'!$B$6)*'Исходные данные'!$B$7,0)</f>
        <v>-5</v>
      </c>
      <c r="R50">
        <f>'Исходные данные'!$B$8-ROUNDDOWN(POWER('Время полета(сек)'!R50,'Исходные данные'!$B$6)*'Исходные данные'!$B$7,0)</f>
        <v>-5</v>
      </c>
      <c r="S50">
        <f>'Исходные данные'!$B$8-ROUNDDOWN(POWER('Время полета(сек)'!S50,'Исходные данные'!$B$6)*'Исходные данные'!$B$7,0)</f>
        <v>-5</v>
      </c>
      <c r="T50">
        <f>'Исходные данные'!$B$8-ROUNDDOWN(POWER('Время полета(сек)'!T50,'Исходные данные'!$B$6)*'Исходные данные'!$B$7,0)</f>
        <v>-5</v>
      </c>
      <c r="U50">
        <f>'Исходные данные'!$B$8-ROUNDDOWN(POWER('Время полета(сек)'!U50,'Исходные данные'!$B$6)*'Исходные данные'!$B$7,0)</f>
        <v>-5</v>
      </c>
      <c r="V50">
        <f>'Исходные данные'!$B$8-ROUNDDOWN(POWER('Время полета(сек)'!V50,'Исходные данные'!$B$6)*'Исходные данные'!$B$7,0)</f>
        <v>-5</v>
      </c>
      <c r="W50">
        <f>'Исходные данные'!$B$8-ROUNDDOWN(POWER('Время полета(сек)'!W50,'Исходные данные'!$B$6)*'Исходные данные'!$B$7,0)</f>
        <v>-5</v>
      </c>
      <c r="X50">
        <f>'Исходные данные'!$B$8-ROUNDDOWN(POWER('Время полета(сек)'!X50,'Исходные данные'!$B$6)*'Исходные данные'!$B$7,0)</f>
        <v>-5</v>
      </c>
      <c r="Y50">
        <f>'Исходные данные'!$B$8-ROUNDDOWN(POWER('Время полета(сек)'!Y50,'Исходные данные'!$B$6)*'Исходные данные'!$B$7,0)</f>
        <v>-5</v>
      </c>
      <c r="Z50">
        <f>'Исходные данные'!$B$8-ROUNDDOWN(POWER('Время полета(сек)'!Z50,'Исходные данные'!$B$6)*'Исходные данные'!$B$7,0)</f>
        <v>-6</v>
      </c>
      <c r="AA50">
        <f>'Исходные данные'!$B$8-ROUNDDOWN(POWER('Время полета(сек)'!AA50,'Исходные данные'!$B$6)*'Исходные данные'!$B$7,0)</f>
        <v>-6</v>
      </c>
      <c r="AB50">
        <f>'Исходные данные'!$B$8-ROUNDDOWN(POWER('Время полета(сек)'!AB50,'Исходные данные'!$B$6)*'Исходные данные'!$B$7,0)</f>
        <v>-6</v>
      </c>
      <c r="AC50">
        <f>'Исходные данные'!$B$8-ROUNDDOWN(POWER('Время полета(сек)'!AC50,'Исходные данные'!$B$6)*'Исходные данные'!$B$7,0)</f>
        <v>-6</v>
      </c>
      <c r="AD50">
        <f>'Исходные данные'!$B$8-ROUNDDOWN(POWER('Время полета(сек)'!AD50,'Исходные данные'!$B$6)*'Исходные данные'!$B$7,0)</f>
        <v>-6</v>
      </c>
      <c r="AE50">
        <f>'Исходные данные'!$B$8-ROUNDDOWN(POWER('Время полета(сек)'!AE50,'Исходные данные'!$B$6)*'Исходные данные'!$B$7,0)</f>
        <v>-6</v>
      </c>
      <c r="AF50">
        <f>'Исходные данные'!$B$8-ROUNDDOWN(POWER('Время полета(сек)'!AF50,'Исходные данные'!$B$6)*'Исходные данные'!$B$7,0)</f>
        <v>-6</v>
      </c>
      <c r="AG50">
        <f>'Исходные данные'!$B$8-ROUNDDOWN(POWER('Время полета(сек)'!AG50,'Исходные данные'!$B$6)*'Исходные данные'!$B$7,0)</f>
        <v>-6</v>
      </c>
      <c r="AH50">
        <f>'Исходные данные'!$B$8-ROUNDDOWN(POWER('Время полета(сек)'!AH50,'Исходные данные'!$B$6)*'Исходные данные'!$B$7,0)</f>
        <v>-6</v>
      </c>
      <c r="AI50">
        <f>'Исходные данные'!$B$8-ROUNDDOWN(POWER('Время полета(сек)'!AI50,'Исходные данные'!$B$6)*'Исходные данные'!$B$7,0)</f>
        <v>-6</v>
      </c>
      <c r="AJ50">
        <f>'Исходные данные'!$B$8-ROUNDDOWN(POWER('Время полета(сек)'!AJ50,'Исходные данные'!$B$6)*'Исходные данные'!$B$7,0)</f>
        <v>-6</v>
      </c>
      <c r="AK50">
        <f>'Исходные данные'!$B$8-ROUNDDOWN(POWER('Время полета(сек)'!AK50,'Исходные данные'!$B$6)*'Исходные данные'!$B$7,0)</f>
        <v>-6</v>
      </c>
      <c r="AL50">
        <f>'Исходные данные'!$B$8-ROUNDDOWN(POWER('Время полета(сек)'!AL50,'Исходные данные'!$B$6)*'Исходные данные'!$B$7,0)</f>
        <v>-6</v>
      </c>
      <c r="AM50">
        <f>'Исходные данные'!$B$8-ROUNDDOWN(POWER('Время полета(сек)'!AM50,'Исходные данные'!$B$6)*'Исходные данные'!$B$7,0)</f>
        <v>-6</v>
      </c>
      <c r="AN50">
        <f>'Исходные данные'!$B$8-ROUNDDOWN(POWER('Время полета(сек)'!AN50,'Исходные данные'!$B$6)*'Исходные данные'!$B$7,0)</f>
        <v>-6</v>
      </c>
      <c r="AO50">
        <f>'Исходные данные'!$B$8-ROUNDDOWN(POWER('Время полета(сек)'!AO50,'Исходные данные'!$B$6)*'Исходные данные'!$B$7,0)</f>
        <v>-6</v>
      </c>
      <c r="AP50">
        <f>'Исходные данные'!$B$8-ROUNDDOWN(POWER('Время полета(сек)'!AP50,'Исходные данные'!$B$6)*'Исходные данные'!$B$7,0)</f>
        <v>-6</v>
      </c>
      <c r="AQ50">
        <f>'Исходные данные'!$B$8-ROUNDDOWN(POWER('Время полета(сек)'!AQ50,'Исходные данные'!$B$6)*'Исходные данные'!$B$7,0)</f>
        <v>-6</v>
      </c>
      <c r="AR50">
        <f>'Исходные данные'!$B$8-ROUNDDOWN(POWER('Время полета(сек)'!AR50,'Исходные данные'!$B$6)*'Исходные данные'!$B$7,0)</f>
        <v>-7</v>
      </c>
      <c r="AS50">
        <f>'Исходные данные'!$B$8-ROUNDDOWN(POWER('Время полета(сек)'!AS50,'Исходные данные'!$B$6)*'Исходные данные'!$B$7,0)</f>
        <v>-7</v>
      </c>
      <c r="AT50">
        <f>'Исходные данные'!$B$8-ROUNDDOWN(POWER('Время полета(сек)'!AT50,'Исходные данные'!$B$6)*'Исходные данные'!$B$7,0)</f>
        <v>-7</v>
      </c>
      <c r="AU50">
        <f>'Исходные данные'!$B$8-ROUNDDOWN(POWER('Время полета(сек)'!AU50,'Исходные данные'!$B$6)*'Исходные данные'!$B$7,0)</f>
        <v>-7</v>
      </c>
      <c r="AV50">
        <f>'Исходные данные'!$B$8-ROUNDDOWN(POWER('Время полета(сек)'!AV50,'Исходные данные'!$B$6)*'Исходные данные'!$B$7,0)</f>
        <v>-7</v>
      </c>
      <c r="AW50">
        <f>'Исходные данные'!$B$8-ROUNDDOWN(POWER('Время полета(сек)'!AW50,'Исходные данные'!$B$6)*'Исходные данные'!$B$7,0)</f>
        <v>-7</v>
      </c>
      <c r="AX50">
        <f>'Исходные данные'!$B$8-ROUNDDOWN(POWER('Время полета(сек)'!AX50,'Исходные данные'!$B$6)*'Исходные данные'!$B$7,0)</f>
        <v>-7</v>
      </c>
      <c r="AY50">
        <f>'Исходные данные'!$B$8-ROUNDDOWN(POWER('Время полета(сек)'!AY50,'Исходные данные'!$B$6)*'Исходные данные'!$B$7,0)</f>
        <v>-7</v>
      </c>
      <c r="AZ50">
        <f>'Исходные данные'!$B$8-ROUNDDOWN(POWER('Время полета(сек)'!AZ50,'Исходные данные'!$B$6)*'Исходные данные'!$B$7,0)</f>
        <v>-7</v>
      </c>
      <c r="BA50">
        <f>'Исходные данные'!$B$8-ROUNDDOWN(POWER('Время полета(сек)'!BA50,'Исходные данные'!$B$6)*'Исходные данные'!$B$7,0)</f>
        <v>-7</v>
      </c>
      <c r="BB50">
        <f>'Исходные данные'!$B$8-ROUNDDOWN(POWER('Время полета(сек)'!BB50,'Исходные данные'!$B$6)*'Исходные данные'!$B$7,0)</f>
        <v>-7</v>
      </c>
      <c r="BC50">
        <f>'Исходные данные'!$B$8-ROUNDDOWN(POWER('Время полета(сек)'!BC50,'Исходные данные'!$B$6)*'Исходные данные'!$B$7,0)</f>
        <v>-7</v>
      </c>
      <c r="BD50">
        <f>'Исходные данные'!$B$8-ROUNDDOWN(POWER('Время полета(сек)'!BD50,'Исходные данные'!$B$6)*'Исходные данные'!$B$7,0)</f>
        <v>-7</v>
      </c>
      <c r="BE50">
        <f>'Исходные данные'!$B$8-ROUNDDOWN(POWER('Время полета(сек)'!BE50,'Исходные данные'!$B$6)*'Исходные данные'!$B$7,0)</f>
        <v>-8</v>
      </c>
      <c r="BF50">
        <f>'Исходные данные'!$B$8-ROUNDDOWN(POWER('Время полета(сек)'!BF50,'Исходные данные'!$B$6)*'Исходные данные'!$B$7,0)</f>
        <v>-8</v>
      </c>
      <c r="BG50">
        <f>'Исходные данные'!$B$8-ROUNDDOWN(POWER('Время полета(сек)'!BG50,'Исходные данные'!$B$6)*'Исходные данные'!$B$7,0)</f>
        <v>-8</v>
      </c>
      <c r="BH50">
        <f>'Исходные данные'!$B$8-ROUNDDOWN(POWER('Время полета(сек)'!BH50,'Исходные данные'!$B$6)*'Исходные данные'!$B$7,0)</f>
        <v>-8</v>
      </c>
      <c r="BI50">
        <f>'Исходные данные'!$B$8-ROUNDDOWN(POWER('Время полета(сек)'!BI50,'Исходные данные'!$B$6)*'Исходные данные'!$B$7,0)</f>
        <v>-8</v>
      </c>
      <c r="BJ50">
        <f>'Исходные данные'!$B$8-ROUNDDOWN(POWER('Время полета(сек)'!BJ50,'Исходные данные'!$B$6)*'Исходные данные'!$B$7,0)</f>
        <v>-8</v>
      </c>
      <c r="BK50">
        <f>'Исходные данные'!$B$8-ROUNDDOWN(POWER('Время полета(сек)'!BK50,'Исходные данные'!$B$6)*'Исходные данные'!$B$7,0)</f>
        <v>-8</v>
      </c>
      <c r="BL50">
        <f>'Исходные данные'!$B$8-ROUNDDOWN(POWER('Время полета(сек)'!BL50,'Исходные данные'!$B$6)*'Исходные данные'!$B$7,0)</f>
        <v>-8</v>
      </c>
      <c r="BM50">
        <f>'Исходные данные'!$B$8-ROUNDDOWN(POWER('Время полета(сек)'!BM50,'Исходные данные'!$B$6)*'Исходные данные'!$B$7,0)</f>
        <v>-8</v>
      </c>
      <c r="BN50">
        <f>'Исходные данные'!$B$8-ROUNDDOWN(POWER('Время полета(сек)'!BN50,'Исходные данные'!$B$6)*'Исходные данные'!$B$7,0)</f>
        <v>-8</v>
      </c>
      <c r="BO50">
        <f>'Исходные данные'!$B$8-ROUNDDOWN(POWER('Время полета(сек)'!BO50,'Исходные данные'!$B$6)*'Исходные данные'!$B$7,0)</f>
        <v>-9</v>
      </c>
      <c r="BP50">
        <f>'Исходные данные'!$B$8-ROUNDDOWN(POWER('Время полета(сек)'!BP50,'Исходные данные'!$B$6)*'Исходные данные'!$B$7,0)</f>
        <v>-9</v>
      </c>
      <c r="BQ50">
        <f>'Исходные данные'!$B$8-ROUNDDOWN(POWER('Время полета(сек)'!BQ50,'Исходные данные'!$B$6)*'Исходные данные'!$B$7,0)</f>
        <v>-9</v>
      </c>
      <c r="BR50">
        <f>'Исходные данные'!$B$8-ROUNDDOWN(POWER('Время полета(сек)'!BR50,'Исходные данные'!$B$6)*'Исходные данные'!$B$7,0)</f>
        <v>-9</v>
      </c>
      <c r="BS50">
        <f>'Исходные данные'!$B$8-ROUNDDOWN(POWER('Время полета(сек)'!BS50,'Исходные данные'!$B$6)*'Исходные данные'!$B$7,0)</f>
        <v>-9</v>
      </c>
      <c r="BT50">
        <f>'Исходные данные'!$B$8-ROUNDDOWN(POWER('Время полета(сек)'!BT50,'Исходные данные'!$B$6)*'Исходные данные'!$B$7,0)</f>
        <v>-9</v>
      </c>
      <c r="BU50">
        <f>'Исходные данные'!$B$8-ROUNDDOWN(POWER('Время полета(сек)'!BU50,'Исходные данные'!$B$6)*'Исходные данные'!$B$7,0)</f>
        <v>-9</v>
      </c>
      <c r="BV50">
        <f>'Исходные данные'!$B$8-ROUNDDOWN(POWER('Время полета(сек)'!BV50,'Исходные данные'!$B$6)*'Исходные данные'!$B$7,0)</f>
        <v>-10</v>
      </c>
      <c r="BW50">
        <f>'Исходные данные'!$B$8-ROUNDDOWN(POWER('Время полета(сек)'!BW50,'Исходные данные'!$B$6)*'Исходные данные'!$B$7,0)</f>
        <v>-10</v>
      </c>
      <c r="BX50" t="e">
        <f>'Исходные данные'!$B$8-ROUNDDOWN(POWER('Время полета(сек)'!BX50,'Исходные данные'!$B$6)*'Исходные данные'!$B$7,0)</f>
        <v>#VALUE!</v>
      </c>
      <c r="BY50" t="e">
        <f>'Исходные данные'!$B$8-ROUNDDOWN(POWER('Время полета(сек)'!BY50,'Исходные данные'!$B$6)*'Исходные данные'!$B$7,0)</f>
        <v>#VALUE!</v>
      </c>
      <c r="BZ50" t="e">
        <f>'Исходные данные'!$B$8-ROUNDDOWN(POWER('Время полета(сек)'!BZ50,'Исходные данные'!$B$6)*'Исходные данные'!$B$7,0)</f>
        <v>#VALUE!</v>
      </c>
      <c r="CA50" t="e">
        <f>'Исходные данные'!$B$8-ROUNDDOWN(POWER('Время полета(сек)'!CA50,'Исходные данные'!$B$6)*'Исходные данные'!$B$7,0)</f>
        <v>#VALUE!</v>
      </c>
      <c r="CB50" t="e">
        <f>'Исходные данные'!$B$8-ROUNDDOWN(POWER('Время полета(сек)'!CB50,'Исходные данные'!$B$6)*'Исходные данные'!$B$7,0)</f>
        <v>#VALUE!</v>
      </c>
      <c r="CC50" t="e">
        <f>'Исходные данные'!$B$8-ROUNDDOWN(POWER('Время полета(сек)'!CC50,'Исходные данные'!$B$6)*'Исходные данные'!$B$7,0)</f>
        <v>#VALUE!</v>
      </c>
    </row>
    <row r="51" spans="1:81" x14ac:dyDescent="0.25">
      <c r="A51">
        <f>'Время полета(сек)'!A51</f>
        <v>19</v>
      </c>
      <c r="B51">
        <f>'Исходные данные'!$B$8-ROUNDDOWN(POWER('Время полета(сек)'!B51,'Исходные данные'!$B$6)*'Исходные данные'!$B$7,0)</f>
        <v>-5</v>
      </c>
      <c r="C51">
        <f>'Исходные данные'!$B$8-ROUNDDOWN(POWER('Время полета(сек)'!C51,'Исходные данные'!$B$6)*'Исходные данные'!$B$7,0)</f>
        <v>-5</v>
      </c>
      <c r="D51">
        <f>'Исходные данные'!$B$8-ROUNDDOWN(POWER('Время полета(сек)'!D51,'Исходные данные'!$B$6)*'Исходные данные'!$B$7,0)</f>
        <v>-5</v>
      </c>
      <c r="E51">
        <f>'Исходные данные'!$B$8-ROUNDDOWN(POWER('Время полета(сек)'!E51,'Исходные данные'!$B$6)*'Исходные данные'!$B$7,0)</f>
        <v>-5</v>
      </c>
      <c r="F51">
        <f>'Исходные данные'!$B$8-ROUNDDOWN(POWER('Время полета(сек)'!F51,'Исходные данные'!$B$6)*'Исходные данные'!$B$7,0)</f>
        <v>-5</v>
      </c>
      <c r="G51">
        <f>'Исходные данные'!$B$8-ROUNDDOWN(POWER('Время полета(сек)'!G51,'Исходные данные'!$B$6)*'Исходные данные'!$B$7,0)</f>
        <v>-5</v>
      </c>
      <c r="H51">
        <f>'Исходные данные'!$B$8-ROUNDDOWN(POWER('Время полета(сек)'!H51,'Исходные данные'!$B$6)*'Исходные данные'!$B$7,0)</f>
        <v>-5</v>
      </c>
      <c r="I51">
        <f>'Исходные данные'!$B$8-ROUNDDOWN(POWER('Время полета(сек)'!I51,'Исходные данные'!$B$6)*'Исходные данные'!$B$7,0)</f>
        <v>-5</v>
      </c>
      <c r="J51">
        <f>'Исходные данные'!$B$8-ROUNDDOWN(POWER('Время полета(сек)'!J51,'Исходные данные'!$B$6)*'Исходные данные'!$B$7,0)</f>
        <v>-5</v>
      </c>
      <c r="K51">
        <f>'Исходные данные'!$B$8-ROUNDDOWN(POWER('Время полета(сек)'!K51,'Исходные данные'!$B$6)*'Исходные данные'!$B$7,0)</f>
        <v>-5</v>
      </c>
      <c r="L51">
        <f>'Исходные данные'!$B$8-ROUNDDOWN(POWER('Время полета(сек)'!L51,'Исходные данные'!$B$6)*'Исходные данные'!$B$7,0)</f>
        <v>-5</v>
      </c>
      <c r="M51">
        <f>'Исходные данные'!$B$8-ROUNDDOWN(POWER('Время полета(сек)'!M51,'Исходные данные'!$B$6)*'Исходные данные'!$B$7,0)</f>
        <v>-5</v>
      </c>
      <c r="N51">
        <f>'Исходные данные'!$B$8-ROUNDDOWN(POWER('Время полета(сек)'!N51,'Исходные данные'!$B$6)*'Исходные данные'!$B$7,0)</f>
        <v>-5</v>
      </c>
      <c r="O51">
        <f>'Исходные данные'!$B$8-ROUNDDOWN(POWER('Время полета(сек)'!O51,'Исходные данные'!$B$6)*'Исходные данные'!$B$7,0)</f>
        <v>-5</v>
      </c>
      <c r="P51">
        <f>'Исходные данные'!$B$8-ROUNDDOWN(POWER('Время полета(сек)'!P51,'Исходные данные'!$B$6)*'Исходные данные'!$B$7,0)</f>
        <v>-5</v>
      </c>
      <c r="Q51">
        <f>'Исходные данные'!$B$8-ROUNDDOWN(POWER('Время полета(сек)'!Q51,'Исходные данные'!$B$6)*'Исходные данные'!$B$7,0)</f>
        <v>-5</v>
      </c>
      <c r="R51">
        <f>'Исходные данные'!$B$8-ROUNDDOWN(POWER('Время полета(сек)'!R51,'Исходные данные'!$B$6)*'Исходные данные'!$B$7,0)</f>
        <v>-5</v>
      </c>
      <c r="S51">
        <f>'Исходные данные'!$B$8-ROUNDDOWN(POWER('Время полета(сек)'!S51,'Исходные данные'!$B$6)*'Исходные данные'!$B$7,0)</f>
        <v>-5</v>
      </c>
      <c r="T51">
        <f>'Исходные данные'!$B$8-ROUNDDOWN(POWER('Время полета(сек)'!T51,'Исходные данные'!$B$6)*'Исходные данные'!$B$7,0)</f>
        <v>-5</v>
      </c>
      <c r="U51">
        <f>'Исходные данные'!$B$8-ROUNDDOWN(POWER('Время полета(сек)'!U51,'Исходные данные'!$B$6)*'Исходные данные'!$B$7,0)</f>
        <v>-5</v>
      </c>
      <c r="V51">
        <f>'Исходные данные'!$B$8-ROUNDDOWN(POWER('Время полета(сек)'!V51,'Исходные данные'!$B$6)*'Исходные данные'!$B$7,0)</f>
        <v>-5</v>
      </c>
      <c r="W51">
        <f>'Исходные данные'!$B$8-ROUNDDOWN(POWER('Время полета(сек)'!W51,'Исходные данные'!$B$6)*'Исходные данные'!$B$7,0)</f>
        <v>-5</v>
      </c>
      <c r="X51">
        <f>'Исходные данные'!$B$8-ROUNDDOWN(POWER('Время полета(сек)'!X51,'Исходные данные'!$B$6)*'Исходные данные'!$B$7,0)</f>
        <v>-5</v>
      </c>
      <c r="Y51">
        <f>'Исходные данные'!$B$8-ROUNDDOWN(POWER('Время полета(сек)'!Y51,'Исходные данные'!$B$6)*'Исходные данные'!$B$7,0)</f>
        <v>-6</v>
      </c>
      <c r="Z51">
        <f>'Исходные данные'!$B$8-ROUNDDOWN(POWER('Время полета(сек)'!Z51,'Исходные данные'!$B$6)*'Исходные данные'!$B$7,0)</f>
        <v>-6</v>
      </c>
      <c r="AA51">
        <f>'Исходные данные'!$B$8-ROUNDDOWN(POWER('Время полета(сек)'!AA51,'Исходные данные'!$B$6)*'Исходные данные'!$B$7,0)</f>
        <v>-6</v>
      </c>
      <c r="AB51">
        <f>'Исходные данные'!$B$8-ROUNDDOWN(POWER('Время полета(сек)'!AB51,'Исходные данные'!$B$6)*'Исходные данные'!$B$7,0)</f>
        <v>-6</v>
      </c>
      <c r="AC51">
        <f>'Исходные данные'!$B$8-ROUNDDOWN(POWER('Время полета(сек)'!AC51,'Исходные данные'!$B$6)*'Исходные данные'!$B$7,0)</f>
        <v>-6</v>
      </c>
      <c r="AD51">
        <f>'Исходные данные'!$B$8-ROUNDDOWN(POWER('Время полета(сек)'!AD51,'Исходные данные'!$B$6)*'Исходные данные'!$B$7,0)</f>
        <v>-6</v>
      </c>
      <c r="AE51">
        <f>'Исходные данные'!$B$8-ROUNDDOWN(POWER('Время полета(сек)'!AE51,'Исходные данные'!$B$6)*'Исходные данные'!$B$7,0)</f>
        <v>-6</v>
      </c>
      <c r="AF51">
        <f>'Исходные данные'!$B$8-ROUNDDOWN(POWER('Время полета(сек)'!AF51,'Исходные данные'!$B$6)*'Исходные данные'!$B$7,0)</f>
        <v>-6</v>
      </c>
      <c r="AG51">
        <f>'Исходные данные'!$B$8-ROUNDDOWN(POWER('Время полета(сек)'!AG51,'Исходные данные'!$B$6)*'Исходные данные'!$B$7,0)</f>
        <v>-6</v>
      </c>
      <c r="AH51">
        <f>'Исходные данные'!$B$8-ROUNDDOWN(POWER('Время полета(сек)'!AH51,'Исходные данные'!$B$6)*'Исходные данные'!$B$7,0)</f>
        <v>-6</v>
      </c>
      <c r="AI51">
        <f>'Исходные данные'!$B$8-ROUNDDOWN(POWER('Время полета(сек)'!AI51,'Исходные данные'!$B$6)*'Исходные данные'!$B$7,0)</f>
        <v>-6</v>
      </c>
      <c r="AJ51">
        <f>'Исходные данные'!$B$8-ROUNDDOWN(POWER('Время полета(сек)'!AJ51,'Исходные данные'!$B$6)*'Исходные данные'!$B$7,0)</f>
        <v>-6</v>
      </c>
      <c r="AK51">
        <f>'Исходные данные'!$B$8-ROUNDDOWN(POWER('Время полета(сек)'!AK51,'Исходные данные'!$B$6)*'Исходные данные'!$B$7,0)</f>
        <v>-6</v>
      </c>
      <c r="AL51">
        <f>'Исходные данные'!$B$8-ROUNDDOWN(POWER('Время полета(сек)'!AL51,'Исходные данные'!$B$6)*'Исходные данные'!$B$7,0)</f>
        <v>-6</v>
      </c>
      <c r="AM51">
        <f>'Исходные данные'!$B$8-ROUNDDOWN(POWER('Время полета(сек)'!AM51,'Исходные данные'!$B$6)*'Исходные данные'!$B$7,0)</f>
        <v>-6</v>
      </c>
      <c r="AN51">
        <f>'Исходные данные'!$B$8-ROUNDDOWN(POWER('Время полета(сек)'!AN51,'Исходные данные'!$B$6)*'Исходные данные'!$B$7,0)</f>
        <v>-6</v>
      </c>
      <c r="AO51">
        <f>'Исходные данные'!$B$8-ROUNDDOWN(POWER('Время полета(сек)'!AO51,'Исходные данные'!$B$6)*'Исходные данные'!$B$7,0)</f>
        <v>-6</v>
      </c>
      <c r="AP51">
        <f>'Исходные данные'!$B$8-ROUNDDOWN(POWER('Время полета(сек)'!AP51,'Исходные данные'!$B$6)*'Исходные данные'!$B$7,0)</f>
        <v>-6</v>
      </c>
      <c r="AQ51">
        <f>'Исходные данные'!$B$8-ROUNDDOWN(POWER('Время полета(сек)'!AQ51,'Исходные данные'!$B$6)*'Исходные данные'!$B$7,0)</f>
        <v>-7</v>
      </c>
      <c r="AR51">
        <f>'Исходные данные'!$B$8-ROUNDDOWN(POWER('Время полета(сек)'!AR51,'Исходные данные'!$B$6)*'Исходные данные'!$B$7,0)</f>
        <v>-7</v>
      </c>
      <c r="AS51">
        <f>'Исходные данные'!$B$8-ROUNDDOWN(POWER('Время полета(сек)'!AS51,'Исходные данные'!$B$6)*'Исходные данные'!$B$7,0)</f>
        <v>-7</v>
      </c>
      <c r="AT51">
        <f>'Исходные данные'!$B$8-ROUNDDOWN(POWER('Время полета(сек)'!AT51,'Исходные данные'!$B$6)*'Исходные данные'!$B$7,0)</f>
        <v>-7</v>
      </c>
      <c r="AU51">
        <f>'Исходные данные'!$B$8-ROUNDDOWN(POWER('Время полета(сек)'!AU51,'Исходные данные'!$B$6)*'Исходные данные'!$B$7,0)</f>
        <v>-7</v>
      </c>
      <c r="AV51">
        <f>'Исходные данные'!$B$8-ROUNDDOWN(POWER('Время полета(сек)'!AV51,'Исходные данные'!$B$6)*'Исходные данные'!$B$7,0)</f>
        <v>-7</v>
      </c>
      <c r="AW51">
        <f>'Исходные данные'!$B$8-ROUNDDOWN(POWER('Время полета(сек)'!AW51,'Исходные данные'!$B$6)*'Исходные данные'!$B$7,0)</f>
        <v>-7</v>
      </c>
      <c r="AX51">
        <f>'Исходные данные'!$B$8-ROUNDDOWN(POWER('Время полета(сек)'!AX51,'Исходные данные'!$B$6)*'Исходные данные'!$B$7,0)</f>
        <v>-7</v>
      </c>
      <c r="AY51">
        <f>'Исходные данные'!$B$8-ROUNDDOWN(POWER('Время полета(сек)'!AY51,'Исходные данные'!$B$6)*'Исходные данные'!$B$7,0)</f>
        <v>-7</v>
      </c>
      <c r="AZ51">
        <f>'Исходные данные'!$B$8-ROUNDDOWN(POWER('Время полета(сек)'!AZ51,'Исходные данные'!$B$6)*'Исходные данные'!$B$7,0)</f>
        <v>-7</v>
      </c>
      <c r="BA51">
        <f>'Исходные данные'!$B$8-ROUNDDOWN(POWER('Время полета(сек)'!BA51,'Исходные данные'!$B$6)*'Исходные данные'!$B$7,0)</f>
        <v>-7</v>
      </c>
      <c r="BB51">
        <f>'Исходные данные'!$B$8-ROUNDDOWN(POWER('Время полета(сек)'!BB51,'Исходные данные'!$B$6)*'Исходные данные'!$B$7,0)</f>
        <v>-7</v>
      </c>
      <c r="BC51">
        <f>'Исходные данные'!$B$8-ROUNDDOWN(POWER('Время полета(сек)'!BC51,'Исходные данные'!$B$6)*'Исходные данные'!$B$7,0)</f>
        <v>-7</v>
      </c>
      <c r="BD51">
        <f>'Исходные данные'!$B$8-ROUNDDOWN(POWER('Время полета(сек)'!BD51,'Исходные данные'!$B$6)*'Исходные данные'!$B$7,0)</f>
        <v>-8</v>
      </c>
      <c r="BE51">
        <f>'Исходные данные'!$B$8-ROUNDDOWN(POWER('Время полета(сек)'!BE51,'Исходные данные'!$B$6)*'Исходные данные'!$B$7,0)</f>
        <v>-8</v>
      </c>
      <c r="BF51">
        <f>'Исходные данные'!$B$8-ROUNDDOWN(POWER('Время полета(сек)'!BF51,'Исходные данные'!$B$6)*'Исходные данные'!$B$7,0)</f>
        <v>-8</v>
      </c>
      <c r="BG51">
        <f>'Исходные данные'!$B$8-ROUNDDOWN(POWER('Время полета(сек)'!BG51,'Исходные данные'!$B$6)*'Исходные данные'!$B$7,0)</f>
        <v>-8</v>
      </c>
      <c r="BH51">
        <f>'Исходные данные'!$B$8-ROUNDDOWN(POWER('Время полета(сек)'!BH51,'Исходные данные'!$B$6)*'Исходные данные'!$B$7,0)</f>
        <v>-8</v>
      </c>
      <c r="BI51">
        <f>'Исходные данные'!$B$8-ROUNDDOWN(POWER('Время полета(сек)'!BI51,'Исходные данные'!$B$6)*'Исходные данные'!$B$7,0)</f>
        <v>-8</v>
      </c>
      <c r="BJ51">
        <f>'Исходные данные'!$B$8-ROUNDDOWN(POWER('Время полета(сек)'!BJ51,'Исходные данные'!$B$6)*'Исходные данные'!$B$7,0)</f>
        <v>-8</v>
      </c>
      <c r="BK51">
        <f>'Исходные данные'!$B$8-ROUNDDOWN(POWER('Время полета(сек)'!BK51,'Исходные данные'!$B$6)*'Исходные данные'!$B$7,0)</f>
        <v>-8</v>
      </c>
      <c r="BL51">
        <f>'Исходные данные'!$B$8-ROUNDDOWN(POWER('Время полета(сек)'!BL51,'Исходные данные'!$B$6)*'Исходные данные'!$B$7,0)</f>
        <v>-8</v>
      </c>
      <c r="BM51">
        <f>'Исходные данные'!$B$8-ROUNDDOWN(POWER('Время полета(сек)'!BM51,'Исходные данные'!$B$6)*'Исходные данные'!$B$7,0)</f>
        <v>-8</v>
      </c>
      <c r="BN51">
        <f>'Исходные данные'!$B$8-ROUNDDOWN(POWER('Время полета(сек)'!BN51,'Исходные данные'!$B$6)*'Исходные данные'!$B$7,0)</f>
        <v>-8</v>
      </c>
      <c r="BO51">
        <f>'Исходные данные'!$B$8-ROUNDDOWN(POWER('Время полета(сек)'!BO51,'Исходные данные'!$B$6)*'Исходные данные'!$B$7,0)</f>
        <v>-9</v>
      </c>
      <c r="BP51">
        <f>'Исходные данные'!$B$8-ROUNDDOWN(POWER('Время полета(сек)'!BP51,'Исходные данные'!$B$6)*'Исходные данные'!$B$7,0)</f>
        <v>-9</v>
      </c>
      <c r="BQ51">
        <f>'Исходные данные'!$B$8-ROUNDDOWN(POWER('Время полета(сек)'!BQ51,'Исходные данные'!$B$6)*'Исходные данные'!$B$7,0)</f>
        <v>-9</v>
      </c>
      <c r="BR51">
        <f>'Исходные данные'!$B$8-ROUNDDOWN(POWER('Время полета(сек)'!BR51,'Исходные данные'!$B$6)*'Исходные данные'!$B$7,0)</f>
        <v>-9</v>
      </c>
      <c r="BS51">
        <f>'Исходные данные'!$B$8-ROUNDDOWN(POWER('Время полета(сек)'!BS51,'Исходные данные'!$B$6)*'Исходные данные'!$B$7,0)</f>
        <v>-9</v>
      </c>
      <c r="BT51">
        <f>'Исходные данные'!$B$8-ROUNDDOWN(POWER('Время полета(сек)'!BT51,'Исходные данные'!$B$6)*'Исходные данные'!$B$7,0)</f>
        <v>-9</v>
      </c>
      <c r="BU51">
        <f>'Исходные данные'!$B$8-ROUNDDOWN(POWER('Время полета(сек)'!BU51,'Исходные данные'!$B$6)*'Исходные данные'!$B$7,0)</f>
        <v>-10</v>
      </c>
      <c r="BV51">
        <f>'Исходные данные'!$B$8-ROUNDDOWN(POWER('Время полета(сек)'!BV51,'Исходные данные'!$B$6)*'Исходные данные'!$B$7,0)</f>
        <v>-10</v>
      </c>
      <c r="BW51" t="e">
        <f>'Исходные данные'!$B$8-ROUNDDOWN(POWER('Время полета(сек)'!BW51,'Исходные данные'!$B$6)*'Исходные данные'!$B$7,0)</f>
        <v>#VALUE!</v>
      </c>
      <c r="BX51" t="e">
        <f>'Исходные данные'!$B$8-ROUNDDOWN(POWER('Время полета(сек)'!BX51,'Исходные данные'!$B$6)*'Исходные данные'!$B$7,0)</f>
        <v>#VALUE!</v>
      </c>
      <c r="BY51" t="e">
        <f>'Исходные данные'!$B$8-ROUNDDOWN(POWER('Время полета(сек)'!BY51,'Исходные данные'!$B$6)*'Исходные данные'!$B$7,0)</f>
        <v>#VALUE!</v>
      </c>
      <c r="BZ51" t="e">
        <f>'Исходные данные'!$B$8-ROUNDDOWN(POWER('Время полета(сек)'!BZ51,'Исходные данные'!$B$6)*'Исходные данные'!$B$7,0)</f>
        <v>#VALUE!</v>
      </c>
      <c r="CA51" t="e">
        <f>'Исходные данные'!$B$8-ROUNDDOWN(POWER('Время полета(сек)'!CA51,'Исходные данные'!$B$6)*'Исходные данные'!$B$7,0)</f>
        <v>#VALUE!</v>
      </c>
      <c r="CB51" t="e">
        <f>'Исходные данные'!$B$8-ROUNDDOWN(POWER('Время полета(сек)'!CB51,'Исходные данные'!$B$6)*'Исходные данные'!$B$7,0)</f>
        <v>#VALUE!</v>
      </c>
      <c r="CC51" t="e">
        <f>'Исходные данные'!$B$8-ROUNDDOWN(POWER('Время полета(сек)'!CC51,'Исходные данные'!$B$6)*'Исходные данные'!$B$7,0)</f>
        <v>#VALUE!</v>
      </c>
    </row>
    <row r="52" spans="1:81" x14ac:dyDescent="0.25">
      <c r="A52">
        <f>'Время полета(сек)'!A52</f>
        <v>20</v>
      </c>
      <c r="B52">
        <f>'Исходные данные'!$B$8-ROUNDDOWN(POWER('Время полета(сек)'!B52,'Исходные данные'!$B$6)*'Исходные данные'!$B$7,0)</f>
        <v>-5</v>
      </c>
      <c r="C52">
        <f>'Исходные данные'!$B$8-ROUNDDOWN(POWER('Время полета(сек)'!C52,'Исходные данные'!$B$6)*'Исходные данные'!$B$7,0)</f>
        <v>-5</v>
      </c>
      <c r="D52">
        <f>'Исходные данные'!$B$8-ROUNDDOWN(POWER('Время полета(сек)'!D52,'Исходные данные'!$B$6)*'Исходные данные'!$B$7,0)</f>
        <v>-5</v>
      </c>
      <c r="E52">
        <f>'Исходные данные'!$B$8-ROUNDDOWN(POWER('Время полета(сек)'!E52,'Исходные данные'!$B$6)*'Исходные данные'!$B$7,0)</f>
        <v>-5</v>
      </c>
      <c r="F52">
        <f>'Исходные данные'!$B$8-ROUNDDOWN(POWER('Время полета(сек)'!F52,'Исходные данные'!$B$6)*'Исходные данные'!$B$7,0)</f>
        <v>-5</v>
      </c>
      <c r="G52">
        <f>'Исходные данные'!$B$8-ROUNDDOWN(POWER('Время полета(сек)'!G52,'Исходные данные'!$B$6)*'Исходные данные'!$B$7,0)</f>
        <v>-5</v>
      </c>
      <c r="H52">
        <f>'Исходные данные'!$B$8-ROUNDDOWN(POWER('Время полета(сек)'!H52,'Исходные данные'!$B$6)*'Исходные данные'!$B$7,0)</f>
        <v>-5</v>
      </c>
      <c r="I52">
        <f>'Исходные данные'!$B$8-ROUNDDOWN(POWER('Время полета(сек)'!I52,'Исходные данные'!$B$6)*'Исходные данные'!$B$7,0)</f>
        <v>-5</v>
      </c>
      <c r="J52">
        <f>'Исходные данные'!$B$8-ROUNDDOWN(POWER('Время полета(сек)'!J52,'Исходные данные'!$B$6)*'Исходные данные'!$B$7,0)</f>
        <v>-5</v>
      </c>
      <c r="K52">
        <f>'Исходные данные'!$B$8-ROUNDDOWN(POWER('Время полета(сек)'!K52,'Исходные данные'!$B$6)*'Исходные данные'!$B$7,0)</f>
        <v>-5</v>
      </c>
      <c r="L52">
        <f>'Исходные данные'!$B$8-ROUNDDOWN(POWER('Время полета(сек)'!L52,'Исходные данные'!$B$6)*'Исходные данные'!$B$7,0)</f>
        <v>-5</v>
      </c>
      <c r="M52">
        <f>'Исходные данные'!$B$8-ROUNDDOWN(POWER('Время полета(сек)'!M52,'Исходные данные'!$B$6)*'Исходные данные'!$B$7,0)</f>
        <v>-5</v>
      </c>
      <c r="N52">
        <f>'Исходные данные'!$B$8-ROUNDDOWN(POWER('Время полета(сек)'!N52,'Исходные данные'!$B$6)*'Исходные данные'!$B$7,0)</f>
        <v>-5</v>
      </c>
      <c r="O52">
        <f>'Исходные данные'!$B$8-ROUNDDOWN(POWER('Время полета(сек)'!O52,'Исходные данные'!$B$6)*'Исходные данные'!$B$7,0)</f>
        <v>-5</v>
      </c>
      <c r="P52">
        <f>'Исходные данные'!$B$8-ROUNDDOWN(POWER('Время полета(сек)'!P52,'Исходные данные'!$B$6)*'Исходные данные'!$B$7,0)</f>
        <v>-5</v>
      </c>
      <c r="Q52">
        <f>'Исходные данные'!$B$8-ROUNDDOWN(POWER('Время полета(сек)'!Q52,'Исходные данные'!$B$6)*'Исходные данные'!$B$7,0)</f>
        <v>-5</v>
      </c>
      <c r="R52">
        <f>'Исходные данные'!$B$8-ROUNDDOWN(POWER('Время полета(сек)'!R52,'Исходные данные'!$B$6)*'Исходные данные'!$B$7,0)</f>
        <v>-5</v>
      </c>
      <c r="S52">
        <f>'Исходные данные'!$B$8-ROUNDDOWN(POWER('Время полета(сек)'!S52,'Исходные данные'!$B$6)*'Исходные данные'!$B$7,0)</f>
        <v>-5</v>
      </c>
      <c r="T52">
        <f>'Исходные данные'!$B$8-ROUNDDOWN(POWER('Время полета(сек)'!T52,'Исходные данные'!$B$6)*'Исходные данные'!$B$7,0)</f>
        <v>-5</v>
      </c>
      <c r="U52">
        <f>'Исходные данные'!$B$8-ROUNDDOWN(POWER('Время полета(сек)'!U52,'Исходные данные'!$B$6)*'Исходные данные'!$B$7,0)</f>
        <v>-5</v>
      </c>
      <c r="V52">
        <f>'Исходные данные'!$B$8-ROUNDDOWN(POWER('Время полета(сек)'!V52,'Исходные данные'!$B$6)*'Исходные данные'!$B$7,0)</f>
        <v>-5</v>
      </c>
      <c r="W52">
        <f>'Исходные данные'!$B$8-ROUNDDOWN(POWER('Время полета(сек)'!W52,'Исходные данные'!$B$6)*'Исходные данные'!$B$7,0)</f>
        <v>-5</v>
      </c>
      <c r="X52">
        <f>'Исходные данные'!$B$8-ROUNDDOWN(POWER('Время полета(сек)'!X52,'Исходные данные'!$B$6)*'Исходные данные'!$B$7,0)</f>
        <v>-5</v>
      </c>
      <c r="Y52">
        <f>'Исходные данные'!$B$8-ROUNDDOWN(POWER('Время полета(сек)'!Y52,'Исходные данные'!$B$6)*'Исходные данные'!$B$7,0)</f>
        <v>-6</v>
      </c>
      <c r="Z52">
        <f>'Исходные данные'!$B$8-ROUNDDOWN(POWER('Время полета(сек)'!Z52,'Исходные данные'!$B$6)*'Исходные данные'!$B$7,0)</f>
        <v>-6</v>
      </c>
      <c r="AA52">
        <f>'Исходные данные'!$B$8-ROUNDDOWN(POWER('Время полета(сек)'!AA52,'Исходные данные'!$B$6)*'Исходные данные'!$B$7,0)</f>
        <v>-6</v>
      </c>
      <c r="AB52">
        <f>'Исходные данные'!$B$8-ROUNDDOWN(POWER('Время полета(сек)'!AB52,'Исходные данные'!$B$6)*'Исходные данные'!$B$7,0)</f>
        <v>-6</v>
      </c>
      <c r="AC52">
        <f>'Исходные данные'!$B$8-ROUNDDOWN(POWER('Время полета(сек)'!AC52,'Исходные данные'!$B$6)*'Исходные данные'!$B$7,0)</f>
        <v>-6</v>
      </c>
      <c r="AD52">
        <f>'Исходные данные'!$B$8-ROUNDDOWN(POWER('Время полета(сек)'!AD52,'Исходные данные'!$B$6)*'Исходные данные'!$B$7,0)</f>
        <v>-6</v>
      </c>
      <c r="AE52">
        <f>'Исходные данные'!$B$8-ROUNDDOWN(POWER('Время полета(сек)'!AE52,'Исходные данные'!$B$6)*'Исходные данные'!$B$7,0)</f>
        <v>-6</v>
      </c>
      <c r="AF52">
        <f>'Исходные данные'!$B$8-ROUNDDOWN(POWER('Время полета(сек)'!AF52,'Исходные данные'!$B$6)*'Исходные данные'!$B$7,0)</f>
        <v>-6</v>
      </c>
      <c r="AG52">
        <f>'Исходные данные'!$B$8-ROUNDDOWN(POWER('Время полета(сек)'!AG52,'Исходные данные'!$B$6)*'Исходные данные'!$B$7,0)</f>
        <v>-6</v>
      </c>
      <c r="AH52">
        <f>'Исходные данные'!$B$8-ROUNDDOWN(POWER('Время полета(сек)'!AH52,'Исходные данные'!$B$6)*'Исходные данные'!$B$7,0)</f>
        <v>-6</v>
      </c>
      <c r="AI52">
        <f>'Исходные данные'!$B$8-ROUNDDOWN(POWER('Время полета(сек)'!AI52,'Исходные данные'!$B$6)*'Исходные данные'!$B$7,0)</f>
        <v>-6</v>
      </c>
      <c r="AJ52">
        <f>'Исходные данные'!$B$8-ROUNDDOWN(POWER('Время полета(сек)'!AJ52,'Исходные данные'!$B$6)*'Исходные данные'!$B$7,0)</f>
        <v>-6</v>
      </c>
      <c r="AK52">
        <f>'Исходные данные'!$B$8-ROUNDDOWN(POWER('Время полета(сек)'!AK52,'Исходные данные'!$B$6)*'Исходные данные'!$B$7,0)</f>
        <v>-6</v>
      </c>
      <c r="AL52">
        <f>'Исходные данные'!$B$8-ROUNDDOWN(POWER('Время полета(сек)'!AL52,'Исходные данные'!$B$6)*'Исходные данные'!$B$7,0)</f>
        <v>-6</v>
      </c>
      <c r="AM52">
        <f>'Исходные данные'!$B$8-ROUNDDOWN(POWER('Время полета(сек)'!AM52,'Исходные данные'!$B$6)*'Исходные данные'!$B$7,0)</f>
        <v>-6</v>
      </c>
      <c r="AN52">
        <f>'Исходные данные'!$B$8-ROUNDDOWN(POWER('Время полета(сек)'!AN52,'Исходные данные'!$B$6)*'Исходные данные'!$B$7,0)</f>
        <v>-6</v>
      </c>
      <c r="AO52">
        <f>'Исходные данные'!$B$8-ROUNDDOWN(POWER('Время полета(сек)'!AO52,'Исходные данные'!$B$6)*'Исходные данные'!$B$7,0)</f>
        <v>-6</v>
      </c>
      <c r="AP52">
        <f>'Исходные данные'!$B$8-ROUNDDOWN(POWER('Время полета(сек)'!AP52,'Исходные данные'!$B$6)*'Исходные данные'!$B$7,0)</f>
        <v>-7</v>
      </c>
      <c r="AQ52">
        <f>'Исходные данные'!$B$8-ROUNDDOWN(POWER('Время полета(сек)'!AQ52,'Исходные данные'!$B$6)*'Исходные данные'!$B$7,0)</f>
        <v>-7</v>
      </c>
      <c r="AR52">
        <f>'Исходные данные'!$B$8-ROUNDDOWN(POWER('Время полета(сек)'!AR52,'Исходные данные'!$B$6)*'Исходные данные'!$B$7,0)</f>
        <v>-7</v>
      </c>
      <c r="AS52">
        <f>'Исходные данные'!$B$8-ROUNDDOWN(POWER('Время полета(сек)'!AS52,'Исходные данные'!$B$6)*'Исходные данные'!$B$7,0)</f>
        <v>-7</v>
      </c>
      <c r="AT52">
        <f>'Исходные данные'!$B$8-ROUNDDOWN(POWER('Время полета(сек)'!AT52,'Исходные данные'!$B$6)*'Исходные данные'!$B$7,0)</f>
        <v>-7</v>
      </c>
      <c r="AU52">
        <f>'Исходные данные'!$B$8-ROUNDDOWN(POWER('Время полета(сек)'!AU52,'Исходные данные'!$B$6)*'Исходные данные'!$B$7,0)</f>
        <v>-7</v>
      </c>
      <c r="AV52">
        <f>'Исходные данные'!$B$8-ROUNDDOWN(POWER('Время полета(сек)'!AV52,'Исходные данные'!$B$6)*'Исходные данные'!$B$7,0)</f>
        <v>-7</v>
      </c>
      <c r="AW52">
        <f>'Исходные данные'!$B$8-ROUNDDOWN(POWER('Время полета(сек)'!AW52,'Исходные данные'!$B$6)*'Исходные данные'!$B$7,0)</f>
        <v>-7</v>
      </c>
      <c r="AX52">
        <f>'Исходные данные'!$B$8-ROUNDDOWN(POWER('Время полета(сек)'!AX52,'Исходные данные'!$B$6)*'Исходные данные'!$B$7,0)</f>
        <v>-7</v>
      </c>
      <c r="AY52">
        <f>'Исходные данные'!$B$8-ROUNDDOWN(POWER('Время полета(сек)'!AY52,'Исходные данные'!$B$6)*'Исходные данные'!$B$7,0)</f>
        <v>-7</v>
      </c>
      <c r="AZ52">
        <f>'Исходные данные'!$B$8-ROUNDDOWN(POWER('Время полета(сек)'!AZ52,'Исходные данные'!$B$6)*'Исходные данные'!$B$7,0)</f>
        <v>-7</v>
      </c>
      <c r="BA52">
        <f>'Исходные данные'!$B$8-ROUNDDOWN(POWER('Время полета(сек)'!BA52,'Исходные данные'!$B$6)*'Исходные данные'!$B$7,0)</f>
        <v>-7</v>
      </c>
      <c r="BB52">
        <f>'Исходные данные'!$B$8-ROUNDDOWN(POWER('Время полета(сек)'!BB52,'Исходные данные'!$B$6)*'Исходные данные'!$B$7,0)</f>
        <v>-7</v>
      </c>
      <c r="BC52">
        <f>'Исходные данные'!$B$8-ROUNDDOWN(POWER('Время полета(сек)'!BC52,'Исходные данные'!$B$6)*'Исходные данные'!$B$7,0)</f>
        <v>-7</v>
      </c>
      <c r="BD52">
        <f>'Исходные данные'!$B$8-ROUNDDOWN(POWER('Время полета(сек)'!BD52,'Исходные данные'!$B$6)*'Исходные данные'!$B$7,0)</f>
        <v>-8</v>
      </c>
      <c r="BE52">
        <f>'Исходные данные'!$B$8-ROUNDDOWN(POWER('Время полета(сек)'!BE52,'Исходные данные'!$B$6)*'Исходные данные'!$B$7,0)</f>
        <v>-8</v>
      </c>
      <c r="BF52">
        <f>'Исходные данные'!$B$8-ROUNDDOWN(POWER('Время полета(сек)'!BF52,'Исходные данные'!$B$6)*'Исходные данные'!$B$7,0)</f>
        <v>-8</v>
      </c>
      <c r="BG52">
        <f>'Исходные данные'!$B$8-ROUNDDOWN(POWER('Время полета(сек)'!BG52,'Исходные данные'!$B$6)*'Исходные данные'!$B$7,0)</f>
        <v>-8</v>
      </c>
      <c r="BH52">
        <f>'Исходные данные'!$B$8-ROUNDDOWN(POWER('Время полета(сек)'!BH52,'Исходные данные'!$B$6)*'Исходные данные'!$B$7,0)</f>
        <v>-8</v>
      </c>
      <c r="BI52">
        <f>'Исходные данные'!$B$8-ROUNDDOWN(POWER('Время полета(сек)'!BI52,'Исходные данные'!$B$6)*'Исходные данные'!$B$7,0)</f>
        <v>-8</v>
      </c>
      <c r="BJ52">
        <f>'Исходные данные'!$B$8-ROUNDDOWN(POWER('Время полета(сек)'!BJ52,'Исходные данные'!$B$6)*'Исходные данные'!$B$7,0)</f>
        <v>-8</v>
      </c>
      <c r="BK52">
        <f>'Исходные данные'!$B$8-ROUNDDOWN(POWER('Время полета(сек)'!BK52,'Исходные данные'!$B$6)*'Исходные данные'!$B$7,0)</f>
        <v>-8</v>
      </c>
      <c r="BL52">
        <f>'Исходные данные'!$B$8-ROUNDDOWN(POWER('Время полета(сек)'!BL52,'Исходные данные'!$B$6)*'Исходные данные'!$B$7,0)</f>
        <v>-8</v>
      </c>
      <c r="BM52">
        <f>'Исходные данные'!$B$8-ROUNDDOWN(POWER('Время полета(сек)'!BM52,'Исходные данные'!$B$6)*'Исходные данные'!$B$7,0)</f>
        <v>-8</v>
      </c>
      <c r="BN52">
        <f>'Исходные данные'!$B$8-ROUNDDOWN(POWER('Время полета(сек)'!BN52,'Исходные данные'!$B$6)*'Исходные данные'!$B$7,0)</f>
        <v>-9</v>
      </c>
      <c r="BO52">
        <f>'Исходные данные'!$B$8-ROUNDDOWN(POWER('Время полета(сек)'!BO52,'Исходные данные'!$B$6)*'Исходные данные'!$B$7,0)</f>
        <v>-9</v>
      </c>
      <c r="BP52">
        <f>'Исходные данные'!$B$8-ROUNDDOWN(POWER('Время полета(сек)'!BP52,'Исходные данные'!$B$6)*'Исходные данные'!$B$7,0)</f>
        <v>-9</v>
      </c>
      <c r="BQ52">
        <f>'Исходные данные'!$B$8-ROUNDDOWN(POWER('Время полета(сек)'!BQ52,'Исходные данные'!$B$6)*'Исходные данные'!$B$7,0)</f>
        <v>-9</v>
      </c>
      <c r="BR52">
        <f>'Исходные данные'!$B$8-ROUNDDOWN(POWER('Время полета(сек)'!BR52,'Исходные данные'!$B$6)*'Исходные данные'!$B$7,0)</f>
        <v>-9</v>
      </c>
      <c r="BS52">
        <f>'Исходные данные'!$B$8-ROUNDDOWN(POWER('Время полета(сек)'!BS52,'Исходные данные'!$B$6)*'Исходные данные'!$B$7,0)</f>
        <v>-9</v>
      </c>
      <c r="BT52">
        <f>'Исходные данные'!$B$8-ROUNDDOWN(POWER('Время полета(сек)'!BT52,'Исходные данные'!$B$6)*'Исходные данные'!$B$7,0)</f>
        <v>-9</v>
      </c>
      <c r="BU52">
        <f>'Исходные данные'!$B$8-ROUNDDOWN(POWER('Время полета(сек)'!BU52,'Исходные данные'!$B$6)*'Исходные данные'!$B$7,0)</f>
        <v>-10</v>
      </c>
      <c r="BV52" t="e">
        <f>'Исходные данные'!$B$8-ROUNDDOWN(POWER('Время полета(сек)'!BV52,'Исходные данные'!$B$6)*'Исходные данные'!$B$7,0)</f>
        <v>#VALUE!</v>
      </c>
      <c r="BW52" t="e">
        <f>'Исходные данные'!$B$8-ROUNDDOWN(POWER('Время полета(сек)'!BW52,'Исходные данные'!$B$6)*'Исходные данные'!$B$7,0)</f>
        <v>#VALUE!</v>
      </c>
      <c r="BX52" t="e">
        <f>'Исходные данные'!$B$8-ROUNDDOWN(POWER('Время полета(сек)'!BX52,'Исходные данные'!$B$6)*'Исходные данные'!$B$7,0)</f>
        <v>#VALUE!</v>
      </c>
      <c r="BY52" t="e">
        <f>'Исходные данные'!$B$8-ROUNDDOWN(POWER('Время полета(сек)'!BY52,'Исходные данные'!$B$6)*'Исходные данные'!$B$7,0)</f>
        <v>#VALUE!</v>
      </c>
      <c r="BZ52" t="e">
        <f>'Исходные данные'!$B$8-ROUNDDOWN(POWER('Время полета(сек)'!BZ52,'Исходные данные'!$B$6)*'Исходные данные'!$B$7,0)</f>
        <v>#VALUE!</v>
      </c>
      <c r="CA52" t="e">
        <f>'Исходные данные'!$B$8-ROUNDDOWN(POWER('Время полета(сек)'!CA52,'Исходные данные'!$B$6)*'Исходные данные'!$B$7,0)</f>
        <v>#VALUE!</v>
      </c>
      <c r="CB52" t="e">
        <f>'Исходные данные'!$B$8-ROUNDDOWN(POWER('Время полета(сек)'!CB52,'Исходные данные'!$B$6)*'Исходные данные'!$B$7,0)</f>
        <v>#VALUE!</v>
      </c>
      <c r="CC52" t="e">
        <f>'Исходные данные'!$B$8-ROUNDDOWN(POWER('Время полета(сек)'!CC52,'Исходные данные'!$B$6)*'Исходные данные'!$B$7,0)</f>
        <v>#VALUE!</v>
      </c>
    </row>
    <row r="53" spans="1:81" x14ac:dyDescent="0.25">
      <c r="A53">
        <f>'Время полета(сек)'!A53</f>
        <v>21</v>
      </c>
      <c r="B53">
        <f>'Исходные данные'!$B$8-ROUNDDOWN(POWER('Время полета(сек)'!B53,'Исходные данные'!$B$6)*'Исходные данные'!$B$7,0)</f>
        <v>-5</v>
      </c>
      <c r="C53">
        <f>'Исходные данные'!$B$8-ROUNDDOWN(POWER('Время полета(сек)'!C53,'Исходные данные'!$B$6)*'Исходные данные'!$B$7,0)</f>
        <v>-5</v>
      </c>
      <c r="D53">
        <f>'Исходные данные'!$B$8-ROUNDDOWN(POWER('Время полета(сек)'!D53,'Исходные данные'!$B$6)*'Исходные данные'!$B$7,0)</f>
        <v>-5</v>
      </c>
      <c r="E53">
        <f>'Исходные данные'!$B$8-ROUNDDOWN(POWER('Время полета(сек)'!E53,'Исходные данные'!$B$6)*'Исходные данные'!$B$7,0)</f>
        <v>-5</v>
      </c>
      <c r="F53">
        <f>'Исходные данные'!$B$8-ROUNDDOWN(POWER('Время полета(сек)'!F53,'Исходные данные'!$B$6)*'Исходные данные'!$B$7,0)</f>
        <v>-5</v>
      </c>
      <c r="G53">
        <f>'Исходные данные'!$B$8-ROUNDDOWN(POWER('Время полета(сек)'!G53,'Исходные данные'!$B$6)*'Исходные данные'!$B$7,0)</f>
        <v>-5</v>
      </c>
      <c r="H53">
        <f>'Исходные данные'!$B$8-ROUNDDOWN(POWER('Время полета(сек)'!H53,'Исходные данные'!$B$6)*'Исходные данные'!$B$7,0)</f>
        <v>-5</v>
      </c>
      <c r="I53">
        <f>'Исходные данные'!$B$8-ROUNDDOWN(POWER('Время полета(сек)'!I53,'Исходные данные'!$B$6)*'Исходные данные'!$B$7,0)</f>
        <v>-5</v>
      </c>
      <c r="J53">
        <f>'Исходные данные'!$B$8-ROUNDDOWN(POWER('Время полета(сек)'!J53,'Исходные данные'!$B$6)*'Исходные данные'!$B$7,0)</f>
        <v>-5</v>
      </c>
      <c r="K53">
        <f>'Исходные данные'!$B$8-ROUNDDOWN(POWER('Время полета(сек)'!K53,'Исходные данные'!$B$6)*'Исходные данные'!$B$7,0)</f>
        <v>-5</v>
      </c>
      <c r="L53">
        <f>'Исходные данные'!$B$8-ROUNDDOWN(POWER('Время полета(сек)'!L53,'Исходные данные'!$B$6)*'Исходные данные'!$B$7,0)</f>
        <v>-5</v>
      </c>
      <c r="M53">
        <f>'Исходные данные'!$B$8-ROUNDDOWN(POWER('Время полета(сек)'!M53,'Исходные данные'!$B$6)*'Исходные данные'!$B$7,0)</f>
        <v>-5</v>
      </c>
      <c r="N53">
        <f>'Исходные данные'!$B$8-ROUNDDOWN(POWER('Время полета(сек)'!N53,'Исходные данные'!$B$6)*'Исходные данные'!$B$7,0)</f>
        <v>-5</v>
      </c>
      <c r="O53">
        <f>'Исходные данные'!$B$8-ROUNDDOWN(POWER('Время полета(сек)'!O53,'Исходные данные'!$B$6)*'Исходные данные'!$B$7,0)</f>
        <v>-5</v>
      </c>
      <c r="P53">
        <f>'Исходные данные'!$B$8-ROUNDDOWN(POWER('Время полета(сек)'!P53,'Исходные данные'!$B$6)*'Исходные данные'!$B$7,0)</f>
        <v>-5</v>
      </c>
      <c r="Q53">
        <f>'Исходные данные'!$B$8-ROUNDDOWN(POWER('Время полета(сек)'!Q53,'Исходные данные'!$B$6)*'Исходные данные'!$B$7,0)</f>
        <v>-5</v>
      </c>
      <c r="R53">
        <f>'Исходные данные'!$B$8-ROUNDDOWN(POWER('Время полета(сек)'!R53,'Исходные данные'!$B$6)*'Исходные данные'!$B$7,0)</f>
        <v>-5</v>
      </c>
      <c r="S53">
        <f>'Исходные данные'!$B$8-ROUNDDOWN(POWER('Время полета(сек)'!S53,'Исходные данные'!$B$6)*'Исходные данные'!$B$7,0)</f>
        <v>-5</v>
      </c>
      <c r="T53">
        <f>'Исходные данные'!$B$8-ROUNDDOWN(POWER('Время полета(сек)'!T53,'Исходные данные'!$B$6)*'Исходные данные'!$B$7,0)</f>
        <v>-5</v>
      </c>
      <c r="U53">
        <f>'Исходные данные'!$B$8-ROUNDDOWN(POWER('Время полета(сек)'!U53,'Исходные данные'!$B$6)*'Исходные данные'!$B$7,0)</f>
        <v>-5</v>
      </c>
      <c r="V53">
        <f>'Исходные данные'!$B$8-ROUNDDOWN(POWER('Время полета(сек)'!V53,'Исходные данные'!$B$6)*'Исходные данные'!$B$7,0)</f>
        <v>-5</v>
      </c>
      <c r="W53">
        <f>'Исходные данные'!$B$8-ROUNDDOWN(POWER('Время полета(сек)'!W53,'Исходные данные'!$B$6)*'Исходные данные'!$B$7,0)</f>
        <v>-5</v>
      </c>
      <c r="X53">
        <f>'Исходные данные'!$B$8-ROUNDDOWN(POWER('Время полета(сек)'!X53,'Исходные данные'!$B$6)*'Исходные данные'!$B$7,0)</f>
        <v>-6</v>
      </c>
      <c r="Y53">
        <f>'Исходные данные'!$B$8-ROUNDDOWN(POWER('Время полета(сек)'!Y53,'Исходные данные'!$B$6)*'Исходные данные'!$B$7,0)</f>
        <v>-6</v>
      </c>
      <c r="Z53">
        <f>'Исходные данные'!$B$8-ROUNDDOWN(POWER('Время полета(сек)'!Z53,'Исходные данные'!$B$6)*'Исходные данные'!$B$7,0)</f>
        <v>-6</v>
      </c>
      <c r="AA53">
        <f>'Исходные данные'!$B$8-ROUNDDOWN(POWER('Время полета(сек)'!AA53,'Исходные данные'!$B$6)*'Исходные данные'!$B$7,0)</f>
        <v>-6</v>
      </c>
      <c r="AB53">
        <f>'Исходные данные'!$B$8-ROUNDDOWN(POWER('Время полета(сек)'!AB53,'Исходные данные'!$B$6)*'Исходные данные'!$B$7,0)</f>
        <v>-6</v>
      </c>
      <c r="AC53">
        <f>'Исходные данные'!$B$8-ROUNDDOWN(POWER('Время полета(сек)'!AC53,'Исходные данные'!$B$6)*'Исходные данные'!$B$7,0)</f>
        <v>-6</v>
      </c>
      <c r="AD53">
        <f>'Исходные данные'!$B$8-ROUNDDOWN(POWER('Время полета(сек)'!AD53,'Исходные данные'!$B$6)*'Исходные данные'!$B$7,0)</f>
        <v>-6</v>
      </c>
      <c r="AE53">
        <f>'Исходные данные'!$B$8-ROUNDDOWN(POWER('Время полета(сек)'!AE53,'Исходные данные'!$B$6)*'Исходные данные'!$B$7,0)</f>
        <v>-6</v>
      </c>
      <c r="AF53">
        <f>'Исходные данные'!$B$8-ROUNDDOWN(POWER('Время полета(сек)'!AF53,'Исходные данные'!$B$6)*'Исходные данные'!$B$7,0)</f>
        <v>-6</v>
      </c>
      <c r="AG53">
        <f>'Исходные данные'!$B$8-ROUNDDOWN(POWER('Время полета(сек)'!AG53,'Исходные данные'!$B$6)*'Исходные данные'!$B$7,0)</f>
        <v>-6</v>
      </c>
      <c r="AH53">
        <f>'Исходные данные'!$B$8-ROUNDDOWN(POWER('Время полета(сек)'!AH53,'Исходные данные'!$B$6)*'Исходные данные'!$B$7,0)</f>
        <v>-6</v>
      </c>
      <c r="AI53">
        <f>'Исходные данные'!$B$8-ROUNDDOWN(POWER('Время полета(сек)'!AI53,'Исходные данные'!$B$6)*'Исходные данные'!$B$7,0)</f>
        <v>-6</v>
      </c>
      <c r="AJ53">
        <f>'Исходные данные'!$B$8-ROUNDDOWN(POWER('Время полета(сек)'!AJ53,'Исходные данные'!$B$6)*'Исходные данные'!$B$7,0)</f>
        <v>-6</v>
      </c>
      <c r="AK53">
        <f>'Исходные данные'!$B$8-ROUNDDOWN(POWER('Время полета(сек)'!AK53,'Исходные данные'!$B$6)*'Исходные данные'!$B$7,0)</f>
        <v>-6</v>
      </c>
      <c r="AL53">
        <f>'Исходные данные'!$B$8-ROUNDDOWN(POWER('Время полета(сек)'!AL53,'Исходные данные'!$B$6)*'Исходные данные'!$B$7,0)</f>
        <v>-6</v>
      </c>
      <c r="AM53">
        <f>'Исходные данные'!$B$8-ROUNDDOWN(POWER('Время полета(сек)'!AM53,'Исходные данные'!$B$6)*'Исходные данные'!$B$7,0)</f>
        <v>-6</v>
      </c>
      <c r="AN53">
        <f>'Исходные данные'!$B$8-ROUNDDOWN(POWER('Время полета(сек)'!AN53,'Исходные данные'!$B$6)*'Исходные данные'!$B$7,0)</f>
        <v>-6</v>
      </c>
      <c r="AO53">
        <f>'Исходные данные'!$B$8-ROUNDDOWN(POWER('Время полета(сек)'!AO53,'Исходные данные'!$B$6)*'Исходные данные'!$B$7,0)</f>
        <v>-6</v>
      </c>
      <c r="AP53">
        <f>'Исходные данные'!$B$8-ROUNDDOWN(POWER('Время полета(сек)'!AP53,'Исходные данные'!$B$6)*'Исходные данные'!$B$7,0)</f>
        <v>-7</v>
      </c>
      <c r="AQ53">
        <f>'Исходные данные'!$B$8-ROUNDDOWN(POWER('Время полета(сек)'!AQ53,'Исходные данные'!$B$6)*'Исходные данные'!$B$7,0)</f>
        <v>-7</v>
      </c>
      <c r="AR53">
        <f>'Исходные данные'!$B$8-ROUNDDOWN(POWER('Время полета(сек)'!AR53,'Исходные данные'!$B$6)*'Исходные данные'!$B$7,0)</f>
        <v>-7</v>
      </c>
      <c r="AS53">
        <f>'Исходные данные'!$B$8-ROUNDDOWN(POWER('Время полета(сек)'!AS53,'Исходные данные'!$B$6)*'Исходные данные'!$B$7,0)</f>
        <v>-7</v>
      </c>
      <c r="AT53">
        <f>'Исходные данные'!$B$8-ROUNDDOWN(POWER('Время полета(сек)'!AT53,'Исходные данные'!$B$6)*'Исходные данные'!$B$7,0)</f>
        <v>-7</v>
      </c>
      <c r="AU53">
        <f>'Исходные данные'!$B$8-ROUNDDOWN(POWER('Время полета(сек)'!AU53,'Исходные данные'!$B$6)*'Исходные данные'!$B$7,0)</f>
        <v>-7</v>
      </c>
      <c r="AV53">
        <f>'Исходные данные'!$B$8-ROUNDDOWN(POWER('Время полета(сек)'!AV53,'Исходные данные'!$B$6)*'Исходные данные'!$B$7,0)</f>
        <v>-7</v>
      </c>
      <c r="AW53">
        <f>'Исходные данные'!$B$8-ROUNDDOWN(POWER('Время полета(сек)'!AW53,'Исходные данные'!$B$6)*'Исходные данные'!$B$7,0)</f>
        <v>-7</v>
      </c>
      <c r="AX53">
        <f>'Исходные данные'!$B$8-ROUNDDOWN(POWER('Время полета(сек)'!AX53,'Исходные данные'!$B$6)*'Исходные данные'!$B$7,0)</f>
        <v>-7</v>
      </c>
      <c r="AY53">
        <f>'Исходные данные'!$B$8-ROUNDDOWN(POWER('Время полета(сек)'!AY53,'Исходные данные'!$B$6)*'Исходные данные'!$B$7,0)</f>
        <v>-7</v>
      </c>
      <c r="AZ53">
        <f>'Исходные данные'!$B$8-ROUNDDOWN(POWER('Время полета(сек)'!AZ53,'Исходные данные'!$B$6)*'Исходные данные'!$B$7,0)</f>
        <v>-7</v>
      </c>
      <c r="BA53">
        <f>'Исходные данные'!$B$8-ROUNDDOWN(POWER('Время полета(сек)'!BA53,'Исходные данные'!$B$6)*'Исходные данные'!$B$7,0)</f>
        <v>-7</v>
      </c>
      <c r="BB53">
        <f>'Исходные данные'!$B$8-ROUNDDOWN(POWER('Время полета(сек)'!BB53,'Исходные данные'!$B$6)*'Исходные данные'!$B$7,0)</f>
        <v>-7</v>
      </c>
      <c r="BC53">
        <f>'Исходные данные'!$B$8-ROUNDDOWN(POWER('Время полета(сек)'!BC53,'Исходные данные'!$B$6)*'Исходные данные'!$B$7,0)</f>
        <v>-8</v>
      </c>
      <c r="BD53">
        <f>'Исходные данные'!$B$8-ROUNDDOWN(POWER('Время полета(сек)'!BD53,'Исходные данные'!$B$6)*'Исходные данные'!$B$7,0)</f>
        <v>-8</v>
      </c>
      <c r="BE53">
        <f>'Исходные данные'!$B$8-ROUNDDOWN(POWER('Время полета(сек)'!BE53,'Исходные данные'!$B$6)*'Исходные данные'!$B$7,0)</f>
        <v>-8</v>
      </c>
      <c r="BF53">
        <f>'Исходные данные'!$B$8-ROUNDDOWN(POWER('Время полета(сек)'!BF53,'Исходные данные'!$B$6)*'Исходные данные'!$B$7,0)</f>
        <v>-8</v>
      </c>
      <c r="BG53">
        <f>'Исходные данные'!$B$8-ROUNDDOWN(POWER('Время полета(сек)'!BG53,'Исходные данные'!$B$6)*'Исходные данные'!$B$7,0)</f>
        <v>-8</v>
      </c>
      <c r="BH53">
        <f>'Исходные данные'!$B$8-ROUNDDOWN(POWER('Время полета(сек)'!BH53,'Исходные данные'!$B$6)*'Исходные данные'!$B$7,0)</f>
        <v>-8</v>
      </c>
      <c r="BI53">
        <f>'Исходные данные'!$B$8-ROUNDDOWN(POWER('Время полета(сек)'!BI53,'Исходные данные'!$B$6)*'Исходные данные'!$B$7,0)</f>
        <v>-8</v>
      </c>
      <c r="BJ53">
        <f>'Исходные данные'!$B$8-ROUNDDOWN(POWER('Время полета(сек)'!BJ53,'Исходные данные'!$B$6)*'Исходные данные'!$B$7,0)</f>
        <v>-8</v>
      </c>
      <c r="BK53">
        <f>'Исходные данные'!$B$8-ROUNDDOWN(POWER('Время полета(сек)'!BK53,'Исходные данные'!$B$6)*'Исходные данные'!$B$7,0)</f>
        <v>-8</v>
      </c>
      <c r="BL53">
        <f>'Исходные данные'!$B$8-ROUNDDOWN(POWER('Время полета(сек)'!BL53,'Исходные данные'!$B$6)*'Исходные данные'!$B$7,0)</f>
        <v>-8</v>
      </c>
      <c r="BM53">
        <f>'Исходные данные'!$B$8-ROUNDDOWN(POWER('Время полета(сек)'!BM53,'Исходные данные'!$B$6)*'Исходные данные'!$B$7,0)</f>
        <v>-9</v>
      </c>
      <c r="BN53">
        <f>'Исходные данные'!$B$8-ROUNDDOWN(POWER('Время полета(сек)'!BN53,'Исходные данные'!$B$6)*'Исходные данные'!$B$7,0)</f>
        <v>-9</v>
      </c>
      <c r="BO53">
        <f>'Исходные данные'!$B$8-ROUNDDOWN(POWER('Время полета(сек)'!BO53,'Исходные данные'!$B$6)*'Исходные данные'!$B$7,0)</f>
        <v>-9</v>
      </c>
      <c r="BP53">
        <f>'Исходные данные'!$B$8-ROUNDDOWN(POWER('Время полета(сек)'!BP53,'Исходные данные'!$B$6)*'Исходные данные'!$B$7,0)</f>
        <v>-9</v>
      </c>
      <c r="BQ53">
        <f>'Исходные данные'!$B$8-ROUNDDOWN(POWER('Время полета(сек)'!BQ53,'Исходные данные'!$B$6)*'Исходные данные'!$B$7,0)</f>
        <v>-9</v>
      </c>
      <c r="BR53">
        <f>'Исходные данные'!$B$8-ROUNDDOWN(POWER('Время полета(сек)'!BR53,'Исходные данные'!$B$6)*'Исходные данные'!$B$7,0)</f>
        <v>-9</v>
      </c>
      <c r="BS53">
        <f>'Исходные данные'!$B$8-ROUNDDOWN(POWER('Время полета(сек)'!BS53,'Исходные данные'!$B$6)*'Исходные данные'!$B$7,0)</f>
        <v>-9</v>
      </c>
      <c r="BT53">
        <f>'Исходные данные'!$B$8-ROUNDDOWN(POWER('Время полета(сек)'!BT53,'Исходные данные'!$B$6)*'Исходные данные'!$B$7,0)</f>
        <v>-10</v>
      </c>
      <c r="BU53">
        <f>'Исходные данные'!$B$8-ROUNDDOWN(POWER('Время полета(сек)'!BU53,'Исходные данные'!$B$6)*'Исходные данные'!$B$7,0)</f>
        <v>-10</v>
      </c>
      <c r="BV53" t="e">
        <f>'Исходные данные'!$B$8-ROUNDDOWN(POWER('Время полета(сек)'!BV53,'Исходные данные'!$B$6)*'Исходные данные'!$B$7,0)</f>
        <v>#VALUE!</v>
      </c>
      <c r="BW53" t="e">
        <f>'Исходные данные'!$B$8-ROUNDDOWN(POWER('Время полета(сек)'!BW53,'Исходные данные'!$B$6)*'Исходные данные'!$B$7,0)</f>
        <v>#VALUE!</v>
      </c>
      <c r="BX53" t="e">
        <f>'Исходные данные'!$B$8-ROUNDDOWN(POWER('Время полета(сек)'!BX53,'Исходные данные'!$B$6)*'Исходные данные'!$B$7,0)</f>
        <v>#VALUE!</v>
      </c>
      <c r="BY53" t="e">
        <f>'Исходные данные'!$B$8-ROUNDDOWN(POWER('Время полета(сек)'!BY53,'Исходные данные'!$B$6)*'Исходные данные'!$B$7,0)</f>
        <v>#VALUE!</v>
      </c>
      <c r="BZ53" t="e">
        <f>'Исходные данные'!$B$8-ROUNDDOWN(POWER('Время полета(сек)'!BZ53,'Исходные данные'!$B$6)*'Исходные данные'!$B$7,0)</f>
        <v>#VALUE!</v>
      </c>
      <c r="CA53" t="e">
        <f>'Исходные данные'!$B$8-ROUNDDOWN(POWER('Время полета(сек)'!CA53,'Исходные данные'!$B$6)*'Исходные данные'!$B$7,0)</f>
        <v>#VALUE!</v>
      </c>
      <c r="CB53" t="e">
        <f>'Исходные данные'!$B$8-ROUNDDOWN(POWER('Время полета(сек)'!CB53,'Исходные данные'!$B$6)*'Исходные данные'!$B$7,0)</f>
        <v>#VALUE!</v>
      </c>
      <c r="CC53" t="e">
        <f>'Исходные данные'!$B$8-ROUNDDOWN(POWER('Время полета(сек)'!CC53,'Исходные данные'!$B$6)*'Исходные данные'!$B$7,0)</f>
        <v>#VALUE!</v>
      </c>
    </row>
    <row r="54" spans="1:81" x14ac:dyDescent="0.25">
      <c r="A54">
        <f>'Время полета(сек)'!A54</f>
        <v>22</v>
      </c>
      <c r="B54">
        <f>'Исходные данные'!$B$8-ROUNDDOWN(POWER('Время полета(сек)'!B54,'Исходные данные'!$B$6)*'Исходные данные'!$B$7,0)</f>
        <v>-5</v>
      </c>
      <c r="C54">
        <f>'Исходные данные'!$B$8-ROUNDDOWN(POWER('Время полета(сек)'!C54,'Исходные данные'!$B$6)*'Исходные данные'!$B$7,0)</f>
        <v>-5</v>
      </c>
      <c r="D54">
        <f>'Исходные данные'!$B$8-ROUNDDOWN(POWER('Время полета(сек)'!D54,'Исходные данные'!$B$6)*'Исходные данные'!$B$7,0)</f>
        <v>-5</v>
      </c>
      <c r="E54">
        <f>'Исходные данные'!$B$8-ROUNDDOWN(POWER('Время полета(сек)'!E54,'Исходные данные'!$B$6)*'Исходные данные'!$B$7,0)</f>
        <v>-5</v>
      </c>
      <c r="F54">
        <f>'Исходные данные'!$B$8-ROUNDDOWN(POWER('Время полета(сек)'!F54,'Исходные данные'!$B$6)*'Исходные данные'!$B$7,0)</f>
        <v>-5</v>
      </c>
      <c r="G54">
        <f>'Исходные данные'!$B$8-ROUNDDOWN(POWER('Время полета(сек)'!G54,'Исходные данные'!$B$6)*'Исходные данные'!$B$7,0)</f>
        <v>-5</v>
      </c>
      <c r="H54">
        <f>'Исходные данные'!$B$8-ROUNDDOWN(POWER('Время полета(сек)'!H54,'Исходные данные'!$B$6)*'Исходные данные'!$B$7,0)</f>
        <v>-5</v>
      </c>
      <c r="I54">
        <f>'Исходные данные'!$B$8-ROUNDDOWN(POWER('Время полета(сек)'!I54,'Исходные данные'!$B$6)*'Исходные данные'!$B$7,0)</f>
        <v>-5</v>
      </c>
      <c r="J54">
        <f>'Исходные данные'!$B$8-ROUNDDOWN(POWER('Время полета(сек)'!J54,'Исходные данные'!$B$6)*'Исходные данные'!$B$7,0)</f>
        <v>-5</v>
      </c>
      <c r="K54">
        <f>'Исходные данные'!$B$8-ROUNDDOWN(POWER('Время полета(сек)'!K54,'Исходные данные'!$B$6)*'Исходные данные'!$B$7,0)</f>
        <v>-5</v>
      </c>
      <c r="L54">
        <f>'Исходные данные'!$B$8-ROUNDDOWN(POWER('Время полета(сек)'!L54,'Исходные данные'!$B$6)*'Исходные данные'!$B$7,0)</f>
        <v>-5</v>
      </c>
      <c r="M54">
        <f>'Исходные данные'!$B$8-ROUNDDOWN(POWER('Время полета(сек)'!M54,'Исходные данные'!$B$6)*'Исходные данные'!$B$7,0)</f>
        <v>-5</v>
      </c>
      <c r="N54">
        <f>'Исходные данные'!$B$8-ROUNDDOWN(POWER('Время полета(сек)'!N54,'Исходные данные'!$B$6)*'Исходные данные'!$B$7,0)</f>
        <v>-5</v>
      </c>
      <c r="O54">
        <f>'Исходные данные'!$B$8-ROUNDDOWN(POWER('Время полета(сек)'!O54,'Исходные данные'!$B$6)*'Исходные данные'!$B$7,0)</f>
        <v>-5</v>
      </c>
      <c r="P54">
        <f>'Исходные данные'!$B$8-ROUNDDOWN(POWER('Время полета(сек)'!P54,'Исходные данные'!$B$6)*'Исходные данные'!$B$7,0)</f>
        <v>-5</v>
      </c>
      <c r="Q54">
        <f>'Исходные данные'!$B$8-ROUNDDOWN(POWER('Время полета(сек)'!Q54,'Исходные данные'!$B$6)*'Исходные данные'!$B$7,0)</f>
        <v>-5</v>
      </c>
      <c r="R54">
        <f>'Исходные данные'!$B$8-ROUNDDOWN(POWER('Время полета(сек)'!R54,'Исходные данные'!$B$6)*'Исходные данные'!$B$7,0)</f>
        <v>-5</v>
      </c>
      <c r="S54">
        <f>'Исходные данные'!$B$8-ROUNDDOWN(POWER('Время полета(сек)'!S54,'Исходные данные'!$B$6)*'Исходные данные'!$B$7,0)</f>
        <v>-5</v>
      </c>
      <c r="T54">
        <f>'Исходные данные'!$B$8-ROUNDDOWN(POWER('Время полета(сек)'!T54,'Исходные данные'!$B$6)*'Исходные данные'!$B$7,0)</f>
        <v>-5</v>
      </c>
      <c r="U54">
        <f>'Исходные данные'!$B$8-ROUNDDOWN(POWER('Время полета(сек)'!U54,'Исходные данные'!$B$6)*'Исходные данные'!$B$7,0)</f>
        <v>-5</v>
      </c>
      <c r="V54">
        <f>'Исходные данные'!$B$8-ROUNDDOWN(POWER('Время полета(сек)'!V54,'Исходные данные'!$B$6)*'Исходные данные'!$B$7,0)</f>
        <v>-5</v>
      </c>
      <c r="W54">
        <f>'Исходные данные'!$B$8-ROUNDDOWN(POWER('Время полета(сек)'!W54,'Исходные данные'!$B$6)*'Исходные данные'!$B$7,0)</f>
        <v>-6</v>
      </c>
      <c r="X54">
        <f>'Исходные данные'!$B$8-ROUNDDOWN(POWER('Время полета(сек)'!X54,'Исходные данные'!$B$6)*'Исходные данные'!$B$7,0)</f>
        <v>-6</v>
      </c>
      <c r="Y54">
        <f>'Исходные данные'!$B$8-ROUNDDOWN(POWER('Время полета(сек)'!Y54,'Исходные данные'!$B$6)*'Исходные данные'!$B$7,0)</f>
        <v>-6</v>
      </c>
      <c r="Z54">
        <f>'Исходные данные'!$B$8-ROUNDDOWN(POWER('Время полета(сек)'!Z54,'Исходные данные'!$B$6)*'Исходные данные'!$B$7,0)</f>
        <v>-6</v>
      </c>
      <c r="AA54">
        <f>'Исходные данные'!$B$8-ROUNDDOWN(POWER('Время полета(сек)'!AA54,'Исходные данные'!$B$6)*'Исходные данные'!$B$7,0)</f>
        <v>-6</v>
      </c>
      <c r="AB54">
        <f>'Исходные данные'!$B$8-ROUNDDOWN(POWER('Время полета(сек)'!AB54,'Исходные данные'!$B$6)*'Исходные данные'!$B$7,0)</f>
        <v>-6</v>
      </c>
      <c r="AC54">
        <f>'Исходные данные'!$B$8-ROUNDDOWN(POWER('Время полета(сек)'!AC54,'Исходные данные'!$B$6)*'Исходные данные'!$B$7,0)</f>
        <v>-6</v>
      </c>
      <c r="AD54">
        <f>'Исходные данные'!$B$8-ROUNDDOWN(POWER('Время полета(сек)'!AD54,'Исходные данные'!$B$6)*'Исходные данные'!$B$7,0)</f>
        <v>-6</v>
      </c>
      <c r="AE54">
        <f>'Исходные данные'!$B$8-ROUNDDOWN(POWER('Время полета(сек)'!AE54,'Исходные данные'!$B$6)*'Исходные данные'!$B$7,0)</f>
        <v>-6</v>
      </c>
      <c r="AF54">
        <f>'Исходные данные'!$B$8-ROUNDDOWN(POWER('Время полета(сек)'!AF54,'Исходные данные'!$B$6)*'Исходные данные'!$B$7,0)</f>
        <v>-6</v>
      </c>
      <c r="AG54">
        <f>'Исходные данные'!$B$8-ROUNDDOWN(POWER('Время полета(сек)'!AG54,'Исходные данные'!$B$6)*'Исходные данные'!$B$7,0)</f>
        <v>-6</v>
      </c>
      <c r="AH54">
        <f>'Исходные данные'!$B$8-ROUNDDOWN(POWER('Время полета(сек)'!AH54,'Исходные данные'!$B$6)*'Исходные данные'!$B$7,0)</f>
        <v>-6</v>
      </c>
      <c r="AI54">
        <f>'Исходные данные'!$B$8-ROUNDDOWN(POWER('Время полета(сек)'!AI54,'Исходные данные'!$B$6)*'Исходные данные'!$B$7,0)</f>
        <v>-6</v>
      </c>
      <c r="AJ54">
        <f>'Исходные данные'!$B$8-ROUNDDOWN(POWER('Время полета(сек)'!AJ54,'Исходные данные'!$B$6)*'Исходные данные'!$B$7,0)</f>
        <v>-6</v>
      </c>
      <c r="AK54">
        <f>'Исходные данные'!$B$8-ROUNDDOWN(POWER('Время полета(сек)'!AK54,'Исходные данные'!$B$6)*'Исходные данные'!$B$7,0)</f>
        <v>-6</v>
      </c>
      <c r="AL54">
        <f>'Исходные данные'!$B$8-ROUNDDOWN(POWER('Время полета(сек)'!AL54,'Исходные данные'!$B$6)*'Исходные данные'!$B$7,0)</f>
        <v>-6</v>
      </c>
      <c r="AM54">
        <f>'Исходные данные'!$B$8-ROUNDDOWN(POWER('Время полета(сек)'!AM54,'Исходные данные'!$B$6)*'Исходные данные'!$B$7,0)</f>
        <v>-6</v>
      </c>
      <c r="AN54">
        <f>'Исходные данные'!$B$8-ROUNDDOWN(POWER('Время полета(сек)'!AN54,'Исходные данные'!$B$6)*'Исходные данные'!$B$7,0)</f>
        <v>-6</v>
      </c>
      <c r="AO54">
        <f>'Исходные данные'!$B$8-ROUNDDOWN(POWER('Время полета(сек)'!AO54,'Исходные данные'!$B$6)*'Исходные данные'!$B$7,0)</f>
        <v>-7</v>
      </c>
      <c r="AP54">
        <f>'Исходные данные'!$B$8-ROUNDDOWN(POWER('Время полета(сек)'!AP54,'Исходные данные'!$B$6)*'Исходные данные'!$B$7,0)</f>
        <v>-7</v>
      </c>
      <c r="AQ54">
        <f>'Исходные данные'!$B$8-ROUNDDOWN(POWER('Время полета(сек)'!AQ54,'Исходные данные'!$B$6)*'Исходные данные'!$B$7,0)</f>
        <v>-7</v>
      </c>
      <c r="AR54">
        <f>'Исходные данные'!$B$8-ROUNDDOWN(POWER('Время полета(сек)'!AR54,'Исходные данные'!$B$6)*'Исходные данные'!$B$7,0)</f>
        <v>-7</v>
      </c>
      <c r="AS54">
        <f>'Исходные данные'!$B$8-ROUNDDOWN(POWER('Время полета(сек)'!AS54,'Исходные данные'!$B$6)*'Исходные данные'!$B$7,0)</f>
        <v>-7</v>
      </c>
      <c r="AT54">
        <f>'Исходные данные'!$B$8-ROUNDDOWN(POWER('Время полета(сек)'!AT54,'Исходные данные'!$B$6)*'Исходные данные'!$B$7,0)</f>
        <v>-7</v>
      </c>
      <c r="AU54">
        <f>'Исходные данные'!$B$8-ROUNDDOWN(POWER('Время полета(сек)'!AU54,'Исходные данные'!$B$6)*'Исходные данные'!$B$7,0)</f>
        <v>-7</v>
      </c>
      <c r="AV54">
        <f>'Исходные данные'!$B$8-ROUNDDOWN(POWER('Время полета(сек)'!AV54,'Исходные данные'!$B$6)*'Исходные данные'!$B$7,0)</f>
        <v>-7</v>
      </c>
      <c r="AW54">
        <f>'Исходные данные'!$B$8-ROUNDDOWN(POWER('Время полета(сек)'!AW54,'Исходные данные'!$B$6)*'Исходные данные'!$B$7,0)</f>
        <v>-7</v>
      </c>
      <c r="AX54">
        <f>'Исходные данные'!$B$8-ROUNDDOWN(POWER('Время полета(сек)'!AX54,'Исходные данные'!$B$6)*'Исходные данные'!$B$7,0)</f>
        <v>-7</v>
      </c>
      <c r="AY54">
        <f>'Исходные данные'!$B$8-ROUNDDOWN(POWER('Время полета(сек)'!AY54,'Исходные данные'!$B$6)*'Исходные данные'!$B$7,0)</f>
        <v>-7</v>
      </c>
      <c r="AZ54">
        <f>'Исходные данные'!$B$8-ROUNDDOWN(POWER('Время полета(сек)'!AZ54,'Исходные данные'!$B$6)*'Исходные данные'!$B$7,0)</f>
        <v>-7</v>
      </c>
      <c r="BA54">
        <f>'Исходные данные'!$B$8-ROUNDDOWN(POWER('Время полета(сек)'!BA54,'Исходные данные'!$B$6)*'Исходные данные'!$B$7,0)</f>
        <v>-7</v>
      </c>
      <c r="BB54">
        <f>'Исходные данные'!$B$8-ROUNDDOWN(POWER('Время полета(сек)'!BB54,'Исходные данные'!$B$6)*'Исходные данные'!$B$7,0)</f>
        <v>-7</v>
      </c>
      <c r="BC54">
        <f>'Исходные данные'!$B$8-ROUNDDOWN(POWER('Время полета(сек)'!BC54,'Исходные данные'!$B$6)*'Исходные данные'!$B$7,0)</f>
        <v>-8</v>
      </c>
      <c r="BD54">
        <f>'Исходные данные'!$B$8-ROUNDDOWN(POWER('Время полета(сек)'!BD54,'Исходные данные'!$B$6)*'Исходные данные'!$B$7,0)</f>
        <v>-8</v>
      </c>
      <c r="BE54">
        <f>'Исходные данные'!$B$8-ROUNDDOWN(POWER('Время полета(сек)'!BE54,'Исходные данные'!$B$6)*'Исходные данные'!$B$7,0)</f>
        <v>-8</v>
      </c>
      <c r="BF54">
        <f>'Исходные данные'!$B$8-ROUNDDOWN(POWER('Время полета(сек)'!BF54,'Исходные данные'!$B$6)*'Исходные данные'!$B$7,0)</f>
        <v>-8</v>
      </c>
      <c r="BG54">
        <f>'Исходные данные'!$B$8-ROUNDDOWN(POWER('Время полета(сек)'!BG54,'Исходные данные'!$B$6)*'Исходные данные'!$B$7,0)</f>
        <v>-8</v>
      </c>
      <c r="BH54">
        <f>'Исходные данные'!$B$8-ROUNDDOWN(POWER('Время полета(сек)'!BH54,'Исходные данные'!$B$6)*'Исходные данные'!$B$7,0)</f>
        <v>-8</v>
      </c>
      <c r="BI54">
        <f>'Исходные данные'!$B$8-ROUNDDOWN(POWER('Время полета(сек)'!BI54,'Исходные данные'!$B$6)*'Исходные данные'!$B$7,0)</f>
        <v>-8</v>
      </c>
      <c r="BJ54">
        <f>'Исходные данные'!$B$8-ROUNDDOWN(POWER('Время полета(сек)'!BJ54,'Исходные данные'!$B$6)*'Исходные данные'!$B$7,0)</f>
        <v>-8</v>
      </c>
      <c r="BK54">
        <f>'Исходные данные'!$B$8-ROUNDDOWN(POWER('Время полета(сек)'!BK54,'Исходные данные'!$B$6)*'Исходные данные'!$B$7,0)</f>
        <v>-8</v>
      </c>
      <c r="BL54">
        <f>'Исходные данные'!$B$8-ROUNDDOWN(POWER('Время полета(сек)'!BL54,'Исходные данные'!$B$6)*'Исходные данные'!$B$7,0)</f>
        <v>-8</v>
      </c>
      <c r="BM54">
        <f>'Исходные данные'!$B$8-ROUNDDOWN(POWER('Время полета(сек)'!BM54,'Исходные данные'!$B$6)*'Исходные данные'!$B$7,0)</f>
        <v>-9</v>
      </c>
      <c r="BN54">
        <f>'Исходные данные'!$B$8-ROUNDDOWN(POWER('Время полета(сек)'!BN54,'Исходные данные'!$B$6)*'Исходные данные'!$B$7,0)</f>
        <v>-9</v>
      </c>
      <c r="BO54">
        <f>'Исходные данные'!$B$8-ROUNDDOWN(POWER('Время полета(сек)'!BO54,'Исходные данные'!$B$6)*'Исходные данные'!$B$7,0)</f>
        <v>-9</v>
      </c>
      <c r="BP54">
        <f>'Исходные данные'!$B$8-ROUNDDOWN(POWER('Время полета(сек)'!BP54,'Исходные данные'!$B$6)*'Исходные данные'!$B$7,0)</f>
        <v>-9</v>
      </c>
      <c r="BQ54">
        <f>'Исходные данные'!$B$8-ROUNDDOWN(POWER('Время полета(сек)'!BQ54,'Исходные данные'!$B$6)*'Исходные данные'!$B$7,0)</f>
        <v>-9</v>
      </c>
      <c r="BR54">
        <f>'Исходные данные'!$B$8-ROUNDDOWN(POWER('Время полета(сек)'!BR54,'Исходные данные'!$B$6)*'Исходные данные'!$B$7,0)</f>
        <v>-9</v>
      </c>
      <c r="BS54">
        <f>'Исходные данные'!$B$8-ROUNDDOWN(POWER('Время полета(сек)'!BS54,'Исходные данные'!$B$6)*'Исходные данные'!$B$7,0)</f>
        <v>-10</v>
      </c>
      <c r="BT54">
        <f>'Исходные данные'!$B$8-ROUNDDOWN(POWER('Время полета(сек)'!BT54,'Исходные данные'!$B$6)*'Исходные данные'!$B$7,0)</f>
        <v>-10</v>
      </c>
      <c r="BU54" t="e">
        <f>'Исходные данные'!$B$8-ROUNDDOWN(POWER('Время полета(сек)'!BU54,'Исходные данные'!$B$6)*'Исходные данные'!$B$7,0)</f>
        <v>#VALUE!</v>
      </c>
      <c r="BV54" t="e">
        <f>'Исходные данные'!$B$8-ROUNDDOWN(POWER('Время полета(сек)'!BV54,'Исходные данные'!$B$6)*'Исходные данные'!$B$7,0)</f>
        <v>#VALUE!</v>
      </c>
      <c r="BW54" t="e">
        <f>'Исходные данные'!$B$8-ROUNDDOWN(POWER('Время полета(сек)'!BW54,'Исходные данные'!$B$6)*'Исходные данные'!$B$7,0)</f>
        <v>#VALUE!</v>
      </c>
      <c r="BX54" t="e">
        <f>'Исходные данные'!$B$8-ROUNDDOWN(POWER('Время полета(сек)'!BX54,'Исходные данные'!$B$6)*'Исходные данные'!$B$7,0)</f>
        <v>#VALUE!</v>
      </c>
      <c r="BY54" t="e">
        <f>'Исходные данные'!$B$8-ROUNDDOWN(POWER('Время полета(сек)'!BY54,'Исходные данные'!$B$6)*'Исходные данные'!$B$7,0)</f>
        <v>#VALUE!</v>
      </c>
      <c r="BZ54" t="e">
        <f>'Исходные данные'!$B$8-ROUNDDOWN(POWER('Время полета(сек)'!BZ54,'Исходные данные'!$B$6)*'Исходные данные'!$B$7,0)</f>
        <v>#VALUE!</v>
      </c>
      <c r="CA54" t="e">
        <f>'Исходные данные'!$B$8-ROUNDDOWN(POWER('Время полета(сек)'!CA54,'Исходные данные'!$B$6)*'Исходные данные'!$B$7,0)</f>
        <v>#VALUE!</v>
      </c>
      <c r="CB54" t="e">
        <f>'Исходные данные'!$B$8-ROUNDDOWN(POWER('Время полета(сек)'!CB54,'Исходные данные'!$B$6)*'Исходные данные'!$B$7,0)</f>
        <v>#VALUE!</v>
      </c>
      <c r="CC54" t="e">
        <f>'Исходные данные'!$B$8-ROUNDDOWN(POWER('Время полета(сек)'!CC54,'Исходные данные'!$B$6)*'Исходные данные'!$B$7,0)</f>
        <v>#VALUE!</v>
      </c>
    </row>
    <row r="55" spans="1:81" x14ac:dyDescent="0.25">
      <c r="A55">
        <f>'Время полета(сек)'!A55</f>
        <v>23</v>
      </c>
      <c r="B55">
        <f>'Исходные данные'!$B$8-ROUNDDOWN(POWER('Время полета(сек)'!B55,'Исходные данные'!$B$6)*'Исходные данные'!$B$7,0)</f>
        <v>-5</v>
      </c>
      <c r="C55">
        <f>'Исходные данные'!$B$8-ROUNDDOWN(POWER('Время полета(сек)'!C55,'Исходные данные'!$B$6)*'Исходные данные'!$B$7,0)</f>
        <v>-5</v>
      </c>
      <c r="D55">
        <f>'Исходные данные'!$B$8-ROUNDDOWN(POWER('Время полета(сек)'!D55,'Исходные данные'!$B$6)*'Исходные данные'!$B$7,0)</f>
        <v>-5</v>
      </c>
      <c r="E55">
        <f>'Исходные данные'!$B$8-ROUNDDOWN(POWER('Время полета(сек)'!E55,'Исходные данные'!$B$6)*'Исходные данные'!$B$7,0)</f>
        <v>-5</v>
      </c>
      <c r="F55">
        <f>'Исходные данные'!$B$8-ROUNDDOWN(POWER('Время полета(сек)'!F55,'Исходные данные'!$B$6)*'Исходные данные'!$B$7,0)</f>
        <v>-5</v>
      </c>
      <c r="G55">
        <f>'Исходные данные'!$B$8-ROUNDDOWN(POWER('Время полета(сек)'!G55,'Исходные данные'!$B$6)*'Исходные данные'!$B$7,0)</f>
        <v>-5</v>
      </c>
      <c r="H55">
        <f>'Исходные данные'!$B$8-ROUNDDOWN(POWER('Время полета(сек)'!H55,'Исходные данные'!$B$6)*'Исходные данные'!$B$7,0)</f>
        <v>-5</v>
      </c>
      <c r="I55">
        <f>'Исходные данные'!$B$8-ROUNDDOWN(POWER('Время полета(сек)'!I55,'Исходные данные'!$B$6)*'Исходные данные'!$B$7,0)</f>
        <v>-5</v>
      </c>
      <c r="J55">
        <f>'Исходные данные'!$B$8-ROUNDDOWN(POWER('Время полета(сек)'!J55,'Исходные данные'!$B$6)*'Исходные данные'!$B$7,0)</f>
        <v>-5</v>
      </c>
      <c r="K55">
        <f>'Исходные данные'!$B$8-ROUNDDOWN(POWER('Время полета(сек)'!K55,'Исходные данные'!$B$6)*'Исходные данные'!$B$7,0)</f>
        <v>-5</v>
      </c>
      <c r="L55">
        <f>'Исходные данные'!$B$8-ROUNDDOWN(POWER('Время полета(сек)'!L55,'Исходные данные'!$B$6)*'Исходные данные'!$B$7,0)</f>
        <v>-5</v>
      </c>
      <c r="M55">
        <f>'Исходные данные'!$B$8-ROUNDDOWN(POWER('Время полета(сек)'!M55,'Исходные данные'!$B$6)*'Исходные данные'!$B$7,0)</f>
        <v>-5</v>
      </c>
      <c r="N55">
        <f>'Исходные данные'!$B$8-ROUNDDOWN(POWER('Время полета(сек)'!N55,'Исходные данные'!$B$6)*'Исходные данные'!$B$7,0)</f>
        <v>-5</v>
      </c>
      <c r="O55">
        <f>'Исходные данные'!$B$8-ROUNDDOWN(POWER('Время полета(сек)'!O55,'Исходные данные'!$B$6)*'Исходные данные'!$B$7,0)</f>
        <v>-5</v>
      </c>
      <c r="P55">
        <f>'Исходные данные'!$B$8-ROUNDDOWN(POWER('Время полета(сек)'!P55,'Исходные данные'!$B$6)*'Исходные данные'!$B$7,0)</f>
        <v>-5</v>
      </c>
      <c r="Q55">
        <f>'Исходные данные'!$B$8-ROUNDDOWN(POWER('Время полета(сек)'!Q55,'Исходные данные'!$B$6)*'Исходные данные'!$B$7,0)</f>
        <v>-5</v>
      </c>
      <c r="R55">
        <f>'Исходные данные'!$B$8-ROUNDDOWN(POWER('Время полета(сек)'!R55,'Исходные данные'!$B$6)*'Исходные данные'!$B$7,0)</f>
        <v>-5</v>
      </c>
      <c r="S55">
        <f>'Исходные данные'!$B$8-ROUNDDOWN(POWER('Время полета(сек)'!S55,'Исходные данные'!$B$6)*'Исходные данные'!$B$7,0)</f>
        <v>-5</v>
      </c>
      <c r="T55">
        <f>'Исходные данные'!$B$8-ROUNDDOWN(POWER('Время полета(сек)'!T55,'Исходные данные'!$B$6)*'Исходные данные'!$B$7,0)</f>
        <v>-5</v>
      </c>
      <c r="U55">
        <f>'Исходные данные'!$B$8-ROUNDDOWN(POWER('Время полета(сек)'!U55,'Исходные данные'!$B$6)*'Исходные данные'!$B$7,0)</f>
        <v>-6</v>
      </c>
      <c r="V55">
        <f>'Исходные данные'!$B$8-ROUNDDOWN(POWER('Время полета(сек)'!V55,'Исходные данные'!$B$6)*'Исходные данные'!$B$7,0)</f>
        <v>-6</v>
      </c>
      <c r="W55">
        <f>'Исходные данные'!$B$8-ROUNDDOWN(POWER('Время полета(сек)'!W55,'Исходные данные'!$B$6)*'Исходные данные'!$B$7,0)</f>
        <v>-6</v>
      </c>
      <c r="X55">
        <f>'Исходные данные'!$B$8-ROUNDDOWN(POWER('Время полета(сек)'!X55,'Исходные данные'!$B$6)*'Исходные данные'!$B$7,0)</f>
        <v>-6</v>
      </c>
      <c r="Y55">
        <f>'Исходные данные'!$B$8-ROUNDDOWN(POWER('Время полета(сек)'!Y55,'Исходные данные'!$B$6)*'Исходные данные'!$B$7,0)</f>
        <v>-6</v>
      </c>
      <c r="Z55">
        <f>'Исходные данные'!$B$8-ROUNDDOWN(POWER('Время полета(сек)'!Z55,'Исходные данные'!$B$6)*'Исходные данные'!$B$7,0)</f>
        <v>-6</v>
      </c>
      <c r="AA55">
        <f>'Исходные данные'!$B$8-ROUNDDOWN(POWER('Время полета(сек)'!AA55,'Исходные данные'!$B$6)*'Исходные данные'!$B$7,0)</f>
        <v>-6</v>
      </c>
      <c r="AB55">
        <f>'Исходные данные'!$B$8-ROUNDDOWN(POWER('Время полета(сек)'!AB55,'Исходные данные'!$B$6)*'Исходные данные'!$B$7,0)</f>
        <v>-6</v>
      </c>
      <c r="AC55">
        <f>'Исходные данные'!$B$8-ROUNDDOWN(POWER('Время полета(сек)'!AC55,'Исходные данные'!$B$6)*'Исходные данные'!$B$7,0)</f>
        <v>-6</v>
      </c>
      <c r="AD55">
        <f>'Исходные данные'!$B$8-ROUNDDOWN(POWER('Время полета(сек)'!AD55,'Исходные данные'!$B$6)*'Исходные данные'!$B$7,0)</f>
        <v>-6</v>
      </c>
      <c r="AE55">
        <f>'Исходные данные'!$B$8-ROUNDDOWN(POWER('Время полета(сек)'!AE55,'Исходные данные'!$B$6)*'Исходные данные'!$B$7,0)</f>
        <v>-6</v>
      </c>
      <c r="AF55">
        <f>'Исходные данные'!$B$8-ROUNDDOWN(POWER('Время полета(сек)'!AF55,'Исходные данные'!$B$6)*'Исходные данные'!$B$7,0)</f>
        <v>-6</v>
      </c>
      <c r="AG55">
        <f>'Исходные данные'!$B$8-ROUNDDOWN(POWER('Время полета(сек)'!AG55,'Исходные данные'!$B$6)*'Исходные данные'!$B$7,0)</f>
        <v>-6</v>
      </c>
      <c r="AH55">
        <f>'Исходные данные'!$B$8-ROUNDDOWN(POWER('Время полета(сек)'!AH55,'Исходные данные'!$B$6)*'Исходные данные'!$B$7,0)</f>
        <v>-6</v>
      </c>
      <c r="AI55">
        <f>'Исходные данные'!$B$8-ROUNDDOWN(POWER('Время полета(сек)'!AI55,'Исходные данные'!$B$6)*'Исходные данные'!$B$7,0)</f>
        <v>-6</v>
      </c>
      <c r="AJ55">
        <f>'Исходные данные'!$B$8-ROUNDDOWN(POWER('Время полета(сек)'!AJ55,'Исходные данные'!$B$6)*'Исходные данные'!$B$7,0)</f>
        <v>-6</v>
      </c>
      <c r="AK55">
        <f>'Исходные данные'!$B$8-ROUNDDOWN(POWER('Время полета(сек)'!AK55,'Исходные данные'!$B$6)*'Исходные данные'!$B$7,0)</f>
        <v>-6</v>
      </c>
      <c r="AL55">
        <f>'Исходные данные'!$B$8-ROUNDDOWN(POWER('Время полета(сек)'!AL55,'Исходные данные'!$B$6)*'Исходные данные'!$B$7,0)</f>
        <v>-6</v>
      </c>
      <c r="AM55">
        <f>'Исходные данные'!$B$8-ROUNDDOWN(POWER('Время полета(сек)'!AM55,'Исходные данные'!$B$6)*'Исходные данные'!$B$7,0)</f>
        <v>-6</v>
      </c>
      <c r="AN55">
        <f>'Исходные данные'!$B$8-ROUNDDOWN(POWER('Время полета(сек)'!AN55,'Исходные данные'!$B$6)*'Исходные данные'!$B$7,0)</f>
        <v>-6</v>
      </c>
      <c r="AO55">
        <f>'Исходные данные'!$B$8-ROUNDDOWN(POWER('Время полета(сек)'!AO55,'Исходные данные'!$B$6)*'Исходные данные'!$B$7,0)</f>
        <v>-7</v>
      </c>
      <c r="AP55">
        <f>'Исходные данные'!$B$8-ROUNDDOWN(POWER('Время полета(сек)'!AP55,'Исходные данные'!$B$6)*'Исходные данные'!$B$7,0)</f>
        <v>-7</v>
      </c>
      <c r="AQ55">
        <f>'Исходные данные'!$B$8-ROUNDDOWN(POWER('Время полета(сек)'!AQ55,'Исходные данные'!$B$6)*'Исходные данные'!$B$7,0)</f>
        <v>-7</v>
      </c>
      <c r="AR55">
        <f>'Исходные данные'!$B$8-ROUNDDOWN(POWER('Время полета(сек)'!AR55,'Исходные данные'!$B$6)*'Исходные данные'!$B$7,0)</f>
        <v>-7</v>
      </c>
      <c r="AS55">
        <f>'Исходные данные'!$B$8-ROUNDDOWN(POWER('Время полета(сек)'!AS55,'Исходные данные'!$B$6)*'Исходные данные'!$B$7,0)</f>
        <v>-7</v>
      </c>
      <c r="AT55">
        <f>'Исходные данные'!$B$8-ROUNDDOWN(POWER('Время полета(сек)'!AT55,'Исходные данные'!$B$6)*'Исходные данные'!$B$7,0)</f>
        <v>-7</v>
      </c>
      <c r="AU55">
        <f>'Исходные данные'!$B$8-ROUNDDOWN(POWER('Время полета(сек)'!AU55,'Исходные данные'!$B$6)*'Исходные данные'!$B$7,0)</f>
        <v>-7</v>
      </c>
      <c r="AV55">
        <f>'Исходные данные'!$B$8-ROUNDDOWN(POWER('Время полета(сек)'!AV55,'Исходные данные'!$B$6)*'Исходные данные'!$B$7,0)</f>
        <v>-7</v>
      </c>
      <c r="AW55">
        <f>'Исходные данные'!$B$8-ROUNDDOWN(POWER('Время полета(сек)'!AW55,'Исходные данные'!$B$6)*'Исходные данные'!$B$7,0)</f>
        <v>-7</v>
      </c>
      <c r="AX55">
        <f>'Исходные данные'!$B$8-ROUNDDOWN(POWER('Время полета(сек)'!AX55,'Исходные данные'!$B$6)*'Исходные данные'!$B$7,0)</f>
        <v>-7</v>
      </c>
      <c r="AY55">
        <f>'Исходные данные'!$B$8-ROUNDDOWN(POWER('Время полета(сек)'!AY55,'Исходные данные'!$B$6)*'Исходные данные'!$B$7,0)</f>
        <v>-7</v>
      </c>
      <c r="AZ55">
        <f>'Исходные данные'!$B$8-ROUNDDOWN(POWER('Время полета(сек)'!AZ55,'Исходные данные'!$B$6)*'Исходные данные'!$B$7,0)</f>
        <v>-7</v>
      </c>
      <c r="BA55">
        <f>'Исходные данные'!$B$8-ROUNDDOWN(POWER('Время полета(сек)'!BA55,'Исходные данные'!$B$6)*'Исходные данные'!$B$7,0)</f>
        <v>-7</v>
      </c>
      <c r="BB55">
        <f>'Исходные данные'!$B$8-ROUNDDOWN(POWER('Время полета(сек)'!BB55,'Исходные данные'!$B$6)*'Исходные данные'!$B$7,0)</f>
        <v>-8</v>
      </c>
      <c r="BC55">
        <f>'Исходные данные'!$B$8-ROUNDDOWN(POWER('Время полета(сек)'!BC55,'Исходные данные'!$B$6)*'Исходные данные'!$B$7,0)</f>
        <v>-8</v>
      </c>
      <c r="BD55">
        <f>'Исходные данные'!$B$8-ROUNDDOWN(POWER('Время полета(сек)'!BD55,'Исходные данные'!$B$6)*'Исходные данные'!$B$7,0)</f>
        <v>-8</v>
      </c>
      <c r="BE55">
        <f>'Исходные данные'!$B$8-ROUNDDOWN(POWER('Время полета(сек)'!BE55,'Исходные данные'!$B$6)*'Исходные данные'!$B$7,0)</f>
        <v>-8</v>
      </c>
      <c r="BF55">
        <f>'Исходные данные'!$B$8-ROUNDDOWN(POWER('Время полета(сек)'!BF55,'Исходные данные'!$B$6)*'Исходные данные'!$B$7,0)</f>
        <v>-8</v>
      </c>
      <c r="BG55">
        <f>'Исходные данные'!$B$8-ROUNDDOWN(POWER('Время полета(сек)'!BG55,'Исходные данные'!$B$6)*'Исходные данные'!$B$7,0)</f>
        <v>-8</v>
      </c>
      <c r="BH55">
        <f>'Исходные данные'!$B$8-ROUNDDOWN(POWER('Время полета(сек)'!BH55,'Исходные данные'!$B$6)*'Исходные данные'!$B$7,0)</f>
        <v>-8</v>
      </c>
      <c r="BI55">
        <f>'Исходные данные'!$B$8-ROUNDDOWN(POWER('Время полета(сек)'!BI55,'Исходные данные'!$B$6)*'Исходные данные'!$B$7,0)</f>
        <v>-8</v>
      </c>
      <c r="BJ55">
        <f>'Исходные данные'!$B$8-ROUNDDOWN(POWER('Время полета(сек)'!BJ55,'Исходные данные'!$B$6)*'Исходные данные'!$B$7,0)</f>
        <v>-8</v>
      </c>
      <c r="BK55">
        <f>'Исходные данные'!$B$8-ROUNDDOWN(POWER('Время полета(сек)'!BK55,'Исходные данные'!$B$6)*'Исходные данные'!$B$7,0)</f>
        <v>-8</v>
      </c>
      <c r="BL55">
        <f>'Исходные данные'!$B$8-ROUNDDOWN(POWER('Время полета(сек)'!BL55,'Исходные данные'!$B$6)*'Исходные данные'!$B$7,0)</f>
        <v>-9</v>
      </c>
      <c r="BM55">
        <f>'Исходные данные'!$B$8-ROUNDDOWN(POWER('Время полета(сек)'!BM55,'Исходные данные'!$B$6)*'Исходные данные'!$B$7,0)</f>
        <v>-9</v>
      </c>
      <c r="BN55">
        <f>'Исходные данные'!$B$8-ROUNDDOWN(POWER('Время полета(сек)'!BN55,'Исходные данные'!$B$6)*'Исходные данные'!$B$7,0)</f>
        <v>-9</v>
      </c>
      <c r="BO55">
        <f>'Исходные данные'!$B$8-ROUNDDOWN(POWER('Время полета(сек)'!BO55,'Исходные данные'!$B$6)*'Исходные данные'!$B$7,0)</f>
        <v>-9</v>
      </c>
      <c r="BP55">
        <f>'Исходные данные'!$B$8-ROUNDDOWN(POWER('Время полета(сек)'!BP55,'Исходные данные'!$B$6)*'Исходные данные'!$B$7,0)</f>
        <v>-9</v>
      </c>
      <c r="BQ55">
        <f>'Исходные данные'!$B$8-ROUNDDOWN(POWER('Время полета(сек)'!BQ55,'Исходные данные'!$B$6)*'Исходные данные'!$B$7,0)</f>
        <v>-9</v>
      </c>
      <c r="BR55">
        <f>'Исходные данные'!$B$8-ROUNDDOWN(POWER('Время полета(сек)'!BR55,'Исходные данные'!$B$6)*'Исходные данные'!$B$7,0)</f>
        <v>-9</v>
      </c>
      <c r="BS55">
        <f>'Исходные данные'!$B$8-ROUNDDOWN(POWER('Время полета(сек)'!BS55,'Исходные данные'!$B$6)*'Исходные данные'!$B$7,0)</f>
        <v>-10</v>
      </c>
      <c r="BT55" t="e">
        <f>'Исходные данные'!$B$8-ROUNDDOWN(POWER('Время полета(сек)'!BT55,'Исходные данные'!$B$6)*'Исходные данные'!$B$7,0)</f>
        <v>#VALUE!</v>
      </c>
      <c r="BU55" t="e">
        <f>'Исходные данные'!$B$8-ROUNDDOWN(POWER('Время полета(сек)'!BU55,'Исходные данные'!$B$6)*'Исходные данные'!$B$7,0)</f>
        <v>#VALUE!</v>
      </c>
      <c r="BV55" t="e">
        <f>'Исходные данные'!$B$8-ROUNDDOWN(POWER('Время полета(сек)'!BV55,'Исходные данные'!$B$6)*'Исходные данные'!$B$7,0)</f>
        <v>#VALUE!</v>
      </c>
      <c r="BW55" t="e">
        <f>'Исходные данные'!$B$8-ROUNDDOWN(POWER('Время полета(сек)'!BW55,'Исходные данные'!$B$6)*'Исходные данные'!$B$7,0)</f>
        <v>#VALUE!</v>
      </c>
      <c r="BX55" t="e">
        <f>'Исходные данные'!$B$8-ROUNDDOWN(POWER('Время полета(сек)'!BX55,'Исходные данные'!$B$6)*'Исходные данные'!$B$7,0)</f>
        <v>#VALUE!</v>
      </c>
      <c r="BY55" t="e">
        <f>'Исходные данные'!$B$8-ROUNDDOWN(POWER('Время полета(сек)'!BY55,'Исходные данные'!$B$6)*'Исходные данные'!$B$7,0)</f>
        <v>#VALUE!</v>
      </c>
      <c r="BZ55" t="e">
        <f>'Исходные данные'!$B$8-ROUNDDOWN(POWER('Время полета(сек)'!BZ55,'Исходные данные'!$B$6)*'Исходные данные'!$B$7,0)</f>
        <v>#VALUE!</v>
      </c>
      <c r="CA55" t="e">
        <f>'Исходные данные'!$B$8-ROUNDDOWN(POWER('Время полета(сек)'!CA55,'Исходные данные'!$B$6)*'Исходные данные'!$B$7,0)</f>
        <v>#VALUE!</v>
      </c>
      <c r="CB55" t="e">
        <f>'Исходные данные'!$B$8-ROUNDDOWN(POWER('Время полета(сек)'!CB55,'Исходные данные'!$B$6)*'Исходные данные'!$B$7,0)</f>
        <v>#VALUE!</v>
      </c>
      <c r="CC55" t="e">
        <f>'Исходные данные'!$B$8-ROUNDDOWN(POWER('Время полета(сек)'!CC55,'Исходные данные'!$B$6)*'Исходные данные'!$B$7,0)</f>
        <v>#VALUE!</v>
      </c>
    </row>
    <row r="56" spans="1:81" x14ac:dyDescent="0.25">
      <c r="A56">
        <f>'Время полета(сек)'!A56</f>
        <v>24</v>
      </c>
      <c r="B56">
        <f>'Исходные данные'!$B$8-ROUNDDOWN(POWER('Время полета(сек)'!B56,'Исходные данные'!$B$6)*'Исходные данные'!$B$7,0)</f>
        <v>-5</v>
      </c>
      <c r="C56">
        <f>'Исходные данные'!$B$8-ROUNDDOWN(POWER('Время полета(сек)'!C56,'Исходные данные'!$B$6)*'Исходные данные'!$B$7,0)</f>
        <v>-5</v>
      </c>
      <c r="D56">
        <f>'Исходные данные'!$B$8-ROUNDDOWN(POWER('Время полета(сек)'!D56,'Исходные данные'!$B$6)*'Исходные данные'!$B$7,0)</f>
        <v>-5</v>
      </c>
      <c r="E56">
        <f>'Исходные данные'!$B$8-ROUNDDOWN(POWER('Время полета(сек)'!E56,'Исходные данные'!$B$6)*'Исходные данные'!$B$7,0)</f>
        <v>-5</v>
      </c>
      <c r="F56">
        <f>'Исходные данные'!$B$8-ROUNDDOWN(POWER('Время полета(сек)'!F56,'Исходные данные'!$B$6)*'Исходные данные'!$B$7,0)</f>
        <v>-5</v>
      </c>
      <c r="G56">
        <f>'Исходные данные'!$B$8-ROUNDDOWN(POWER('Время полета(сек)'!G56,'Исходные данные'!$B$6)*'Исходные данные'!$B$7,0)</f>
        <v>-5</v>
      </c>
      <c r="H56">
        <f>'Исходные данные'!$B$8-ROUNDDOWN(POWER('Время полета(сек)'!H56,'Исходные данные'!$B$6)*'Исходные данные'!$B$7,0)</f>
        <v>-5</v>
      </c>
      <c r="I56">
        <f>'Исходные данные'!$B$8-ROUNDDOWN(POWER('Время полета(сек)'!I56,'Исходные данные'!$B$6)*'Исходные данные'!$B$7,0)</f>
        <v>-5</v>
      </c>
      <c r="J56">
        <f>'Исходные данные'!$B$8-ROUNDDOWN(POWER('Время полета(сек)'!J56,'Исходные данные'!$B$6)*'Исходные данные'!$B$7,0)</f>
        <v>-5</v>
      </c>
      <c r="K56">
        <f>'Исходные данные'!$B$8-ROUNDDOWN(POWER('Время полета(сек)'!K56,'Исходные данные'!$B$6)*'Исходные данные'!$B$7,0)</f>
        <v>-5</v>
      </c>
      <c r="L56">
        <f>'Исходные данные'!$B$8-ROUNDDOWN(POWER('Время полета(сек)'!L56,'Исходные данные'!$B$6)*'Исходные данные'!$B$7,0)</f>
        <v>-5</v>
      </c>
      <c r="M56">
        <f>'Исходные данные'!$B$8-ROUNDDOWN(POWER('Время полета(сек)'!M56,'Исходные данные'!$B$6)*'Исходные данные'!$B$7,0)</f>
        <v>-5</v>
      </c>
      <c r="N56">
        <f>'Исходные данные'!$B$8-ROUNDDOWN(POWER('Время полета(сек)'!N56,'Исходные данные'!$B$6)*'Исходные данные'!$B$7,0)</f>
        <v>-5</v>
      </c>
      <c r="O56">
        <f>'Исходные данные'!$B$8-ROUNDDOWN(POWER('Время полета(сек)'!O56,'Исходные данные'!$B$6)*'Исходные данные'!$B$7,0)</f>
        <v>-5</v>
      </c>
      <c r="P56">
        <f>'Исходные данные'!$B$8-ROUNDDOWN(POWER('Время полета(сек)'!P56,'Исходные данные'!$B$6)*'Исходные данные'!$B$7,0)</f>
        <v>-5</v>
      </c>
      <c r="Q56">
        <f>'Исходные данные'!$B$8-ROUNDDOWN(POWER('Время полета(сек)'!Q56,'Исходные данные'!$B$6)*'Исходные данные'!$B$7,0)</f>
        <v>-5</v>
      </c>
      <c r="R56">
        <f>'Исходные данные'!$B$8-ROUNDDOWN(POWER('Время полета(сек)'!R56,'Исходные данные'!$B$6)*'Исходные данные'!$B$7,0)</f>
        <v>-5</v>
      </c>
      <c r="S56">
        <f>'Исходные данные'!$B$8-ROUNDDOWN(POWER('Время полета(сек)'!S56,'Исходные данные'!$B$6)*'Исходные данные'!$B$7,0)</f>
        <v>-5</v>
      </c>
      <c r="T56">
        <f>'Исходные данные'!$B$8-ROUNDDOWN(POWER('Время полета(сек)'!T56,'Исходные данные'!$B$6)*'Исходные данные'!$B$7,0)</f>
        <v>-6</v>
      </c>
      <c r="U56">
        <f>'Исходные данные'!$B$8-ROUNDDOWN(POWER('Время полета(сек)'!U56,'Исходные данные'!$B$6)*'Исходные данные'!$B$7,0)</f>
        <v>-6</v>
      </c>
      <c r="V56">
        <f>'Исходные данные'!$B$8-ROUNDDOWN(POWER('Время полета(сек)'!V56,'Исходные данные'!$B$6)*'Исходные данные'!$B$7,0)</f>
        <v>-6</v>
      </c>
      <c r="W56">
        <f>'Исходные данные'!$B$8-ROUNDDOWN(POWER('Время полета(сек)'!W56,'Исходные данные'!$B$6)*'Исходные данные'!$B$7,0)</f>
        <v>-6</v>
      </c>
      <c r="X56">
        <f>'Исходные данные'!$B$8-ROUNDDOWN(POWER('Время полета(сек)'!X56,'Исходные данные'!$B$6)*'Исходные данные'!$B$7,0)</f>
        <v>-6</v>
      </c>
      <c r="Y56">
        <f>'Исходные данные'!$B$8-ROUNDDOWN(POWER('Время полета(сек)'!Y56,'Исходные данные'!$B$6)*'Исходные данные'!$B$7,0)</f>
        <v>-6</v>
      </c>
      <c r="Z56">
        <f>'Исходные данные'!$B$8-ROUNDDOWN(POWER('Время полета(сек)'!Z56,'Исходные данные'!$B$6)*'Исходные данные'!$B$7,0)</f>
        <v>-6</v>
      </c>
      <c r="AA56">
        <f>'Исходные данные'!$B$8-ROUNDDOWN(POWER('Время полета(сек)'!AA56,'Исходные данные'!$B$6)*'Исходные данные'!$B$7,0)</f>
        <v>-6</v>
      </c>
      <c r="AB56">
        <f>'Исходные данные'!$B$8-ROUNDDOWN(POWER('Время полета(сек)'!AB56,'Исходные данные'!$B$6)*'Исходные данные'!$B$7,0)</f>
        <v>-6</v>
      </c>
      <c r="AC56">
        <f>'Исходные данные'!$B$8-ROUNDDOWN(POWER('Время полета(сек)'!AC56,'Исходные данные'!$B$6)*'Исходные данные'!$B$7,0)</f>
        <v>-6</v>
      </c>
      <c r="AD56">
        <f>'Исходные данные'!$B$8-ROUNDDOWN(POWER('Время полета(сек)'!AD56,'Исходные данные'!$B$6)*'Исходные данные'!$B$7,0)</f>
        <v>-6</v>
      </c>
      <c r="AE56">
        <f>'Исходные данные'!$B$8-ROUNDDOWN(POWER('Время полета(сек)'!AE56,'Исходные данные'!$B$6)*'Исходные данные'!$B$7,0)</f>
        <v>-6</v>
      </c>
      <c r="AF56">
        <f>'Исходные данные'!$B$8-ROUNDDOWN(POWER('Время полета(сек)'!AF56,'Исходные данные'!$B$6)*'Исходные данные'!$B$7,0)</f>
        <v>-6</v>
      </c>
      <c r="AG56">
        <f>'Исходные данные'!$B$8-ROUNDDOWN(POWER('Время полета(сек)'!AG56,'Исходные данные'!$B$6)*'Исходные данные'!$B$7,0)</f>
        <v>-6</v>
      </c>
      <c r="AH56">
        <f>'Исходные данные'!$B$8-ROUNDDOWN(POWER('Время полета(сек)'!AH56,'Исходные данные'!$B$6)*'Исходные данные'!$B$7,0)</f>
        <v>-6</v>
      </c>
      <c r="AI56">
        <f>'Исходные данные'!$B$8-ROUNDDOWN(POWER('Время полета(сек)'!AI56,'Исходные данные'!$B$6)*'Исходные данные'!$B$7,0)</f>
        <v>-6</v>
      </c>
      <c r="AJ56">
        <f>'Исходные данные'!$B$8-ROUNDDOWN(POWER('Время полета(сек)'!AJ56,'Исходные данные'!$B$6)*'Исходные данные'!$B$7,0)</f>
        <v>-6</v>
      </c>
      <c r="AK56">
        <f>'Исходные данные'!$B$8-ROUNDDOWN(POWER('Время полета(сек)'!AK56,'Исходные данные'!$B$6)*'Исходные данные'!$B$7,0)</f>
        <v>-6</v>
      </c>
      <c r="AL56">
        <f>'Исходные данные'!$B$8-ROUNDDOWN(POWER('Время полета(сек)'!AL56,'Исходные данные'!$B$6)*'Исходные данные'!$B$7,0)</f>
        <v>-6</v>
      </c>
      <c r="AM56">
        <f>'Исходные данные'!$B$8-ROUNDDOWN(POWER('Время полета(сек)'!AM56,'Исходные данные'!$B$6)*'Исходные данные'!$B$7,0)</f>
        <v>-6</v>
      </c>
      <c r="AN56">
        <f>'Исходные данные'!$B$8-ROUNDDOWN(POWER('Время полета(сек)'!AN56,'Исходные данные'!$B$6)*'Исходные данные'!$B$7,0)</f>
        <v>-7</v>
      </c>
      <c r="AO56">
        <f>'Исходные данные'!$B$8-ROUNDDOWN(POWER('Время полета(сек)'!AO56,'Исходные данные'!$B$6)*'Исходные данные'!$B$7,0)</f>
        <v>-7</v>
      </c>
      <c r="AP56">
        <f>'Исходные данные'!$B$8-ROUNDDOWN(POWER('Время полета(сек)'!AP56,'Исходные данные'!$B$6)*'Исходные данные'!$B$7,0)</f>
        <v>-7</v>
      </c>
      <c r="AQ56">
        <f>'Исходные данные'!$B$8-ROUNDDOWN(POWER('Время полета(сек)'!AQ56,'Исходные данные'!$B$6)*'Исходные данные'!$B$7,0)</f>
        <v>-7</v>
      </c>
      <c r="AR56">
        <f>'Исходные данные'!$B$8-ROUNDDOWN(POWER('Время полета(сек)'!AR56,'Исходные данные'!$B$6)*'Исходные данные'!$B$7,0)</f>
        <v>-7</v>
      </c>
      <c r="AS56">
        <f>'Исходные данные'!$B$8-ROUNDDOWN(POWER('Время полета(сек)'!AS56,'Исходные данные'!$B$6)*'Исходные данные'!$B$7,0)</f>
        <v>-7</v>
      </c>
      <c r="AT56">
        <f>'Исходные данные'!$B$8-ROUNDDOWN(POWER('Время полета(сек)'!AT56,'Исходные данные'!$B$6)*'Исходные данные'!$B$7,0)</f>
        <v>-7</v>
      </c>
      <c r="AU56">
        <f>'Исходные данные'!$B$8-ROUNDDOWN(POWER('Время полета(сек)'!AU56,'Исходные данные'!$B$6)*'Исходные данные'!$B$7,0)</f>
        <v>-7</v>
      </c>
      <c r="AV56">
        <f>'Исходные данные'!$B$8-ROUNDDOWN(POWER('Время полета(сек)'!AV56,'Исходные данные'!$B$6)*'Исходные данные'!$B$7,0)</f>
        <v>-7</v>
      </c>
      <c r="AW56">
        <f>'Исходные данные'!$B$8-ROUNDDOWN(POWER('Время полета(сек)'!AW56,'Исходные данные'!$B$6)*'Исходные данные'!$B$7,0)</f>
        <v>-7</v>
      </c>
      <c r="AX56">
        <f>'Исходные данные'!$B$8-ROUNDDOWN(POWER('Время полета(сек)'!AX56,'Исходные данные'!$B$6)*'Исходные данные'!$B$7,0)</f>
        <v>-7</v>
      </c>
      <c r="AY56">
        <f>'Исходные данные'!$B$8-ROUNDDOWN(POWER('Время полета(сек)'!AY56,'Исходные данные'!$B$6)*'Исходные данные'!$B$7,0)</f>
        <v>-7</v>
      </c>
      <c r="AZ56">
        <f>'Исходные данные'!$B$8-ROUNDDOWN(POWER('Время полета(сек)'!AZ56,'Исходные данные'!$B$6)*'Исходные данные'!$B$7,0)</f>
        <v>-7</v>
      </c>
      <c r="BA56">
        <f>'Исходные данные'!$B$8-ROUNDDOWN(POWER('Время полета(сек)'!BA56,'Исходные данные'!$B$6)*'Исходные данные'!$B$7,0)</f>
        <v>-7</v>
      </c>
      <c r="BB56">
        <f>'Исходные данные'!$B$8-ROUNDDOWN(POWER('Время полета(сек)'!BB56,'Исходные данные'!$B$6)*'Исходные данные'!$B$7,0)</f>
        <v>-8</v>
      </c>
      <c r="BC56">
        <f>'Исходные данные'!$B$8-ROUNDDOWN(POWER('Время полета(сек)'!BC56,'Исходные данные'!$B$6)*'Исходные данные'!$B$7,0)</f>
        <v>-8</v>
      </c>
      <c r="BD56">
        <f>'Исходные данные'!$B$8-ROUNDDOWN(POWER('Время полета(сек)'!BD56,'Исходные данные'!$B$6)*'Исходные данные'!$B$7,0)</f>
        <v>-8</v>
      </c>
      <c r="BE56">
        <f>'Исходные данные'!$B$8-ROUNDDOWN(POWER('Время полета(сек)'!BE56,'Исходные данные'!$B$6)*'Исходные данные'!$B$7,0)</f>
        <v>-8</v>
      </c>
      <c r="BF56">
        <f>'Исходные данные'!$B$8-ROUNDDOWN(POWER('Время полета(сек)'!BF56,'Исходные данные'!$B$6)*'Исходные данные'!$B$7,0)</f>
        <v>-8</v>
      </c>
      <c r="BG56">
        <f>'Исходные данные'!$B$8-ROUNDDOWN(POWER('Время полета(сек)'!BG56,'Исходные данные'!$B$6)*'Исходные данные'!$B$7,0)</f>
        <v>-8</v>
      </c>
      <c r="BH56">
        <f>'Исходные данные'!$B$8-ROUNDDOWN(POWER('Время полета(сек)'!BH56,'Исходные данные'!$B$6)*'Исходные данные'!$B$7,0)</f>
        <v>-8</v>
      </c>
      <c r="BI56">
        <f>'Исходные данные'!$B$8-ROUNDDOWN(POWER('Время полета(сек)'!BI56,'Исходные данные'!$B$6)*'Исходные данные'!$B$7,0)</f>
        <v>-8</v>
      </c>
      <c r="BJ56">
        <f>'Исходные данные'!$B$8-ROUNDDOWN(POWER('Время полета(сек)'!BJ56,'Исходные данные'!$B$6)*'Исходные данные'!$B$7,0)</f>
        <v>-8</v>
      </c>
      <c r="BK56">
        <f>'Исходные данные'!$B$8-ROUNDDOWN(POWER('Время полета(сек)'!BK56,'Исходные данные'!$B$6)*'Исходные данные'!$B$7,0)</f>
        <v>-8</v>
      </c>
      <c r="BL56">
        <f>'Исходные данные'!$B$8-ROUNDDOWN(POWER('Время полета(сек)'!BL56,'Исходные данные'!$B$6)*'Исходные данные'!$B$7,0)</f>
        <v>-9</v>
      </c>
      <c r="BM56">
        <f>'Исходные данные'!$B$8-ROUNDDOWN(POWER('Время полета(сек)'!BM56,'Исходные данные'!$B$6)*'Исходные данные'!$B$7,0)</f>
        <v>-9</v>
      </c>
      <c r="BN56">
        <f>'Исходные данные'!$B$8-ROUNDDOWN(POWER('Время полета(сек)'!BN56,'Исходные данные'!$B$6)*'Исходные данные'!$B$7,0)</f>
        <v>-9</v>
      </c>
      <c r="BO56">
        <f>'Исходные данные'!$B$8-ROUNDDOWN(POWER('Время полета(сек)'!BO56,'Исходные данные'!$B$6)*'Исходные данные'!$B$7,0)</f>
        <v>-9</v>
      </c>
      <c r="BP56">
        <f>'Исходные данные'!$B$8-ROUNDDOWN(POWER('Время полета(сек)'!BP56,'Исходные данные'!$B$6)*'Исходные данные'!$B$7,0)</f>
        <v>-9</v>
      </c>
      <c r="BQ56">
        <f>'Исходные данные'!$B$8-ROUNDDOWN(POWER('Время полета(сек)'!BQ56,'Исходные данные'!$B$6)*'Исходные данные'!$B$7,0)</f>
        <v>-9</v>
      </c>
      <c r="BR56">
        <f>'Исходные данные'!$B$8-ROUNDDOWN(POWER('Время полета(сек)'!BR56,'Исходные данные'!$B$6)*'Исходные данные'!$B$7,0)</f>
        <v>-10</v>
      </c>
      <c r="BS56">
        <f>'Исходные данные'!$B$8-ROUNDDOWN(POWER('Время полета(сек)'!BS56,'Исходные данные'!$B$6)*'Исходные данные'!$B$7,0)</f>
        <v>-10</v>
      </c>
      <c r="BT56" t="e">
        <f>'Исходные данные'!$B$8-ROUNDDOWN(POWER('Время полета(сек)'!BT56,'Исходные данные'!$B$6)*'Исходные данные'!$B$7,0)</f>
        <v>#VALUE!</v>
      </c>
      <c r="BU56" t="e">
        <f>'Исходные данные'!$B$8-ROUNDDOWN(POWER('Время полета(сек)'!BU56,'Исходные данные'!$B$6)*'Исходные данные'!$B$7,0)</f>
        <v>#VALUE!</v>
      </c>
      <c r="BV56" t="e">
        <f>'Исходные данные'!$B$8-ROUNDDOWN(POWER('Время полета(сек)'!BV56,'Исходные данные'!$B$6)*'Исходные данные'!$B$7,0)</f>
        <v>#VALUE!</v>
      </c>
      <c r="BW56" t="e">
        <f>'Исходные данные'!$B$8-ROUNDDOWN(POWER('Время полета(сек)'!BW56,'Исходные данные'!$B$6)*'Исходные данные'!$B$7,0)</f>
        <v>#VALUE!</v>
      </c>
      <c r="BX56" t="e">
        <f>'Исходные данные'!$B$8-ROUNDDOWN(POWER('Время полета(сек)'!BX56,'Исходные данные'!$B$6)*'Исходные данные'!$B$7,0)</f>
        <v>#VALUE!</v>
      </c>
      <c r="BY56" t="e">
        <f>'Исходные данные'!$B$8-ROUNDDOWN(POWER('Время полета(сек)'!BY56,'Исходные данные'!$B$6)*'Исходные данные'!$B$7,0)</f>
        <v>#VALUE!</v>
      </c>
      <c r="BZ56" t="e">
        <f>'Исходные данные'!$B$8-ROUNDDOWN(POWER('Время полета(сек)'!BZ56,'Исходные данные'!$B$6)*'Исходные данные'!$B$7,0)</f>
        <v>#VALUE!</v>
      </c>
      <c r="CA56" t="e">
        <f>'Исходные данные'!$B$8-ROUNDDOWN(POWER('Время полета(сек)'!CA56,'Исходные данные'!$B$6)*'Исходные данные'!$B$7,0)</f>
        <v>#VALUE!</v>
      </c>
      <c r="CB56" t="e">
        <f>'Исходные данные'!$B$8-ROUNDDOWN(POWER('Время полета(сек)'!CB56,'Исходные данные'!$B$6)*'Исходные данные'!$B$7,0)</f>
        <v>#VALUE!</v>
      </c>
      <c r="CC56" t="e">
        <f>'Исходные данные'!$B$8-ROUNDDOWN(POWER('Время полета(сек)'!CC56,'Исходные данные'!$B$6)*'Исходные данные'!$B$7,0)</f>
        <v>#VALUE!</v>
      </c>
    </row>
    <row r="57" spans="1:81" x14ac:dyDescent="0.25">
      <c r="A57">
        <f>'Время полета(сек)'!A57</f>
        <v>25</v>
      </c>
      <c r="B57">
        <f>'Исходные данные'!$B$8-ROUNDDOWN(POWER('Время полета(сек)'!B57,'Исходные данные'!$B$6)*'Исходные данные'!$B$7,0)</f>
        <v>-5</v>
      </c>
      <c r="C57">
        <f>'Исходные данные'!$B$8-ROUNDDOWN(POWER('Время полета(сек)'!C57,'Исходные данные'!$B$6)*'Исходные данные'!$B$7,0)</f>
        <v>-5</v>
      </c>
      <c r="D57">
        <f>'Исходные данные'!$B$8-ROUNDDOWN(POWER('Время полета(сек)'!D57,'Исходные данные'!$B$6)*'Исходные данные'!$B$7,0)</f>
        <v>-5</v>
      </c>
      <c r="E57">
        <f>'Исходные данные'!$B$8-ROUNDDOWN(POWER('Время полета(сек)'!E57,'Исходные данные'!$B$6)*'Исходные данные'!$B$7,0)</f>
        <v>-5</v>
      </c>
      <c r="F57">
        <f>'Исходные данные'!$B$8-ROUNDDOWN(POWER('Время полета(сек)'!F57,'Исходные данные'!$B$6)*'Исходные данные'!$B$7,0)</f>
        <v>-5</v>
      </c>
      <c r="G57">
        <f>'Исходные данные'!$B$8-ROUNDDOWN(POWER('Время полета(сек)'!G57,'Исходные данные'!$B$6)*'Исходные данные'!$B$7,0)</f>
        <v>-5</v>
      </c>
      <c r="H57">
        <f>'Исходные данные'!$B$8-ROUNDDOWN(POWER('Время полета(сек)'!H57,'Исходные данные'!$B$6)*'Исходные данные'!$B$7,0)</f>
        <v>-5</v>
      </c>
      <c r="I57">
        <f>'Исходные данные'!$B$8-ROUNDDOWN(POWER('Время полета(сек)'!I57,'Исходные данные'!$B$6)*'Исходные данные'!$B$7,0)</f>
        <v>-5</v>
      </c>
      <c r="J57">
        <f>'Исходные данные'!$B$8-ROUNDDOWN(POWER('Время полета(сек)'!J57,'Исходные данные'!$B$6)*'Исходные данные'!$B$7,0)</f>
        <v>-5</v>
      </c>
      <c r="K57">
        <f>'Исходные данные'!$B$8-ROUNDDOWN(POWER('Время полета(сек)'!K57,'Исходные данные'!$B$6)*'Исходные данные'!$B$7,0)</f>
        <v>-5</v>
      </c>
      <c r="L57">
        <f>'Исходные данные'!$B$8-ROUNDDOWN(POWER('Время полета(сек)'!L57,'Исходные данные'!$B$6)*'Исходные данные'!$B$7,0)</f>
        <v>-5</v>
      </c>
      <c r="M57">
        <f>'Исходные данные'!$B$8-ROUNDDOWN(POWER('Время полета(сек)'!M57,'Исходные данные'!$B$6)*'Исходные данные'!$B$7,0)</f>
        <v>-5</v>
      </c>
      <c r="N57">
        <f>'Исходные данные'!$B$8-ROUNDDOWN(POWER('Время полета(сек)'!N57,'Исходные данные'!$B$6)*'Исходные данные'!$B$7,0)</f>
        <v>-5</v>
      </c>
      <c r="O57">
        <f>'Исходные данные'!$B$8-ROUNDDOWN(POWER('Время полета(сек)'!O57,'Исходные данные'!$B$6)*'Исходные данные'!$B$7,0)</f>
        <v>-5</v>
      </c>
      <c r="P57">
        <f>'Исходные данные'!$B$8-ROUNDDOWN(POWER('Время полета(сек)'!P57,'Исходные данные'!$B$6)*'Исходные данные'!$B$7,0)</f>
        <v>-5</v>
      </c>
      <c r="Q57">
        <f>'Исходные данные'!$B$8-ROUNDDOWN(POWER('Время полета(сек)'!Q57,'Исходные данные'!$B$6)*'Исходные данные'!$B$7,0)</f>
        <v>-5</v>
      </c>
      <c r="R57">
        <f>'Исходные данные'!$B$8-ROUNDDOWN(POWER('Время полета(сек)'!R57,'Исходные данные'!$B$6)*'Исходные данные'!$B$7,0)</f>
        <v>-5</v>
      </c>
      <c r="S57">
        <f>'Исходные данные'!$B$8-ROUNDDOWN(POWER('Время полета(сек)'!S57,'Исходные данные'!$B$6)*'Исходные данные'!$B$7,0)</f>
        <v>-6</v>
      </c>
      <c r="T57">
        <f>'Исходные данные'!$B$8-ROUNDDOWN(POWER('Время полета(сек)'!T57,'Исходные данные'!$B$6)*'Исходные данные'!$B$7,0)</f>
        <v>-6</v>
      </c>
      <c r="U57">
        <f>'Исходные данные'!$B$8-ROUNDDOWN(POWER('Время полета(сек)'!U57,'Исходные данные'!$B$6)*'Исходные данные'!$B$7,0)</f>
        <v>-6</v>
      </c>
      <c r="V57">
        <f>'Исходные данные'!$B$8-ROUNDDOWN(POWER('Время полета(сек)'!V57,'Исходные данные'!$B$6)*'Исходные данные'!$B$7,0)</f>
        <v>-6</v>
      </c>
      <c r="W57">
        <f>'Исходные данные'!$B$8-ROUNDDOWN(POWER('Время полета(сек)'!W57,'Исходные данные'!$B$6)*'Исходные данные'!$B$7,0)</f>
        <v>-6</v>
      </c>
      <c r="X57">
        <f>'Исходные данные'!$B$8-ROUNDDOWN(POWER('Время полета(сек)'!X57,'Исходные данные'!$B$6)*'Исходные данные'!$B$7,0)</f>
        <v>-6</v>
      </c>
      <c r="Y57">
        <f>'Исходные данные'!$B$8-ROUNDDOWN(POWER('Время полета(сек)'!Y57,'Исходные данные'!$B$6)*'Исходные данные'!$B$7,0)</f>
        <v>-6</v>
      </c>
      <c r="Z57">
        <f>'Исходные данные'!$B$8-ROUNDDOWN(POWER('Время полета(сек)'!Z57,'Исходные данные'!$B$6)*'Исходные данные'!$B$7,0)</f>
        <v>-6</v>
      </c>
      <c r="AA57">
        <f>'Исходные данные'!$B$8-ROUNDDOWN(POWER('Время полета(сек)'!AA57,'Исходные данные'!$B$6)*'Исходные данные'!$B$7,0)</f>
        <v>-6</v>
      </c>
      <c r="AB57">
        <f>'Исходные данные'!$B$8-ROUNDDOWN(POWER('Время полета(сек)'!AB57,'Исходные данные'!$B$6)*'Исходные данные'!$B$7,0)</f>
        <v>-6</v>
      </c>
      <c r="AC57">
        <f>'Исходные данные'!$B$8-ROUNDDOWN(POWER('Время полета(сек)'!AC57,'Исходные данные'!$B$6)*'Исходные данные'!$B$7,0)</f>
        <v>-6</v>
      </c>
      <c r="AD57">
        <f>'Исходные данные'!$B$8-ROUNDDOWN(POWER('Время полета(сек)'!AD57,'Исходные данные'!$B$6)*'Исходные данные'!$B$7,0)</f>
        <v>-6</v>
      </c>
      <c r="AE57">
        <f>'Исходные данные'!$B$8-ROUNDDOWN(POWER('Время полета(сек)'!AE57,'Исходные данные'!$B$6)*'Исходные данные'!$B$7,0)</f>
        <v>-6</v>
      </c>
      <c r="AF57">
        <f>'Исходные данные'!$B$8-ROUNDDOWN(POWER('Время полета(сек)'!AF57,'Исходные данные'!$B$6)*'Исходные данные'!$B$7,0)</f>
        <v>-6</v>
      </c>
      <c r="AG57">
        <f>'Исходные данные'!$B$8-ROUNDDOWN(POWER('Время полета(сек)'!AG57,'Исходные данные'!$B$6)*'Исходные данные'!$B$7,0)</f>
        <v>-6</v>
      </c>
      <c r="AH57">
        <f>'Исходные данные'!$B$8-ROUNDDOWN(POWER('Время полета(сек)'!AH57,'Исходные данные'!$B$6)*'Исходные данные'!$B$7,0)</f>
        <v>-6</v>
      </c>
      <c r="AI57">
        <f>'Исходные данные'!$B$8-ROUNDDOWN(POWER('Время полета(сек)'!AI57,'Исходные данные'!$B$6)*'Исходные данные'!$B$7,0)</f>
        <v>-6</v>
      </c>
      <c r="AJ57">
        <f>'Исходные данные'!$B$8-ROUNDDOWN(POWER('Время полета(сек)'!AJ57,'Исходные данные'!$B$6)*'Исходные данные'!$B$7,0)</f>
        <v>-6</v>
      </c>
      <c r="AK57">
        <f>'Исходные данные'!$B$8-ROUNDDOWN(POWER('Время полета(сек)'!AK57,'Исходные данные'!$B$6)*'Исходные данные'!$B$7,0)</f>
        <v>-6</v>
      </c>
      <c r="AL57">
        <f>'Исходные данные'!$B$8-ROUNDDOWN(POWER('Время полета(сек)'!AL57,'Исходные данные'!$B$6)*'Исходные данные'!$B$7,0)</f>
        <v>-6</v>
      </c>
      <c r="AM57">
        <f>'Исходные данные'!$B$8-ROUNDDOWN(POWER('Время полета(сек)'!AM57,'Исходные данные'!$B$6)*'Исходные данные'!$B$7,0)</f>
        <v>-7</v>
      </c>
      <c r="AN57">
        <f>'Исходные данные'!$B$8-ROUNDDOWN(POWER('Время полета(сек)'!AN57,'Исходные данные'!$B$6)*'Исходные данные'!$B$7,0)</f>
        <v>-7</v>
      </c>
      <c r="AO57">
        <f>'Исходные данные'!$B$8-ROUNDDOWN(POWER('Время полета(сек)'!AO57,'Исходные данные'!$B$6)*'Исходные данные'!$B$7,0)</f>
        <v>-7</v>
      </c>
      <c r="AP57">
        <f>'Исходные данные'!$B$8-ROUNDDOWN(POWER('Время полета(сек)'!AP57,'Исходные данные'!$B$6)*'Исходные данные'!$B$7,0)</f>
        <v>-7</v>
      </c>
      <c r="AQ57">
        <f>'Исходные данные'!$B$8-ROUNDDOWN(POWER('Время полета(сек)'!AQ57,'Исходные данные'!$B$6)*'Исходные данные'!$B$7,0)</f>
        <v>-7</v>
      </c>
      <c r="AR57">
        <f>'Исходные данные'!$B$8-ROUNDDOWN(POWER('Время полета(сек)'!AR57,'Исходные данные'!$B$6)*'Исходные данные'!$B$7,0)</f>
        <v>-7</v>
      </c>
      <c r="AS57">
        <f>'Исходные данные'!$B$8-ROUNDDOWN(POWER('Время полета(сек)'!AS57,'Исходные данные'!$B$6)*'Исходные данные'!$B$7,0)</f>
        <v>-7</v>
      </c>
      <c r="AT57">
        <f>'Исходные данные'!$B$8-ROUNDDOWN(POWER('Время полета(сек)'!AT57,'Исходные данные'!$B$6)*'Исходные данные'!$B$7,0)</f>
        <v>-7</v>
      </c>
      <c r="AU57">
        <f>'Исходные данные'!$B$8-ROUNDDOWN(POWER('Время полета(сек)'!AU57,'Исходные данные'!$B$6)*'Исходные данные'!$B$7,0)</f>
        <v>-7</v>
      </c>
      <c r="AV57">
        <f>'Исходные данные'!$B$8-ROUNDDOWN(POWER('Время полета(сек)'!AV57,'Исходные данные'!$B$6)*'Исходные данные'!$B$7,0)</f>
        <v>-7</v>
      </c>
      <c r="AW57">
        <f>'Исходные данные'!$B$8-ROUNDDOWN(POWER('Время полета(сек)'!AW57,'Исходные данные'!$B$6)*'Исходные данные'!$B$7,0)</f>
        <v>-7</v>
      </c>
      <c r="AX57">
        <f>'Исходные данные'!$B$8-ROUNDDOWN(POWER('Время полета(сек)'!AX57,'Исходные данные'!$B$6)*'Исходные данные'!$B$7,0)</f>
        <v>-7</v>
      </c>
      <c r="AY57">
        <f>'Исходные данные'!$B$8-ROUNDDOWN(POWER('Время полета(сек)'!AY57,'Исходные данные'!$B$6)*'Исходные данные'!$B$7,0)</f>
        <v>-7</v>
      </c>
      <c r="AZ57">
        <f>'Исходные данные'!$B$8-ROUNDDOWN(POWER('Время полета(сек)'!AZ57,'Исходные данные'!$B$6)*'Исходные данные'!$B$7,0)</f>
        <v>-7</v>
      </c>
      <c r="BA57">
        <f>'Исходные данные'!$B$8-ROUNDDOWN(POWER('Время полета(сек)'!BA57,'Исходные данные'!$B$6)*'Исходные данные'!$B$7,0)</f>
        <v>-8</v>
      </c>
      <c r="BB57">
        <f>'Исходные данные'!$B$8-ROUNDDOWN(POWER('Время полета(сек)'!BB57,'Исходные данные'!$B$6)*'Исходные данные'!$B$7,0)</f>
        <v>-8</v>
      </c>
      <c r="BC57">
        <f>'Исходные данные'!$B$8-ROUNDDOWN(POWER('Время полета(сек)'!BC57,'Исходные данные'!$B$6)*'Исходные данные'!$B$7,0)</f>
        <v>-8</v>
      </c>
      <c r="BD57">
        <f>'Исходные данные'!$B$8-ROUNDDOWN(POWER('Время полета(сек)'!BD57,'Исходные данные'!$B$6)*'Исходные данные'!$B$7,0)</f>
        <v>-8</v>
      </c>
      <c r="BE57">
        <f>'Исходные данные'!$B$8-ROUNDDOWN(POWER('Время полета(сек)'!BE57,'Исходные данные'!$B$6)*'Исходные данные'!$B$7,0)</f>
        <v>-8</v>
      </c>
      <c r="BF57">
        <f>'Исходные данные'!$B$8-ROUNDDOWN(POWER('Время полета(сек)'!BF57,'Исходные данные'!$B$6)*'Исходные данные'!$B$7,0)</f>
        <v>-8</v>
      </c>
      <c r="BG57">
        <f>'Исходные данные'!$B$8-ROUNDDOWN(POWER('Время полета(сек)'!BG57,'Исходные данные'!$B$6)*'Исходные данные'!$B$7,0)</f>
        <v>-8</v>
      </c>
      <c r="BH57">
        <f>'Исходные данные'!$B$8-ROUNDDOWN(POWER('Время полета(сек)'!BH57,'Исходные данные'!$B$6)*'Исходные данные'!$B$7,0)</f>
        <v>-8</v>
      </c>
      <c r="BI57">
        <f>'Исходные данные'!$B$8-ROUNDDOWN(POWER('Время полета(сек)'!BI57,'Исходные данные'!$B$6)*'Исходные данные'!$B$7,0)</f>
        <v>-8</v>
      </c>
      <c r="BJ57">
        <f>'Исходные данные'!$B$8-ROUNDDOWN(POWER('Время полета(сек)'!BJ57,'Исходные данные'!$B$6)*'Исходные данные'!$B$7,0)</f>
        <v>-8</v>
      </c>
      <c r="BK57">
        <f>'Исходные данные'!$B$8-ROUNDDOWN(POWER('Время полета(сек)'!BK57,'Исходные данные'!$B$6)*'Исходные данные'!$B$7,0)</f>
        <v>-9</v>
      </c>
      <c r="BL57">
        <f>'Исходные данные'!$B$8-ROUNDDOWN(POWER('Время полета(сек)'!BL57,'Исходные данные'!$B$6)*'Исходные данные'!$B$7,0)</f>
        <v>-9</v>
      </c>
      <c r="BM57">
        <f>'Исходные данные'!$B$8-ROUNDDOWN(POWER('Время полета(сек)'!BM57,'Исходные данные'!$B$6)*'Исходные данные'!$B$7,0)</f>
        <v>-9</v>
      </c>
      <c r="BN57">
        <f>'Исходные данные'!$B$8-ROUNDDOWN(POWER('Время полета(сек)'!BN57,'Исходные данные'!$B$6)*'Исходные данные'!$B$7,0)</f>
        <v>-9</v>
      </c>
      <c r="BO57">
        <f>'Исходные данные'!$B$8-ROUNDDOWN(POWER('Время полета(сек)'!BO57,'Исходные данные'!$B$6)*'Исходные данные'!$B$7,0)</f>
        <v>-9</v>
      </c>
      <c r="BP57">
        <f>'Исходные данные'!$B$8-ROUNDDOWN(POWER('Время полета(сек)'!BP57,'Исходные данные'!$B$6)*'Исходные данные'!$B$7,0)</f>
        <v>-9</v>
      </c>
      <c r="BQ57">
        <f>'Исходные данные'!$B$8-ROUNDDOWN(POWER('Время полета(сек)'!BQ57,'Исходные данные'!$B$6)*'Исходные данные'!$B$7,0)</f>
        <v>-10</v>
      </c>
      <c r="BR57">
        <f>'Исходные данные'!$B$8-ROUNDDOWN(POWER('Время полета(сек)'!BR57,'Исходные данные'!$B$6)*'Исходные данные'!$B$7,0)</f>
        <v>-10</v>
      </c>
      <c r="BS57" t="e">
        <f>'Исходные данные'!$B$8-ROUNDDOWN(POWER('Время полета(сек)'!BS57,'Исходные данные'!$B$6)*'Исходные данные'!$B$7,0)</f>
        <v>#VALUE!</v>
      </c>
      <c r="BT57" t="e">
        <f>'Исходные данные'!$B$8-ROUNDDOWN(POWER('Время полета(сек)'!BT57,'Исходные данные'!$B$6)*'Исходные данные'!$B$7,0)</f>
        <v>#VALUE!</v>
      </c>
      <c r="BU57" t="e">
        <f>'Исходные данные'!$B$8-ROUNDDOWN(POWER('Время полета(сек)'!BU57,'Исходные данные'!$B$6)*'Исходные данные'!$B$7,0)</f>
        <v>#VALUE!</v>
      </c>
      <c r="BV57" t="e">
        <f>'Исходные данные'!$B$8-ROUNDDOWN(POWER('Время полета(сек)'!BV57,'Исходные данные'!$B$6)*'Исходные данные'!$B$7,0)</f>
        <v>#VALUE!</v>
      </c>
      <c r="BW57" t="e">
        <f>'Исходные данные'!$B$8-ROUNDDOWN(POWER('Время полета(сек)'!BW57,'Исходные данные'!$B$6)*'Исходные данные'!$B$7,0)</f>
        <v>#VALUE!</v>
      </c>
      <c r="BX57" t="e">
        <f>'Исходные данные'!$B$8-ROUNDDOWN(POWER('Время полета(сек)'!BX57,'Исходные данные'!$B$6)*'Исходные данные'!$B$7,0)</f>
        <v>#VALUE!</v>
      </c>
      <c r="BY57" t="e">
        <f>'Исходные данные'!$B$8-ROUNDDOWN(POWER('Время полета(сек)'!BY57,'Исходные данные'!$B$6)*'Исходные данные'!$B$7,0)</f>
        <v>#VALUE!</v>
      </c>
      <c r="BZ57" t="e">
        <f>'Исходные данные'!$B$8-ROUNDDOWN(POWER('Время полета(сек)'!BZ57,'Исходные данные'!$B$6)*'Исходные данные'!$B$7,0)</f>
        <v>#VALUE!</v>
      </c>
      <c r="CA57" t="e">
        <f>'Исходные данные'!$B$8-ROUNDDOWN(POWER('Время полета(сек)'!CA57,'Исходные данные'!$B$6)*'Исходные данные'!$B$7,0)</f>
        <v>#VALUE!</v>
      </c>
      <c r="CB57" t="e">
        <f>'Исходные данные'!$B$8-ROUNDDOWN(POWER('Время полета(сек)'!CB57,'Исходные данные'!$B$6)*'Исходные данные'!$B$7,0)</f>
        <v>#VALUE!</v>
      </c>
      <c r="CC57" t="e">
        <f>'Исходные данные'!$B$8-ROUNDDOWN(POWER('Время полета(сек)'!CC57,'Исходные данные'!$B$6)*'Исходные данные'!$B$7,0)</f>
        <v>#VALUE!</v>
      </c>
    </row>
    <row r="58" spans="1:81" x14ac:dyDescent="0.25">
      <c r="A58">
        <f>'Время полета(сек)'!A58</f>
        <v>26</v>
      </c>
      <c r="B58">
        <f>'Исходные данные'!$B$8-ROUNDDOWN(POWER('Время полета(сек)'!B58,'Исходные данные'!$B$6)*'Исходные данные'!$B$7,0)</f>
        <v>-5</v>
      </c>
      <c r="C58">
        <f>'Исходные данные'!$B$8-ROUNDDOWN(POWER('Время полета(сек)'!C58,'Исходные данные'!$B$6)*'Исходные данные'!$B$7,0)</f>
        <v>-5</v>
      </c>
      <c r="D58">
        <f>'Исходные данные'!$B$8-ROUNDDOWN(POWER('Время полета(сек)'!D58,'Исходные данные'!$B$6)*'Исходные данные'!$B$7,0)</f>
        <v>-5</v>
      </c>
      <c r="E58">
        <f>'Исходные данные'!$B$8-ROUNDDOWN(POWER('Время полета(сек)'!E58,'Исходные данные'!$B$6)*'Исходные данные'!$B$7,0)</f>
        <v>-5</v>
      </c>
      <c r="F58">
        <f>'Исходные данные'!$B$8-ROUNDDOWN(POWER('Время полета(сек)'!F58,'Исходные данные'!$B$6)*'Исходные данные'!$B$7,0)</f>
        <v>-5</v>
      </c>
      <c r="G58">
        <f>'Исходные данные'!$B$8-ROUNDDOWN(POWER('Время полета(сек)'!G58,'Исходные данные'!$B$6)*'Исходные данные'!$B$7,0)</f>
        <v>-5</v>
      </c>
      <c r="H58">
        <f>'Исходные данные'!$B$8-ROUNDDOWN(POWER('Время полета(сек)'!H58,'Исходные данные'!$B$6)*'Исходные данные'!$B$7,0)</f>
        <v>-5</v>
      </c>
      <c r="I58">
        <f>'Исходные данные'!$B$8-ROUNDDOWN(POWER('Время полета(сек)'!I58,'Исходные данные'!$B$6)*'Исходные данные'!$B$7,0)</f>
        <v>-5</v>
      </c>
      <c r="J58">
        <f>'Исходные данные'!$B$8-ROUNDDOWN(POWER('Время полета(сек)'!J58,'Исходные данные'!$B$6)*'Исходные данные'!$B$7,0)</f>
        <v>-5</v>
      </c>
      <c r="K58">
        <f>'Исходные данные'!$B$8-ROUNDDOWN(POWER('Время полета(сек)'!K58,'Исходные данные'!$B$6)*'Исходные данные'!$B$7,0)</f>
        <v>-5</v>
      </c>
      <c r="L58">
        <f>'Исходные данные'!$B$8-ROUNDDOWN(POWER('Время полета(сек)'!L58,'Исходные данные'!$B$6)*'Исходные данные'!$B$7,0)</f>
        <v>-5</v>
      </c>
      <c r="M58">
        <f>'Исходные данные'!$B$8-ROUNDDOWN(POWER('Время полета(сек)'!M58,'Исходные данные'!$B$6)*'Исходные данные'!$B$7,0)</f>
        <v>-5</v>
      </c>
      <c r="N58">
        <f>'Исходные данные'!$B$8-ROUNDDOWN(POWER('Время полета(сек)'!N58,'Исходные данные'!$B$6)*'Исходные данные'!$B$7,0)</f>
        <v>-5</v>
      </c>
      <c r="O58">
        <f>'Исходные данные'!$B$8-ROUNDDOWN(POWER('Время полета(сек)'!O58,'Исходные данные'!$B$6)*'Исходные данные'!$B$7,0)</f>
        <v>-5</v>
      </c>
      <c r="P58">
        <f>'Исходные данные'!$B$8-ROUNDDOWN(POWER('Время полета(сек)'!P58,'Исходные данные'!$B$6)*'Исходные данные'!$B$7,0)</f>
        <v>-5</v>
      </c>
      <c r="Q58">
        <f>'Исходные данные'!$B$8-ROUNDDOWN(POWER('Время полета(сек)'!Q58,'Исходные данные'!$B$6)*'Исходные данные'!$B$7,0)</f>
        <v>-6</v>
      </c>
      <c r="R58">
        <f>'Исходные данные'!$B$8-ROUNDDOWN(POWER('Время полета(сек)'!R58,'Исходные данные'!$B$6)*'Исходные данные'!$B$7,0)</f>
        <v>-6</v>
      </c>
      <c r="S58">
        <f>'Исходные данные'!$B$8-ROUNDDOWN(POWER('Время полета(сек)'!S58,'Исходные данные'!$B$6)*'Исходные данные'!$B$7,0)</f>
        <v>-6</v>
      </c>
      <c r="T58">
        <f>'Исходные данные'!$B$8-ROUNDDOWN(POWER('Время полета(сек)'!T58,'Исходные данные'!$B$6)*'Исходные данные'!$B$7,0)</f>
        <v>-6</v>
      </c>
      <c r="U58">
        <f>'Исходные данные'!$B$8-ROUNDDOWN(POWER('Время полета(сек)'!U58,'Исходные данные'!$B$6)*'Исходные данные'!$B$7,0)</f>
        <v>-6</v>
      </c>
      <c r="V58">
        <f>'Исходные данные'!$B$8-ROUNDDOWN(POWER('Время полета(сек)'!V58,'Исходные данные'!$B$6)*'Исходные данные'!$B$7,0)</f>
        <v>-6</v>
      </c>
      <c r="W58">
        <f>'Исходные данные'!$B$8-ROUNDDOWN(POWER('Время полета(сек)'!W58,'Исходные данные'!$B$6)*'Исходные данные'!$B$7,0)</f>
        <v>-6</v>
      </c>
      <c r="X58">
        <f>'Исходные данные'!$B$8-ROUNDDOWN(POWER('Время полета(сек)'!X58,'Исходные данные'!$B$6)*'Исходные данные'!$B$7,0)</f>
        <v>-6</v>
      </c>
      <c r="Y58">
        <f>'Исходные данные'!$B$8-ROUNDDOWN(POWER('Время полета(сек)'!Y58,'Исходные данные'!$B$6)*'Исходные данные'!$B$7,0)</f>
        <v>-6</v>
      </c>
      <c r="Z58">
        <f>'Исходные данные'!$B$8-ROUNDDOWN(POWER('Время полета(сек)'!Z58,'Исходные данные'!$B$6)*'Исходные данные'!$B$7,0)</f>
        <v>-6</v>
      </c>
      <c r="AA58">
        <f>'Исходные данные'!$B$8-ROUNDDOWN(POWER('Время полета(сек)'!AA58,'Исходные данные'!$B$6)*'Исходные данные'!$B$7,0)</f>
        <v>-6</v>
      </c>
      <c r="AB58">
        <f>'Исходные данные'!$B$8-ROUNDDOWN(POWER('Время полета(сек)'!AB58,'Исходные данные'!$B$6)*'Исходные данные'!$B$7,0)</f>
        <v>-6</v>
      </c>
      <c r="AC58">
        <f>'Исходные данные'!$B$8-ROUNDDOWN(POWER('Время полета(сек)'!AC58,'Исходные данные'!$B$6)*'Исходные данные'!$B$7,0)</f>
        <v>-6</v>
      </c>
      <c r="AD58">
        <f>'Исходные данные'!$B$8-ROUNDDOWN(POWER('Время полета(сек)'!AD58,'Исходные данные'!$B$6)*'Исходные данные'!$B$7,0)</f>
        <v>-6</v>
      </c>
      <c r="AE58">
        <f>'Исходные данные'!$B$8-ROUNDDOWN(POWER('Время полета(сек)'!AE58,'Исходные данные'!$B$6)*'Исходные данные'!$B$7,0)</f>
        <v>-6</v>
      </c>
      <c r="AF58">
        <f>'Исходные данные'!$B$8-ROUNDDOWN(POWER('Время полета(сек)'!AF58,'Исходные данные'!$B$6)*'Исходные данные'!$B$7,0)</f>
        <v>-6</v>
      </c>
      <c r="AG58">
        <f>'Исходные данные'!$B$8-ROUNDDOWN(POWER('Время полета(сек)'!AG58,'Исходные данные'!$B$6)*'Исходные данные'!$B$7,0)</f>
        <v>-6</v>
      </c>
      <c r="AH58">
        <f>'Исходные данные'!$B$8-ROUNDDOWN(POWER('Время полета(сек)'!AH58,'Исходные данные'!$B$6)*'Исходные данные'!$B$7,0)</f>
        <v>-6</v>
      </c>
      <c r="AI58">
        <f>'Исходные данные'!$B$8-ROUNDDOWN(POWER('Время полета(сек)'!AI58,'Исходные данные'!$B$6)*'Исходные данные'!$B$7,0)</f>
        <v>-6</v>
      </c>
      <c r="AJ58">
        <f>'Исходные данные'!$B$8-ROUNDDOWN(POWER('Время полета(сек)'!AJ58,'Исходные данные'!$B$6)*'Исходные данные'!$B$7,0)</f>
        <v>-6</v>
      </c>
      <c r="AK58">
        <f>'Исходные данные'!$B$8-ROUNDDOWN(POWER('Время полета(сек)'!AK58,'Исходные данные'!$B$6)*'Исходные данные'!$B$7,0)</f>
        <v>-6</v>
      </c>
      <c r="AL58">
        <f>'Исходные данные'!$B$8-ROUNDDOWN(POWER('Время полета(сек)'!AL58,'Исходные данные'!$B$6)*'Исходные данные'!$B$7,0)</f>
        <v>-7</v>
      </c>
      <c r="AM58">
        <f>'Исходные данные'!$B$8-ROUNDDOWN(POWER('Время полета(сек)'!AM58,'Исходные данные'!$B$6)*'Исходные данные'!$B$7,0)</f>
        <v>-7</v>
      </c>
      <c r="AN58">
        <f>'Исходные данные'!$B$8-ROUNDDOWN(POWER('Время полета(сек)'!AN58,'Исходные данные'!$B$6)*'Исходные данные'!$B$7,0)</f>
        <v>-7</v>
      </c>
      <c r="AO58">
        <f>'Исходные данные'!$B$8-ROUNDDOWN(POWER('Время полета(сек)'!AO58,'Исходные данные'!$B$6)*'Исходные данные'!$B$7,0)</f>
        <v>-7</v>
      </c>
      <c r="AP58">
        <f>'Исходные данные'!$B$8-ROUNDDOWN(POWER('Время полета(сек)'!AP58,'Исходные данные'!$B$6)*'Исходные данные'!$B$7,0)</f>
        <v>-7</v>
      </c>
      <c r="AQ58">
        <f>'Исходные данные'!$B$8-ROUNDDOWN(POWER('Время полета(сек)'!AQ58,'Исходные данные'!$B$6)*'Исходные данные'!$B$7,0)</f>
        <v>-7</v>
      </c>
      <c r="AR58">
        <f>'Исходные данные'!$B$8-ROUNDDOWN(POWER('Время полета(сек)'!AR58,'Исходные данные'!$B$6)*'Исходные данные'!$B$7,0)</f>
        <v>-7</v>
      </c>
      <c r="AS58">
        <f>'Исходные данные'!$B$8-ROUNDDOWN(POWER('Время полета(сек)'!AS58,'Исходные данные'!$B$6)*'Исходные данные'!$B$7,0)</f>
        <v>-7</v>
      </c>
      <c r="AT58">
        <f>'Исходные данные'!$B$8-ROUNDDOWN(POWER('Время полета(сек)'!AT58,'Исходные данные'!$B$6)*'Исходные данные'!$B$7,0)</f>
        <v>-7</v>
      </c>
      <c r="AU58">
        <f>'Исходные данные'!$B$8-ROUNDDOWN(POWER('Время полета(сек)'!AU58,'Исходные данные'!$B$6)*'Исходные данные'!$B$7,0)</f>
        <v>-7</v>
      </c>
      <c r="AV58">
        <f>'Исходные данные'!$B$8-ROUNDDOWN(POWER('Время полета(сек)'!AV58,'Исходные данные'!$B$6)*'Исходные данные'!$B$7,0)</f>
        <v>-7</v>
      </c>
      <c r="AW58">
        <f>'Исходные данные'!$B$8-ROUNDDOWN(POWER('Время полета(сек)'!AW58,'Исходные данные'!$B$6)*'Исходные данные'!$B$7,0)</f>
        <v>-7</v>
      </c>
      <c r="AX58">
        <f>'Исходные данные'!$B$8-ROUNDDOWN(POWER('Время полета(сек)'!AX58,'Исходные данные'!$B$6)*'Исходные данные'!$B$7,0)</f>
        <v>-7</v>
      </c>
      <c r="AY58">
        <f>'Исходные данные'!$B$8-ROUNDDOWN(POWER('Время полета(сек)'!AY58,'Исходные данные'!$B$6)*'Исходные данные'!$B$7,0)</f>
        <v>-7</v>
      </c>
      <c r="AZ58">
        <f>'Исходные данные'!$B$8-ROUNDDOWN(POWER('Время полета(сек)'!AZ58,'Исходные данные'!$B$6)*'Исходные данные'!$B$7,0)</f>
        <v>-8</v>
      </c>
      <c r="BA58">
        <f>'Исходные данные'!$B$8-ROUNDDOWN(POWER('Время полета(сек)'!BA58,'Исходные данные'!$B$6)*'Исходные данные'!$B$7,0)</f>
        <v>-8</v>
      </c>
      <c r="BB58">
        <f>'Исходные данные'!$B$8-ROUNDDOWN(POWER('Время полета(сек)'!BB58,'Исходные данные'!$B$6)*'Исходные данные'!$B$7,0)</f>
        <v>-8</v>
      </c>
      <c r="BC58">
        <f>'Исходные данные'!$B$8-ROUNDDOWN(POWER('Время полета(сек)'!BC58,'Исходные данные'!$B$6)*'Исходные данные'!$B$7,0)</f>
        <v>-8</v>
      </c>
      <c r="BD58">
        <f>'Исходные данные'!$B$8-ROUNDDOWN(POWER('Время полета(сек)'!BD58,'Исходные данные'!$B$6)*'Исходные данные'!$B$7,0)</f>
        <v>-8</v>
      </c>
      <c r="BE58">
        <f>'Исходные данные'!$B$8-ROUNDDOWN(POWER('Время полета(сек)'!BE58,'Исходные данные'!$B$6)*'Исходные данные'!$B$7,0)</f>
        <v>-8</v>
      </c>
      <c r="BF58">
        <f>'Исходные данные'!$B$8-ROUNDDOWN(POWER('Время полета(сек)'!BF58,'Исходные данные'!$B$6)*'Исходные данные'!$B$7,0)</f>
        <v>-8</v>
      </c>
      <c r="BG58">
        <f>'Исходные данные'!$B$8-ROUNDDOWN(POWER('Время полета(сек)'!BG58,'Исходные данные'!$B$6)*'Исходные данные'!$B$7,0)</f>
        <v>-8</v>
      </c>
      <c r="BH58">
        <f>'Исходные данные'!$B$8-ROUNDDOWN(POWER('Время полета(сек)'!BH58,'Исходные данные'!$B$6)*'Исходные данные'!$B$7,0)</f>
        <v>-8</v>
      </c>
      <c r="BI58">
        <f>'Исходные данные'!$B$8-ROUNDDOWN(POWER('Время полета(сек)'!BI58,'Исходные данные'!$B$6)*'Исходные данные'!$B$7,0)</f>
        <v>-8</v>
      </c>
      <c r="BJ58">
        <f>'Исходные данные'!$B$8-ROUNDDOWN(POWER('Время полета(сек)'!BJ58,'Исходные данные'!$B$6)*'Исходные данные'!$B$7,0)</f>
        <v>-9</v>
      </c>
      <c r="BK58">
        <f>'Исходные данные'!$B$8-ROUNDDOWN(POWER('Время полета(сек)'!BK58,'Исходные данные'!$B$6)*'Исходные данные'!$B$7,0)</f>
        <v>-9</v>
      </c>
      <c r="BL58">
        <f>'Исходные данные'!$B$8-ROUNDDOWN(POWER('Время полета(сек)'!BL58,'Исходные данные'!$B$6)*'Исходные данные'!$B$7,0)</f>
        <v>-9</v>
      </c>
      <c r="BM58">
        <f>'Исходные данные'!$B$8-ROUNDDOWN(POWER('Время полета(сек)'!BM58,'Исходные данные'!$B$6)*'Исходные данные'!$B$7,0)</f>
        <v>-9</v>
      </c>
      <c r="BN58">
        <f>'Исходные данные'!$B$8-ROUNDDOWN(POWER('Время полета(сек)'!BN58,'Исходные данные'!$B$6)*'Исходные данные'!$B$7,0)</f>
        <v>-9</v>
      </c>
      <c r="BO58">
        <f>'Исходные данные'!$B$8-ROUNDDOWN(POWER('Время полета(сек)'!BO58,'Исходные данные'!$B$6)*'Исходные данные'!$B$7,0)</f>
        <v>-9</v>
      </c>
      <c r="BP58">
        <f>'Исходные данные'!$B$8-ROUNDDOWN(POWER('Время полета(сек)'!BP58,'Исходные данные'!$B$6)*'Исходные данные'!$B$7,0)</f>
        <v>-9</v>
      </c>
      <c r="BQ58">
        <f>'Исходные данные'!$B$8-ROUNDDOWN(POWER('Время полета(сек)'!BQ58,'Исходные данные'!$B$6)*'Исходные данные'!$B$7,0)</f>
        <v>-10</v>
      </c>
      <c r="BR58" t="e">
        <f>'Исходные данные'!$B$8-ROUNDDOWN(POWER('Время полета(сек)'!BR58,'Исходные данные'!$B$6)*'Исходные данные'!$B$7,0)</f>
        <v>#VALUE!</v>
      </c>
      <c r="BS58" t="e">
        <f>'Исходные данные'!$B$8-ROUNDDOWN(POWER('Время полета(сек)'!BS58,'Исходные данные'!$B$6)*'Исходные данные'!$B$7,0)</f>
        <v>#VALUE!</v>
      </c>
      <c r="BT58" t="e">
        <f>'Исходные данные'!$B$8-ROUNDDOWN(POWER('Время полета(сек)'!BT58,'Исходные данные'!$B$6)*'Исходные данные'!$B$7,0)</f>
        <v>#VALUE!</v>
      </c>
      <c r="BU58" t="e">
        <f>'Исходные данные'!$B$8-ROUNDDOWN(POWER('Время полета(сек)'!BU58,'Исходные данные'!$B$6)*'Исходные данные'!$B$7,0)</f>
        <v>#VALUE!</v>
      </c>
      <c r="BV58" t="e">
        <f>'Исходные данные'!$B$8-ROUNDDOWN(POWER('Время полета(сек)'!BV58,'Исходные данные'!$B$6)*'Исходные данные'!$B$7,0)</f>
        <v>#VALUE!</v>
      </c>
      <c r="BW58" t="e">
        <f>'Исходные данные'!$B$8-ROUNDDOWN(POWER('Время полета(сек)'!BW58,'Исходные данные'!$B$6)*'Исходные данные'!$B$7,0)</f>
        <v>#VALUE!</v>
      </c>
      <c r="BX58" t="e">
        <f>'Исходные данные'!$B$8-ROUNDDOWN(POWER('Время полета(сек)'!BX58,'Исходные данные'!$B$6)*'Исходные данные'!$B$7,0)</f>
        <v>#VALUE!</v>
      </c>
      <c r="BY58" t="e">
        <f>'Исходные данные'!$B$8-ROUNDDOWN(POWER('Время полета(сек)'!BY58,'Исходные данные'!$B$6)*'Исходные данные'!$B$7,0)</f>
        <v>#VALUE!</v>
      </c>
      <c r="BZ58" t="e">
        <f>'Исходные данные'!$B$8-ROUNDDOWN(POWER('Время полета(сек)'!BZ58,'Исходные данные'!$B$6)*'Исходные данные'!$B$7,0)</f>
        <v>#VALUE!</v>
      </c>
      <c r="CA58" t="e">
        <f>'Исходные данные'!$B$8-ROUNDDOWN(POWER('Время полета(сек)'!CA58,'Исходные данные'!$B$6)*'Исходные данные'!$B$7,0)</f>
        <v>#VALUE!</v>
      </c>
      <c r="CB58" t="e">
        <f>'Исходные данные'!$B$8-ROUNDDOWN(POWER('Время полета(сек)'!CB58,'Исходные данные'!$B$6)*'Исходные данные'!$B$7,0)</f>
        <v>#VALUE!</v>
      </c>
      <c r="CC58" t="e">
        <f>'Исходные данные'!$B$8-ROUNDDOWN(POWER('Время полета(сек)'!CC58,'Исходные данные'!$B$6)*'Исходные данные'!$B$7,0)</f>
        <v>#VALUE!</v>
      </c>
    </row>
    <row r="59" spans="1:81" x14ac:dyDescent="0.25">
      <c r="A59">
        <f>'Время полета(сек)'!A59</f>
        <v>27</v>
      </c>
      <c r="B59">
        <f>'Исходные данные'!$B$8-ROUNDDOWN(POWER('Время полета(сек)'!B59,'Исходные данные'!$B$6)*'Исходные данные'!$B$7,0)</f>
        <v>-5</v>
      </c>
      <c r="C59">
        <f>'Исходные данные'!$B$8-ROUNDDOWN(POWER('Время полета(сек)'!C59,'Исходные данные'!$B$6)*'Исходные данные'!$B$7,0)</f>
        <v>-5</v>
      </c>
      <c r="D59">
        <f>'Исходные данные'!$B$8-ROUNDDOWN(POWER('Время полета(сек)'!D59,'Исходные данные'!$B$6)*'Исходные данные'!$B$7,0)</f>
        <v>-5</v>
      </c>
      <c r="E59">
        <f>'Исходные данные'!$B$8-ROUNDDOWN(POWER('Время полета(сек)'!E59,'Исходные данные'!$B$6)*'Исходные данные'!$B$7,0)</f>
        <v>-5</v>
      </c>
      <c r="F59">
        <f>'Исходные данные'!$B$8-ROUNDDOWN(POWER('Время полета(сек)'!F59,'Исходные данные'!$B$6)*'Исходные данные'!$B$7,0)</f>
        <v>-5</v>
      </c>
      <c r="G59">
        <f>'Исходные данные'!$B$8-ROUNDDOWN(POWER('Время полета(сек)'!G59,'Исходные данные'!$B$6)*'Исходные данные'!$B$7,0)</f>
        <v>-5</v>
      </c>
      <c r="H59">
        <f>'Исходные данные'!$B$8-ROUNDDOWN(POWER('Время полета(сек)'!H59,'Исходные данные'!$B$6)*'Исходные данные'!$B$7,0)</f>
        <v>-5</v>
      </c>
      <c r="I59">
        <f>'Исходные данные'!$B$8-ROUNDDOWN(POWER('Время полета(сек)'!I59,'Исходные данные'!$B$6)*'Исходные данные'!$B$7,0)</f>
        <v>-5</v>
      </c>
      <c r="J59">
        <f>'Исходные данные'!$B$8-ROUNDDOWN(POWER('Время полета(сек)'!J59,'Исходные данные'!$B$6)*'Исходные данные'!$B$7,0)</f>
        <v>-5</v>
      </c>
      <c r="K59">
        <f>'Исходные данные'!$B$8-ROUNDDOWN(POWER('Время полета(сек)'!K59,'Исходные данные'!$B$6)*'Исходные данные'!$B$7,0)</f>
        <v>-5</v>
      </c>
      <c r="L59">
        <f>'Исходные данные'!$B$8-ROUNDDOWN(POWER('Время полета(сек)'!L59,'Исходные данные'!$B$6)*'Исходные данные'!$B$7,0)</f>
        <v>-5</v>
      </c>
      <c r="M59">
        <f>'Исходные данные'!$B$8-ROUNDDOWN(POWER('Время полета(сек)'!M59,'Исходные данные'!$B$6)*'Исходные данные'!$B$7,0)</f>
        <v>-5</v>
      </c>
      <c r="N59">
        <f>'Исходные данные'!$B$8-ROUNDDOWN(POWER('Время полета(сек)'!N59,'Исходные данные'!$B$6)*'Исходные данные'!$B$7,0)</f>
        <v>-5</v>
      </c>
      <c r="O59">
        <f>'Исходные данные'!$B$8-ROUNDDOWN(POWER('Время полета(сек)'!O59,'Исходные данные'!$B$6)*'Исходные данные'!$B$7,0)</f>
        <v>-6</v>
      </c>
      <c r="P59">
        <f>'Исходные данные'!$B$8-ROUNDDOWN(POWER('Время полета(сек)'!P59,'Исходные данные'!$B$6)*'Исходные данные'!$B$7,0)</f>
        <v>-6</v>
      </c>
      <c r="Q59">
        <f>'Исходные данные'!$B$8-ROUNDDOWN(POWER('Время полета(сек)'!Q59,'Исходные данные'!$B$6)*'Исходные данные'!$B$7,0)</f>
        <v>-6</v>
      </c>
      <c r="R59">
        <f>'Исходные данные'!$B$8-ROUNDDOWN(POWER('Время полета(сек)'!R59,'Исходные данные'!$B$6)*'Исходные данные'!$B$7,0)</f>
        <v>-6</v>
      </c>
      <c r="S59">
        <f>'Исходные данные'!$B$8-ROUNDDOWN(POWER('Время полета(сек)'!S59,'Исходные данные'!$B$6)*'Исходные данные'!$B$7,0)</f>
        <v>-6</v>
      </c>
      <c r="T59">
        <f>'Исходные данные'!$B$8-ROUNDDOWN(POWER('Время полета(сек)'!T59,'Исходные данные'!$B$6)*'Исходные данные'!$B$7,0)</f>
        <v>-6</v>
      </c>
      <c r="U59">
        <f>'Исходные данные'!$B$8-ROUNDDOWN(POWER('Время полета(сек)'!U59,'Исходные данные'!$B$6)*'Исходные данные'!$B$7,0)</f>
        <v>-6</v>
      </c>
      <c r="V59">
        <f>'Исходные данные'!$B$8-ROUNDDOWN(POWER('Время полета(сек)'!V59,'Исходные данные'!$B$6)*'Исходные данные'!$B$7,0)</f>
        <v>-6</v>
      </c>
      <c r="W59">
        <f>'Исходные данные'!$B$8-ROUNDDOWN(POWER('Время полета(сек)'!W59,'Исходные данные'!$B$6)*'Исходные данные'!$B$7,0)</f>
        <v>-6</v>
      </c>
      <c r="X59">
        <f>'Исходные данные'!$B$8-ROUNDDOWN(POWER('Время полета(сек)'!X59,'Исходные данные'!$B$6)*'Исходные данные'!$B$7,0)</f>
        <v>-6</v>
      </c>
      <c r="Y59">
        <f>'Исходные данные'!$B$8-ROUNDDOWN(POWER('Время полета(сек)'!Y59,'Исходные данные'!$B$6)*'Исходные данные'!$B$7,0)</f>
        <v>-6</v>
      </c>
      <c r="Z59">
        <f>'Исходные данные'!$B$8-ROUNDDOWN(POWER('Время полета(сек)'!Z59,'Исходные данные'!$B$6)*'Исходные данные'!$B$7,0)</f>
        <v>-6</v>
      </c>
      <c r="AA59">
        <f>'Исходные данные'!$B$8-ROUNDDOWN(POWER('Время полета(сек)'!AA59,'Исходные данные'!$B$6)*'Исходные данные'!$B$7,0)</f>
        <v>-6</v>
      </c>
      <c r="AB59">
        <f>'Исходные данные'!$B$8-ROUNDDOWN(POWER('Время полета(сек)'!AB59,'Исходные данные'!$B$6)*'Исходные данные'!$B$7,0)</f>
        <v>-6</v>
      </c>
      <c r="AC59">
        <f>'Исходные данные'!$B$8-ROUNDDOWN(POWER('Время полета(сек)'!AC59,'Исходные данные'!$B$6)*'Исходные данные'!$B$7,0)</f>
        <v>-6</v>
      </c>
      <c r="AD59">
        <f>'Исходные данные'!$B$8-ROUNDDOWN(POWER('Время полета(сек)'!AD59,'Исходные данные'!$B$6)*'Исходные данные'!$B$7,0)</f>
        <v>-6</v>
      </c>
      <c r="AE59">
        <f>'Исходные данные'!$B$8-ROUNDDOWN(POWER('Время полета(сек)'!AE59,'Исходные данные'!$B$6)*'Исходные данные'!$B$7,0)</f>
        <v>-6</v>
      </c>
      <c r="AF59">
        <f>'Исходные данные'!$B$8-ROUNDDOWN(POWER('Время полета(сек)'!AF59,'Исходные данные'!$B$6)*'Исходные данные'!$B$7,0)</f>
        <v>-6</v>
      </c>
      <c r="AG59">
        <f>'Исходные данные'!$B$8-ROUNDDOWN(POWER('Время полета(сек)'!AG59,'Исходные данные'!$B$6)*'Исходные данные'!$B$7,0)</f>
        <v>-6</v>
      </c>
      <c r="AH59">
        <f>'Исходные данные'!$B$8-ROUNDDOWN(POWER('Время полета(сек)'!AH59,'Исходные данные'!$B$6)*'Исходные данные'!$B$7,0)</f>
        <v>-6</v>
      </c>
      <c r="AI59">
        <f>'Исходные данные'!$B$8-ROUNDDOWN(POWER('Время полета(сек)'!AI59,'Исходные данные'!$B$6)*'Исходные данные'!$B$7,0)</f>
        <v>-6</v>
      </c>
      <c r="AJ59">
        <f>'Исходные данные'!$B$8-ROUNDDOWN(POWER('Время полета(сек)'!AJ59,'Исходные данные'!$B$6)*'Исходные данные'!$B$7,0)</f>
        <v>-6</v>
      </c>
      <c r="AK59">
        <f>'Исходные данные'!$B$8-ROUNDDOWN(POWER('Время полета(сек)'!AK59,'Исходные данные'!$B$6)*'Исходные данные'!$B$7,0)</f>
        <v>-6</v>
      </c>
      <c r="AL59">
        <f>'Исходные данные'!$B$8-ROUNDDOWN(POWER('Время полета(сек)'!AL59,'Исходные данные'!$B$6)*'Исходные данные'!$B$7,0)</f>
        <v>-7</v>
      </c>
      <c r="AM59">
        <f>'Исходные данные'!$B$8-ROUNDDOWN(POWER('Время полета(сек)'!AM59,'Исходные данные'!$B$6)*'Исходные данные'!$B$7,0)</f>
        <v>-7</v>
      </c>
      <c r="AN59">
        <f>'Исходные данные'!$B$8-ROUNDDOWN(POWER('Время полета(сек)'!AN59,'Исходные данные'!$B$6)*'Исходные данные'!$B$7,0)</f>
        <v>-7</v>
      </c>
      <c r="AO59">
        <f>'Исходные данные'!$B$8-ROUNDDOWN(POWER('Время полета(сек)'!AO59,'Исходные данные'!$B$6)*'Исходные данные'!$B$7,0)</f>
        <v>-7</v>
      </c>
      <c r="AP59">
        <f>'Исходные данные'!$B$8-ROUNDDOWN(POWER('Время полета(сек)'!AP59,'Исходные данные'!$B$6)*'Исходные данные'!$B$7,0)</f>
        <v>-7</v>
      </c>
      <c r="AQ59">
        <f>'Исходные данные'!$B$8-ROUNDDOWN(POWER('Время полета(сек)'!AQ59,'Исходные данные'!$B$6)*'Исходные данные'!$B$7,0)</f>
        <v>-7</v>
      </c>
      <c r="AR59">
        <f>'Исходные данные'!$B$8-ROUNDDOWN(POWER('Время полета(сек)'!AR59,'Исходные данные'!$B$6)*'Исходные данные'!$B$7,0)</f>
        <v>-7</v>
      </c>
      <c r="AS59">
        <f>'Исходные данные'!$B$8-ROUNDDOWN(POWER('Время полета(сек)'!AS59,'Исходные данные'!$B$6)*'Исходные данные'!$B$7,0)</f>
        <v>-7</v>
      </c>
      <c r="AT59">
        <f>'Исходные данные'!$B$8-ROUNDDOWN(POWER('Время полета(сек)'!AT59,'Исходные данные'!$B$6)*'Исходные данные'!$B$7,0)</f>
        <v>-7</v>
      </c>
      <c r="AU59">
        <f>'Исходные данные'!$B$8-ROUNDDOWN(POWER('Время полета(сек)'!AU59,'Исходные данные'!$B$6)*'Исходные данные'!$B$7,0)</f>
        <v>-7</v>
      </c>
      <c r="AV59">
        <f>'Исходные данные'!$B$8-ROUNDDOWN(POWER('Время полета(сек)'!AV59,'Исходные данные'!$B$6)*'Исходные данные'!$B$7,0)</f>
        <v>-7</v>
      </c>
      <c r="AW59">
        <f>'Исходные данные'!$B$8-ROUNDDOWN(POWER('Время полета(сек)'!AW59,'Исходные данные'!$B$6)*'Исходные данные'!$B$7,0)</f>
        <v>-7</v>
      </c>
      <c r="AX59">
        <f>'Исходные данные'!$B$8-ROUNDDOWN(POWER('Время полета(сек)'!AX59,'Исходные данные'!$B$6)*'Исходные данные'!$B$7,0)</f>
        <v>-7</v>
      </c>
      <c r="AY59">
        <f>'Исходные данные'!$B$8-ROUNDDOWN(POWER('Время полета(сек)'!AY59,'Исходные данные'!$B$6)*'Исходные данные'!$B$7,0)</f>
        <v>-7</v>
      </c>
      <c r="AZ59">
        <f>'Исходные данные'!$B$8-ROUNDDOWN(POWER('Время полета(сек)'!AZ59,'Исходные данные'!$B$6)*'Исходные данные'!$B$7,0)</f>
        <v>-8</v>
      </c>
      <c r="BA59">
        <f>'Исходные данные'!$B$8-ROUNDDOWN(POWER('Время полета(сек)'!BA59,'Исходные данные'!$B$6)*'Исходные данные'!$B$7,0)</f>
        <v>-8</v>
      </c>
      <c r="BB59">
        <f>'Исходные данные'!$B$8-ROUNDDOWN(POWER('Время полета(сек)'!BB59,'Исходные данные'!$B$6)*'Исходные данные'!$B$7,0)</f>
        <v>-8</v>
      </c>
      <c r="BC59">
        <f>'Исходные данные'!$B$8-ROUNDDOWN(POWER('Время полета(сек)'!BC59,'Исходные данные'!$B$6)*'Исходные данные'!$B$7,0)</f>
        <v>-8</v>
      </c>
      <c r="BD59">
        <f>'Исходные данные'!$B$8-ROUNDDOWN(POWER('Время полета(сек)'!BD59,'Исходные данные'!$B$6)*'Исходные данные'!$B$7,0)</f>
        <v>-8</v>
      </c>
      <c r="BE59">
        <f>'Исходные данные'!$B$8-ROUNDDOWN(POWER('Время полета(сек)'!BE59,'Исходные данные'!$B$6)*'Исходные данные'!$B$7,0)</f>
        <v>-8</v>
      </c>
      <c r="BF59">
        <f>'Исходные данные'!$B$8-ROUNDDOWN(POWER('Время полета(сек)'!BF59,'Исходные данные'!$B$6)*'Исходные данные'!$B$7,0)</f>
        <v>-8</v>
      </c>
      <c r="BG59">
        <f>'Исходные данные'!$B$8-ROUNDDOWN(POWER('Время полета(сек)'!BG59,'Исходные данные'!$B$6)*'Исходные данные'!$B$7,0)</f>
        <v>-8</v>
      </c>
      <c r="BH59">
        <f>'Исходные данные'!$B$8-ROUNDDOWN(POWER('Время полета(сек)'!BH59,'Исходные данные'!$B$6)*'Исходные данные'!$B$7,0)</f>
        <v>-8</v>
      </c>
      <c r="BI59">
        <f>'Исходные данные'!$B$8-ROUNDDOWN(POWER('Время полета(сек)'!BI59,'Исходные данные'!$B$6)*'Исходные данные'!$B$7,0)</f>
        <v>-8</v>
      </c>
      <c r="BJ59">
        <f>'Исходные данные'!$B$8-ROUNDDOWN(POWER('Время полета(сек)'!BJ59,'Исходные данные'!$B$6)*'Исходные данные'!$B$7,0)</f>
        <v>-9</v>
      </c>
      <c r="BK59">
        <f>'Исходные данные'!$B$8-ROUNDDOWN(POWER('Время полета(сек)'!BK59,'Исходные данные'!$B$6)*'Исходные данные'!$B$7,0)</f>
        <v>-9</v>
      </c>
      <c r="BL59">
        <f>'Исходные данные'!$B$8-ROUNDDOWN(POWER('Время полета(сек)'!BL59,'Исходные данные'!$B$6)*'Исходные данные'!$B$7,0)</f>
        <v>-9</v>
      </c>
      <c r="BM59">
        <f>'Исходные данные'!$B$8-ROUNDDOWN(POWER('Время полета(сек)'!BM59,'Исходные данные'!$B$6)*'Исходные данные'!$B$7,0)</f>
        <v>-9</v>
      </c>
      <c r="BN59">
        <f>'Исходные данные'!$B$8-ROUNDDOWN(POWER('Время полета(сек)'!BN59,'Исходные данные'!$B$6)*'Исходные данные'!$B$7,0)</f>
        <v>-9</v>
      </c>
      <c r="BO59">
        <f>'Исходные данные'!$B$8-ROUNDDOWN(POWER('Время полета(сек)'!BO59,'Исходные данные'!$B$6)*'Исходные данные'!$B$7,0)</f>
        <v>-9</v>
      </c>
      <c r="BP59">
        <f>'Исходные данные'!$B$8-ROUNDDOWN(POWER('Время полета(сек)'!BP59,'Исходные данные'!$B$6)*'Исходные данные'!$B$7,0)</f>
        <v>-10</v>
      </c>
      <c r="BQ59">
        <f>'Исходные данные'!$B$8-ROUNDDOWN(POWER('Время полета(сек)'!BQ59,'Исходные данные'!$B$6)*'Исходные данные'!$B$7,0)</f>
        <v>-10</v>
      </c>
      <c r="BR59" t="e">
        <f>'Исходные данные'!$B$8-ROUNDDOWN(POWER('Время полета(сек)'!BR59,'Исходные данные'!$B$6)*'Исходные данные'!$B$7,0)</f>
        <v>#VALUE!</v>
      </c>
      <c r="BS59" t="e">
        <f>'Исходные данные'!$B$8-ROUNDDOWN(POWER('Время полета(сек)'!BS59,'Исходные данные'!$B$6)*'Исходные данные'!$B$7,0)</f>
        <v>#VALUE!</v>
      </c>
      <c r="BT59" t="e">
        <f>'Исходные данные'!$B$8-ROUNDDOWN(POWER('Время полета(сек)'!BT59,'Исходные данные'!$B$6)*'Исходные данные'!$B$7,0)</f>
        <v>#VALUE!</v>
      </c>
      <c r="BU59" t="e">
        <f>'Исходные данные'!$B$8-ROUNDDOWN(POWER('Время полета(сек)'!BU59,'Исходные данные'!$B$6)*'Исходные данные'!$B$7,0)</f>
        <v>#VALUE!</v>
      </c>
      <c r="BV59" t="e">
        <f>'Исходные данные'!$B$8-ROUNDDOWN(POWER('Время полета(сек)'!BV59,'Исходные данные'!$B$6)*'Исходные данные'!$B$7,0)</f>
        <v>#VALUE!</v>
      </c>
      <c r="BW59" t="e">
        <f>'Исходные данные'!$B$8-ROUNDDOWN(POWER('Время полета(сек)'!BW59,'Исходные данные'!$B$6)*'Исходные данные'!$B$7,0)</f>
        <v>#VALUE!</v>
      </c>
      <c r="BX59" t="e">
        <f>'Исходные данные'!$B$8-ROUNDDOWN(POWER('Время полета(сек)'!BX59,'Исходные данные'!$B$6)*'Исходные данные'!$B$7,0)</f>
        <v>#VALUE!</v>
      </c>
      <c r="BY59" t="e">
        <f>'Исходные данные'!$B$8-ROUNDDOWN(POWER('Время полета(сек)'!BY59,'Исходные данные'!$B$6)*'Исходные данные'!$B$7,0)</f>
        <v>#VALUE!</v>
      </c>
      <c r="BZ59" t="e">
        <f>'Исходные данные'!$B$8-ROUNDDOWN(POWER('Время полета(сек)'!BZ59,'Исходные данные'!$B$6)*'Исходные данные'!$B$7,0)</f>
        <v>#VALUE!</v>
      </c>
      <c r="CA59" t="e">
        <f>'Исходные данные'!$B$8-ROUNDDOWN(POWER('Время полета(сек)'!CA59,'Исходные данные'!$B$6)*'Исходные данные'!$B$7,0)</f>
        <v>#VALUE!</v>
      </c>
      <c r="CB59" t="e">
        <f>'Исходные данные'!$B$8-ROUNDDOWN(POWER('Время полета(сек)'!CB59,'Исходные данные'!$B$6)*'Исходные данные'!$B$7,0)</f>
        <v>#VALUE!</v>
      </c>
      <c r="CC59" t="e">
        <f>'Исходные данные'!$B$8-ROUNDDOWN(POWER('Время полета(сек)'!CC59,'Исходные данные'!$B$6)*'Исходные данные'!$B$7,0)</f>
        <v>#VALUE!</v>
      </c>
    </row>
    <row r="60" spans="1:81" x14ac:dyDescent="0.25">
      <c r="A60">
        <f>'Время полета(сек)'!A60</f>
        <v>28</v>
      </c>
      <c r="B60">
        <f>'Исходные данные'!$B$8-ROUNDDOWN(POWER('Время полета(сек)'!B60,'Исходные данные'!$B$6)*'Исходные данные'!$B$7,0)</f>
        <v>-5</v>
      </c>
      <c r="C60">
        <f>'Исходные данные'!$B$8-ROUNDDOWN(POWER('Время полета(сек)'!C60,'Исходные данные'!$B$6)*'Исходные данные'!$B$7,0)</f>
        <v>-5</v>
      </c>
      <c r="D60">
        <f>'Исходные данные'!$B$8-ROUNDDOWN(POWER('Время полета(сек)'!D60,'Исходные данные'!$B$6)*'Исходные данные'!$B$7,0)</f>
        <v>-5</v>
      </c>
      <c r="E60">
        <f>'Исходные данные'!$B$8-ROUNDDOWN(POWER('Время полета(сек)'!E60,'Исходные данные'!$B$6)*'Исходные данные'!$B$7,0)</f>
        <v>-5</v>
      </c>
      <c r="F60">
        <f>'Исходные данные'!$B$8-ROUNDDOWN(POWER('Время полета(сек)'!F60,'Исходные данные'!$B$6)*'Исходные данные'!$B$7,0)</f>
        <v>-5</v>
      </c>
      <c r="G60">
        <f>'Исходные данные'!$B$8-ROUNDDOWN(POWER('Время полета(сек)'!G60,'Исходные данные'!$B$6)*'Исходные данные'!$B$7,0)</f>
        <v>-5</v>
      </c>
      <c r="H60">
        <f>'Исходные данные'!$B$8-ROUNDDOWN(POWER('Время полета(сек)'!H60,'Исходные данные'!$B$6)*'Исходные данные'!$B$7,0)</f>
        <v>-5</v>
      </c>
      <c r="I60">
        <f>'Исходные данные'!$B$8-ROUNDDOWN(POWER('Время полета(сек)'!I60,'Исходные данные'!$B$6)*'Исходные данные'!$B$7,0)</f>
        <v>-5</v>
      </c>
      <c r="J60">
        <f>'Исходные данные'!$B$8-ROUNDDOWN(POWER('Время полета(сек)'!J60,'Исходные данные'!$B$6)*'Исходные данные'!$B$7,0)</f>
        <v>-5</v>
      </c>
      <c r="K60">
        <f>'Исходные данные'!$B$8-ROUNDDOWN(POWER('Время полета(сек)'!K60,'Исходные данные'!$B$6)*'Исходные данные'!$B$7,0)</f>
        <v>-5</v>
      </c>
      <c r="L60">
        <f>'Исходные данные'!$B$8-ROUNDDOWN(POWER('Время полета(сек)'!L60,'Исходные данные'!$B$6)*'Исходные данные'!$B$7,0)</f>
        <v>-5</v>
      </c>
      <c r="M60">
        <f>'Исходные данные'!$B$8-ROUNDDOWN(POWER('Время полета(сек)'!M60,'Исходные данные'!$B$6)*'Исходные данные'!$B$7,0)</f>
        <v>-6</v>
      </c>
      <c r="N60">
        <f>'Исходные данные'!$B$8-ROUNDDOWN(POWER('Время полета(сек)'!N60,'Исходные данные'!$B$6)*'Исходные данные'!$B$7,0)</f>
        <v>-6</v>
      </c>
      <c r="O60">
        <f>'Исходные данные'!$B$8-ROUNDDOWN(POWER('Время полета(сек)'!O60,'Исходные данные'!$B$6)*'Исходные данные'!$B$7,0)</f>
        <v>-6</v>
      </c>
      <c r="P60">
        <f>'Исходные данные'!$B$8-ROUNDDOWN(POWER('Время полета(сек)'!P60,'Исходные данные'!$B$6)*'Исходные данные'!$B$7,0)</f>
        <v>-6</v>
      </c>
      <c r="Q60">
        <f>'Исходные данные'!$B$8-ROUNDDOWN(POWER('Время полета(сек)'!Q60,'Исходные данные'!$B$6)*'Исходные данные'!$B$7,0)</f>
        <v>-6</v>
      </c>
      <c r="R60">
        <f>'Исходные данные'!$B$8-ROUNDDOWN(POWER('Время полета(сек)'!R60,'Исходные данные'!$B$6)*'Исходные данные'!$B$7,0)</f>
        <v>-6</v>
      </c>
      <c r="S60">
        <f>'Исходные данные'!$B$8-ROUNDDOWN(POWER('Время полета(сек)'!S60,'Исходные данные'!$B$6)*'Исходные данные'!$B$7,0)</f>
        <v>-6</v>
      </c>
      <c r="T60">
        <f>'Исходные данные'!$B$8-ROUNDDOWN(POWER('Время полета(сек)'!T60,'Исходные данные'!$B$6)*'Исходные данные'!$B$7,0)</f>
        <v>-6</v>
      </c>
      <c r="U60">
        <f>'Исходные данные'!$B$8-ROUNDDOWN(POWER('Время полета(сек)'!U60,'Исходные данные'!$B$6)*'Исходные данные'!$B$7,0)</f>
        <v>-6</v>
      </c>
      <c r="V60">
        <f>'Исходные данные'!$B$8-ROUNDDOWN(POWER('Время полета(сек)'!V60,'Исходные данные'!$B$6)*'Исходные данные'!$B$7,0)</f>
        <v>-6</v>
      </c>
      <c r="W60">
        <f>'Исходные данные'!$B$8-ROUNDDOWN(POWER('Время полета(сек)'!W60,'Исходные данные'!$B$6)*'Исходные данные'!$B$7,0)</f>
        <v>-6</v>
      </c>
      <c r="X60">
        <f>'Исходные данные'!$B$8-ROUNDDOWN(POWER('Время полета(сек)'!X60,'Исходные данные'!$B$6)*'Исходные данные'!$B$7,0)</f>
        <v>-6</v>
      </c>
      <c r="Y60">
        <f>'Исходные данные'!$B$8-ROUNDDOWN(POWER('Время полета(сек)'!Y60,'Исходные данные'!$B$6)*'Исходные данные'!$B$7,0)</f>
        <v>-6</v>
      </c>
      <c r="Z60">
        <f>'Исходные данные'!$B$8-ROUNDDOWN(POWER('Время полета(сек)'!Z60,'Исходные данные'!$B$6)*'Исходные данные'!$B$7,0)</f>
        <v>-6</v>
      </c>
      <c r="AA60">
        <f>'Исходные данные'!$B$8-ROUNDDOWN(POWER('Время полета(сек)'!AA60,'Исходные данные'!$B$6)*'Исходные данные'!$B$7,0)</f>
        <v>-6</v>
      </c>
      <c r="AB60">
        <f>'Исходные данные'!$B$8-ROUNDDOWN(POWER('Время полета(сек)'!AB60,'Исходные данные'!$B$6)*'Исходные данные'!$B$7,0)</f>
        <v>-6</v>
      </c>
      <c r="AC60">
        <f>'Исходные данные'!$B$8-ROUNDDOWN(POWER('Время полета(сек)'!AC60,'Исходные данные'!$B$6)*'Исходные данные'!$B$7,0)</f>
        <v>-6</v>
      </c>
      <c r="AD60">
        <f>'Исходные данные'!$B$8-ROUNDDOWN(POWER('Время полета(сек)'!AD60,'Исходные данные'!$B$6)*'Исходные данные'!$B$7,0)</f>
        <v>-6</v>
      </c>
      <c r="AE60">
        <f>'Исходные данные'!$B$8-ROUNDDOWN(POWER('Время полета(сек)'!AE60,'Исходные данные'!$B$6)*'Исходные данные'!$B$7,0)</f>
        <v>-6</v>
      </c>
      <c r="AF60">
        <f>'Исходные данные'!$B$8-ROUNDDOWN(POWER('Время полета(сек)'!AF60,'Исходные данные'!$B$6)*'Исходные данные'!$B$7,0)</f>
        <v>-6</v>
      </c>
      <c r="AG60">
        <f>'Исходные данные'!$B$8-ROUNDDOWN(POWER('Время полета(сек)'!AG60,'Исходные данные'!$B$6)*'Исходные данные'!$B$7,0)</f>
        <v>-6</v>
      </c>
      <c r="AH60">
        <f>'Исходные данные'!$B$8-ROUNDDOWN(POWER('Время полета(сек)'!AH60,'Исходные данные'!$B$6)*'Исходные данные'!$B$7,0)</f>
        <v>-6</v>
      </c>
      <c r="AI60">
        <f>'Исходные данные'!$B$8-ROUNDDOWN(POWER('Время полета(сек)'!AI60,'Исходные данные'!$B$6)*'Исходные данные'!$B$7,0)</f>
        <v>-6</v>
      </c>
      <c r="AJ60">
        <f>'Исходные данные'!$B$8-ROUNDDOWN(POWER('Время полета(сек)'!AJ60,'Исходные данные'!$B$6)*'Исходные данные'!$B$7,0)</f>
        <v>-6</v>
      </c>
      <c r="AK60">
        <f>'Исходные данные'!$B$8-ROUNDDOWN(POWER('Время полета(сек)'!AK60,'Исходные данные'!$B$6)*'Исходные данные'!$B$7,0)</f>
        <v>-7</v>
      </c>
      <c r="AL60">
        <f>'Исходные данные'!$B$8-ROUNDDOWN(POWER('Время полета(сек)'!AL60,'Исходные данные'!$B$6)*'Исходные данные'!$B$7,0)</f>
        <v>-7</v>
      </c>
      <c r="AM60">
        <f>'Исходные данные'!$B$8-ROUNDDOWN(POWER('Время полета(сек)'!AM60,'Исходные данные'!$B$6)*'Исходные данные'!$B$7,0)</f>
        <v>-7</v>
      </c>
      <c r="AN60">
        <f>'Исходные данные'!$B$8-ROUNDDOWN(POWER('Время полета(сек)'!AN60,'Исходные данные'!$B$6)*'Исходные данные'!$B$7,0)</f>
        <v>-7</v>
      </c>
      <c r="AO60">
        <f>'Исходные данные'!$B$8-ROUNDDOWN(POWER('Время полета(сек)'!AO60,'Исходные данные'!$B$6)*'Исходные данные'!$B$7,0)</f>
        <v>-7</v>
      </c>
      <c r="AP60">
        <f>'Исходные данные'!$B$8-ROUNDDOWN(POWER('Время полета(сек)'!AP60,'Исходные данные'!$B$6)*'Исходные данные'!$B$7,0)</f>
        <v>-7</v>
      </c>
      <c r="AQ60">
        <f>'Исходные данные'!$B$8-ROUNDDOWN(POWER('Время полета(сек)'!AQ60,'Исходные данные'!$B$6)*'Исходные данные'!$B$7,0)</f>
        <v>-7</v>
      </c>
      <c r="AR60">
        <f>'Исходные данные'!$B$8-ROUNDDOWN(POWER('Время полета(сек)'!AR60,'Исходные данные'!$B$6)*'Исходные данные'!$B$7,0)</f>
        <v>-7</v>
      </c>
      <c r="AS60">
        <f>'Исходные данные'!$B$8-ROUNDDOWN(POWER('Время полета(сек)'!AS60,'Исходные данные'!$B$6)*'Исходные данные'!$B$7,0)</f>
        <v>-7</v>
      </c>
      <c r="AT60">
        <f>'Исходные данные'!$B$8-ROUNDDOWN(POWER('Время полета(сек)'!AT60,'Исходные данные'!$B$6)*'Исходные данные'!$B$7,0)</f>
        <v>-7</v>
      </c>
      <c r="AU60">
        <f>'Исходные данные'!$B$8-ROUNDDOWN(POWER('Время полета(сек)'!AU60,'Исходные данные'!$B$6)*'Исходные данные'!$B$7,0)</f>
        <v>-7</v>
      </c>
      <c r="AV60">
        <f>'Исходные данные'!$B$8-ROUNDDOWN(POWER('Время полета(сек)'!AV60,'Исходные данные'!$B$6)*'Исходные данные'!$B$7,0)</f>
        <v>-7</v>
      </c>
      <c r="AW60">
        <f>'Исходные данные'!$B$8-ROUNDDOWN(POWER('Время полета(сек)'!AW60,'Исходные данные'!$B$6)*'Исходные данные'!$B$7,0)</f>
        <v>-7</v>
      </c>
      <c r="AX60">
        <f>'Исходные данные'!$B$8-ROUNDDOWN(POWER('Время полета(сек)'!AX60,'Исходные данные'!$B$6)*'Исходные данные'!$B$7,0)</f>
        <v>-7</v>
      </c>
      <c r="AY60">
        <f>'Исходные данные'!$B$8-ROUNDDOWN(POWER('Время полета(сек)'!AY60,'Исходные данные'!$B$6)*'Исходные данные'!$B$7,0)</f>
        <v>-8</v>
      </c>
      <c r="AZ60">
        <f>'Исходные данные'!$B$8-ROUNDDOWN(POWER('Время полета(сек)'!AZ60,'Исходные данные'!$B$6)*'Исходные данные'!$B$7,0)</f>
        <v>-8</v>
      </c>
      <c r="BA60">
        <f>'Исходные данные'!$B$8-ROUNDDOWN(POWER('Время полета(сек)'!BA60,'Исходные данные'!$B$6)*'Исходные данные'!$B$7,0)</f>
        <v>-8</v>
      </c>
      <c r="BB60">
        <f>'Исходные данные'!$B$8-ROUNDDOWN(POWER('Время полета(сек)'!BB60,'Исходные данные'!$B$6)*'Исходные данные'!$B$7,0)</f>
        <v>-8</v>
      </c>
      <c r="BC60">
        <f>'Исходные данные'!$B$8-ROUNDDOWN(POWER('Время полета(сек)'!BC60,'Исходные данные'!$B$6)*'Исходные данные'!$B$7,0)</f>
        <v>-8</v>
      </c>
      <c r="BD60">
        <f>'Исходные данные'!$B$8-ROUNDDOWN(POWER('Время полета(сек)'!BD60,'Исходные данные'!$B$6)*'Исходные данные'!$B$7,0)</f>
        <v>-8</v>
      </c>
      <c r="BE60">
        <f>'Исходные данные'!$B$8-ROUNDDOWN(POWER('Время полета(сек)'!BE60,'Исходные данные'!$B$6)*'Исходные данные'!$B$7,0)</f>
        <v>-8</v>
      </c>
      <c r="BF60">
        <f>'Исходные данные'!$B$8-ROUNDDOWN(POWER('Время полета(сек)'!BF60,'Исходные данные'!$B$6)*'Исходные данные'!$B$7,0)</f>
        <v>-8</v>
      </c>
      <c r="BG60">
        <f>'Исходные данные'!$B$8-ROUNDDOWN(POWER('Время полета(сек)'!BG60,'Исходные данные'!$B$6)*'Исходные данные'!$B$7,0)</f>
        <v>-8</v>
      </c>
      <c r="BH60">
        <f>'Исходные данные'!$B$8-ROUNDDOWN(POWER('Время полета(сек)'!BH60,'Исходные данные'!$B$6)*'Исходные данные'!$B$7,0)</f>
        <v>-8</v>
      </c>
      <c r="BI60">
        <f>'Исходные данные'!$B$8-ROUNDDOWN(POWER('Время полета(сек)'!BI60,'Исходные данные'!$B$6)*'Исходные данные'!$B$7,0)</f>
        <v>-9</v>
      </c>
      <c r="BJ60">
        <f>'Исходные данные'!$B$8-ROUNDDOWN(POWER('Время полета(сек)'!BJ60,'Исходные данные'!$B$6)*'Исходные данные'!$B$7,0)</f>
        <v>-9</v>
      </c>
      <c r="BK60">
        <f>'Исходные данные'!$B$8-ROUNDDOWN(POWER('Время полета(сек)'!BK60,'Исходные данные'!$B$6)*'Исходные данные'!$B$7,0)</f>
        <v>-9</v>
      </c>
      <c r="BL60">
        <f>'Исходные данные'!$B$8-ROUNDDOWN(POWER('Время полета(сек)'!BL60,'Исходные данные'!$B$6)*'Исходные данные'!$B$7,0)</f>
        <v>-9</v>
      </c>
      <c r="BM60">
        <f>'Исходные данные'!$B$8-ROUNDDOWN(POWER('Время полета(сек)'!BM60,'Исходные данные'!$B$6)*'Исходные данные'!$B$7,0)</f>
        <v>-9</v>
      </c>
      <c r="BN60">
        <f>'Исходные данные'!$B$8-ROUNDDOWN(POWER('Время полета(сек)'!BN60,'Исходные данные'!$B$6)*'Исходные данные'!$B$7,0)</f>
        <v>-9</v>
      </c>
      <c r="BO60">
        <f>'Исходные данные'!$B$8-ROUNDDOWN(POWER('Время полета(сек)'!BO60,'Исходные данные'!$B$6)*'Исходные данные'!$B$7,0)</f>
        <v>-10</v>
      </c>
      <c r="BP60">
        <f>'Исходные данные'!$B$8-ROUNDDOWN(POWER('Время полета(сек)'!BP60,'Исходные данные'!$B$6)*'Исходные данные'!$B$7,0)</f>
        <v>-10</v>
      </c>
      <c r="BQ60" t="e">
        <f>'Исходные данные'!$B$8-ROUNDDOWN(POWER('Время полета(сек)'!BQ60,'Исходные данные'!$B$6)*'Исходные данные'!$B$7,0)</f>
        <v>#VALUE!</v>
      </c>
      <c r="BR60" t="e">
        <f>'Исходные данные'!$B$8-ROUNDDOWN(POWER('Время полета(сек)'!BR60,'Исходные данные'!$B$6)*'Исходные данные'!$B$7,0)</f>
        <v>#VALUE!</v>
      </c>
      <c r="BS60" t="e">
        <f>'Исходные данные'!$B$8-ROUNDDOWN(POWER('Время полета(сек)'!BS60,'Исходные данные'!$B$6)*'Исходные данные'!$B$7,0)</f>
        <v>#VALUE!</v>
      </c>
      <c r="BT60" t="e">
        <f>'Исходные данные'!$B$8-ROUNDDOWN(POWER('Время полета(сек)'!BT60,'Исходные данные'!$B$6)*'Исходные данные'!$B$7,0)</f>
        <v>#VALUE!</v>
      </c>
      <c r="BU60" t="e">
        <f>'Исходные данные'!$B$8-ROUNDDOWN(POWER('Время полета(сек)'!BU60,'Исходные данные'!$B$6)*'Исходные данные'!$B$7,0)</f>
        <v>#VALUE!</v>
      </c>
      <c r="BV60" t="e">
        <f>'Исходные данные'!$B$8-ROUNDDOWN(POWER('Время полета(сек)'!BV60,'Исходные данные'!$B$6)*'Исходные данные'!$B$7,0)</f>
        <v>#VALUE!</v>
      </c>
      <c r="BW60" t="e">
        <f>'Исходные данные'!$B$8-ROUNDDOWN(POWER('Время полета(сек)'!BW60,'Исходные данные'!$B$6)*'Исходные данные'!$B$7,0)</f>
        <v>#VALUE!</v>
      </c>
      <c r="BX60" t="e">
        <f>'Исходные данные'!$B$8-ROUNDDOWN(POWER('Время полета(сек)'!BX60,'Исходные данные'!$B$6)*'Исходные данные'!$B$7,0)</f>
        <v>#VALUE!</v>
      </c>
      <c r="BY60" t="e">
        <f>'Исходные данные'!$B$8-ROUNDDOWN(POWER('Время полета(сек)'!BY60,'Исходные данные'!$B$6)*'Исходные данные'!$B$7,0)</f>
        <v>#VALUE!</v>
      </c>
      <c r="BZ60" t="e">
        <f>'Исходные данные'!$B$8-ROUNDDOWN(POWER('Время полета(сек)'!BZ60,'Исходные данные'!$B$6)*'Исходные данные'!$B$7,0)</f>
        <v>#VALUE!</v>
      </c>
      <c r="CA60" t="e">
        <f>'Исходные данные'!$B$8-ROUNDDOWN(POWER('Время полета(сек)'!CA60,'Исходные данные'!$B$6)*'Исходные данные'!$B$7,0)</f>
        <v>#VALUE!</v>
      </c>
      <c r="CB60" t="e">
        <f>'Исходные данные'!$B$8-ROUNDDOWN(POWER('Время полета(сек)'!CB60,'Исходные данные'!$B$6)*'Исходные данные'!$B$7,0)</f>
        <v>#VALUE!</v>
      </c>
      <c r="CC60" t="e">
        <f>'Исходные данные'!$B$8-ROUNDDOWN(POWER('Время полета(сек)'!CC60,'Исходные данные'!$B$6)*'Исходные данные'!$B$7,0)</f>
        <v>#VALUE!</v>
      </c>
    </row>
    <row r="61" spans="1:81" x14ac:dyDescent="0.25">
      <c r="A61">
        <f>'Время полета(сек)'!A61</f>
        <v>29</v>
      </c>
      <c r="B61">
        <f>'Исходные данные'!$B$8-ROUNDDOWN(POWER('Время полета(сек)'!B61,'Исходные данные'!$B$6)*'Исходные данные'!$B$7,0)</f>
        <v>-5</v>
      </c>
      <c r="C61">
        <f>'Исходные данные'!$B$8-ROUNDDOWN(POWER('Время полета(сек)'!C61,'Исходные данные'!$B$6)*'Исходные данные'!$B$7,0)</f>
        <v>-5</v>
      </c>
      <c r="D61">
        <f>'Исходные данные'!$B$8-ROUNDDOWN(POWER('Время полета(сек)'!D61,'Исходные данные'!$B$6)*'Исходные данные'!$B$7,0)</f>
        <v>-5</v>
      </c>
      <c r="E61">
        <f>'Исходные данные'!$B$8-ROUNDDOWN(POWER('Время полета(сек)'!E61,'Исходные данные'!$B$6)*'Исходные данные'!$B$7,0)</f>
        <v>-5</v>
      </c>
      <c r="F61">
        <f>'Исходные данные'!$B$8-ROUNDDOWN(POWER('Время полета(сек)'!F61,'Исходные данные'!$B$6)*'Исходные данные'!$B$7,0)</f>
        <v>-5</v>
      </c>
      <c r="G61">
        <f>'Исходные данные'!$B$8-ROUNDDOWN(POWER('Время полета(сек)'!G61,'Исходные данные'!$B$6)*'Исходные данные'!$B$7,0)</f>
        <v>-5</v>
      </c>
      <c r="H61">
        <f>'Исходные данные'!$B$8-ROUNDDOWN(POWER('Время полета(сек)'!H61,'Исходные данные'!$B$6)*'Исходные данные'!$B$7,0)</f>
        <v>-5</v>
      </c>
      <c r="I61">
        <f>'Исходные данные'!$B$8-ROUNDDOWN(POWER('Время полета(сек)'!I61,'Исходные данные'!$B$6)*'Исходные данные'!$B$7,0)</f>
        <v>-5</v>
      </c>
      <c r="J61">
        <f>'Исходные данные'!$B$8-ROUNDDOWN(POWER('Время полета(сек)'!J61,'Исходные данные'!$B$6)*'Исходные данные'!$B$7,0)</f>
        <v>-6</v>
      </c>
      <c r="K61">
        <f>'Исходные данные'!$B$8-ROUNDDOWN(POWER('Время полета(сек)'!K61,'Исходные данные'!$B$6)*'Исходные данные'!$B$7,0)</f>
        <v>-6</v>
      </c>
      <c r="L61">
        <f>'Исходные данные'!$B$8-ROUNDDOWN(POWER('Время полета(сек)'!L61,'Исходные данные'!$B$6)*'Исходные данные'!$B$7,0)</f>
        <v>-6</v>
      </c>
      <c r="M61">
        <f>'Исходные данные'!$B$8-ROUNDDOWN(POWER('Время полета(сек)'!M61,'Исходные данные'!$B$6)*'Исходные данные'!$B$7,0)</f>
        <v>-6</v>
      </c>
      <c r="N61">
        <f>'Исходные данные'!$B$8-ROUNDDOWN(POWER('Время полета(сек)'!N61,'Исходные данные'!$B$6)*'Исходные данные'!$B$7,0)</f>
        <v>-6</v>
      </c>
      <c r="O61">
        <f>'Исходные данные'!$B$8-ROUNDDOWN(POWER('Время полета(сек)'!O61,'Исходные данные'!$B$6)*'Исходные данные'!$B$7,0)</f>
        <v>-6</v>
      </c>
      <c r="P61">
        <f>'Исходные данные'!$B$8-ROUNDDOWN(POWER('Время полета(сек)'!P61,'Исходные данные'!$B$6)*'Исходные данные'!$B$7,0)</f>
        <v>-6</v>
      </c>
      <c r="Q61">
        <f>'Исходные данные'!$B$8-ROUNDDOWN(POWER('Время полета(сек)'!Q61,'Исходные данные'!$B$6)*'Исходные данные'!$B$7,0)</f>
        <v>-6</v>
      </c>
      <c r="R61">
        <f>'Исходные данные'!$B$8-ROUNDDOWN(POWER('Время полета(сек)'!R61,'Исходные данные'!$B$6)*'Исходные данные'!$B$7,0)</f>
        <v>-6</v>
      </c>
      <c r="S61">
        <f>'Исходные данные'!$B$8-ROUNDDOWN(POWER('Время полета(сек)'!S61,'Исходные данные'!$B$6)*'Исходные данные'!$B$7,0)</f>
        <v>-6</v>
      </c>
      <c r="T61">
        <f>'Исходные данные'!$B$8-ROUNDDOWN(POWER('Время полета(сек)'!T61,'Исходные данные'!$B$6)*'Исходные данные'!$B$7,0)</f>
        <v>-6</v>
      </c>
      <c r="U61">
        <f>'Исходные данные'!$B$8-ROUNDDOWN(POWER('Время полета(сек)'!U61,'Исходные данные'!$B$6)*'Исходные данные'!$B$7,0)</f>
        <v>-6</v>
      </c>
      <c r="V61">
        <f>'Исходные данные'!$B$8-ROUNDDOWN(POWER('Время полета(сек)'!V61,'Исходные данные'!$B$6)*'Исходные данные'!$B$7,0)</f>
        <v>-6</v>
      </c>
      <c r="W61">
        <f>'Исходные данные'!$B$8-ROUNDDOWN(POWER('Время полета(сек)'!W61,'Исходные данные'!$B$6)*'Исходные данные'!$B$7,0)</f>
        <v>-6</v>
      </c>
      <c r="X61">
        <f>'Исходные данные'!$B$8-ROUNDDOWN(POWER('Время полета(сек)'!X61,'Исходные данные'!$B$6)*'Исходные данные'!$B$7,0)</f>
        <v>-6</v>
      </c>
      <c r="Y61">
        <f>'Исходные данные'!$B$8-ROUNDDOWN(POWER('Время полета(сек)'!Y61,'Исходные данные'!$B$6)*'Исходные данные'!$B$7,0)</f>
        <v>-6</v>
      </c>
      <c r="Z61">
        <f>'Исходные данные'!$B$8-ROUNDDOWN(POWER('Время полета(сек)'!Z61,'Исходные данные'!$B$6)*'Исходные данные'!$B$7,0)</f>
        <v>-6</v>
      </c>
      <c r="AA61">
        <f>'Исходные данные'!$B$8-ROUNDDOWN(POWER('Время полета(сек)'!AA61,'Исходные данные'!$B$6)*'Исходные данные'!$B$7,0)</f>
        <v>-6</v>
      </c>
      <c r="AB61">
        <f>'Исходные данные'!$B$8-ROUNDDOWN(POWER('Время полета(сек)'!AB61,'Исходные данные'!$B$6)*'Исходные данные'!$B$7,0)</f>
        <v>-6</v>
      </c>
      <c r="AC61">
        <f>'Исходные данные'!$B$8-ROUNDDOWN(POWER('Время полета(сек)'!AC61,'Исходные данные'!$B$6)*'Исходные данные'!$B$7,0)</f>
        <v>-6</v>
      </c>
      <c r="AD61">
        <f>'Исходные данные'!$B$8-ROUNDDOWN(POWER('Время полета(сек)'!AD61,'Исходные данные'!$B$6)*'Исходные данные'!$B$7,0)</f>
        <v>-6</v>
      </c>
      <c r="AE61">
        <f>'Исходные данные'!$B$8-ROUNDDOWN(POWER('Время полета(сек)'!AE61,'Исходные данные'!$B$6)*'Исходные данные'!$B$7,0)</f>
        <v>-6</v>
      </c>
      <c r="AF61">
        <f>'Исходные данные'!$B$8-ROUNDDOWN(POWER('Время полета(сек)'!AF61,'Исходные данные'!$B$6)*'Исходные данные'!$B$7,0)</f>
        <v>-6</v>
      </c>
      <c r="AG61">
        <f>'Исходные данные'!$B$8-ROUNDDOWN(POWER('Время полета(сек)'!AG61,'Исходные данные'!$B$6)*'Исходные данные'!$B$7,0)</f>
        <v>-6</v>
      </c>
      <c r="AH61">
        <f>'Исходные данные'!$B$8-ROUNDDOWN(POWER('Время полета(сек)'!AH61,'Исходные данные'!$B$6)*'Исходные данные'!$B$7,0)</f>
        <v>-6</v>
      </c>
      <c r="AI61">
        <f>'Исходные данные'!$B$8-ROUNDDOWN(POWER('Время полета(сек)'!AI61,'Исходные данные'!$B$6)*'Исходные данные'!$B$7,0)</f>
        <v>-6</v>
      </c>
      <c r="AJ61">
        <f>'Исходные данные'!$B$8-ROUNDDOWN(POWER('Время полета(сек)'!AJ61,'Исходные данные'!$B$6)*'Исходные данные'!$B$7,0)</f>
        <v>-7</v>
      </c>
      <c r="AK61">
        <f>'Исходные данные'!$B$8-ROUNDDOWN(POWER('Время полета(сек)'!AK61,'Исходные данные'!$B$6)*'Исходные данные'!$B$7,0)</f>
        <v>-7</v>
      </c>
      <c r="AL61">
        <f>'Исходные данные'!$B$8-ROUNDDOWN(POWER('Время полета(сек)'!AL61,'Исходные данные'!$B$6)*'Исходные данные'!$B$7,0)</f>
        <v>-7</v>
      </c>
      <c r="AM61">
        <f>'Исходные данные'!$B$8-ROUNDDOWN(POWER('Время полета(сек)'!AM61,'Исходные данные'!$B$6)*'Исходные данные'!$B$7,0)</f>
        <v>-7</v>
      </c>
      <c r="AN61">
        <f>'Исходные данные'!$B$8-ROUNDDOWN(POWER('Время полета(сек)'!AN61,'Исходные данные'!$B$6)*'Исходные данные'!$B$7,0)</f>
        <v>-7</v>
      </c>
      <c r="AO61">
        <f>'Исходные данные'!$B$8-ROUNDDOWN(POWER('Время полета(сек)'!AO61,'Исходные данные'!$B$6)*'Исходные данные'!$B$7,0)</f>
        <v>-7</v>
      </c>
      <c r="AP61">
        <f>'Исходные данные'!$B$8-ROUNDDOWN(POWER('Время полета(сек)'!AP61,'Исходные данные'!$B$6)*'Исходные данные'!$B$7,0)</f>
        <v>-7</v>
      </c>
      <c r="AQ61">
        <f>'Исходные данные'!$B$8-ROUNDDOWN(POWER('Время полета(сек)'!AQ61,'Исходные данные'!$B$6)*'Исходные данные'!$B$7,0)</f>
        <v>-7</v>
      </c>
      <c r="AR61">
        <f>'Исходные данные'!$B$8-ROUNDDOWN(POWER('Время полета(сек)'!AR61,'Исходные данные'!$B$6)*'Исходные данные'!$B$7,0)</f>
        <v>-7</v>
      </c>
      <c r="AS61">
        <f>'Исходные данные'!$B$8-ROUNDDOWN(POWER('Время полета(сек)'!AS61,'Исходные данные'!$B$6)*'Исходные данные'!$B$7,0)</f>
        <v>-7</v>
      </c>
      <c r="AT61">
        <f>'Исходные данные'!$B$8-ROUNDDOWN(POWER('Время полета(сек)'!AT61,'Исходные данные'!$B$6)*'Исходные данные'!$B$7,0)</f>
        <v>-7</v>
      </c>
      <c r="AU61">
        <f>'Исходные данные'!$B$8-ROUNDDOWN(POWER('Время полета(сек)'!AU61,'Исходные данные'!$B$6)*'Исходные данные'!$B$7,0)</f>
        <v>-7</v>
      </c>
      <c r="AV61">
        <f>'Исходные данные'!$B$8-ROUNDDOWN(POWER('Время полета(сек)'!AV61,'Исходные данные'!$B$6)*'Исходные данные'!$B$7,0)</f>
        <v>-7</v>
      </c>
      <c r="AW61">
        <f>'Исходные данные'!$B$8-ROUNDDOWN(POWER('Время полета(сек)'!AW61,'Исходные данные'!$B$6)*'Исходные данные'!$B$7,0)</f>
        <v>-7</v>
      </c>
      <c r="AX61">
        <f>'Исходные данные'!$B$8-ROUNDDOWN(POWER('Время полета(сек)'!AX61,'Исходные данные'!$B$6)*'Исходные данные'!$B$7,0)</f>
        <v>-8</v>
      </c>
      <c r="AY61">
        <f>'Исходные данные'!$B$8-ROUNDDOWN(POWER('Время полета(сек)'!AY61,'Исходные данные'!$B$6)*'Исходные данные'!$B$7,0)</f>
        <v>-8</v>
      </c>
      <c r="AZ61">
        <f>'Исходные данные'!$B$8-ROUNDDOWN(POWER('Время полета(сек)'!AZ61,'Исходные данные'!$B$6)*'Исходные данные'!$B$7,0)</f>
        <v>-8</v>
      </c>
      <c r="BA61">
        <f>'Исходные данные'!$B$8-ROUNDDOWN(POWER('Время полета(сек)'!BA61,'Исходные данные'!$B$6)*'Исходные данные'!$B$7,0)</f>
        <v>-8</v>
      </c>
      <c r="BB61">
        <f>'Исходные данные'!$B$8-ROUNDDOWN(POWER('Время полета(сек)'!BB61,'Исходные данные'!$B$6)*'Исходные данные'!$B$7,0)</f>
        <v>-8</v>
      </c>
      <c r="BC61">
        <f>'Исходные данные'!$B$8-ROUNDDOWN(POWER('Время полета(сек)'!BC61,'Исходные данные'!$B$6)*'Исходные данные'!$B$7,0)</f>
        <v>-8</v>
      </c>
      <c r="BD61">
        <f>'Исходные данные'!$B$8-ROUNDDOWN(POWER('Время полета(сек)'!BD61,'Исходные данные'!$B$6)*'Исходные данные'!$B$7,0)</f>
        <v>-8</v>
      </c>
      <c r="BE61">
        <f>'Исходные данные'!$B$8-ROUNDDOWN(POWER('Время полета(сек)'!BE61,'Исходные данные'!$B$6)*'Исходные данные'!$B$7,0)</f>
        <v>-8</v>
      </c>
      <c r="BF61">
        <f>'Исходные данные'!$B$8-ROUNDDOWN(POWER('Время полета(сек)'!BF61,'Исходные данные'!$B$6)*'Исходные данные'!$B$7,0)</f>
        <v>-8</v>
      </c>
      <c r="BG61">
        <f>'Исходные данные'!$B$8-ROUNDDOWN(POWER('Время полета(сек)'!BG61,'Исходные данные'!$B$6)*'Исходные данные'!$B$7,0)</f>
        <v>-8</v>
      </c>
      <c r="BH61">
        <f>'Исходные данные'!$B$8-ROUNDDOWN(POWER('Время полета(сек)'!BH61,'Исходные данные'!$B$6)*'Исходные данные'!$B$7,0)</f>
        <v>-9</v>
      </c>
      <c r="BI61">
        <f>'Исходные данные'!$B$8-ROUNDDOWN(POWER('Время полета(сек)'!BI61,'Исходные данные'!$B$6)*'Исходные данные'!$B$7,0)</f>
        <v>-9</v>
      </c>
      <c r="BJ61">
        <f>'Исходные данные'!$B$8-ROUNDDOWN(POWER('Время полета(сек)'!BJ61,'Исходные данные'!$B$6)*'Исходные данные'!$B$7,0)</f>
        <v>-9</v>
      </c>
      <c r="BK61">
        <f>'Исходные данные'!$B$8-ROUNDDOWN(POWER('Время полета(сек)'!BK61,'Исходные данные'!$B$6)*'Исходные данные'!$B$7,0)</f>
        <v>-9</v>
      </c>
      <c r="BL61">
        <f>'Исходные данные'!$B$8-ROUNDDOWN(POWER('Время полета(сек)'!BL61,'Исходные данные'!$B$6)*'Исходные данные'!$B$7,0)</f>
        <v>-9</v>
      </c>
      <c r="BM61">
        <f>'Исходные данные'!$B$8-ROUNDDOWN(POWER('Время полета(сек)'!BM61,'Исходные данные'!$B$6)*'Исходные данные'!$B$7,0)</f>
        <v>-9</v>
      </c>
      <c r="BN61">
        <f>'Исходные данные'!$B$8-ROUNDDOWN(POWER('Время полета(сек)'!BN61,'Исходные данные'!$B$6)*'Исходные данные'!$B$7,0)</f>
        <v>-10</v>
      </c>
      <c r="BO61">
        <f>'Исходные данные'!$B$8-ROUNDDOWN(POWER('Время полета(сек)'!BO61,'Исходные данные'!$B$6)*'Исходные данные'!$B$7,0)</f>
        <v>-10</v>
      </c>
      <c r="BP61" t="e">
        <f>'Исходные данные'!$B$8-ROUNDDOWN(POWER('Время полета(сек)'!BP61,'Исходные данные'!$B$6)*'Исходные данные'!$B$7,0)</f>
        <v>#VALUE!</v>
      </c>
      <c r="BQ61" t="e">
        <f>'Исходные данные'!$B$8-ROUNDDOWN(POWER('Время полета(сек)'!BQ61,'Исходные данные'!$B$6)*'Исходные данные'!$B$7,0)</f>
        <v>#VALUE!</v>
      </c>
      <c r="BR61" t="e">
        <f>'Исходные данные'!$B$8-ROUNDDOWN(POWER('Время полета(сек)'!BR61,'Исходные данные'!$B$6)*'Исходные данные'!$B$7,0)</f>
        <v>#VALUE!</v>
      </c>
      <c r="BS61" t="e">
        <f>'Исходные данные'!$B$8-ROUNDDOWN(POWER('Время полета(сек)'!BS61,'Исходные данные'!$B$6)*'Исходные данные'!$B$7,0)</f>
        <v>#VALUE!</v>
      </c>
      <c r="BT61" t="e">
        <f>'Исходные данные'!$B$8-ROUNDDOWN(POWER('Время полета(сек)'!BT61,'Исходные данные'!$B$6)*'Исходные данные'!$B$7,0)</f>
        <v>#VALUE!</v>
      </c>
      <c r="BU61" t="e">
        <f>'Исходные данные'!$B$8-ROUNDDOWN(POWER('Время полета(сек)'!BU61,'Исходные данные'!$B$6)*'Исходные данные'!$B$7,0)</f>
        <v>#VALUE!</v>
      </c>
      <c r="BV61" t="e">
        <f>'Исходные данные'!$B$8-ROUNDDOWN(POWER('Время полета(сек)'!BV61,'Исходные данные'!$B$6)*'Исходные данные'!$B$7,0)</f>
        <v>#VALUE!</v>
      </c>
      <c r="BW61" t="e">
        <f>'Исходные данные'!$B$8-ROUNDDOWN(POWER('Время полета(сек)'!BW61,'Исходные данные'!$B$6)*'Исходные данные'!$B$7,0)</f>
        <v>#VALUE!</v>
      </c>
      <c r="BX61" t="e">
        <f>'Исходные данные'!$B$8-ROUNDDOWN(POWER('Время полета(сек)'!BX61,'Исходные данные'!$B$6)*'Исходные данные'!$B$7,0)</f>
        <v>#VALUE!</v>
      </c>
      <c r="BY61" t="e">
        <f>'Исходные данные'!$B$8-ROUNDDOWN(POWER('Время полета(сек)'!BY61,'Исходные данные'!$B$6)*'Исходные данные'!$B$7,0)</f>
        <v>#VALUE!</v>
      </c>
      <c r="BZ61" t="e">
        <f>'Исходные данные'!$B$8-ROUNDDOWN(POWER('Время полета(сек)'!BZ61,'Исходные данные'!$B$6)*'Исходные данные'!$B$7,0)</f>
        <v>#VALUE!</v>
      </c>
      <c r="CA61" t="e">
        <f>'Исходные данные'!$B$8-ROUNDDOWN(POWER('Время полета(сек)'!CA61,'Исходные данные'!$B$6)*'Исходные данные'!$B$7,0)</f>
        <v>#VALUE!</v>
      </c>
      <c r="CB61" t="e">
        <f>'Исходные данные'!$B$8-ROUNDDOWN(POWER('Время полета(сек)'!CB61,'Исходные данные'!$B$6)*'Исходные данные'!$B$7,0)</f>
        <v>#VALUE!</v>
      </c>
      <c r="CC61" t="e">
        <f>'Исходные данные'!$B$8-ROUNDDOWN(POWER('Время полета(сек)'!CC61,'Исходные данные'!$B$6)*'Исходные данные'!$B$7,0)</f>
        <v>#VALUE!</v>
      </c>
    </row>
    <row r="62" spans="1:81" x14ac:dyDescent="0.25">
      <c r="A62">
        <f>'Время полета(сек)'!A62</f>
        <v>30</v>
      </c>
      <c r="B62">
        <f>'Исходные данные'!$B$8-ROUNDDOWN(POWER('Время полета(сек)'!B62,'Исходные данные'!$B$6)*'Исходные данные'!$B$7,0)</f>
        <v>-5</v>
      </c>
      <c r="C62">
        <f>'Исходные данные'!$B$8-ROUNDDOWN(POWER('Время полета(сек)'!C62,'Исходные данные'!$B$6)*'Исходные данные'!$B$7,0)</f>
        <v>-6</v>
      </c>
      <c r="D62">
        <f>'Исходные данные'!$B$8-ROUNDDOWN(POWER('Время полета(сек)'!D62,'Исходные данные'!$B$6)*'Исходные данные'!$B$7,0)</f>
        <v>-6</v>
      </c>
      <c r="E62">
        <f>'Исходные данные'!$B$8-ROUNDDOWN(POWER('Время полета(сек)'!E62,'Исходные данные'!$B$6)*'Исходные данные'!$B$7,0)</f>
        <v>-6</v>
      </c>
      <c r="F62">
        <f>'Исходные данные'!$B$8-ROUNDDOWN(POWER('Время полета(сек)'!F62,'Исходные данные'!$B$6)*'Исходные данные'!$B$7,0)</f>
        <v>-6</v>
      </c>
      <c r="G62">
        <f>'Исходные данные'!$B$8-ROUNDDOWN(POWER('Время полета(сек)'!G62,'Исходные данные'!$B$6)*'Исходные данные'!$B$7,0)</f>
        <v>-6</v>
      </c>
      <c r="H62">
        <f>'Исходные данные'!$B$8-ROUNDDOWN(POWER('Время полета(сек)'!H62,'Исходные данные'!$B$6)*'Исходные данные'!$B$7,0)</f>
        <v>-6</v>
      </c>
      <c r="I62">
        <f>'Исходные данные'!$B$8-ROUNDDOWN(POWER('Время полета(сек)'!I62,'Исходные данные'!$B$6)*'Исходные данные'!$B$7,0)</f>
        <v>-6</v>
      </c>
      <c r="J62">
        <f>'Исходные данные'!$B$8-ROUNDDOWN(POWER('Время полета(сек)'!J62,'Исходные данные'!$B$6)*'Исходные данные'!$B$7,0)</f>
        <v>-6</v>
      </c>
      <c r="K62">
        <f>'Исходные данные'!$B$8-ROUNDDOWN(POWER('Время полета(сек)'!K62,'Исходные данные'!$B$6)*'Исходные данные'!$B$7,0)</f>
        <v>-6</v>
      </c>
      <c r="L62">
        <f>'Исходные данные'!$B$8-ROUNDDOWN(POWER('Время полета(сек)'!L62,'Исходные данные'!$B$6)*'Исходные данные'!$B$7,0)</f>
        <v>-6</v>
      </c>
      <c r="M62">
        <f>'Исходные данные'!$B$8-ROUNDDOWN(POWER('Время полета(сек)'!M62,'Исходные данные'!$B$6)*'Исходные данные'!$B$7,0)</f>
        <v>-6</v>
      </c>
      <c r="N62">
        <f>'Исходные данные'!$B$8-ROUNDDOWN(POWER('Время полета(сек)'!N62,'Исходные данные'!$B$6)*'Исходные данные'!$B$7,0)</f>
        <v>-6</v>
      </c>
      <c r="O62">
        <f>'Исходные данные'!$B$8-ROUNDDOWN(POWER('Время полета(сек)'!O62,'Исходные данные'!$B$6)*'Исходные данные'!$B$7,0)</f>
        <v>-6</v>
      </c>
      <c r="P62">
        <f>'Исходные данные'!$B$8-ROUNDDOWN(POWER('Время полета(сек)'!P62,'Исходные данные'!$B$6)*'Исходные данные'!$B$7,0)</f>
        <v>-6</v>
      </c>
      <c r="Q62">
        <f>'Исходные данные'!$B$8-ROUNDDOWN(POWER('Время полета(сек)'!Q62,'Исходные данные'!$B$6)*'Исходные данные'!$B$7,0)</f>
        <v>-6</v>
      </c>
      <c r="R62">
        <f>'Исходные данные'!$B$8-ROUNDDOWN(POWER('Время полета(сек)'!R62,'Исходные данные'!$B$6)*'Исходные данные'!$B$7,0)</f>
        <v>-6</v>
      </c>
      <c r="S62">
        <f>'Исходные данные'!$B$8-ROUNDDOWN(POWER('Время полета(сек)'!S62,'Исходные данные'!$B$6)*'Исходные данные'!$B$7,0)</f>
        <v>-6</v>
      </c>
      <c r="T62">
        <f>'Исходные данные'!$B$8-ROUNDDOWN(POWER('Время полета(сек)'!T62,'Исходные данные'!$B$6)*'Исходные данные'!$B$7,0)</f>
        <v>-6</v>
      </c>
      <c r="U62">
        <f>'Исходные данные'!$B$8-ROUNDDOWN(POWER('Время полета(сек)'!U62,'Исходные данные'!$B$6)*'Исходные данные'!$B$7,0)</f>
        <v>-6</v>
      </c>
      <c r="V62">
        <f>'Исходные данные'!$B$8-ROUNDDOWN(POWER('Время полета(сек)'!V62,'Исходные данные'!$B$6)*'Исходные данные'!$B$7,0)</f>
        <v>-6</v>
      </c>
      <c r="W62">
        <f>'Исходные данные'!$B$8-ROUNDDOWN(POWER('Время полета(сек)'!W62,'Исходные данные'!$B$6)*'Исходные данные'!$B$7,0)</f>
        <v>-6</v>
      </c>
      <c r="X62">
        <f>'Исходные данные'!$B$8-ROUNDDOWN(POWER('Время полета(сек)'!X62,'Исходные данные'!$B$6)*'Исходные данные'!$B$7,0)</f>
        <v>-6</v>
      </c>
      <c r="Y62">
        <f>'Исходные данные'!$B$8-ROUNDDOWN(POWER('Время полета(сек)'!Y62,'Исходные данные'!$B$6)*'Исходные данные'!$B$7,0)</f>
        <v>-6</v>
      </c>
      <c r="Z62">
        <f>'Исходные данные'!$B$8-ROUNDDOWN(POWER('Время полета(сек)'!Z62,'Исходные данные'!$B$6)*'Исходные данные'!$B$7,0)</f>
        <v>-6</v>
      </c>
      <c r="AA62">
        <f>'Исходные данные'!$B$8-ROUNDDOWN(POWER('Время полета(сек)'!AA62,'Исходные данные'!$B$6)*'Исходные данные'!$B$7,0)</f>
        <v>-6</v>
      </c>
      <c r="AB62">
        <f>'Исходные данные'!$B$8-ROUNDDOWN(POWER('Время полета(сек)'!AB62,'Исходные данные'!$B$6)*'Исходные данные'!$B$7,0)</f>
        <v>-6</v>
      </c>
      <c r="AC62">
        <f>'Исходные данные'!$B$8-ROUNDDOWN(POWER('Время полета(сек)'!AC62,'Исходные данные'!$B$6)*'Исходные данные'!$B$7,0)</f>
        <v>-6</v>
      </c>
      <c r="AD62">
        <f>'Исходные данные'!$B$8-ROUNDDOWN(POWER('Время полета(сек)'!AD62,'Исходные данные'!$B$6)*'Исходные данные'!$B$7,0)</f>
        <v>-6</v>
      </c>
      <c r="AE62">
        <f>'Исходные данные'!$B$8-ROUNDDOWN(POWER('Время полета(сек)'!AE62,'Исходные данные'!$B$6)*'Исходные данные'!$B$7,0)</f>
        <v>-6</v>
      </c>
      <c r="AF62">
        <f>'Исходные данные'!$B$8-ROUNDDOWN(POWER('Время полета(сек)'!AF62,'Исходные данные'!$B$6)*'Исходные данные'!$B$7,0)</f>
        <v>-6</v>
      </c>
      <c r="AG62">
        <f>'Исходные данные'!$B$8-ROUNDDOWN(POWER('Время полета(сек)'!AG62,'Исходные данные'!$B$6)*'Исходные данные'!$B$7,0)</f>
        <v>-6</v>
      </c>
      <c r="AH62">
        <f>'Исходные данные'!$B$8-ROUNDDOWN(POWER('Время полета(сек)'!AH62,'Исходные данные'!$B$6)*'Исходные данные'!$B$7,0)</f>
        <v>-6</v>
      </c>
      <c r="AI62">
        <f>'Исходные данные'!$B$8-ROUNDDOWN(POWER('Время полета(сек)'!AI62,'Исходные данные'!$B$6)*'Исходные данные'!$B$7,0)</f>
        <v>-7</v>
      </c>
      <c r="AJ62">
        <f>'Исходные данные'!$B$8-ROUNDDOWN(POWER('Время полета(сек)'!AJ62,'Исходные данные'!$B$6)*'Исходные данные'!$B$7,0)</f>
        <v>-7</v>
      </c>
      <c r="AK62">
        <f>'Исходные данные'!$B$8-ROUNDDOWN(POWER('Время полета(сек)'!AK62,'Исходные данные'!$B$6)*'Исходные данные'!$B$7,0)</f>
        <v>-7</v>
      </c>
      <c r="AL62">
        <f>'Исходные данные'!$B$8-ROUNDDOWN(POWER('Время полета(сек)'!AL62,'Исходные данные'!$B$6)*'Исходные данные'!$B$7,0)</f>
        <v>-7</v>
      </c>
      <c r="AM62">
        <f>'Исходные данные'!$B$8-ROUNDDOWN(POWER('Время полета(сек)'!AM62,'Исходные данные'!$B$6)*'Исходные данные'!$B$7,0)</f>
        <v>-7</v>
      </c>
      <c r="AN62">
        <f>'Исходные данные'!$B$8-ROUNDDOWN(POWER('Время полета(сек)'!AN62,'Исходные данные'!$B$6)*'Исходные данные'!$B$7,0)</f>
        <v>-7</v>
      </c>
      <c r="AO62">
        <f>'Исходные данные'!$B$8-ROUNDDOWN(POWER('Время полета(сек)'!AO62,'Исходные данные'!$B$6)*'Исходные данные'!$B$7,0)</f>
        <v>-7</v>
      </c>
      <c r="AP62">
        <f>'Исходные данные'!$B$8-ROUNDDOWN(POWER('Время полета(сек)'!AP62,'Исходные данные'!$B$6)*'Исходные данные'!$B$7,0)</f>
        <v>-7</v>
      </c>
      <c r="AQ62">
        <f>'Исходные данные'!$B$8-ROUNDDOWN(POWER('Время полета(сек)'!AQ62,'Исходные данные'!$B$6)*'Исходные данные'!$B$7,0)</f>
        <v>-7</v>
      </c>
      <c r="AR62">
        <f>'Исходные данные'!$B$8-ROUNDDOWN(POWER('Время полета(сек)'!AR62,'Исходные данные'!$B$6)*'Исходные данные'!$B$7,0)</f>
        <v>-7</v>
      </c>
      <c r="AS62">
        <f>'Исходные данные'!$B$8-ROUNDDOWN(POWER('Время полета(сек)'!AS62,'Исходные данные'!$B$6)*'Исходные данные'!$B$7,0)</f>
        <v>-7</v>
      </c>
      <c r="AT62">
        <f>'Исходные данные'!$B$8-ROUNDDOWN(POWER('Время полета(сек)'!AT62,'Исходные данные'!$B$6)*'Исходные данные'!$B$7,0)</f>
        <v>-7</v>
      </c>
      <c r="AU62">
        <f>'Исходные данные'!$B$8-ROUNDDOWN(POWER('Время полета(сек)'!AU62,'Исходные данные'!$B$6)*'Исходные данные'!$B$7,0)</f>
        <v>-7</v>
      </c>
      <c r="AV62">
        <f>'Исходные данные'!$B$8-ROUNDDOWN(POWER('Время полета(сек)'!AV62,'Исходные данные'!$B$6)*'Исходные данные'!$B$7,0)</f>
        <v>-7</v>
      </c>
      <c r="AW62">
        <f>'Исходные данные'!$B$8-ROUNDDOWN(POWER('Время полета(сек)'!AW62,'Исходные данные'!$B$6)*'Исходные данные'!$B$7,0)</f>
        <v>-8</v>
      </c>
      <c r="AX62">
        <f>'Исходные данные'!$B$8-ROUNDDOWN(POWER('Время полета(сек)'!AX62,'Исходные данные'!$B$6)*'Исходные данные'!$B$7,0)</f>
        <v>-8</v>
      </c>
      <c r="AY62">
        <f>'Исходные данные'!$B$8-ROUNDDOWN(POWER('Время полета(сек)'!AY62,'Исходные данные'!$B$6)*'Исходные данные'!$B$7,0)</f>
        <v>-8</v>
      </c>
      <c r="AZ62">
        <f>'Исходные данные'!$B$8-ROUNDDOWN(POWER('Время полета(сек)'!AZ62,'Исходные данные'!$B$6)*'Исходные данные'!$B$7,0)</f>
        <v>-8</v>
      </c>
      <c r="BA62">
        <f>'Исходные данные'!$B$8-ROUNDDOWN(POWER('Время полета(сек)'!BA62,'Исходные данные'!$B$6)*'Исходные данные'!$B$7,0)</f>
        <v>-8</v>
      </c>
      <c r="BB62">
        <f>'Исходные данные'!$B$8-ROUNDDOWN(POWER('Время полета(сек)'!BB62,'Исходные данные'!$B$6)*'Исходные данные'!$B$7,0)</f>
        <v>-8</v>
      </c>
      <c r="BC62">
        <f>'Исходные данные'!$B$8-ROUNDDOWN(POWER('Время полета(сек)'!BC62,'Исходные данные'!$B$6)*'Исходные данные'!$B$7,0)</f>
        <v>-8</v>
      </c>
      <c r="BD62">
        <f>'Исходные данные'!$B$8-ROUNDDOWN(POWER('Время полета(сек)'!BD62,'Исходные данные'!$B$6)*'Исходные данные'!$B$7,0)</f>
        <v>-8</v>
      </c>
      <c r="BE62">
        <f>'Исходные данные'!$B$8-ROUNDDOWN(POWER('Время полета(сек)'!BE62,'Исходные данные'!$B$6)*'Исходные данные'!$B$7,0)</f>
        <v>-8</v>
      </c>
      <c r="BF62">
        <f>'Исходные данные'!$B$8-ROUNDDOWN(POWER('Время полета(сек)'!BF62,'Исходные данные'!$B$6)*'Исходные данные'!$B$7,0)</f>
        <v>-8</v>
      </c>
      <c r="BG62">
        <f>'Исходные данные'!$B$8-ROUNDDOWN(POWER('Время полета(сек)'!BG62,'Исходные данные'!$B$6)*'Исходные данные'!$B$7,0)</f>
        <v>-8</v>
      </c>
      <c r="BH62">
        <f>'Исходные данные'!$B$8-ROUNDDOWN(POWER('Время полета(сек)'!BH62,'Исходные данные'!$B$6)*'Исходные данные'!$B$7,0)</f>
        <v>-9</v>
      </c>
      <c r="BI62">
        <f>'Исходные данные'!$B$8-ROUNDDOWN(POWER('Время полета(сек)'!BI62,'Исходные данные'!$B$6)*'Исходные данные'!$B$7,0)</f>
        <v>-9</v>
      </c>
      <c r="BJ62">
        <f>'Исходные данные'!$B$8-ROUNDDOWN(POWER('Время полета(сек)'!BJ62,'Исходные данные'!$B$6)*'Исходные данные'!$B$7,0)</f>
        <v>-9</v>
      </c>
      <c r="BK62">
        <f>'Исходные данные'!$B$8-ROUNDDOWN(POWER('Время полета(сек)'!BK62,'Исходные данные'!$B$6)*'Исходные данные'!$B$7,0)</f>
        <v>-9</v>
      </c>
      <c r="BL62">
        <f>'Исходные данные'!$B$8-ROUNDDOWN(POWER('Время полета(сек)'!BL62,'Исходные данные'!$B$6)*'Исходные данные'!$B$7,0)</f>
        <v>-9</v>
      </c>
      <c r="BM62">
        <f>'Исходные данные'!$B$8-ROUNDDOWN(POWER('Время полета(сек)'!BM62,'Исходные данные'!$B$6)*'Исходные данные'!$B$7,0)</f>
        <v>-10</v>
      </c>
      <c r="BN62">
        <f>'Исходные данные'!$B$8-ROUNDDOWN(POWER('Время полета(сек)'!BN62,'Исходные данные'!$B$6)*'Исходные данные'!$B$7,0)</f>
        <v>-10</v>
      </c>
      <c r="BO62" t="e">
        <f>'Исходные данные'!$B$8-ROUNDDOWN(POWER('Время полета(сек)'!BO62,'Исходные данные'!$B$6)*'Исходные данные'!$B$7,0)</f>
        <v>#VALUE!</v>
      </c>
      <c r="BP62" t="e">
        <f>'Исходные данные'!$B$8-ROUNDDOWN(POWER('Время полета(сек)'!BP62,'Исходные данные'!$B$6)*'Исходные данные'!$B$7,0)</f>
        <v>#VALUE!</v>
      </c>
      <c r="BQ62" t="e">
        <f>'Исходные данные'!$B$8-ROUNDDOWN(POWER('Время полета(сек)'!BQ62,'Исходные данные'!$B$6)*'Исходные данные'!$B$7,0)</f>
        <v>#VALUE!</v>
      </c>
      <c r="BR62" t="e">
        <f>'Исходные данные'!$B$8-ROUNDDOWN(POWER('Время полета(сек)'!BR62,'Исходные данные'!$B$6)*'Исходные данные'!$B$7,0)</f>
        <v>#VALUE!</v>
      </c>
      <c r="BS62" t="e">
        <f>'Исходные данные'!$B$8-ROUNDDOWN(POWER('Время полета(сек)'!BS62,'Исходные данные'!$B$6)*'Исходные данные'!$B$7,0)</f>
        <v>#VALUE!</v>
      </c>
      <c r="BT62" t="e">
        <f>'Исходные данные'!$B$8-ROUNDDOWN(POWER('Время полета(сек)'!BT62,'Исходные данные'!$B$6)*'Исходные данные'!$B$7,0)</f>
        <v>#VALUE!</v>
      </c>
      <c r="BU62" t="e">
        <f>'Исходные данные'!$B$8-ROUNDDOWN(POWER('Время полета(сек)'!BU62,'Исходные данные'!$B$6)*'Исходные данные'!$B$7,0)</f>
        <v>#VALUE!</v>
      </c>
      <c r="BV62" t="e">
        <f>'Исходные данные'!$B$8-ROUNDDOWN(POWER('Время полета(сек)'!BV62,'Исходные данные'!$B$6)*'Исходные данные'!$B$7,0)</f>
        <v>#VALUE!</v>
      </c>
      <c r="BW62" t="e">
        <f>'Исходные данные'!$B$8-ROUNDDOWN(POWER('Время полета(сек)'!BW62,'Исходные данные'!$B$6)*'Исходные данные'!$B$7,0)</f>
        <v>#VALUE!</v>
      </c>
      <c r="BX62" t="e">
        <f>'Исходные данные'!$B$8-ROUNDDOWN(POWER('Время полета(сек)'!BX62,'Исходные данные'!$B$6)*'Исходные данные'!$B$7,0)</f>
        <v>#VALUE!</v>
      </c>
      <c r="BY62" t="e">
        <f>'Исходные данные'!$B$8-ROUNDDOWN(POWER('Время полета(сек)'!BY62,'Исходные данные'!$B$6)*'Исходные данные'!$B$7,0)</f>
        <v>#VALUE!</v>
      </c>
      <c r="BZ62" t="e">
        <f>'Исходные данные'!$B$8-ROUNDDOWN(POWER('Время полета(сек)'!BZ62,'Исходные данные'!$B$6)*'Исходные данные'!$B$7,0)</f>
        <v>#VALUE!</v>
      </c>
      <c r="CA62" t="e">
        <f>'Исходные данные'!$B$8-ROUNDDOWN(POWER('Время полета(сек)'!CA62,'Исходные данные'!$B$6)*'Исходные данные'!$B$7,0)</f>
        <v>#VALUE!</v>
      </c>
      <c r="CB62" t="e">
        <f>'Исходные данные'!$B$8-ROUNDDOWN(POWER('Время полета(сек)'!CB62,'Исходные данные'!$B$6)*'Исходные данные'!$B$7,0)</f>
        <v>#VALUE!</v>
      </c>
      <c r="CC62" t="e">
        <f>'Исходные данные'!$B$8-ROUNDDOWN(POWER('Время полета(сек)'!CC62,'Исходные данные'!$B$6)*'Исходные данные'!$B$7,0)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2"/>
  <sheetViews>
    <sheetView workbookViewId="0">
      <selection activeCell="B2" sqref="B2:CC62"/>
    </sheetView>
  </sheetViews>
  <sheetFormatPr defaultRowHeight="15" x14ac:dyDescent="0.25"/>
  <cols>
    <col min="1" max="1" width="4" bestFit="1" customWidth="1"/>
    <col min="2" max="81" width="9" bestFit="1" customWidth="1"/>
    <col min="82" max="82" width="1.42578125" bestFit="1" customWidth="1"/>
  </cols>
  <sheetData>
    <row r="1" spans="1:8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25">
      <c r="A2">
        <v>-30</v>
      </c>
      <c r="B2">
        <v>0.63612000000000002</v>
      </c>
      <c r="C2">
        <v>0.63559600000000005</v>
      </c>
      <c r="D2">
        <v>0.63472499999999998</v>
      </c>
      <c r="E2">
        <v>0.63350899999999999</v>
      </c>
      <c r="F2">
        <v>0.63195199999999996</v>
      </c>
      <c r="G2">
        <v>0.63005999999999995</v>
      </c>
      <c r="H2">
        <v>0.62783800000000001</v>
      </c>
      <c r="I2">
        <v>0.62546500000000005</v>
      </c>
      <c r="J2">
        <v>0.62262499999999998</v>
      </c>
      <c r="K2">
        <v>0.61947700000000006</v>
      </c>
      <c r="L2">
        <v>0.61626999999999998</v>
      </c>
      <c r="M2">
        <v>0.61255400000000004</v>
      </c>
      <c r="N2">
        <v>0.60884199999999999</v>
      </c>
      <c r="O2">
        <v>0.60459600000000002</v>
      </c>
      <c r="P2">
        <v>0.60041699999999998</v>
      </c>
      <c r="Q2">
        <v>0.59603200000000001</v>
      </c>
      <c r="R2">
        <v>0.59145000000000003</v>
      </c>
      <c r="S2">
        <v>0.58667999999999998</v>
      </c>
      <c r="T2">
        <v>0.58173200000000003</v>
      </c>
      <c r="U2">
        <v>0.57661499999999999</v>
      </c>
      <c r="V2">
        <v>0.57133699999999998</v>
      </c>
      <c r="W2">
        <v>0.565909</v>
      </c>
      <c r="X2">
        <v>0.560338</v>
      </c>
      <c r="Y2">
        <v>0.555176</v>
      </c>
      <c r="Z2">
        <v>0.54936600000000002</v>
      </c>
      <c r="AA2">
        <v>0.54403100000000004</v>
      </c>
      <c r="AB2">
        <v>0.53801200000000005</v>
      </c>
      <c r="AC2">
        <v>0.53253099999999998</v>
      </c>
      <c r="AD2">
        <v>0.52700000000000002</v>
      </c>
      <c r="AE2">
        <v>0.52142599999999995</v>
      </c>
      <c r="AF2">
        <v>0.51508799999999999</v>
      </c>
      <c r="AG2">
        <v>0.50941499999999995</v>
      </c>
      <c r="AH2">
        <v>0.503714</v>
      </c>
      <c r="AI2">
        <v>0.49798999999999999</v>
      </c>
      <c r="AJ2">
        <v>0.49224699999999999</v>
      </c>
      <c r="AK2">
        <v>0.48649100000000001</v>
      </c>
      <c r="AL2">
        <v>0.48072399999999998</v>
      </c>
      <c r="AM2">
        <v>0.47585699999999997</v>
      </c>
      <c r="AN2">
        <v>0.470107</v>
      </c>
      <c r="AO2">
        <v>0.46435799999999999</v>
      </c>
      <c r="AP2">
        <v>0.45861499999999999</v>
      </c>
      <c r="AQ2">
        <v>0.45388899999999999</v>
      </c>
      <c r="AR2">
        <v>0.44819100000000001</v>
      </c>
      <c r="AS2">
        <v>0.44250899999999999</v>
      </c>
      <c r="AT2">
        <v>0.43792700000000001</v>
      </c>
      <c r="AU2">
        <v>0.432309</v>
      </c>
      <c r="AV2">
        <v>0.427846</v>
      </c>
      <c r="AW2">
        <v>0.42230600000000001</v>
      </c>
      <c r="AX2">
        <v>0.41797200000000001</v>
      </c>
      <c r="AY2">
        <v>0.41252299999999997</v>
      </c>
      <c r="AZ2">
        <v>0.40832800000000002</v>
      </c>
      <c r="BA2">
        <v>0.40298299999999998</v>
      </c>
      <c r="BB2">
        <v>0.39893800000000001</v>
      </c>
      <c r="BC2">
        <v>0.39371099999999998</v>
      </c>
      <c r="BD2">
        <v>0.38982600000000001</v>
      </c>
      <c r="BE2">
        <v>0.38603100000000001</v>
      </c>
      <c r="BF2">
        <v>0.381019</v>
      </c>
      <c r="BG2">
        <v>0.37739899999999998</v>
      </c>
      <c r="BH2">
        <v>0.37254700000000002</v>
      </c>
      <c r="BI2">
        <v>0.36911300000000002</v>
      </c>
      <c r="BJ2">
        <v>0.36577999999999999</v>
      </c>
      <c r="BK2">
        <v>0.36120400000000003</v>
      </c>
      <c r="BL2">
        <v>0.358072</v>
      </c>
      <c r="BM2">
        <v>0.35504400000000003</v>
      </c>
      <c r="BN2">
        <v>0.35078599999999999</v>
      </c>
      <c r="BO2">
        <v>0.34797499999999998</v>
      </c>
      <c r="BP2">
        <v>0.34395399999999998</v>
      </c>
      <c r="BQ2">
        <v>0.34137299999999998</v>
      </c>
      <c r="BR2">
        <v>0.33890100000000001</v>
      </c>
      <c r="BS2">
        <v>0.33527000000000001</v>
      </c>
      <c r="BT2">
        <v>0.33303899999999997</v>
      </c>
      <c r="BU2">
        <v>0.32969799999999999</v>
      </c>
      <c r="BV2">
        <v>0.32771499999999998</v>
      </c>
      <c r="BW2">
        <v>0.324685</v>
      </c>
      <c r="BX2">
        <v>0.32295400000000002</v>
      </c>
      <c r="BY2">
        <v>0.32025199999999998</v>
      </c>
      <c r="BZ2">
        <v>0.31877499999999998</v>
      </c>
      <c r="CA2">
        <v>0.316413</v>
      </c>
      <c r="CB2">
        <v>0.31518699999999999</v>
      </c>
      <c r="CC2">
        <v>0.31317200000000001</v>
      </c>
    </row>
    <row r="3" spans="1:82" x14ac:dyDescent="0.25">
      <c r="A3">
        <v>-29</v>
      </c>
      <c r="B3">
        <v>0.64465300000000003</v>
      </c>
      <c r="C3">
        <v>0.64410800000000001</v>
      </c>
      <c r="D3">
        <v>0.64320299999999997</v>
      </c>
      <c r="E3">
        <v>0.64193999999999996</v>
      </c>
      <c r="F3">
        <v>0.64032299999999998</v>
      </c>
      <c r="G3">
        <v>0.63835900000000001</v>
      </c>
      <c r="H3">
        <v>0.63605199999999995</v>
      </c>
      <c r="I3">
        <v>0.63341099999999995</v>
      </c>
      <c r="J3">
        <v>0.63044500000000003</v>
      </c>
      <c r="K3">
        <v>0.627162</v>
      </c>
      <c r="L3">
        <v>0.62357200000000002</v>
      </c>
      <c r="M3">
        <v>0.61994499999999997</v>
      </c>
      <c r="N3">
        <v>0.61579099999999998</v>
      </c>
      <c r="O3">
        <v>0.61166600000000004</v>
      </c>
      <c r="P3">
        <v>0.60699099999999995</v>
      </c>
      <c r="Q3">
        <v>0.60241</v>
      </c>
      <c r="R3">
        <v>0.59762999999999999</v>
      </c>
      <c r="S3">
        <v>0.59266099999999999</v>
      </c>
      <c r="T3">
        <v>0.58751100000000001</v>
      </c>
      <c r="U3">
        <v>0.58219100000000001</v>
      </c>
      <c r="V3">
        <v>0.57671099999999997</v>
      </c>
      <c r="W3">
        <v>0.571079</v>
      </c>
      <c r="X3">
        <v>0.56582699999999997</v>
      </c>
      <c r="Y3">
        <v>0.55994100000000002</v>
      </c>
      <c r="Z3">
        <v>0.55393099999999995</v>
      </c>
      <c r="AA3">
        <v>0.54839700000000002</v>
      </c>
      <c r="AB3">
        <v>0.54217899999999997</v>
      </c>
      <c r="AC3">
        <v>0.53650299999999995</v>
      </c>
      <c r="AD3">
        <v>0.53078000000000003</v>
      </c>
      <c r="AE3">
        <v>0.52501600000000004</v>
      </c>
      <c r="AF3">
        <v>0.51848799999999995</v>
      </c>
      <c r="AG3">
        <v>0.51263000000000003</v>
      </c>
      <c r="AH3">
        <v>0.50674600000000003</v>
      </c>
      <c r="AI3">
        <v>0.50084200000000001</v>
      </c>
      <c r="AJ3">
        <v>0.49492199999999997</v>
      </c>
      <c r="AK3">
        <v>0.48899100000000001</v>
      </c>
      <c r="AL3">
        <v>0.48393700000000001</v>
      </c>
      <c r="AM3">
        <v>0.47802099999999997</v>
      </c>
      <c r="AN3">
        <v>0.472105</v>
      </c>
      <c r="AO3">
        <v>0.46619300000000002</v>
      </c>
      <c r="AP3">
        <v>0.46127800000000002</v>
      </c>
      <c r="AQ3">
        <v>0.45540999999999998</v>
      </c>
      <c r="AR3">
        <v>0.44955600000000001</v>
      </c>
      <c r="AS3">
        <v>0.44478600000000001</v>
      </c>
      <c r="AT3">
        <v>0.438996</v>
      </c>
      <c r="AU3">
        <v>0.43434499999999998</v>
      </c>
      <c r="AV3">
        <v>0.42863000000000001</v>
      </c>
      <c r="AW3">
        <v>0.42294700000000002</v>
      </c>
      <c r="AX3">
        <v>0.41848299999999999</v>
      </c>
      <c r="AY3">
        <v>0.414101</v>
      </c>
      <c r="AZ3">
        <v>0.40857700000000002</v>
      </c>
      <c r="BA3">
        <v>0.40434500000000001</v>
      </c>
      <c r="BB3">
        <v>0.39893600000000001</v>
      </c>
      <c r="BC3">
        <v>0.39486399999999999</v>
      </c>
      <c r="BD3">
        <v>0.38958599999999999</v>
      </c>
      <c r="BE3">
        <v>0.385685</v>
      </c>
      <c r="BF3">
        <v>0.38188</v>
      </c>
      <c r="BG3">
        <v>0.376836</v>
      </c>
      <c r="BH3">
        <v>0.37321799999999999</v>
      </c>
      <c r="BI3">
        <v>0.36969999999999997</v>
      </c>
      <c r="BJ3">
        <v>0.364927</v>
      </c>
      <c r="BK3">
        <v>0.36161199999999999</v>
      </c>
      <c r="BL3">
        <v>0.35704200000000003</v>
      </c>
      <c r="BM3">
        <v>0.35394199999999998</v>
      </c>
      <c r="BN3">
        <v>0.35095199999999999</v>
      </c>
      <c r="BO3">
        <v>0.34672399999999998</v>
      </c>
      <c r="BP3">
        <v>0.34396500000000002</v>
      </c>
      <c r="BQ3">
        <v>0.34131899999999998</v>
      </c>
      <c r="BR3">
        <v>0.33747700000000003</v>
      </c>
      <c r="BS3">
        <v>0.33507599999999998</v>
      </c>
      <c r="BT3">
        <v>0.33152399999999999</v>
      </c>
      <c r="BU3">
        <v>0.329376</v>
      </c>
      <c r="BV3">
        <v>0.327343</v>
      </c>
      <c r="BW3">
        <v>0.32424799999999998</v>
      </c>
      <c r="BX3">
        <v>0.32247500000000001</v>
      </c>
      <c r="BY3">
        <v>0.31971500000000003</v>
      </c>
      <c r="BZ3">
        <v>0.31820300000000001</v>
      </c>
      <c r="CA3">
        <v>0.31579200000000002</v>
      </c>
      <c r="CB3">
        <v>0.31358799999999998</v>
      </c>
      <c r="CC3">
        <v>0.31248300000000001</v>
      </c>
    </row>
    <row r="4" spans="1:82" x14ac:dyDescent="0.25">
      <c r="A4">
        <v>-28</v>
      </c>
      <c r="B4">
        <v>0.65337400000000001</v>
      </c>
      <c r="C4">
        <v>0.65278400000000003</v>
      </c>
      <c r="D4">
        <v>0.65181900000000004</v>
      </c>
      <c r="E4">
        <v>0.65048300000000003</v>
      </c>
      <c r="F4">
        <v>0.64877899999999999</v>
      </c>
      <c r="G4">
        <v>0.64671500000000004</v>
      </c>
      <c r="H4">
        <v>0.64429800000000004</v>
      </c>
      <c r="I4">
        <v>0.64153400000000005</v>
      </c>
      <c r="J4">
        <v>0.63843399999999995</v>
      </c>
      <c r="K4">
        <v>0.63500699999999999</v>
      </c>
      <c r="L4">
        <v>0.63126499999999997</v>
      </c>
      <c r="M4">
        <v>0.62721700000000002</v>
      </c>
      <c r="N4">
        <v>0.62315799999999999</v>
      </c>
      <c r="O4">
        <v>0.61855599999999999</v>
      </c>
      <c r="P4">
        <v>0.61401099999999997</v>
      </c>
      <c r="Q4">
        <v>0.60925300000000004</v>
      </c>
      <c r="R4">
        <v>0.603912</v>
      </c>
      <c r="S4">
        <v>0.59873399999999999</v>
      </c>
      <c r="T4">
        <v>0.59337499999999999</v>
      </c>
      <c r="U4">
        <v>0.58784499999999995</v>
      </c>
      <c r="V4">
        <v>0.58215399999999995</v>
      </c>
      <c r="W4">
        <v>0.57631200000000005</v>
      </c>
      <c r="X4">
        <v>0.570851</v>
      </c>
      <c r="Y4">
        <v>0.56475699999999995</v>
      </c>
      <c r="Z4">
        <v>0.55853900000000001</v>
      </c>
      <c r="AA4">
        <v>0.55280099999999999</v>
      </c>
      <c r="AB4">
        <v>0.54700599999999999</v>
      </c>
      <c r="AC4">
        <v>0.54050500000000001</v>
      </c>
      <c r="AD4">
        <v>0.53458499999999998</v>
      </c>
      <c r="AE4">
        <v>0.52862600000000004</v>
      </c>
      <c r="AF4">
        <v>0.52263499999999996</v>
      </c>
      <c r="AG4">
        <v>0.51585800000000004</v>
      </c>
      <c r="AH4">
        <v>0.50978900000000005</v>
      </c>
      <c r="AI4">
        <v>0.50370199999999998</v>
      </c>
      <c r="AJ4">
        <v>0.49760199999999999</v>
      </c>
      <c r="AK4">
        <v>0.49235699999999999</v>
      </c>
      <c r="AL4">
        <v>0.48626999999999998</v>
      </c>
      <c r="AM4">
        <v>0.480182</v>
      </c>
      <c r="AN4">
        <v>0.47409800000000002</v>
      </c>
      <c r="AO4">
        <v>0.46801999999999999</v>
      </c>
      <c r="AP4">
        <v>0.462949</v>
      </c>
      <c r="AQ4">
        <v>0.45692100000000002</v>
      </c>
      <c r="AR4">
        <v>0.45090999999999998</v>
      </c>
      <c r="AS4">
        <v>0.44599299999999997</v>
      </c>
      <c r="AT4">
        <v>0.44005</v>
      </c>
      <c r="AU4">
        <v>0.43525900000000001</v>
      </c>
      <c r="AV4">
        <v>0.42939699999999997</v>
      </c>
      <c r="AW4">
        <v>0.42474200000000001</v>
      </c>
      <c r="AX4">
        <v>0.41897400000000001</v>
      </c>
      <c r="AY4">
        <v>0.414464</v>
      </c>
      <c r="AZ4">
        <v>0.40880300000000003</v>
      </c>
      <c r="BA4">
        <v>0.40444999999999998</v>
      </c>
      <c r="BB4">
        <v>0.40018799999999999</v>
      </c>
      <c r="BC4">
        <v>0.39472299999999999</v>
      </c>
      <c r="BD4">
        <v>0.39063199999999998</v>
      </c>
      <c r="BE4">
        <v>0.38530999999999999</v>
      </c>
      <c r="BF4">
        <v>0.38140200000000002</v>
      </c>
      <c r="BG4">
        <v>0.37759399999999999</v>
      </c>
      <c r="BH4">
        <v>0.372527</v>
      </c>
      <c r="BI4">
        <v>0.36891800000000002</v>
      </c>
      <c r="BJ4">
        <v>0.36541600000000002</v>
      </c>
      <c r="BK4">
        <v>0.36064200000000002</v>
      </c>
      <c r="BL4">
        <v>0.35735499999999998</v>
      </c>
      <c r="BM4">
        <v>0.35417999999999999</v>
      </c>
      <c r="BN4">
        <v>0.34974300000000003</v>
      </c>
      <c r="BO4">
        <v>0.3468</v>
      </c>
      <c r="BP4">
        <v>0.34397299999999997</v>
      </c>
      <c r="BQ4">
        <v>0.339918</v>
      </c>
      <c r="BR4">
        <v>0.337339</v>
      </c>
      <c r="BS4">
        <v>0.33357100000000001</v>
      </c>
      <c r="BT4">
        <v>0.33125100000000002</v>
      </c>
      <c r="BU4">
        <v>0.32905000000000001</v>
      </c>
      <c r="BV4">
        <v>0.32573999999999997</v>
      </c>
      <c r="BW4">
        <v>0.32380599999999998</v>
      </c>
      <c r="BX4">
        <v>0.32083600000000001</v>
      </c>
      <c r="BY4">
        <v>0.31917200000000001</v>
      </c>
      <c r="BZ4">
        <v>0.31655699999999998</v>
      </c>
      <c r="CA4">
        <v>0.31516300000000003</v>
      </c>
      <c r="CB4">
        <v>0.312915</v>
      </c>
      <c r="CC4">
        <v>0.31088399999999999</v>
      </c>
    </row>
    <row r="5" spans="1:82" x14ac:dyDescent="0.25">
      <c r="A5">
        <v>-27</v>
      </c>
      <c r="B5">
        <v>0.66232400000000002</v>
      </c>
      <c r="C5">
        <v>0.66171000000000002</v>
      </c>
      <c r="D5">
        <v>0.66070600000000002</v>
      </c>
      <c r="E5">
        <v>0.65922899999999995</v>
      </c>
      <c r="F5">
        <v>0.65743300000000005</v>
      </c>
      <c r="G5">
        <v>0.65526300000000004</v>
      </c>
      <c r="H5">
        <v>0.65272699999999995</v>
      </c>
      <c r="I5">
        <v>0.64983299999999999</v>
      </c>
      <c r="J5">
        <v>0.64659100000000003</v>
      </c>
      <c r="K5">
        <v>0.64301299999999995</v>
      </c>
      <c r="L5">
        <v>0.63910900000000004</v>
      </c>
      <c r="M5">
        <v>0.63489099999999998</v>
      </c>
      <c r="N5">
        <v>0.63037399999999999</v>
      </c>
      <c r="O5">
        <v>0.62587499999999996</v>
      </c>
      <c r="P5">
        <v>0.62081399999999998</v>
      </c>
      <c r="Q5">
        <v>0.61584300000000003</v>
      </c>
      <c r="R5">
        <v>0.61028899999999997</v>
      </c>
      <c r="S5">
        <v>0.60489400000000004</v>
      </c>
      <c r="T5">
        <v>0.59931699999999999</v>
      </c>
      <c r="U5">
        <v>0.59356799999999998</v>
      </c>
      <c r="V5">
        <v>0.58765999999999996</v>
      </c>
      <c r="W5">
        <v>0.58160000000000001</v>
      </c>
      <c r="X5">
        <v>0.57592399999999999</v>
      </c>
      <c r="Y5">
        <v>0.56961499999999998</v>
      </c>
      <c r="Z5">
        <v>0.56318500000000005</v>
      </c>
      <c r="AA5">
        <v>0.55723699999999998</v>
      </c>
      <c r="AB5">
        <v>0.55060799999999999</v>
      </c>
      <c r="AC5">
        <v>0.54452900000000004</v>
      </c>
      <c r="AD5">
        <v>0.538408</v>
      </c>
      <c r="AE5">
        <v>0.53225100000000003</v>
      </c>
      <c r="AF5">
        <v>0.52533200000000002</v>
      </c>
      <c r="AG5">
        <v>0.51909300000000003</v>
      </c>
      <c r="AH5">
        <v>0.51283500000000004</v>
      </c>
      <c r="AI5">
        <v>0.50656199999999996</v>
      </c>
      <c r="AJ5">
        <v>0.50027999999999995</v>
      </c>
      <c r="AK5">
        <v>0.49486000000000002</v>
      </c>
      <c r="AL5">
        <v>0.488597</v>
      </c>
      <c r="AM5">
        <v>0.48233599999999999</v>
      </c>
      <c r="AN5">
        <v>0.47608200000000001</v>
      </c>
      <c r="AO5">
        <v>0.47081400000000001</v>
      </c>
      <c r="AP5">
        <v>0.46460800000000002</v>
      </c>
      <c r="AQ5">
        <v>0.45841799999999999</v>
      </c>
      <c r="AR5">
        <v>0.45330500000000001</v>
      </c>
      <c r="AS5">
        <v>0.44718200000000002</v>
      </c>
      <c r="AT5">
        <v>0.442195</v>
      </c>
      <c r="AU5">
        <v>0.43615300000000001</v>
      </c>
      <c r="AV5">
        <v>0.430143</v>
      </c>
      <c r="AW5">
        <v>0.42535200000000001</v>
      </c>
      <c r="AX5">
        <v>0.42064800000000002</v>
      </c>
      <c r="AY5">
        <v>0.414802</v>
      </c>
      <c r="AZ5">
        <v>0.41025499999999998</v>
      </c>
      <c r="BA5">
        <v>0.40452700000000003</v>
      </c>
      <c r="BB5">
        <v>0.40014699999999997</v>
      </c>
      <c r="BC5">
        <v>0.39586300000000002</v>
      </c>
      <c r="BD5">
        <v>0.390349</v>
      </c>
      <c r="BE5">
        <v>0.38624700000000001</v>
      </c>
      <c r="BF5">
        <v>0.382247</v>
      </c>
      <c r="BG5">
        <v>0.37698199999999998</v>
      </c>
      <c r="BH5">
        <v>0.37318099999999998</v>
      </c>
      <c r="BI5">
        <v>0.36948799999999998</v>
      </c>
      <c r="BJ5">
        <v>0.36450900000000003</v>
      </c>
      <c r="BK5">
        <v>0.36103200000000002</v>
      </c>
      <c r="BL5">
        <v>0.35766700000000001</v>
      </c>
      <c r="BM5">
        <v>0.35301900000000003</v>
      </c>
      <c r="BN5">
        <v>0.34988799999999998</v>
      </c>
      <c r="BO5">
        <v>0.34687400000000002</v>
      </c>
      <c r="BP5">
        <v>0.34260299999999999</v>
      </c>
      <c r="BQ5">
        <v>0.33983999999999998</v>
      </c>
      <c r="BR5">
        <v>0.33585199999999998</v>
      </c>
      <c r="BS5">
        <v>0.33335100000000001</v>
      </c>
      <c r="BT5">
        <v>0.33097300000000002</v>
      </c>
      <c r="BU5">
        <v>0.32744400000000001</v>
      </c>
      <c r="BV5">
        <v>0.32534000000000002</v>
      </c>
      <c r="BW5">
        <v>0.32215100000000002</v>
      </c>
      <c r="BX5">
        <v>0.320326</v>
      </c>
      <c r="BY5">
        <v>0.317498</v>
      </c>
      <c r="BZ5">
        <v>0.31595400000000001</v>
      </c>
      <c r="CA5">
        <v>0.31350099999999997</v>
      </c>
      <c r="CB5">
        <v>0.31223400000000001</v>
      </c>
      <c r="CC5">
        <v>0.310164</v>
      </c>
    </row>
    <row r="6" spans="1:82" x14ac:dyDescent="0.25">
      <c r="A6">
        <v>-26</v>
      </c>
      <c r="B6">
        <v>0.671489</v>
      </c>
      <c r="C6">
        <v>0.67084900000000003</v>
      </c>
      <c r="D6">
        <v>0.66973800000000006</v>
      </c>
      <c r="E6">
        <v>0.668265</v>
      </c>
      <c r="F6">
        <v>0.66628699999999996</v>
      </c>
      <c r="G6">
        <v>0.66400400000000004</v>
      </c>
      <c r="H6">
        <v>0.66134099999999996</v>
      </c>
      <c r="I6">
        <v>0.65813500000000003</v>
      </c>
      <c r="J6">
        <v>0.65471900000000005</v>
      </c>
      <c r="K6">
        <v>0.65095700000000001</v>
      </c>
      <c r="L6">
        <v>0.64685999999999999</v>
      </c>
      <c r="M6">
        <v>0.64244199999999996</v>
      </c>
      <c r="N6">
        <v>0.63800199999999996</v>
      </c>
      <c r="O6">
        <v>0.63300299999999998</v>
      </c>
      <c r="P6">
        <v>0.62772499999999998</v>
      </c>
      <c r="Q6">
        <v>0.62253199999999997</v>
      </c>
      <c r="R6">
        <v>0.61675400000000002</v>
      </c>
      <c r="S6">
        <v>0.61113300000000004</v>
      </c>
      <c r="T6">
        <v>0.60533000000000003</v>
      </c>
      <c r="U6">
        <v>0.59935499999999997</v>
      </c>
      <c r="V6">
        <v>0.593221</v>
      </c>
      <c r="W6">
        <v>0.58693700000000004</v>
      </c>
      <c r="X6">
        <v>0.58103899999999997</v>
      </c>
      <c r="Y6">
        <v>0.57450900000000005</v>
      </c>
      <c r="Z6">
        <v>0.567859</v>
      </c>
      <c r="AA6">
        <v>0.56169800000000003</v>
      </c>
      <c r="AB6">
        <v>0.55485499999999999</v>
      </c>
      <c r="AC6">
        <v>0.54856700000000003</v>
      </c>
      <c r="AD6">
        <v>0.54224099999999997</v>
      </c>
      <c r="AE6">
        <v>0.535883</v>
      </c>
      <c r="AF6">
        <v>0.52876100000000004</v>
      </c>
      <c r="AG6">
        <v>0.52232800000000001</v>
      </c>
      <c r="AH6">
        <v>0.51587799999999995</v>
      </c>
      <c r="AI6">
        <v>0.50941700000000001</v>
      </c>
      <c r="AJ6">
        <v>0.50295000000000001</v>
      </c>
      <c r="AK6">
        <v>0.49735400000000002</v>
      </c>
      <c r="AL6">
        <v>0.49091200000000002</v>
      </c>
      <c r="AM6">
        <v>0.48447699999999999</v>
      </c>
      <c r="AN6">
        <v>0.47804999999999997</v>
      </c>
      <c r="AO6">
        <v>0.47261999999999998</v>
      </c>
      <c r="AP6">
        <v>0.466248</v>
      </c>
      <c r="AQ6">
        <v>0.459895</v>
      </c>
      <c r="AR6">
        <v>0.45462900000000001</v>
      </c>
      <c r="AS6">
        <v>0.44835000000000003</v>
      </c>
      <c r="AT6">
        <v>0.44321700000000003</v>
      </c>
      <c r="AU6">
        <v>0.43702299999999999</v>
      </c>
      <c r="AV6">
        <v>0.432033</v>
      </c>
      <c r="AW6">
        <v>0.42593599999999998</v>
      </c>
      <c r="AX6">
        <v>0.42109999999999997</v>
      </c>
      <c r="AY6">
        <v>0.41511300000000001</v>
      </c>
      <c r="AZ6">
        <v>0.410439</v>
      </c>
      <c r="BA6">
        <v>0.40586100000000003</v>
      </c>
      <c r="BB6">
        <v>0.40007500000000001</v>
      </c>
      <c r="BC6">
        <v>0.395675</v>
      </c>
      <c r="BD6">
        <v>0.391376</v>
      </c>
      <c r="BE6">
        <v>0.38582300000000003</v>
      </c>
      <c r="BF6">
        <v>0.381718</v>
      </c>
      <c r="BG6">
        <v>0.37772099999999997</v>
      </c>
      <c r="BH6">
        <v>0.37243599999999999</v>
      </c>
      <c r="BI6">
        <v>0.36864999999999998</v>
      </c>
      <c r="BJ6">
        <v>0.364977</v>
      </c>
      <c r="BK6">
        <v>0.36000199999999999</v>
      </c>
      <c r="BL6">
        <v>0.35655900000000001</v>
      </c>
      <c r="BM6">
        <v>0.35323399999999999</v>
      </c>
      <c r="BN6">
        <v>0.34861599999999998</v>
      </c>
      <c r="BO6">
        <v>0.34554000000000001</v>
      </c>
      <c r="BP6">
        <v>0.34258699999999997</v>
      </c>
      <c r="BQ6">
        <v>0.33837499999999998</v>
      </c>
      <c r="BR6">
        <v>0.33568700000000001</v>
      </c>
      <c r="BS6">
        <v>0.33312599999999998</v>
      </c>
      <c r="BT6">
        <v>0.32937</v>
      </c>
      <c r="BU6">
        <v>0.32708799999999999</v>
      </c>
      <c r="BV6">
        <v>0.32367400000000002</v>
      </c>
      <c r="BW6">
        <v>0.32167800000000002</v>
      </c>
      <c r="BX6">
        <v>0.31980900000000001</v>
      </c>
      <c r="BY6">
        <v>0.31692300000000001</v>
      </c>
      <c r="BZ6">
        <v>0.31534299999999998</v>
      </c>
      <c r="CA6">
        <v>0.31284000000000001</v>
      </c>
      <c r="CB6">
        <v>0.31056600000000001</v>
      </c>
      <c r="CC6">
        <v>0.30943500000000002</v>
      </c>
    </row>
    <row r="7" spans="1:82" x14ac:dyDescent="0.25">
      <c r="A7">
        <v>-25</v>
      </c>
      <c r="B7">
        <v>0.68087299999999995</v>
      </c>
      <c r="C7">
        <v>0.68016399999999999</v>
      </c>
      <c r="D7">
        <v>0.67904600000000004</v>
      </c>
      <c r="E7">
        <v>0.67742199999999997</v>
      </c>
      <c r="F7">
        <v>0.67544899999999997</v>
      </c>
      <c r="G7">
        <v>0.67293800000000004</v>
      </c>
      <c r="H7">
        <v>0.67014099999999999</v>
      </c>
      <c r="I7">
        <v>0.66678400000000004</v>
      </c>
      <c r="J7">
        <v>0.66320800000000002</v>
      </c>
      <c r="K7">
        <v>0.65927400000000003</v>
      </c>
      <c r="L7">
        <v>0.65499600000000002</v>
      </c>
      <c r="M7">
        <v>0.65038899999999999</v>
      </c>
      <c r="N7">
        <v>0.64546599999999998</v>
      </c>
      <c r="O7">
        <v>0.64024400000000004</v>
      </c>
      <c r="P7">
        <v>0.634737</v>
      </c>
      <c r="Q7">
        <v>0.62931199999999998</v>
      </c>
      <c r="R7">
        <v>0.62329999999999997</v>
      </c>
      <c r="S7">
        <v>0.61744399999999999</v>
      </c>
      <c r="T7">
        <v>0.61140499999999998</v>
      </c>
      <c r="U7">
        <v>0.60519599999999996</v>
      </c>
      <c r="V7">
        <v>0.59882800000000003</v>
      </c>
      <c r="W7">
        <v>0.59231199999999995</v>
      </c>
      <c r="X7">
        <v>0.58565900000000004</v>
      </c>
      <c r="Y7">
        <v>0.57942899999999997</v>
      </c>
      <c r="Z7">
        <v>0.57255400000000001</v>
      </c>
      <c r="AA7">
        <v>0.56617399999999996</v>
      </c>
      <c r="AB7">
        <v>0.55911200000000005</v>
      </c>
      <c r="AC7">
        <v>0.55261199999999999</v>
      </c>
      <c r="AD7">
        <v>0.54607700000000003</v>
      </c>
      <c r="AE7">
        <v>0.538802</v>
      </c>
      <c r="AF7">
        <v>0.53218699999999997</v>
      </c>
      <c r="AG7">
        <v>0.52555499999999999</v>
      </c>
      <c r="AH7">
        <v>0.51891100000000001</v>
      </c>
      <c r="AI7">
        <v>0.51226000000000005</v>
      </c>
      <c r="AJ7">
        <v>0.505606</v>
      </c>
      <c r="AK7">
        <v>0.49983100000000003</v>
      </c>
      <c r="AL7">
        <v>0.49320999999999998</v>
      </c>
      <c r="AM7">
        <v>0.48659799999999997</v>
      </c>
      <c r="AN7">
        <v>0.47999799999999998</v>
      </c>
      <c r="AO7">
        <v>0.47440399999999999</v>
      </c>
      <c r="AP7">
        <v>0.46786499999999998</v>
      </c>
      <c r="AQ7">
        <v>0.46134799999999998</v>
      </c>
      <c r="AR7">
        <v>0.45592899999999997</v>
      </c>
      <c r="AS7">
        <v>0.44949099999999997</v>
      </c>
      <c r="AT7">
        <v>0.444212</v>
      </c>
      <c r="AU7">
        <v>0.437865</v>
      </c>
      <c r="AV7">
        <v>0.43273499999999998</v>
      </c>
      <c r="AW7">
        <v>0.42649100000000001</v>
      </c>
      <c r="AX7">
        <v>0.42152099999999998</v>
      </c>
      <c r="AY7">
        <v>0.41664600000000002</v>
      </c>
      <c r="AZ7">
        <v>0.41059099999999998</v>
      </c>
      <c r="BA7">
        <v>0.405889</v>
      </c>
      <c r="BB7">
        <v>0.40128900000000001</v>
      </c>
      <c r="BC7">
        <v>0.39545200000000003</v>
      </c>
      <c r="BD7">
        <v>0.39104100000000003</v>
      </c>
      <c r="BE7">
        <v>0.386737</v>
      </c>
      <c r="BF7">
        <v>0.38115100000000002</v>
      </c>
      <c r="BG7">
        <v>0.37705300000000003</v>
      </c>
      <c r="BH7">
        <v>0.37306699999999998</v>
      </c>
      <c r="BI7">
        <v>0.36777199999999999</v>
      </c>
      <c r="BJ7">
        <v>0.36401099999999997</v>
      </c>
      <c r="BK7">
        <v>0.36036800000000002</v>
      </c>
      <c r="BL7">
        <v>0.356846</v>
      </c>
      <c r="BM7">
        <v>0.35200999999999999</v>
      </c>
      <c r="BN7">
        <v>0.34873599999999999</v>
      </c>
      <c r="BO7">
        <v>0.34558699999999998</v>
      </c>
      <c r="BP7">
        <v>0.34115000000000001</v>
      </c>
      <c r="BQ7">
        <v>0.33826899999999999</v>
      </c>
      <c r="BR7">
        <v>0.33551700000000001</v>
      </c>
      <c r="BS7">
        <v>0.33153199999999999</v>
      </c>
      <c r="BT7">
        <v>0.32906299999999999</v>
      </c>
      <c r="BU7">
        <v>0.32541700000000001</v>
      </c>
      <c r="BV7">
        <v>0.32324199999999997</v>
      </c>
      <c r="BW7">
        <v>0.32119900000000001</v>
      </c>
      <c r="BX7">
        <v>0.31808599999999998</v>
      </c>
      <c r="BY7">
        <v>0.31634099999999998</v>
      </c>
      <c r="BZ7">
        <v>0.31361899999999998</v>
      </c>
      <c r="CA7">
        <v>0.31217200000000001</v>
      </c>
      <c r="CB7">
        <v>0.30985299999999999</v>
      </c>
      <c r="CC7">
        <v>0.30777300000000002</v>
      </c>
    </row>
    <row r="8" spans="1:82" x14ac:dyDescent="0.25">
      <c r="A8">
        <v>-24</v>
      </c>
      <c r="B8">
        <v>0.69047899999999995</v>
      </c>
      <c r="C8">
        <v>0.68973799999999996</v>
      </c>
      <c r="D8">
        <v>0.68850699999999998</v>
      </c>
      <c r="E8">
        <v>0.68679100000000004</v>
      </c>
      <c r="F8">
        <v>0.68470500000000001</v>
      </c>
      <c r="G8">
        <v>0.68206599999999995</v>
      </c>
      <c r="H8">
        <v>0.67897300000000005</v>
      </c>
      <c r="I8">
        <v>0.67560900000000002</v>
      </c>
      <c r="J8">
        <v>0.67166700000000001</v>
      </c>
      <c r="K8">
        <v>0.66752599999999995</v>
      </c>
      <c r="L8">
        <v>0.66303199999999995</v>
      </c>
      <c r="M8">
        <v>0.65820000000000001</v>
      </c>
      <c r="N8">
        <v>0.65304799999999996</v>
      </c>
      <c r="O8">
        <v>0.64758899999999997</v>
      </c>
      <c r="P8">
        <v>0.64184200000000002</v>
      </c>
      <c r="Q8">
        <v>0.63617500000000005</v>
      </c>
      <c r="R8">
        <v>0.62991799999999998</v>
      </c>
      <c r="S8">
        <v>0.62381799999999998</v>
      </c>
      <c r="T8">
        <v>0.61753499999999995</v>
      </c>
      <c r="U8">
        <v>0.61108300000000004</v>
      </c>
      <c r="V8">
        <v>0.60447300000000004</v>
      </c>
      <c r="W8">
        <v>0.59771700000000005</v>
      </c>
      <c r="X8">
        <v>0.59082699999999999</v>
      </c>
      <c r="Y8">
        <v>0.58381300000000003</v>
      </c>
      <c r="Z8">
        <v>0.57726100000000002</v>
      </c>
      <c r="AA8">
        <v>0.57004900000000003</v>
      </c>
      <c r="AB8">
        <v>0.56337000000000004</v>
      </c>
      <c r="AC8">
        <v>0.55665399999999998</v>
      </c>
      <c r="AD8">
        <v>0.54921900000000001</v>
      </c>
      <c r="AE8">
        <v>0.54241899999999998</v>
      </c>
      <c r="AF8">
        <v>0.53559999999999997</v>
      </c>
      <c r="AG8">
        <v>0.52876699999999999</v>
      </c>
      <c r="AH8">
        <v>0.52192700000000003</v>
      </c>
      <c r="AI8">
        <v>0.51508299999999996</v>
      </c>
      <c r="AJ8">
        <v>0.50824000000000003</v>
      </c>
      <c r="AK8">
        <v>0.50140200000000001</v>
      </c>
      <c r="AL8">
        <v>0.49548300000000001</v>
      </c>
      <c r="AM8">
        <v>0.48869299999999999</v>
      </c>
      <c r="AN8">
        <v>0.48191800000000001</v>
      </c>
      <c r="AO8">
        <v>0.47616000000000003</v>
      </c>
      <c r="AP8">
        <v>0.46945300000000001</v>
      </c>
      <c r="AQ8">
        <v>0.46277099999999999</v>
      </c>
      <c r="AR8">
        <v>0.45719799999999999</v>
      </c>
      <c r="AS8">
        <v>0.450602</v>
      </c>
      <c r="AT8">
        <v>0.44517499999999999</v>
      </c>
      <c r="AU8">
        <v>0.43867499999999998</v>
      </c>
      <c r="AV8">
        <v>0.43340499999999998</v>
      </c>
      <c r="AW8">
        <v>0.42822900000000003</v>
      </c>
      <c r="AX8">
        <v>0.42190800000000001</v>
      </c>
      <c r="AY8">
        <v>0.41690300000000002</v>
      </c>
      <c r="AZ8">
        <v>0.41070800000000002</v>
      </c>
      <c r="BA8">
        <v>0.40588200000000002</v>
      </c>
      <c r="BB8">
        <v>0.40116200000000002</v>
      </c>
      <c r="BC8">
        <v>0.39654699999999998</v>
      </c>
      <c r="BD8">
        <v>0.39066800000000002</v>
      </c>
      <c r="BE8">
        <v>0.38625399999999999</v>
      </c>
      <c r="BF8">
        <v>0.38195200000000001</v>
      </c>
      <c r="BG8">
        <v>0.37634400000000001</v>
      </c>
      <c r="BH8">
        <v>0.37226100000000001</v>
      </c>
      <c r="BI8">
        <v>0.36829600000000001</v>
      </c>
      <c r="BJ8">
        <v>0.36445100000000002</v>
      </c>
      <c r="BK8">
        <v>0.35927500000000001</v>
      </c>
      <c r="BL8">
        <v>0.35567300000000002</v>
      </c>
      <c r="BM8">
        <v>0.35219699999999998</v>
      </c>
      <c r="BN8">
        <v>0.34739700000000001</v>
      </c>
      <c r="BO8">
        <v>0.34418500000000002</v>
      </c>
      <c r="BP8">
        <v>0.34110499999999999</v>
      </c>
      <c r="BQ8">
        <v>0.33673500000000001</v>
      </c>
      <c r="BR8">
        <v>0.33393800000000001</v>
      </c>
      <c r="BS8">
        <v>0.33127600000000001</v>
      </c>
      <c r="BT8">
        <v>0.32739299999999999</v>
      </c>
      <c r="BU8">
        <v>0.32502999999999999</v>
      </c>
      <c r="BV8">
        <v>0.32280399999999998</v>
      </c>
      <c r="BW8">
        <v>0.31945600000000002</v>
      </c>
      <c r="BX8">
        <v>0.31753700000000001</v>
      </c>
      <c r="BY8">
        <v>0.314585</v>
      </c>
      <c r="BZ8">
        <v>0.312975</v>
      </c>
      <c r="CA8">
        <v>0.31043500000000002</v>
      </c>
      <c r="CB8">
        <v>0.30913200000000002</v>
      </c>
      <c r="CC8">
        <v>0.30701200000000001</v>
      </c>
    </row>
    <row r="9" spans="1:82" x14ac:dyDescent="0.25">
      <c r="A9">
        <v>-23</v>
      </c>
      <c r="B9">
        <v>0.70031299999999996</v>
      </c>
      <c r="C9">
        <v>0.69953799999999999</v>
      </c>
      <c r="D9">
        <v>0.69825000000000004</v>
      </c>
      <c r="E9">
        <v>0.69645599999999996</v>
      </c>
      <c r="F9">
        <v>0.69416599999999995</v>
      </c>
      <c r="G9">
        <v>0.69138900000000003</v>
      </c>
      <c r="H9">
        <v>0.68813999999999997</v>
      </c>
      <c r="I9">
        <v>0.68443399999999999</v>
      </c>
      <c r="J9">
        <v>0.68047899999999995</v>
      </c>
      <c r="K9">
        <v>0.67592600000000003</v>
      </c>
      <c r="L9">
        <v>0.67120299999999999</v>
      </c>
      <c r="M9">
        <v>0.66613500000000003</v>
      </c>
      <c r="N9">
        <v>0.66073899999999997</v>
      </c>
      <c r="O9">
        <v>0.65503199999999995</v>
      </c>
      <c r="P9">
        <v>0.64903200000000005</v>
      </c>
      <c r="Q9">
        <v>0.64311200000000002</v>
      </c>
      <c r="R9">
        <v>0.63659900000000003</v>
      </c>
      <c r="S9">
        <v>0.63024500000000006</v>
      </c>
      <c r="T9">
        <v>0.62328099999999997</v>
      </c>
      <c r="U9">
        <v>0.61655099999999996</v>
      </c>
      <c r="V9">
        <v>0.60966699999999996</v>
      </c>
      <c r="W9">
        <v>0.60263999999999995</v>
      </c>
      <c r="X9">
        <v>0.59600900000000001</v>
      </c>
      <c r="Y9">
        <v>0.58875299999999997</v>
      </c>
      <c r="Z9">
        <v>0.58138800000000002</v>
      </c>
      <c r="AA9">
        <v>0.57452400000000003</v>
      </c>
      <c r="AB9">
        <v>0.56762199999999996</v>
      </c>
      <c r="AC9">
        <v>0.56002099999999999</v>
      </c>
      <c r="AD9">
        <v>0.55302899999999999</v>
      </c>
      <c r="AE9">
        <v>0.54601699999999997</v>
      </c>
      <c r="AF9">
        <v>0.538991</v>
      </c>
      <c r="AG9">
        <v>0.53195700000000001</v>
      </c>
      <c r="AH9">
        <v>0.52491699999999997</v>
      </c>
      <c r="AI9">
        <v>0.51787899999999998</v>
      </c>
      <c r="AJ9">
        <v>0.51084499999999999</v>
      </c>
      <c r="AK9">
        <v>0.50382000000000005</v>
      </c>
      <c r="AL9">
        <v>0.49680800000000003</v>
      </c>
      <c r="AM9">
        <v>0.49075600000000003</v>
      </c>
      <c r="AN9">
        <v>0.48380600000000001</v>
      </c>
      <c r="AO9">
        <v>0.476879</v>
      </c>
      <c r="AP9">
        <v>0.47100700000000001</v>
      </c>
      <c r="AQ9">
        <v>0.46415899999999999</v>
      </c>
      <c r="AR9">
        <v>0.45843200000000001</v>
      </c>
      <c r="AS9">
        <v>0.45167600000000002</v>
      </c>
      <c r="AT9">
        <v>0.446102</v>
      </c>
      <c r="AU9">
        <v>0.44062299999999999</v>
      </c>
      <c r="AV9">
        <v>0.43403700000000001</v>
      </c>
      <c r="AW9">
        <v>0.42872399999999999</v>
      </c>
      <c r="AX9">
        <v>0.42225800000000002</v>
      </c>
      <c r="AY9">
        <v>0.41712100000000002</v>
      </c>
      <c r="AZ9">
        <v>0.41208899999999998</v>
      </c>
      <c r="BA9">
        <v>0.40583599999999997</v>
      </c>
      <c r="BB9">
        <v>0.40099400000000002</v>
      </c>
      <c r="BC9">
        <v>0.39626299999999998</v>
      </c>
      <c r="BD9">
        <v>0.39025399999999999</v>
      </c>
      <c r="BE9">
        <v>0.38572899999999999</v>
      </c>
      <c r="BF9">
        <v>0.38132199999999999</v>
      </c>
      <c r="BG9">
        <v>0.37703199999999998</v>
      </c>
      <c r="BH9">
        <v>0.37141099999999999</v>
      </c>
      <c r="BI9">
        <v>0.36735200000000001</v>
      </c>
      <c r="BJ9">
        <v>0.36341800000000002</v>
      </c>
      <c r="BK9">
        <v>0.35960999999999999</v>
      </c>
      <c r="BL9">
        <v>0.35445399999999999</v>
      </c>
      <c r="BM9">
        <v>0.35090300000000002</v>
      </c>
      <c r="BN9">
        <v>0.34748600000000002</v>
      </c>
      <c r="BO9">
        <v>0.34420200000000001</v>
      </c>
      <c r="BP9">
        <v>0.33959800000000001</v>
      </c>
      <c r="BQ9">
        <v>0.33659800000000001</v>
      </c>
      <c r="BR9">
        <v>0.33373700000000001</v>
      </c>
      <c r="BS9">
        <v>0.32961299999999999</v>
      </c>
      <c r="BT9">
        <v>0.32705400000000001</v>
      </c>
      <c r="BU9">
        <v>0.32463599999999998</v>
      </c>
      <c r="BV9">
        <v>0.32104700000000003</v>
      </c>
      <c r="BW9">
        <v>0.31894400000000001</v>
      </c>
      <c r="BX9">
        <v>0.31575300000000001</v>
      </c>
      <c r="BY9">
        <v>0.31397000000000003</v>
      </c>
      <c r="BZ9">
        <v>0.31119799999999997</v>
      </c>
      <c r="CA9">
        <v>0.30973400000000001</v>
      </c>
      <c r="CB9">
        <v>0.30739499999999997</v>
      </c>
      <c r="CC9">
        <v>0.30624299999999999</v>
      </c>
    </row>
    <row r="10" spans="1:82" x14ac:dyDescent="0.25">
      <c r="A10">
        <v>-22</v>
      </c>
      <c r="B10">
        <v>0.71035700000000002</v>
      </c>
      <c r="C10">
        <v>0.70952099999999996</v>
      </c>
      <c r="D10">
        <v>0.70814999999999995</v>
      </c>
      <c r="E10">
        <v>0.70625000000000004</v>
      </c>
      <c r="F10">
        <v>0.70383200000000001</v>
      </c>
      <c r="G10">
        <v>0.70077900000000004</v>
      </c>
      <c r="H10">
        <v>0.69749099999999997</v>
      </c>
      <c r="I10">
        <v>0.69359999999999999</v>
      </c>
      <c r="J10">
        <v>0.689253</v>
      </c>
      <c r="K10">
        <v>0.68446899999999999</v>
      </c>
      <c r="L10">
        <v>0.67950299999999997</v>
      </c>
      <c r="M10">
        <v>0.67418400000000001</v>
      </c>
      <c r="N10">
        <v>0.66853099999999999</v>
      </c>
      <c r="O10">
        <v>0.66256300000000001</v>
      </c>
      <c r="P10">
        <v>0.65629800000000005</v>
      </c>
      <c r="Q10">
        <v>0.649756</v>
      </c>
      <c r="R10">
        <v>0.64333300000000004</v>
      </c>
      <c r="S10">
        <v>0.63630900000000001</v>
      </c>
      <c r="T10">
        <v>0.62948300000000001</v>
      </c>
      <c r="U10">
        <v>0.62249299999999996</v>
      </c>
      <c r="V10">
        <v>0.61535099999999998</v>
      </c>
      <c r="W10">
        <v>0.60806899999999997</v>
      </c>
      <c r="X10">
        <v>0.60065999999999997</v>
      </c>
      <c r="Y10">
        <v>0.59313499999999997</v>
      </c>
      <c r="Z10">
        <v>0.58608099999999996</v>
      </c>
      <c r="AA10">
        <v>0.578376</v>
      </c>
      <c r="AB10">
        <v>0.57121500000000003</v>
      </c>
      <c r="AC10">
        <v>0.564025</v>
      </c>
      <c r="AD10">
        <v>0.55681499999999995</v>
      </c>
      <c r="AE10">
        <v>0.54886900000000005</v>
      </c>
      <c r="AF10">
        <v>0.54160399999999997</v>
      </c>
      <c r="AG10">
        <v>0.53433600000000003</v>
      </c>
      <c r="AH10">
        <v>0.52706799999999998</v>
      </c>
      <c r="AI10">
        <v>0.52063899999999996</v>
      </c>
      <c r="AJ10">
        <v>0.51341300000000001</v>
      </c>
      <c r="AK10">
        <v>0.50620100000000001</v>
      </c>
      <c r="AL10">
        <v>0.49900499999999998</v>
      </c>
      <c r="AM10">
        <v>0.49277900000000002</v>
      </c>
      <c r="AN10">
        <v>0.485653</v>
      </c>
      <c r="AO10">
        <v>0.47855300000000001</v>
      </c>
      <c r="AP10">
        <v>0.47252</v>
      </c>
      <c r="AQ10">
        <v>0.465507</v>
      </c>
      <c r="AR10">
        <v>0.45962500000000001</v>
      </c>
      <c r="AS10">
        <v>0.45270899999999997</v>
      </c>
      <c r="AT10">
        <v>0.44698700000000002</v>
      </c>
      <c r="AU10">
        <v>0.44136399999999998</v>
      </c>
      <c r="AV10">
        <v>0.43462800000000001</v>
      </c>
      <c r="AW10">
        <v>0.42917699999999998</v>
      </c>
      <c r="AX10">
        <v>0.42256500000000002</v>
      </c>
      <c r="AY10">
        <v>0.417298</v>
      </c>
      <c r="AZ10">
        <v>0.412138</v>
      </c>
      <c r="BA10">
        <v>0.40708699999999998</v>
      </c>
      <c r="BB10">
        <v>0.40078399999999997</v>
      </c>
      <c r="BC10">
        <v>0.39593499999999998</v>
      </c>
      <c r="BD10">
        <v>0.39120100000000002</v>
      </c>
      <c r="BE10">
        <v>0.38516099999999998</v>
      </c>
      <c r="BF10">
        <v>0.38064700000000001</v>
      </c>
      <c r="BG10">
        <v>0.37625399999999998</v>
      </c>
      <c r="BH10">
        <v>0.37198500000000001</v>
      </c>
      <c r="BI10">
        <v>0.36784099999999997</v>
      </c>
      <c r="BJ10">
        <v>0.36233900000000002</v>
      </c>
      <c r="BK10">
        <v>0.35844599999999999</v>
      </c>
      <c r="BL10">
        <v>0.35468499999999997</v>
      </c>
      <c r="BM10">
        <v>0.35105799999999998</v>
      </c>
      <c r="BN10">
        <v>0.34607500000000002</v>
      </c>
      <c r="BO10">
        <v>0.342727</v>
      </c>
      <c r="BP10">
        <v>0.33951999999999999</v>
      </c>
      <c r="BQ10">
        <v>0.33499299999999999</v>
      </c>
      <c r="BR10">
        <v>0.33208599999999999</v>
      </c>
      <c r="BS10">
        <v>0.32932400000000001</v>
      </c>
      <c r="BT10">
        <v>0.326708</v>
      </c>
      <c r="BU10">
        <v>0.32287100000000002</v>
      </c>
      <c r="BV10">
        <v>0.320575</v>
      </c>
      <c r="BW10">
        <v>0.317137</v>
      </c>
      <c r="BX10">
        <v>0.31517000000000001</v>
      </c>
      <c r="BY10">
        <v>0.31334699999999999</v>
      </c>
      <c r="BZ10">
        <v>0.31052000000000002</v>
      </c>
      <c r="CA10">
        <v>0.30902499999999999</v>
      </c>
      <c r="CB10">
        <v>0.306641</v>
      </c>
      <c r="CC10">
        <v>0.30451899999999998</v>
      </c>
    </row>
    <row r="11" spans="1:82" x14ac:dyDescent="0.25">
      <c r="A11">
        <v>-21</v>
      </c>
      <c r="B11">
        <v>0.72065400000000002</v>
      </c>
      <c r="C11">
        <v>0.71977800000000003</v>
      </c>
      <c r="D11">
        <v>0.718275</v>
      </c>
      <c r="E11">
        <v>0.71626000000000001</v>
      </c>
      <c r="F11">
        <v>0.71359700000000004</v>
      </c>
      <c r="G11">
        <v>0.71048900000000004</v>
      </c>
      <c r="H11">
        <v>0.70687</v>
      </c>
      <c r="I11">
        <v>0.70276000000000005</v>
      </c>
      <c r="J11">
        <v>0.69817899999999999</v>
      </c>
      <c r="K11">
        <v>0.69314699999999996</v>
      </c>
      <c r="L11">
        <v>0.68792299999999995</v>
      </c>
      <c r="M11">
        <v>0.68207799999999996</v>
      </c>
      <c r="N11">
        <v>0.67612899999999998</v>
      </c>
      <c r="O11">
        <v>0.66986100000000004</v>
      </c>
      <c r="P11">
        <v>0.663296</v>
      </c>
      <c r="Q11">
        <v>0.656806</v>
      </c>
      <c r="R11">
        <v>0.64972399999999997</v>
      </c>
      <c r="S11">
        <v>0.64280400000000004</v>
      </c>
      <c r="T11">
        <v>0.63527800000000001</v>
      </c>
      <c r="U11">
        <v>0.62799099999999997</v>
      </c>
      <c r="V11">
        <v>0.62055800000000005</v>
      </c>
      <c r="W11">
        <v>0.61298900000000001</v>
      </c>
      <c r="X11">
        <v>0.60529900000000003</v>
      </c>
      <c r="Y11">
        <v>0.59804900000000005</v>
      </c>
      <c r="Z11">
        <v>0.59016999999999997</v>
      </c>
      <c r="AA11">
        <v>0.58280600000000005</v>
      </c>
      <c r="AB11">
        <v>0.57477500000000004</v>
      </c>
      <c r="AC11">
        <v>0.56732899999999997</v>
      </c>
      <c r="AD11">
        <v>0.559867</v>
      </c>
      <c r="AE11">
        <v>0.55239499999999997</v>
      </c>
      <c r="AF11">
        <v>0.54491900000000004</v>
      </c>
      <c r="AG11">
        <v>0.53744400000000003</v>
      </c>
      <c r="AH11">
        <v>0.52997399999999995</v>
      </c>
      <c r="AI11">
        <v>0.52251499999999995</v>
      </c>
      <c r="AJ11">
        <v>0.515069</v>
      </c>
      <c r="AK11">
        <v>0.50853599999999999</v>
      </c>
      <c r="AL11">
        <v>0.50115500000000002</v>
      </c>
      <c r="AM11">
        <v>0.49379899999999999</v>
      </c>
      <c r="AN11">
        <v>0.487454</v>
      </c>
      <c r="AO11">
        <v>0.48018100000000002</v>
      </c>
      <c r="AP11">
        <v>0.47398600000000002</v>
      </c>
      <c r="AQ11">
        <v>0.46680700000000003</v>
      </c>
      <c r="AR11">
        <v>0.46077099999999999</v>
      </c>
      <c r="AS11">
        <v>0.45369599999999999</v>
      </c>
      <c r="AT11">
        <v>0.44782699999999998</v>
      </c>
      <c r="AU11">
        <v>0.44205899999999998</v>
      </c>
      <c r="AV11">
        <v>0.435172</v>
      </c>
      <c r="AW11">
        <v>0.42958499999999999</v>
      </c>
      <c r="AX11">
        <v>0.42410399999999998</v>
      </c>
      <c r="AY11">
        <v>0.41742800000000002</v>
      </c>
      <c r="AZ11">
        <v>0.41214099999999998</v>
      </c>
      <c r="BA11">
        <v>0.40696599999999999</v>
      </c>
      <c r="BB11">
        <v>0.400528</v>
      </c>
      <c r="BC11">
        <v>0.395561</v>
      </c>
      <c r="BD11">
        <v>0.39071400000000001</v>
      </c>
      <c r="BE11">
        <v>0.38598700000000002</v>
      </c>
      <c r="BF11">
        <v>0.381382</v>
      </c>
      <c r="BG11">
        <v>0.37542999999999999</v>
      </c>
      <c r="BH11">
        <v>0.371062</v>
      </c>
      <c r="BI11">
        <v>0.36682399999999998</v>
      </c>
      <c r="BJ11">
        <v>0.36271799999999998</v>
      </c>
      <c r="BK11">
        <v>0.35723300000000002</v>
      </c>
      <c r="BL11">
        <v>0.35339199999999998</v>
      </c>
      <c r="BM11">
        <v>0.34969</v>
      </c>
      <c r="BN11">
        <v>0.34612900000000002</v>
      </c>
      <c r="BO11">
        <v>0.34120400000000001</v>
      </c>
      <c r="BP11">
        <v>0.33793899999999999</v>
      </c>
      <c r="BQ11">
        <v>0.33482099999999998</v>
      </c>
      <c r="BR11">
        <v>0.33184999999999998</v>
      </c>
      <c r="BS11">
        <v>0.32758799999999999</v>
      </c>
      <c r="BT11">
        <v>0.32494000000000001</v>
      </c>
      <c r="BU11">
        <v>0.32244299999999998</v>
      </c>
      <c r="BV11">
        <v>0.31875100000000001</v>
      </c>
      <c r="BW11">
        <v>0.31658999999999998</v>
      </c>
      <c r="BX11">
        <v>0.314579</v>
      </c>
      <c r="BY11">
        <v>0.31150600000000001</v>
      </c>
      <c r="BZ11">
        <v>0.30983500000000003</v>
      </c>
      <c r="CA11">
        <v>0.30721300000000001</v>
      </c>
      <c r="CB11">
        <v>0.30587799999999998</v>
      </c>
      <c r="CC11">
        <v>0.30371799999999999</v>
      </c>
    </row>
    <row r="12" spans="1:82" x14ac:dyDescent="0.25">
      <c r="A12">
        <v>-20</v>
      </c>
      <c r="B12">
        <v>0.73119000000000001</v>
      </c>
      <c r="C12">
        <v>0.73022600000000004</v>
      </c>
      <c r="D12">
        <v>0.72862800000000005</v>
      </c>
      <c r="E12">
        <v>0.72648699999999999</v>
      </c>
      <c r="F12">
        <v>0.72367300000000001</v>
      </c>
      <c r="G12">
        <v>0.720391</v>
      </c>
      <c r="H12">
        <v>0.71642799999999995</v>
      </c>
      <c r="I12">
        <v>0.71208099999999996</v>
      </c>
      <c r="J12">
        <v>0.70724799999999999</v>
      </c>
      <c r="K12">
        <v>0.70195099999999999</v>
      </c>
      <c r="L12">
        <v>0.69645400000000002</v>
      </c>
      <c r="M12">
        <v>0.69032400000000005</v>
      </c>
      <c r="N12">
        <v>0.68408800000000003</v>
      </c>
      <c r="O12">
        <v>0.67752999999999997</v>
      </c>
      <c r="P12">
        <v>0.67067200000000005</v>
      </c>
      <c r="Q12">
        <v>0.66353499999999999</v>
      </c>
      <c r="R12">
        <v>0.65614099999999997</v>
      </c>
      <c r="S12">
        <v>0.64890700000000001</v>
      </c>
      <c r="T12">
        <v>0.64150099999999999</v>
      </c>
      <c r="U12">
        <v>0.63348300000000002</v>
      </c>
      <c r="V12">
        <v>0.62575000000000003</v>
      </c>
      <c r="W12">
        <v>0.61839200000000005</v>
      </c>
      <c r="X12">
        <v>0.61043599999999998</v>
      </c>
      <c r="Y12">
        <v>0.60237499999999999</v>
      </c>
      <c r="Z12">
        <v>0.59480299999999997</v>
      </c>
      <c r="AA12">
        <v>0.58658399999999999</v>
      </c>
      <c r="AB12">
        <v>0.57892500000000002</v>
      </c>
      <c r="AC12">
        <v>0.57124900000000001</v>
      </c>
      <c r="AD12">
        <v>0.56286700000000001</v>
      </c>
      <c r="AE12">
        <v>0.55514799999999997</v>
      </c>
      <c r="AF12">
        <v>0.54742999999999997</v>
      </c>
      <c r="AG12">
        <v>0.53971800000000003</v>
      </c>
      <c r="AH12">
        <v>0.532829</v>
      </c>
      <c r="AI12">
        <v>0.52517000000000003</v>
      </c>
      <c r="AJ12">
        <v>0.51753099999999996</v>
      </c>
      <c r="AK12">
        <v>0.50991299999999995</v>
      </c>
      <c r="AL12">
        <v>0.503251</v>
      </c>
      <c r="AM12">
        <v>0.49571399999999999</v>
      </c>
      <c r="AN12">
        <v>0.48820799999999998</v>
      </c>
      <c r="AO12">
        <v>0.48175499999999999</v>
      </c>
      <c r="AP12">
        <v>0.47434500000000002</v>
      </c>
      <c r="AQ12">
        <v>0.46805400000000003</v>
      </c>
      <c r="AR12">
        <v>0.461864</v>
      </c>
      <c r="AS12">
        <v>0.45462999999999998</v>
      </c>
      <c r="AT12">
        <v>0.44861400000000001</v>
      </c>
      <c r="AU12">
        <v>0.4415</v>
      </c>
      <c r="AV12">
        <v>0.435666</v>
      </c>
      <c r="AW12">
        <v>0.42994100000000002</v>
      </c>
      <c r="AX12">
        <v>0.42432799999999998</v>
      </c>
      <c r="AY12">
        <v>0.41750900000000002</v>
      </c>
      <c r="AZ12">
        <v>0.41209400000000002</v>
      </c>
      <c r="BA12">
        <v>0.40679500000000002</v>
      </c>
      <c r="BB12">
        <v>0.40161400000000003</v>
      </c>
      <c r="BC12">
        <v>0.39513799999999999</v>
      </c>
      <c r="BD12">
        <v>0.390177</v>
      </c>
      <c r="BE12">
        <v>0.38534000000000002</v>
      </c>
      <c r="BF12">
        <v>0.38062800000000002</v>
      </c>
      <c r="BG12">
        <v>0.37604599999999999</v>
      </c>
      <c r="BH12">
        <v>0.370089</v>
      </c>
      <c r="BI12">
        <v>0.365757</v>
      </c>
      <c r="BJ12">
        <v>0.36156100000000002</v>
      </c>
      <c r="BK12">
        <v>0.35750199999999999</v>
      </c>
      <c r="BL12">
        <v>0.35358299999999998</v>
      </c>
      <c r="BM12">
        <v>0.34827200000000003</v>
      </c>
      <c r="BN12">
        <v>0.34464099999999998</v>
      </c>
      <c r="BO12">
        <v>0.34115800000000002</v>
      </c>
      <c r="BP12">
        <v>0.33782299999999998</v>
      </c>
      <c r="BQ12">
        <v>0.33313900000000002</v>
      </c>
      <c r="BR12">
        <v>0.33012399999999997</v>
      </c>
      <c r="BS12">
        <v>0.32726300000000003</v>
      </c>
      <c r="BT12">
        <v>0.32455699999999998</v>
      </c>
      <c r="BU12">
        <v>0.32060699999999998</v>
      </c>
      <c r="BV12">
        <v>0.318243</v>
      </c>
      <c r="BW12">
        <v>0.314718</v>
      </c>
      <c r="BX12">
        <v>0.31270599999999998</v>
      </c>
      <c r="BY12">
        <v>0.31084800000000001</v>
      </c>
      <c r="BZ12">
        <v>0.30797799999999997</v>
      </c>
      <c r="CA12">
        <v>0.30647000000000002</v>
      </c>
      <c r="CB12">
        <v>0.30407299999999998</v>
      </c>
      <c r="CC12">
        <v>0.301956</v>
      </c>
    </row>
    <row r="13" spans="1:82" x14ac:dyDescent="0.25">
      <c r="A13">
        <v>-19</v>
      </c>
      <c r="B13">
        <v>0.74195100000000003</v>
      </c>
      <c r="C13">
        <v>0.74091399999999996</v>
      </c>
      <c r="D13">
        <v>0.73927200000000004</v>
      </c>
      <c r="E13">
        <v>0.73693299999999995</v>
      </c>
      <c r="F13">
        <v>0.73395299999999997</v>
      </c>
      <c r="G13">
        <v>0.73035399999999995</v>
      </c>
      <c r="H13">
        <v>0.72615799999999997</v>
      </c>
      <c r="I13">
        <v>0.72155599999999998</v>
      </c>
      <c r="J13">
        <v>0.71645199999999998</v>
      </c>
      <c r="K13">
        <v>0.71087199999999995</v>
      </c>
      <c r="L13">
        <v>0.704843</v>
      </c>
      <c r="M13">
        <v>0.69839300000000004</v>
      </c>
      <c r="N13">
        <v>0.691828</v>
      </c>
      <c r="O13">
        <v>0.68493899999999996</v>
      </c>
      <c r="P13">
        <v>0.67775099999999999</v>
      </c>
      <c r="Q13">
        <v>0.67028399999999999</v>
      </c>
      <c r="R13">
        <v>0.66256300000000001</v>
      </c>
      <c r="S13">
        <v>0.65500599999999998</v>
      </c>
      <c r="T13">
        <v>0.647281</v>
      </c>
      <c r="U13">
        <v>0.63895100000000005</v>
      </c>
      <c r="V13">
        <v>0.63090999999999997</v>
      </c>
      <c r="W13">
        <v>0.62324900000000005</v>
      </c>
      <c r="X13">
        <v>0.61499899999999996</v>
      </c>
      <c r="Y13">
        <v>0.60665100000000005</v>
      </c>
      <c r="Z13">
        <v>0.59879700000000002</v>
      </c>
      <c r="AA13">
        <v>0.59030400000000005</v>
      </c>
      <c r="AB13">
        <v>0.582376</v>
      </c>
      <c r="AC13">
        <v>0.57443900000000003</v>
      </c>
      <c r="AD13">
        <v>0.56649799999999995</v>
      </c>
      <c r="AE13">
        <v>0.55855900000000003</v>
      </c>
      <c r="AF13">
        <v>0.55062599999999995</v>
      </c>
      <c r="AG13">
        <v>0.54270499999999999</v>
      </c>
      <c r="AH13">
        <v>0.53480099999999997</v>
      </c>
      <c r="AI13">
        <v>0.52691600000000005</v>
      </c>
      <c r="AJ13">
        <v>0.51993</v>
      </c>
      <c r="AK13">
        <v>0.51212299999999999</v>
      </c>
      <c r="AL13">
        <v>0.50434599999999996</v>
      </c>
      <c r="AM13">
        <v>0.49756800000000001</v>
      </c>
      <c r="AN13">
        <v>0.48988500000000001</v>
      </c>
      <c r="AO13">
        <v>0.48326799999999998</v>
      </c>
      <c r="AP13">
        <v>0.47568899999999997</v>
      </c>
      <c r="AQ13">
        <v>0.46924199999999999</v>
      </c>
      <c r="AR13">
        <v>0.46177600000000002</v>
      </c>
      <c r="AS13">
        <v>0.45550600000000002</v>
      </c>
      <c r="AT13">
        <v>0.44934400000000002</v>
      </c>
      <c r="AU13">
        <v>0.442077</v>
      </c>
      <c r="AV13">
        <v>0.43610399999999999</v>
      </c>
      <c r="AW13">
        <v>0.43024299999999999</v>
      </c>
      <c r="AX13">
        <v>0.42449599999999998</v>
      </c>
      <c r="AY13">
        <v>0.41753600000000002</v>
      </c>
      <c r="AZ13">
        <v>0.41199400000000003</v>
      </c>
      <c r="BA13">
        <v>0.40657199999999999</v>
      </c>
      <c r="BB13">
        <v>0.40127099999999999</v>
      </c>
      <c r="BC13">
        <v>0.39609299999999997</v>
      </c>
      <c r="BD13">
        <v>0.38958799999999999</v>
      </c>
      <c r="BE13">
        <v>0.38463999999999998</v>
      </c>
      <c r="BF13">
        <v>0.37982300000000002</v>
      </c>
      <c r="BG13">
        <v>0.37513800000000003</v>
      </c>
      <c r="BH13">
        <v>0.370587</v>
      </c>
      <c r="BI13">
        <v>0.36463800000000002</v>
      </c>
      <c r="BJ13">
        <v>0.36035200000000001</v>
      </c>
      <c r="BK13">
        <v>0.35620800000000002</v>
      </c>
      <c r="BL13">
        <v>0.35220899999999999</v>
      </c>
      <c r="BM13">
        <v>0.34835700000000003</v>
      </c>
      <c r="BN13">
        <v>0.34465299999999999</v>
      </c>
      <c r="BO13">
        <v>0.339555</v>
      </c>
      <c r="BP13">
        <v>0.33616400000000002</v>
      </c>
      <c r="BQ13">
        <v>0.332928</v>
      </c>
      <c r="BR13">
        <v>0.32984999999999998</v>
      </c>
      <c r="BS13">
        <v>0.32545200000000002</v>
      </c>
      <c r="BT13">
        <v>0.322716</v>
      </c>
      <c r="BU13">
        <v>0.32014100000000001</v>
      </c>
      <c r="BV13">
        <v>0.31635000000000002</v>
      </c>
      <c r="BW13">
        <v>0.31413400000000002</v>
      </c>
      <c r="BX13">
        <v>0.312079</v>
      </c>
      <c r="BY13">
        <v>0.30894899999999997</v>
      </c>
      <c r="BZ13">
        <v>0.307257</v>
      </c>
      <c r="CA13">
        <v>0.30460999999999999</v>
      </c>
      <c r="CB13">
        <v>0.30327700000000002</v>
      </c>
      <c r="CC13">
        <v>0.30112299999999997</v>
      </c>
    </row>
    <row r="14" spans="1:82" x14ac:dyDescent="0.25">
      <c r="A14">
        <v>-18</v>
      </c>
      <c r="B14">
        <v>0.75297400000000003</v>
      </c>
      <c r="C14">
        <v>0.75187999999999999</v>
      </c>
      <c r="D14">
        <v>0.75008300000000006</v>
      </c>
      <c r="E14">
        <v>0.74751100000000004</v>
      </c>
      <c r="F14">
        <v>0.74433000000000005</v>
      </c>
      <c r="G14">
        <v>0.74050199999999999</v>
      </c>
      <c r="H14">
        <v>0.73605100000000001</v>
      </c>
      <c r="I14">
        <v>0.73117600000000005</v>
      </c>
      <c r="J14">
        <v>0.72558999999999996</v>
      </c>
      <c r="K14">
        <v>0.71968299999999996</v>
      </c>
      <c r="L14">
        <v>0.71331800000000001</v>
      </c>
      <c r="M14">
        <v>0.70678399999999997</v>
      </c>
      <c r="N14">
        <v>0.69961399999999996</v>
      </c>
      <c r="O14">
        <v>0.69237800000000005</v>
      </c>
      <c r="P14">
        <v>0.68484299999999998</v>
      </c>
      <c r="Q14">
        <v>0.677033</v>
      </c>
      <c r="R14">
        <v>0.66897200000000001</v>
      </c>
      <c r="S14">
        <v>0.66108</v>
      </c>
      <c r="T14">
        <v>0.65302700000000002</v>
      </c>
      <c r="U14">
        <v>0.644374</v>
      </c>
      <c r="V14">
        <v>0.63601799999999997</v>
      </c>
      <c r="W14">
        <v>0.62805100000000003</v>
      </c>
      <c r="X14">
        <v>0.61950099999999997</v>
      </c>
      <c r="Y14">
        <v>0.61085900000000004</v>
      </c>
      <c r="Z14">
        <v>0.60272000000000003</v>
      </c>
      <c r="AA14">
        <v>0.59394899999999995</v>
      </c>
      <c r="AB14">
        <v>0.58575100000000002</v>
      </c>
      <c r="AC14">
        <v>0.57755100000000004</v>
      </c>
      <c r="AD14">
        <v>0.569353</v>
      </c>
      <c r="AE14">
        <v>0.56116299999999997</v>
      </c>
      <c r="AF14">
        <v>0.55298700000000001</v>
      </c>
      <c r="AG14">
        <v>0.54482799999999998</v>
      </c>
      <c r="AH14">
        <v>0.53669199999999995</v>
      </c>
      <c r="AI14">
        <v>0.52942800000000001</v>
      </c>
      <c r="AJ14">
        <v>0.52137299999999998</v>
      </c>
      <c r="AK14">
        <v>0.51334999999999997</v>
      </c>
      <c r="AL14">
        <v>0.50629999999999997</v>
      </c>
      <c r="AM14">
        <v>0.49837599999999999</v>
      </c>
      <c r="AN14">
        <v>0.49149199999999998</v>
      </c>
      <c r="AO14">
        <v>0.48367500000000002</v>
      </c>
      <c r="AP14">
        <v>0.476966</v>
      </c>
      <c r="AQ14">
        <v>0.470364</v>
      </c>
      <c r="AR14">
        <v>0.46273700000000001</v>
      </c>
      <c r="AS14">
        <v>0.45631899999999997</v>
      </c>
      <c r="AT14">
        <v>0.45001200000000002</v>
      </c>
      <c r="AU14">
        <v>0.44259300000000001</v>
      </c>
      <c r="AV14">
        <v>0.43648100000000001</v>
      </c>
      <c r="AW14">
        <v>0.43048500000000001</v>
      </c>
      <c r="AX14">
        <v>0.42460599999999998</v>
      </c>
      <c r="AY14">
        <v>0.41750399999999999</v>
      </c>
      <c r="AZ14">
        <v>0.41183700000000001</v>
      </c>
      <c r="BA14">
        <v>0.40629199999999999</v>
      </c>
      <c r="BB14">
        <v>0.40087099999999998</v>
      </c>
      <c r="BC14">
        <v>0.39557700000000001</v>
      </c>
      <c r="BD14">
        <v>0.39041100000000001</v>
      </c>
      <c r="BE14">
        <v>0.38388600000000001</v>
      </c>
      <c r="BF14">
        <v>0.37896299999999999</v>
      </c>
      <c r="BG14">
        <v>0.37417600000000001</v>
      </c>
      <c r="BH14">
        <v>0.36952699999999999</v>
      </c>
      <c r="BI14">
        <v>0.36501800000000001</v>
      </c>
      <c r="BJ14">
        <v>0.36065199999999997</v>
      </c>
      <c r="BK14">
        <v>0.35486000000000001</v>
      </c>
      <c r="BL14">
        <v>0.35078199999999998</v>
      </c>
      <c r="BM14">
        <v>0.346856</v>
      </c>
      <c r="BN14">
        <v>0.34308300000000003</v>
      </c>
      <c r="BO14">
        <v>0.33946599999999999</v>
      </c>
      <c r="BP14">
        <v>0.336007</v>
      </c>
      <c r="BQ14">
        <v>0.33116699999999999</v>
      </c>
      <c r="BR14">
        <v>0.32804499999999998</v>
      </c>
      <c r="BS14">
        <v>0.32508799999999999</v>
      </c>
      <c r="BT14">
        <v>0.32082899999999998</v>
      </c>
      <c r="BU14">
        <v>0.31823299999999999</v>
      </c>
      <c r="BV14">
        <v>0.31580399999999997</v>
      </c>
      <c r="BW14">
        <v>0.31354199999999999</v>
      </c>
      <c r="BX14">
        <v>0.310143</v>
      </c>
      <c r="BY14">
        <v>0.308255</v>
      </c>
      <c r="BZ14">
        <v>0.30534699999999998</v>
      </c>
      <c r="CA14">
        <v>0.30383300000000002</v>
      </c>
      <c r="CB14">
        <v>0.30142999999999998</v>
      </c>
      <c r="CC14">
        <v>0.30028100000000002</v>
      </c>
    </row>
    <row r="15" spans="1:82" x14ac:dyDescent="0.25">
      <c r="A15">
        <v>-17</v>
      </c>
      <c r="B15">
        <v>0.76424800000000004</v>
      </c>
      <c r="C15">
        <v>0.76305000000000001</v>
      </c>
      <c r="D15">
        <v>0.76106499999999999</v>
      </c>
      <c r="E15">
        <v>0.75839100000000004</v>
      </c>
      <c r="F15">
        <v>0.75490800000000002</v>
      </c>
      <c r="G15">
        <v>0.75082800000000005</v>
      </c>
      <c r="H15">
        <v>0.74610100000000001</v>
      </c>
      <c r="I15">
        <v>0.74075899999999995</v>
      </c>
      <c r="J15">
        <v>0.73502800000000001</v>
      </c>
      <c r="K15">
        <v>0.72858199999999995</v>
      </c>
      <c r="L15">
        <v>0.72185900000000003</v>
      </c>
      <c r="M15">
        <v>0.71496099999999996</v>
      </c>
      <c r="N15">
        <v>0.707426</v>
      </c>
      <c r="O15">
        <v>0.69982500000000003</v>
      </c>
      <c r="P15">
        <v>0.69192799999999999</v>
      </c>
      <c r="Q15">
        <v>0.68376000000000003</v>
      </c>
      <c r="R15">
        <v>0.67534499999999997</v>
      </c>
      <c r="S15">
        <v>0.66710999999999998</v>
      </c>
      <c r="T15">
        <v>0.65828900000000001</v>
      </c>
      <c r="U15">
        <v>0.649733</v>
      </c>
      <c r="V15">
        <v>0.64105599999999996</v>
      </c>
      <c r="W15">
        <v>0.63227100000000003</v>
      </c>
      <c r="X15">
        <v>0.62392099999999995</v>
      </c>
      <c r="Y15">
        <v>0.61498299999999995</v>
      </c>
      <c r="Z15">
        <v>0.60655599999999998</v>
      </c>
      <c r="AA15">
        <v>0.59750400000000004</v>
      </c>
      <c r="AB15">
        <v>0.58903499999999998</v>
      </c>
      <c r="AC15">
        <v>0.580569</v>
      </c>
      <c r="AD15">
        <v>0.57211400000000001</v>
      </c>
      <c r="AE15">
        <v>0.56367400000000001</v>
      </c>
      <c r="AF15">
        <v>0.55525400000000003</v>
      </c>
      <c r="AG15">
        <v>0.54685799999999996</v>
      </c>
      <c r="AH15">
        <v>0.53930999999999996</v>
      </c>
      <c r="AI15">
        <v>0.53100000000000003</v>
      </c>
      <c r="AJ15">
        <v>0.522725</v>
      </c>
      <c r="AK15">
        <v>0.51539900000000005</v>
      </c>
      <c r="AL15">
        <v>0.50722599999999995</v>
      </c>
      <c r="AM15">
        <v>0.50007199999999996</v>
      </c>
      <c r="AN15">
        <v>0.49201099999999998</v>
      </c>
      <c r="AO15">
        <v>0.48503499999999999</v>
      </c>
      <c r="AP15">
        <v>0.47816900000000001</v>
      </c>
      <c r="AQ15">
        <v>0.470304</v>
      </c>
      <c r="AR15">
        <v>0.46362599999999998</v>
      </c>
      <c r="AS15">
        <v>0.457061</v>
      </c>
      <c r="AT15">
        <v>0.44940799999999997</v>
      </c>
      <c r="AU15">
        <v>0.44304100000000002</v>
      </c>
      <c r="AV15">
        <v>0.43679200000000001</v>
      </c>
      <c r="AW15">
        <v>0.43066199999999999</v>
      </c>
      <c r="AX15">
        <v>0.424653</v>
      </c>
      <c r="AY15">
        <v>0.41741099999999998</v>
      </c>
      <c r="AZ15">
        <v>0.41161799999999998</v>
      </c>
      <c r="BA15">
        <v>0.40595100000000001</v>
      </c>
      <c r="BB15">
        <v>0.40041199999999999</v>
      </c>
      <c r="BC15">
        <v>0.39500200000000002</v>
      </c>
      <c r="BD15">
        <v>0.38972400000000001</v>
      </c>
      <c r="BE15">
        <v>0.38457999999999998</v>
      </c>
      <c r="BF15">
        <v>0.37804500000000002</v>
      </c>
      <c r="BG15">
        <v>0.37315700000000002</v>
      </c>
      <c r="BH15">
        <v>0.36841000000000002</v>
      </c>
      <c r="BI15">
        <v>0.36380800000000002</v>
      </c>
      <c r="BJ15">
        <v>0.35935299999999998</v>
      </c>
      <c r="BK15">
        <v>0.35504799999999997</v>
      </c>
      <c r="BL15">
        <v>0.35089300000000001</v>
      </c>
      <c r="BM15">
        <v>0.34529900000000002</v>
      </c>
      <c r="BN15">
        <v>0.34145799999999998</v>
      </c>
      <c r="BO15">
        <v>0.337779</v>
      </c>
      <c r="BP15">
        <v>0.33426400000000001</v>
      </c>
      <c r="BQ15">
        <v>0.33091300000000001</v>
      </c>
      <c r="BR15">
        <v>0.32618999999999998</v>
      </c>
      <c r="BS15">
        <v>0.32319799999999999</v>
      </c>
      <c r="BT15">
        <v>0.32037700000000002</v>
      </c>
      <c r="BU15">
        <v>0.31772699999999998</v>
      </c>
      <c r="BV15">
        <v>0.31384099999999998</v>
      </c>
      <c r="BW15">
        <v>0.31157400000000002</v>
      </c>
      <c r="BX15">
        <v>0.309479</v>
      </c>
      <c r="BY15">
        <v>0.30629800000000001</v>
      </c>
      <c r="BZ15">
        <v>0.30459000000000003</v>
      </c>
      <c r="CA15">
        <v>0.30192600000000003</v>
      </c>
      <c r="CB15">
        <v>0.30060100000000001</v>
      </c>
      <c r="CC15">
        <v>0.29846299999999998</v>
      </c>
    </row>
    <row r="16" spans="1:82" x14ac:dyDescent="0.25">
      <c r="A16">
        <v>-16</v>
      </c>
      <c r="B16">
        <v>0.77575899999999998</v>
      </c>
      <c r="C16">
        <v>0.77446599999999999</v>
      </c>
      <c r="D16">
        <v>0.77234000000000003</v>
      </c>
      <c r="E16">
        <v>0.76940200000000003</v>
      </c>
      <c r="F16">
        <v>0.76578299999999999</v>
      </c>
      <c r="G16">
        <v>0.761324</v>
      </c>
      <c r="H16">
        <v>0.756297</v>
      </c>
      <c r="I16">
        <v>0.75063100000000005</v>
      </c>
      <c r="J16">
        <v>0.744367</v>
      </c>
      <c r="K16">
        <v>0.73754799999999998</v>
      </c>
      <c r="L16">
        <v>0.73044200000000004</v>
      </c>
      <c r="M16">
        <v>0.72290100000000002</v>
      </c>
      <c r="N16">
        <v>0.71523999999999999</v>
      </c>
      <c r="O16">
        <v>0.706951</v>
      </c>
      <c r="P16">
        <v>0.69864999999999999</v>
      </c>
      <c r="Q16">
        <v>0.69008700000000001</v>
      </c>
      <c r="R16">
        <v>0.68166099999999996</v>
      </c>
      <c r="S16">
        <v>0.67266499999999996</v>
      </c>
      <c r="T16">
        <v>0.66390000000000005</v>
      </c>
      <c r="U16">
        <v>0.65500700000000001</v>
      </c>
      <c r="V16">
        <v>0.64600100000000005</v>
      </c>
      <c r="W16">
        <v>0.63689700000000005</v>
      </c>
      <c r="X16">
        <v>0.62770800000000004</v>
      </c>
      <c r="Y16">
        <v>0.61900100000000002</v>
      </c>
      <c r="Z16">
        <v>0.61028700000000002</v>
      </c>
      <c r="AA16">
        <v>0.60095100000000001</v>
      </c>
      <c r="AB16">
        <v>0.59220899999999999</v>
      </c>
      <c r="AC16">
        <v>0.58347899999999997</v>
      </c>
      <c r="AD16">
        <v>0.57476700000000003</v>
      </c>
      <c r="AE16">
        <v>0.56607700000000005</v>
      </c>
      <c r="AF16">
        <v>0.55741300000000005</v>
      </c>
      <c r="AG16">
        <v>0.54957400000000001</v>
      </c>
      <c r="AH16">
        <v>0.54100300000000001</v>
      </c>
      <c r="AI16">
        <v>0.53246899999999997</v>
      </c>
      <c r="AJ16">
        <v>0.52485999999999999</v>
      </c>
      <c r="AK16">
        <v>0.51643399999999995</v>
      </c>
      <c r="AL16">
        <v>0.50900299999999998</v>
      </c>
      <c r="AM16">
        <v>0.500695</v>
      </c>
      <c r="AN16">
        <v>0.49344700000000002</v>
      </c>
      <c r="AO16">
        <v>0.486313</v>
      </c>
      <c r="AP16">
        <v>0.47820600000000002</v>
      </c>
      <c r="AQ16">
        <v>0.47126400000000002</v>
      </c>
      <c r="AR16">
        <v>0.46443699999999999</v>
      </c>
      <c r="AS16">
        <v>0.45654699999999998</v>
      </c>
      <c r="AT16">
        <v>0.44992199999999999</v>
      </c>
      <c r="AU16">
        <v>0.44341700000000001</v>
      </c>
      <c r="AV16">
        <v>0.43703199999999998</v>
      </c>
      <c r="AW16">
        <v>0.43076999999999999</v>
      </c>
      <c r="AX16">
        <v>0.423294</v>
      </c>
      <c r="AY16">
        <v>0.41724899999999998</v>
      </c>
      <c r="AZ16">
        <v>0.411333</v>
      </c>
      <c r="BA16">
        <v>0.40554499999999999</v>
      </c>
      <c r="BB16">
        <v>0.39988899999999999</v>
      </c>
      <c r="BC16">
        <v>0.39436500000000002</v>
      </c>
      <c r="BD16">
        <v>0.38897599999999999</v>
      </c>
      <c r="BE16">
        <v>0.38372400000000001</v>
      </c>
      <c r="BF16">
        <v>0.37861099999999998</v>
      </c>
      <c r="BG16">
        <v>0.37207800000000002</v>
      </c>
      <c r="BH16">
        <v>0.367234</v>
      </c>
      <c r="BI16">
        <v>0.36253999999999997</v>
      </c>
      <c r="BJ16">
        <v>0.35799700000000001</v>
      </c>
      <c r="BK16">
        <v>0.35360799999999998</v>
      </c>
      <c r="BL16">
        <v>0.34937499999999999</v>
      </c>
      <c r="BM16">
        <v>0.345302</v>
      </c>
      <c r="BN16">
        <v>0.34139000000000003</v>
      </c>
      <c r="BO16">
        <v>0.33603699999999997</v>
      </c>
      <c r="BP16">
        <v>0.33246700000000001</v>
      </c>
      <c r="BQ16">
        <v>0.32906800000000003</v>
      </c>
      <c r="BR16">
        <v>0.32584200000000002</v>
      </c>
      <c r="BS16">
        <v>0.32279000000000002</v>
      </c>
      <c r="BT16">
        <v>0.31841199999999997</v>
      </c>
      <c r="BU16">
        <v>0.315745</v>
      </c>
      <c r="BV16">
        <v>0.31325500000000001</v>
      </c>
      <c r="BW16">
        <v>0.30956899999999998</v>
      </c>
      <c r="BX16">
        <v>0.30747999999999998</v>
      </c>
      <c r="BY16">
        <v>0.30556699999999998</v>
      </c>
      <c r="BZ16">
        <v>0.30262800000000001</v>
      </c>
      <c r="CA16">
        <v>0.30111300000000002</v>
      </c>
      <c r="CB16">
        <v>0.29871500000000001</v>
      </c>
      <c r="CC16">
        <v>0.29663600000000001</v>
      </c>
    </row>
    <row r="17" spans="1:81" x14ac:dyDescent="0.25">
      <c r="A17">
        <v>-15</v>
      </c>
      <c r="B17">
        <v>0.78754500000000005</v>
      </c>
      <c r="C17">
        <v>0.78613100000000002</v>
      </c>
      <c r="D17">
        <v>0.78384900000000002</v>
      </c>
      <c r="E17">
        <v>0.78070899999999999</v>
      </c>
      <c r="F17">
        <v>0.77663499999999996</v>
      </c>
      <c r="G17">
        <v>0.77185599999999999</v>
      </c>
      <c r="H17">
        <v>0.76647399999999999</v>
      </c>
      <c r="I17">
        <v>0.76043400000000005</v>
      </c>
      <c r="J17">
        <v>0.75378000000000001</v>
      </c>
      <c r="K17">
        <v>0.74655700000000003</v>
      </c>
      <c r="L17">
        <v>0.73904499999999995</v>
      </c>
      <c r="M17">
        <v>0.73109500000000005</v>
      </c>
      <c r="N17">
        <v>0.72274499999999997</v>
      </c>
      <c r="O17">
        <v>0.71433599999999997</v>
      </c>
      <c r="P17">
        <v>0.70564199999999999</v>
      </c>
      <c r="Q17">
        <v>0.69669000000000003</v>
      </c>
      <c r="R17">
        <v>0.68750900000000004</v>
      </c>
      <c r="S17">
        <v>0.67852699999999999</v>
      </c>
      <c r="T17">
        <v>0.66897799999999996</v>
      </c>
      <c r="U17">
        <v>0.65971400000000002</v>
      </c>
      <c r="V17">
        <v>0.65034899999999995</v>
      </c>
      <c r="W17">
        <v>0.64140399999999997</v>
      </c>
      <c r="X17">
        <v>0.63190100000000005</v>
      </c>
      <c r="Y17">
        <v>0.62289600000000001</v>
      </c>
      <c r="Z17">
        <v>0.61329900000000004</v>
      </c>
      <c r="AA17">
        <v>0.604271</v>
      </c>
      <c r="AB17">
        <v>0.59525700000000004</v>
      </c>
      <c r="AC17">
        <v>0.58626299999999998</v>
      </c>
      <c r="AD17">
        <v>0.57729399999999997</v>
      </c>
      <c r="AE17">
        <v>0.56835500000000005</v>
      </c>
      <c r="AF17">
        <v>0.55945</v>
      </c>
      <c r="AG17">
        <v>0.55137800000000003</v>
      </c>
      <c r="AH17">
        <v>0.542578</v>
      </c>
      <c r="AI17">
        <v>0.53468199999999999</v>
      </c>
      <c r="AJ17">
        <v>0.52599600000000002</v>
      </c>
      <c r="AK17">
        <v>0.51828399999999997</v>
      </c>
      <c r="AL17">
        <v>0.50972099999999998</v>
      </c>
      <c r="AM17">
        <v>0.50219899999999995</v>
      </c>
      <c r="AN17">
        <v>0.49376599999999998</v>
      </c>
      <c r="AO17">
        <v>0.48643799999999998</v>
      </c>
      <c r="AP17">
        <v>0.47922900000000002</v>
      </c>
      <c r="AQ17">
        <v>0.47213699999999997</v>
      </c>
      <c r="AR17">
        <v>0.464007</v>
      </c>
      <c r="AS17">
        <v>0.45712000000000003</v>
      </c>
      <c r="AT17">
        <v>0.45035599999999998</v>
      </c>
      <c r="AU17">
        <v>0.443714</v>
      </c>
      <c r="AV17">
        <v>0.43719599999999997</v>
      </c>
      <c r="AW17">
        <v>0.42948399999999998</v>
      </c>
      <c r="AX17">
        <v>0.42318600000000001</v>
      </c>
      <c r="AY17">
        <v>0.41701700000000003</v>
      </c>
      <c r="AZ17">
        <v>0.41097800000000001</v>
      </c>
      <c r="BA17">
        <v>0.40507100000000001</v>
      </c>
      <c r="BB17">
        <v>0.39929900000000002</v>
      </c>
      <c r="BC17">
        <v>0.39366200000000001</v>
      </c>
      <c r="BD17">
        <v>0.38816299999999998</v>
      </c>
      <c r="BE17">
        <v>0.38280399999999998</v>
      </c>
      <c r="BF17">
        <v>0.37758799999999998</v>
      </c>
      <c r="BG17">
        <v>0.37251699999999999</v>
      </c>
      <c r="BH17">
        <v>0.367593</v>
      </c>
      <c r="BI17">
        <v>0.36120999999999998</v>
      </c>
      <c r="BJ17">
        <v>0.35657899999999998</v>
      </c>
      <c r="BK17">
        <v>0.35210799999999998</v>
      </c>
      <c r="BL17">
        <v>0.347798</v>
      </c>
      <c r="BM17">
        <v>0.34365200000000001</v>
      </c>
      <c r="BN17">
        <v>0.33967399999999998</v>
      </c>
      <c r="BO17">
        <v>0.33586500000000002</v>
      </c>
      <c r="BP17">
        <v>0.332229</v>
      </c>
      <c r="BQ17">
        <v>0.32716899999999999</v>
      </c>
      <c r="BR17">
        <v>0.32390400000000003</v>
      </c>
      <c r="BS17">
        <v>0.32081900000000002</v>
      </c>
      <c r="BT17">
        <v>0.31791700000000001</v>
      </c>
      <c r="BU17">
        <v>0.315197</v>
      </c>
      <c r="BV17">
        <v>0.31122100000000003</v>
      </c>
      <c r="BW17">
        <v>0.30890800000000002</v>
      </c>
      <c r="BX17">
        <v>0.30677700000000002</v>
      </c>
      <c r="BY17">
        <v>0.30355300000000002</v>
      </c>
      <c r="BZ17">
        <v>0.30183500000000002</v>
      </c>
      <c r="CA17">
        <v>0.29916199999999998</v>
      </c>
      <c r="CB17">
        <v>0.29785200000000001</v>
      </c>
      <c r="CC17">
        <v>0.29573899999999997</v>
      </c>
    </row>
    <row r="18" spans="1:81" x14ac:dyDescent="0.25">
      <c r="A18">
        <v>-14</v>
      </c>
      <c r="B18">
        <v>0.79957699999999998</v>
      </c>
      <c r="C18">
        <v>0.79804399999999998</v>
      </c>
      <c r="D18">
        <v>0.79552699999999998</v>
      </c>
      <c r="E18">
        <v>0.79213800000000001</v>
      </c>
      <c r="F18">
        <v>0.78776800000000002</v>
      </c>
      <c r="G18">
        <v>0.78265499999999999</v>
      </c>
      <c r="H18">
        <v>0.77676299999999998</v>
      </c>
      <c r="I18">
        <v>0.770146</v>
      </c>
      <c r="J18">
        <v>0.76304700000000003</v>
      </c>
      <c r="K18">
        <v>0.75537100000000001</v>
      </c>
      <c r="L18">
        <v>0.74739999999999995</v>
      </c>
      <c r="M18">
        <v>0.73899400000000004</v>
      </c>
      <c r="N18">
        <v>0.73019199999999995</v>
      </c>
      <c r="O18">
        <v>0.72133800000000003</v>
      </c>
      <c r="P18">
        <v>0.71220799999999995</v>
      </c>
      <c r="Q18">
        <v>0.70283300000000004</v>
      </c>
      <c r="R18">
        <v>0.69323999999999997</v>
      </c>
      <c r="S18">
        <v>0.68385700000000005</v>
      </c>
      <c r="T18">
        <v>0.67435</v>
      </c>
      <c r="U18">
        <v>0.66473700000000002</v>
      </c>
      <c r="V18">
        <v>0.65503400000000001</v>
      </c>
      <c r="W18">
        <v>0.64525600000000005</v>
      </c>
      <c r="X18">
        <v>0.63595000000000002</v>
      </c>
      <c r="Y18">
        <v>0.62607900000000005</v>
      </c>
      <c r="Z18">
        <v>0.61675400000000002</v>
      </c>
      <c r="AA18">
        <v>0.60744500000000001</v>
      </c>
      <c r="AB18">
        <v>0.59816000000000003</v>
      </c>
      <c r="AC18">
        <v>0.58890399999999998</v>
      </c>
      <c r="AD18">
        <v>0.579681</v>
      </c>
      <c r="AE18">
        <v>0.57049499999999997</v>
      </c>
      <c r="AF18">
        <v>0.56135000000000002</v>
      </c>
      <c r="AG18">
        <v>0.55304799999999998</v>
      </c>
      <c r="AH18">
        <v>0.54402099999999998</v>
      </c>
      <c r="AI18">
        <v>0.53590700000000002</v>
      </c>
      <c r="AJ18">
        <v>0.527007</v>
      </c>
      <c r="AK18">
        <v>0.51908600000000005</v>
      </c>
      <c r="AL18">
        <v>0.51031899999999997</v>
      </c>
      <c r="AM18">
        <v>0.50259799999999999</v>
      </c>
      <c r="AN18">
        <v>0.49499700000000002</v>
      </c>
      <c r="AO18">
        <v>0.487516</v>
      </c>
      <c r="AP18">
        <v>0.47905599999999998</v>
      </c>
      <c r="AQ18">
        <v>0.47178199999999998</v>
      </c>
      <c r="AR18">
        <v>0.46463199999999999</v>
      </c>
      <c r="AS18">
        <v>0.45760499999999998</v>
      </c>
      <c r="AT18">
        <v>0.45070399999999999</v>
      </c>
      <c r="AU18">
        <v>0.44392799999999999</v>
      </c>
      <c r="AV18">
        <v>0.43597900000000001</v>
      </c>
      <c r="AW18">
        <v>0.429425</v>
      </c>
      <c r="AX18">
        <v>0.42300100000000002</v>
      </c>
      <c r="AY18">
        <v>0.416709</v>
      </c>
      <c r="AZ18">
        <v>0.410549</v>
      </c>
      <c r="BA18">
        <v>0.40452500000000002</v>
      </c>
      <c r="BB18">
        <v>0.39863700000000002</v>
      </c>
      <c r="BC18">
        <v>0.39288899999999999</v>
      </c>
      <c r="BD18">
        <v>0.38728099999999999</v>
      </c>
      <c r="BE18">
        <v>0.38181700000000002</v>
      </c>
      <c r="BF18">
        <v>0.37649899999999997</v>
      </c>
      <c r="BG18">
        <v>0.37132900000000002</v>
      </c>
      <c r="BH18">
        <v>0.366311</v>
      </c>
      <c r="BI18">
        <v>0.36144799999999999</v>
      </c>
      <c r="BJ18">
        <v>0.356742</v>
      </c>
      <c r="BK18">
        <v>0.35219600000000001</v>
      </c>
      <c r="BL18">
        <v>0.34615899999999999</v>
      </c>
      <c r="BM18">
        <v>0.341943</v>
      </c>
      <c r="BN18">
        <v>0.337899</v>
      </c>
      <c r="BO18">
        <v>0.33403100000000002</v>
      </c>
      <c r="BP18">
        <v>0.33034200000000002</v>
      </c>
      <c r="BQ18">
        <v>0.32683400000000001</v>
      </c>
      <c r="BR18">
        <v>0.32350800000000002</v>
      </c>
      <c r="BS18">
        <v>0.31879800000000003</v>
      </c>
      <c r="BT18">
        <v>0.31587300000000001</v>
      </c>
      <c r="BU18">
        <v>0.313139</v>
      </c>
      <c r="BV18">
        <v>0.31059300000000001</v>
      </c>
      <c r="BW18">
        <v>0.30683500000000002</v>
      </c>
      <c r="BX18">
        <v>0.30471599999999999</v>
      </c>
      <c r="BY18">
        <v>0.30278300000000002</v>
      </c>
      <c r="BZ18">
        <v>0.29982199999999998</v>
      </c>
      <c r="CA18">
        <v>0.29831400000000002</v>
      </c>
      <c r="CB18">
        <v>0.29593000000000003</v>
      </c>
      <c r="CC18">
        <v>0.29388599999999998</v>
      </c>
    </row>
    <row r="19" spans="1:81" x14ac:dyDescent="0.25">
      <c r="A19">
        <v>-13</v>
      </c>
      <c r="B19">
        <v>0.81189100000000003</v>
      </c>
      <c r="C19">
        <v>0.81020899999999996</v>
      </c>
      <c r="D19">
        <v>0.80749499999999996</v>
      </c>
      <c r="E19">
        <v>0.80368099999999998</v>
      </c>
      <c r="F19">
        <v>0.79896100000000003</v>
      </c>
      <c r="G19">
        <v>0.79345399999999999</v>
      </c>
      <c r="H19">
        <v>0.78699200000000002</v>
      </c>
      <c r="I19">
        <v>0.78007599999999999</v>
      </c>
      <c r="J19">
        <v>0.77232699999999999</v>
      </c>
      <c r="K19">
        <v>0.76416399999999995</v>
      </c>
      <c r="L19">
        <v>0.75570700000000002</v>
      </c>
      <c r="M19">
        <v>0.74681799999999998</v>
      </c>
      <c r="N19">
        <v>0.73754200000000003</v>
      </c>
      <c r="O19">
        <v>0.72822600000000004</v>
      </c>
      <c r="P19">
        <v>0.71831599999999995</v>
      </c>
      <c r="Q19">
        <v>0.70883399999999996</v>
      </c>
      <c r="R19">
        <v>0.69881800000000005</v>
      </c>
      <c r="S19">
        <v>0.68902699999999995</v>
      </c>
      <c r="T19">
        <v>0.67912700000000004</v>
      </c>
      <c r="U19">
        <v>0.66913500000000004</v>
      </c>
      <c r="V19">
        <v>0.65906699999999996</v>
      </c>
      <c r="W19">
        <v>0.64893599999999996</v>
      </c>
      <c r="X19">
        <v>0.639289</v>
      </c>
      <c r="Y19">
        <v>0.62965599999999999</v>
      </c>
      <c r="Z19">
        <v>0.61944699999999997</v>
      </c>
      <c r="AA19">
        <v>0.60983100000000001</v>
      </c>
      <c r="AB19">
        <v>0.600248</v>
      </c>
      <c r="AC19">
        <v>0.59138500000000005</v>
      </c>
      <c r="AD19">
        <v>0.58191000000000004</v>
      </c>
      <c r="AE19">
        <v>0.57247999999999999</v>
      </c>
      <c r="AF19">
        <v>0.56309900000000002</v>
      </c>
      <c r="AG19">
        <v>0.55457100000000004</v>
      </c>
      <c r="AH19">
        <v>0.54532000000000003</v>
      </c>
      <c r="AI19">
        <v>0.53699200000000002</v>
      </c>
      <c r="AJ19">
        <v>0.52788000000000002</v>
      </c>
      <c r="AK19">
        <v>0.51975499999999997</v>
      </c>
      <c r="AL19">
        <v>0.51175300000000001</v>
      </c>
      <c r="AM19">
        <v>0.50387499999999996</v>
      </c>
      <c r="AN19">
        <v>0.49507800000000002</v>
      </c>
      <c r="AO19">
        <v>0.48741000000000001</v>
      </c>
      <c r="AP19">
        <v>0.47986800000000002</v>
      </c>
      <c r="AQ19">
        <v>0.47245100000000001</v>
      </c>
      <c r="AR19">
        <v>0.46516000000000002</v>
      </c>
      <c r="AS19">
        <v>0.45678600000000003</v>
      </c>
      <c r="AT19">
        <v>0.44971499999999998</v>
      </c>
      <c r="AU19">
        <v>0.44277300000000003</v>
      </c>
      <c r="AV19">
        <v>0.43596099999999999</v>
      </c>
      <c r="AW19">
        <v>0.42928100000000002</v>
      </c>
      <c r="AX19">
        <v>0.422734</v>
      </c>
      <c r="AY19">
        <v>0.41632000000000002</v>
      </c>
      <c r="AZ19">
        <v>0.41004200000000002</v>
      </c>
      <c r="BA19">
        <v>0.40390199999999998</v>
      </c>
      <c r="BB19">
        <v>0.397901</v>
      </c>
      <c r="BC19">
        <v>0.392042</v>
      </c>
      <c r="BD19">
        <v>0.38632699999999998</v>
      </c>
      <c r="BE19">
        <v>0.38075900000000001</v>
      </c>
      <c r="BF19">
        <v>0.37534000000000001</v>
      </c>
      <c r="BG19">
        <v>0.37007400000000001</v>
      </c>
      <c r="BH19">
        <v>0.36496299999999998</v>
      </c>
      <c r="BI19">
        <v>0.36001</v>
      </c>
      <c r="BJ19">
        <v>0.35521900000000001</v>
      </c>
      <c r="BK19">
        <v>0.35059299999999999</v>
      </c>
      <c r="BL19">
        <v>0.34613500000000003</v>
      </c>
      <c r="BM19">
        <v>0.34184900000000001</v>
      </c>
      <c r="BN19">
        <v>0.33773799999999998</v>
      </c>
      <c r="BO19">
        <v>0.33213799999999999</v>
      </c>
      <c r="BP19">
        <v>0.32839699999999999</v>
      </c>
      <c r="BQ19">
        <v>0.32484499999999999</v>
      </c>
      <c r="BR19">
        <v>0.32148199999999999</v>
      </c>
      <c r="BS19">
        <v>0.31831100000000001</v>
      </c>
      <c r="BT19">
        <v>0.315332</v>
      </c>
      <c r="BU19">
        <v>0.31103500000000001</v>
      </c>
      <c r="BV19">
        <v>0.30848599999999998</v>
      </c>
      <c r="BW19">
        <v>0.30613200000000002</v>
      </c>
      <c r="BX19">
        <v>0.30262299999999998</v>
      </c>
      <c r="BY19">
        <v>0.30071300000000001</v>
      </c>
      <c r="BZ19">
        <v>0.29899300000000001</v>
      </c>
      <c r="CA19">
        <v>0.296321</v>
      </c>
      <c r="CB19">
        <v>0.29399799999999998</v>
      </c>
      <c r="CC19">
        <v>0.292958</v>
      </c>
    </row>
    <row r="20" spans="1:81" x14ac:dyDescent="0.25">
      <c r="A20">
        <v>-12</v>
      </c>
      <c r="B20">
        <v>0.824457</v>
      </c>
      <c r="C20">
        <v>0.82262599999999997</v>
      </c>
      <c r="D20">
        <v>0.81956099999999998</v>
      </c>
      <c r="E20">
        <v>0.81549300000000002</v>
      </c>
      <c r="F20">
        <v>0.81029600000000002</v>
      </c>
      <c r="G20">
        <v>0.80422700000000003</v>
      </c>
      <c r="H20">
        <v>0.79727499999999996</v>
      </c>
      <c r="I20">
        <v>0.78968099999999997</v>
      </c>
      <c r="J20">
        <v>0.78158000000000005</v>
      </c>
      <c r="K20">
        <v>0.77289399999999997</v>
      </c>
      <c r="L20">
        <v>0.76368599999999998</v>
      </c>
      <c r="M20">
        <v>0.75426499999999996</v>
      </c>
      <c r="N20">
        <v>0.74447099999999999</v>
      </c>
      <c r="O20">
        <v>0.73464799999999997</v>
      </c>
      <c r="P20">
        <v>0.72458</v>
      </c>
      <c r="Q20">
        <v>0.71429699999999996</v>
      </c>
      <c r="R20">
        <v>0.704206</v>
      </c>
      <c r="S20">
        <v>0.69359800000000005</v>
      </c>
      <c r="T20">
        <v>0.68327499999999997</v>
      </c>
      <c r="U20">
        <v>0.67333200000000004</v>
      </c>
      <c r="V20">
        <v>0.66289699999999996</v>
      </c>
      <c r="W20">
        <v>0.65241499999999997</v>
      </c>
      <c r="X20">
        <v>0.64242900000000003</v>
      </c>
      <c r="Y20">
        <v>0.63246899999999995</v>
      </c>
      <c r="Z20">
        <v>0.62253999999999998</v>
      </c>
      <c r="AA20">
        <v>0.612649</v>
      </c>
      <c r="AB20">
        <v>0.60280100000000003</v>
      </c>
      <c r="AC20">
        <v>0.59299900000000005</v>
      </c>
      <c r="AD20">
        <v>0.58324799999999999</v>
      </c>
      <c r="AE20">
        <v>0.574295</v>
      </c>
      <c r="AF20">
        <v>0.56467999999999996</v>
      </c>
      <c r="AG20">
        <v>0.55593199999999998</v>
      </c>
      <c r="AH20">
        <v>0.54646099999999997</v>
      </c>
      <c r="AI20">
        <v>0.53792300000000004</v>
      </c>
      <c r="AJ20">
        <v>0.52951099999999995</v>
      </c>
      <c r="AK20">
        <v>0.52027900000000005</v>
      </c>
      <c r="AL20">
        <v>0.51208200000000004</v>
      </c>
      <c r="AM20">
        <v>0.50401200000000002</v>
      </c>
      <c r="AN20">
        <v>0.49607000000000001</v>
      </c>
      <c r="AO20">
        <v>0.48717500000000002</v>
      </c>
      <c r="AP20">
        <v>0.47945300000000002</v>
      </c>
      <c r="AQ20">
        <v>0.47185899999999997</v>
      </c>
      <c r="AR20">
        <v>0.46439599999999998</v>
      </c>
      <c r="AS20">
        <v>0.457063</v>
      </c>
      <c r="AT20">
        <v>0.44985999999999998</v>
      </c>
      <c r="AU20">
        <v>0.44279000000000002</v>
      </c>
      <c r="AV20">
        <v>0.43585200000000002</v>
      </c>
      <c r="AW20">
        <v>0.42904799999999998</v>
      </c>
      <c r="AX20">
        <v>0.422379</v>
      </c>
      <c r="AY20">
        <v>0.41584700000000002</v>
      </c>
      <c r="AZ20">
        <v>0.40945199999999998</v>
      </c>
      <c r="BA20">
        <v>0.40319899999999997</v>
      </c>
      <c r="BB20">
        <v>0.39708700000000002</v>
      </c>
      <c r="BC20">
        <v>0.39111899999999999</v>
      </c>
      <c r="BD20">
        <v>0.385299</v>
      </c>
      <c r="BE20">
        <v>0.37962800000000002</v>
      </c>
      <c r="BF20">
        <v>0.37411</v>
      </c>
      <c r="BG20">
        <v>0.36874800000000002</v>
      </c>
      <c r="BH20">
        <v>0.36354399999999998</v>
      </c>
      <c r="BI20">
        <v>0.35850300000000002</v>
      </c>
      <c r="BJ20">
        <v>0.353628</v>
      </c>
      <c r="BK20">
        <v>0.34892299999999998</v>
      </c>
      <c r="BL20">
        <v>0.344391</v>
      </c>
      <c r="BM20">
        <v>0.34003699999999998</v>
      </c>
      <c r="BN20">
        <v>0.33586199999999999</v>
      </c>
      <c r="BO20">
        <v>0.331872</v>
      </c>
      <c r="BP20">
        <v>0.328069</v>
      </c>
      <c r="BQ20">
        <v>0.32279999999999998</v>
      </c>
      <c r="BR20">
        <v>0.31940200000000002</v>
      </c>
      <c r="BS20">
        <v>0.31620399999999999</v>
      </c>
      <c r="BT20">
        <v>0.31320700000000001</v>
      </c>
      <c r="BU20">
        <v>0.31041000000000002</v>
      </c>
      <c r="BV20">
        <v>0.306338</v>
      </c>
      <c r="BW20">
        <v>0.30399300000000001</v>
      </c>
      <c r="BX20">
        <v>0.30185000000000001</v>
      </c>
      <c r="BY20">
        <v>0.29861700000000002</v>
      </c>
      <c r="BZ20">
        <v>0.29693199999999997</v>
      </c>
      <c r="CA20">
        <v>0.29431400000000002</v>
      </c>
      <c r="CB20">
        <v>0.29307899999999998</v>
      </c>
      <c r="CC20">
        <v>0.29108099999999998</v>
      </c>
    </row>
    <row r="21" spans="1:81" x14ac:dyDescent="0.25">
      <c r="A21">
        <v>-11</v>
      </c>
      <c r="B21">
        <v>0.83729500000000001</v>
      </c>
      <c r="C21">
        <v>0.83525000000000005</v>
      </c>
      <c r="D21">
        <v>0.831901</v>
      </c>
      <c r="E21">
        <v>0.82730700000000001</v>
      </c>
      <c r="F21">
        <v>0.82164499999999996</v>
      </c>
      <c r="G21">
        <v>0.81506400000000001</v>
      </c>
      <c r="H21">
        <v>0.80757100000000004</v>
      </c>
      <c r="I21">
        <v>0.79941799999999996</v>
      </c>
      <c r="J21">
        <v>0.79056499999999996</v>
      </c>
      <c r="K21">
        <v>0.78129800000000005</v>
      </c>
      <c r="L21">
        <v>0.77151899999999995</v>
      </c>
      <c r="M21">
        <v>0.76154100000000002</v>
      </c>
      <c r="N21">
        <v>0.75120799999999999</v>
      </c>
      <c r="O21">
        <v>0.74086399999999997</v>
      </c>
      <c r="P21">
        <v>0.73029599999999995</v>
      </c>
      <c r="Q21">
        <v>0.71953400000000001</v>
      </c>
      <c r="R21">
        <v>0.70898099999999997</v>
      </c>
      <c r="S21">
        <v>0.69833500000000004</v>
      </c>
      <c r="T21">
        <v>0.68761399999999995</v>
      </c>
      <c r="U21">
        <v>0.67683499999999996</v>
      </c>
      <c r="V21">
        <v>0.66649499999999995</v>
      </c>
      <c r="W21">
        <v>0.65566199999999997</v>
      </c>
      <c r="X21">
        <v>0.64534199999999997</v>
      </c>
      <c r="Y21">
        <v>0.63505999999999996</v>
      </c>
      <c r="Z21">
        <v>0.62482099999999996</v>
      </c>
      <c r="AA21">
        <v>0.61463100000000004</v>
      </c>
      <c r="AB21">
        <v>0.60449399999999998</v>
      </c>
      <c r="AC21">
        <v>0.59509999999999996</v>
      </c>
      <c r="AD21">
        <v>0.58510499999999999</v>
      </c>
      <c r="AE21">
        <v>0.57517300000000005</v>
      </c>
      <c r="AF21">
        <v>0.56608000000000003</v>
      </c>
      <c r="AG21">
        <v>0.55711699999999997</v>
      </c>
      <c r="AH21">
        <v>0.547431</v>
      </c>
      <c r="AI21">
        <v>0.53868899999999997</v>
      </c>
      <c r="AJ21">
        <v>0.53007700000000002</v>
      </c>
      <c r="AK21">
        <v>0.52064600000000005</v>
      </c>
      <c r="AL21">
        <v>0.51225900000000002</v>
      </c>
      <c r="AM21">
        <v>0.50400299999999998</v>
      </c>
      <c r="AN21">
        <v>0.49587799999999999</v>
      </c>
      <c r="AO21">
        <v>0.48788500000000001</v>
      </c>
      <c r="AP21">
        <v>0.48002299999999998</v>
      </c>
      <c r="AQ21">
        <v>0.47229399999999999</v>
      </c>
      <c r="AR21">
        <v>0.46469700000000003</v>
      </c>
      <c r="AS21">
        <v>0.457233</v>
      </c>
      <c r="AT21">
        <v>0.44990200000000002</v>
      </c>
      <c r="AU21">
        <v>0.44270599999999999</v>
      </c>
      <c r="AV21">
        <v>0.435645</v>
      </c>
      <c r="AW21">
        <v>0.42871999999999999</v>
      </c>
      <c r="AX21">
        <v>0.42193199999999997</v>
      </c>
      <c r="AY21">
        <v>0.41528399999999999</v>
      </c>
      <c r="AZ21">
        <v>0.40877599999999997</v>
      </c>
      <c r="BA21">
        <v>0.40241100000000002</v>
      </c>
      <c r="BB21">
        <v>0.39618999999999999</v>
      </c>
      <c r="BC21">
        <v>0.39011600000000002</v>
      </c>
      <c r="BD21">
        <v>0.38419199999999998</v>
      </c>
      <c r="BE21">
        <v>0.37842100000000001</v>
      </c>
      <c r="BF21">
        <v>0.372805</v>
      </c>
      <c r="BG21">
        <v>0.36734800000000001</v>
      </c>
      <c r="BH21">
        <v>0.36205399999999999</v>
      </c>
      <c r="BI21">
        <v>0.35692600000000002</v>
      </c>
      <c r="BJ21">
        <v>0.35196899999999998</v>
      </c>
      <c r="BK21">
        <v>0.34718599999999999</v>
      </c>
      <c r="BL21">
        <v>0.34258100000000002</v>
      </c>
      <c r="BM21">
        <v>0.33815899999999999</v>
      </c>
      <c r="BN21">
        <v>0.333924</v>
      </c>
      <c r="BO21">
        <v>0.32987899999999998</v>
      </c>
      <c r="BP21">
        <v>0.32602799999999998</v>
      </c>
      <c r="BQ21">
        <v>0.32237300000000002</v>
      </c>
      <c r="BR21">
        <v>0.31891900000000001</v>
      </c>
      <c r="BS21">
        <v>0.31404599999999999</v>
      </c>
      <c r="BT21">
        <v>0.311033</v>
      </c>
      <c r="BU21">
        <v>0.30822899999999998</v>
      </c>
      <c r="BV21">
        <v>0.30563400000000002</v>
      </c>
      <c r="BW21">
        <v>0.30181799999999998</v>
      </c>
      <c r="BX21">
        <v>0.29969600000000002</v>
      </c>
      <c r="BY21">
        <v>0.29777999999999999</v>
      </c>
      <c r="BZ21">
        <v>0.294852</v>
      </c>
      <c r="CA21">
        <v>0.293406</v>
      </c>
      <c r="CB21">
        <v>0.29111799999999999</v>
      </c>
      <c r="CC21">
        <v>0.29012300000000002</v>
      </c>
    </row>
    <row r="22" spans="1:81" x14ac:dyDescent="0.25">
      <c r="A22">
        <v>-10</v>
      </c>
      <c r="B22">
        <v>0.85040800000000005</v>
      </c>
      <c r="C22">
        <v>0.84811999999999999</v>
      </c>
      <c r="D22">
        <v>0.84437899999999999</v>
      </c>
      <c r="E22">
        <v>0.83934500000000001</v>
      </c>
      <c r="F22">
        <v>0.83307399999999998</v>
      </c>
      <c r="G22">
        <v>0.82579499999999995</v>
      </c>
      <c r="H22">
        <v>0.81767900000000004</v>
      </c>
      <c r="I22">
        <v>0.80872900000000003</v>
      </c>
      <c r="J22">
        <v>0.79941099999999998</v>
      </c>
      <c r="K22">
        <v>0.78931499999999999</v>
      </c>
      <c r="L22">
        <v>0.779142</v>
      </c>
      <c r="M22">
        <v>0.76858400000000004</v>
      </c>
      <c r="N22">
        <v>0.75769200000000003</v>
      </c>
      <c r="O22">
        <v>0.74681699999999995</v>
      </c>
      <c r="P22">
        <v>0.73573999999999995</v>
      </c>
      <c r="Q22">
        <v>0.72449300000000005</v>
      </c>
      <c r="R22">
        <v>0.71347700000000003</v>
      </c>
      <c r="S22">
        <v>0.70238999999999996</v>
      </c>
      <c r="T22">
        <v>0.691249</v>
      </c>
      <c r="U22">
        <v>0.68052299999999999</v>
      </c>
      <c r="V22">
        <v>0.66933900000000002</v>
      </c>
      <c r="W22">
        <v>0.65864699999999998</v>
      </c>
      <c r="X22">
        <v>0.64799899999999999</v>
      </c>
      <c r="Y22">
        <v>0.637401</v>
      </c>
      <c r="Z22">
        <v>0.62685900000000006</v>
      </c>
      <c r="AA22">
        <v>0.61637699999999995</v>
      </c>
      <c r="AB22">
        <v>0.60661699999999996</v>
      </c>
      <c r="AC22">
        <v>0.59628999999999999</v>
      </c>
      <c r="AD22">
        <v>0.586754</v>
      </c>
      <c r="AE22">
        <v>0.57659099999999996</v>
      </c>
      <c r="AF22">
        <v>0.56728500000000004</v>
      </c>
      <c r="AG22">
        <v>0.55729099999999998</v>
      </c>
      <c r="AH22">
        <v>0.54821600000000004</v>
      </c>
      <c r="AI22">
        <v>0.53927599999999998</v>
      </c>
      <c r="AJ22">
        <v>0.53047</v>
      </c>
      <c r="AK22">
        <v>0.520845</v>
      </c>
      <c r="AL22">
        <v>0.51227299999999998</v>
      </c>
      <c r="AM22">
        <v>0.50383599999999995</v>
      </c>
      <c r="AN22">
        <v>0.495533</v>
      </c>
      <c r="AO22">
        <v>0.48736600000000002</v>
      </c>
      <c r="AP22">
        <v>0.47933300000000001</v>
      </c>
      <c r="AQ22">
        <v>0.47143499999999999</v>
      </c>
      <c r="AR22">
        <v>0.463673</v>
      </c>
      <c r="AS22">
        <v>0.45604600000000001</v>
      </c>
      <c r="AT22">
        <v>0.44855499999999998</v>
      </c>
      <c r="AU22">
        <v>0.44120199999999998</v>
      </c>
      <c r="AV22">
        <v>0.43398500000000001</v>
      </c>
      <c r="AW22">
        <v>0.42690800000000001</v>
      </c>
      <c r="AX22">
        <v>0.41997099999999998</v>
      </c>
      <c r="AY22">
        <v>0.414628</v>
      </c>
      <c r="AZ22">
        <v>0.40800900000000001</v>
      </c>
      <c r="BA22">
        <v>0.401534</v>
      </c>
      <c r="BB22">
        <v>0.39520699999999997</v>
      </c>
      <c r="BC22">
        <v>0.38902900000000001</v>
      </c>
      <c r="BD22">
        <v>0.38300400000000001</v>
      </c>
      <c r="BE22">
        <v>0.377133</v>
      </c>
      <c r="BF22">
        <v>0.37142199999999997</v>
      </c>
      <c r="BG22">
        <v>0.36587199999999998</v>
      </c>
      <c r="BH22">
        <v>0.360489</v>
      </c>
      <c r="BI22">
        <v>0.35527599999999998</v>
      </c>
      <c r="BJ22">
        <v>0.35023799999999999</v>
      </c>
      <c r="BK22">
        <v>0.34537899999999999</v>
      </c>
      <c r="BL22">
        <v>0.34070299999999998</v>
      </c>
      <c r="BM22">
        <v>0.33621600000000001</v>
      </c>
      <c r="BN22">
        <v>0.33192100000000002</v>
      </c>
      <c r="BO22">
        <v>0.32782299999999998</v>
      </c>
      <c r="BP22">
        <v>0.32392599999999999</v>
      </c>
      <c r="BQ22">
        <v>0.32023299999999999</v>
      </c>
      <c r="BR22">
        <v>0.31674799999999997</v>
      </c>
      <c r="BS22">
        <v>0.31347199999999997</v>
      </c>
      <c r="BT22">
        <v>0.31040800000000002</v>
      </c>
      <c r="BU22">
        <v>0.30600300000000002</v>
      </c>
      <c r="BV22">
        <v>0.30341400000000002</v>
      </c>
      <c r="BW22">
        <v>0.301041</v>
      </c>
      <c r="BX22">
        <v>0.29888199999999998</v>
      </c>
      <c r="BY22">
        <v>0.29563200000000001</v>
      </c>
      <c r="BZ22">
        <v>0.29395900000000003</v>
      </c>
      <c r="CA22">
        <v>0.29136299999999998</v>
      </c>
      <c r="CB22">
        <v>0.29016700000000001</v>
      </c>
      <c r="CC22">
        <v>0.28822900000000001</v>
      </c>
    </row>
    <row r="23" spans="1:81" x14ac:dyDescent="0.25">
      <c r="A23">
        <v>-9</v>
      </c>
      <c r="B23">
        <v>0.86379700000000004</v>
      </c>
      <c r="C23">
        <v>0.86118700000000004</v>
      </c>
      <c r="D23">
        <v>0.85703399999999996</v>
      </c>
      <c r="E23">
        <v>0.85140800000000005</v>
      </c>
      <c r="F23">
        <v>0.84442899999999999</v>
      </c>
      <c r="G23">
        <v>0.83648199999999995</v>
      </c>
      <c r="H23">
        <v>0.82753299999999996</v>
      </c>
      <c r="I23">
        <v>0.81803599999999999</v>
      </c>
      <c r="J23">
        <v>0.80785200000000001</v>
      </c>
      <c r="K23">
        <v>0.79707499999999998</v>
      </c>
      <c r="L23">
        <v>0.78624899999999998</v>
      </c>
      <c r="M23">
        <v>0.77506600000000003</v>
      </c>
      <c r="N23">
        <v>0.76358099999999995</v>
      </c>
      <c r="O23">
        <v>0.75214000000000003</v>
      </c>
      <c r="P23">
        <v>0.74085599999999996</v>
      </c>
      <c r="Q23">
        <v>0.72912100000000002</v>
      </c>
      <c r="R23">
        <v>0.71764600000000001</v>
      </c>
      <c r="S23">
        <v>0.70612200000000003</v>
      </c>
      <c r="T23">
        <v>0.69499699999999998</v>
      </c>
      <c r="U23">
        <v>0.68344300000000002</v>
      </c>
      <c r="V23">
        <v>0.67236499999999999</v>
      </c>
      <c r="W23">
        <v>0.66133900000000001</v>
      </c>
      <c r="X23">
        <v>0.65037100000000003</v>
      </c>
      <c r="Y23">
        <v>0.63946700000000001</v>
      </c>
      <c r="Z23">
        <v>0.62863000000000002</v>
      </c>
      <c r="AA23">
        <v>0.617865</v>
      </c>
      <c r="AB23">
        <v>0.60782999999999998</v>
      </c>
      <c r="AC23">
        <v>0.59723999999999999</v>
      </c>
      <c r="AD23">
        <v>0.58744600000000002</v>
      </c>
      <c r="AE23">
        <v>0.57779199999999997</v>
      </c>
      <c r="AF23">
        <v>0.56748500000000002</v>
      </c>
      <c r="AG23">
        <v>0.55807399999999996</v>
      </c>
      <c r="AH23">
        <v>0.54880300000000004</v>
      </c>
      <c r="AI23">
        <v>0.53967200000000004</v>
      </c>
      <c r="AJ23">
        <v>0.53067900000000001</v>
      </c>
      <c r="AK23">
        <v>0.52182600000000001</v>
      </c>
      <c r="AL23">
        <v>0.51211399999999996</v>
      </c>
      <c r="AM23">
        <v>0.50350200000000001</v>
      </c>
      <c r="AN23">
        <v>0.49502699999999999</v>
      </c>
      <c r="AO23">
        <v>0.48669000000000001</v>
      </c>
      <c r="AP23">
        <v>0.478491</v>
      </c>
      <c r="AQ23">
        <v>0.471607</v>
      </c>
      <c r="AR23">
        <v>0.46371899999999999</v>
      </c>
      <c r="AS23">
        <v>0.45596900000000001</v>
      </c>
      <c r="AT23">
        <v>0.44835799999999998</v>
      </c>
      <c r="AU23">
        <v>0.440886</v>
      </c>
      <c r="AV23">
        <v>0.43355300000000002</v>
      </c>
      <c r="AW23">
        <v>0.42636099999999999</v>
      </c>
      <c r="AX23">
        <v>0.41931200000000002</v>
      </c>
      <c r="AY23">
        <v>0.41240599999999999</v>
      </c>
      <c r="AZ23">
        <v>0.40564499999999998</v>
      </c>
      <c r="BA23">
        <v>0.40056599999999998</v>
      </c>
      <c r="BB23">
        <v>0.39413500000000001</v>
      </c>
      <c r="BC23">
        <v>0.38785500000000001</v>
      </c>
      <c r="BD23">
        <v>0.38173000000000001</v>
      </c>
      <c r="BE23">
        <v>0.37576300000000001</v>
      </c>
      <c r="BF23">
        <v>0.36995800000000001</v>
      </c>
      <c r="BG23">
        <v>0.36431799999999998</v>
      </c>
      <c r="BH23">
        <v>0.358848</v>
      </c>
      <c r="BI23">
        <v>0.353551</v>
      </c>
      <c r="BJ23">
        <v>0.34843400000000002</v>
      </c>
      <c r="BK23">
        <v>0.34350000000000003</v>
      </c>
      <c r="BL23">
        <v>0.33875499999999997</v>
      </c>
      <c r="BM23">
        <v>0.334204</v>
      </c>
      <c r="BN23">
        <v>0.32985199999999998</v>
      </c>
      <c r="BO23">
        <v>0.32570300000000002</v>
      </c>
      <c r="BP23">
        <v>0.32176199999999999</v>
      </c>
      <c r="BQ23">
        <v>0.31803300000000001</v>
      </c>
      <c r="BR23">
        <v>0.31452000000000002</v>
      </c>
      <c r="BS23">
        <v>0.31122499999999997</v>
      </c>
      <c r="BT23">
        <v>0.30815100000000001</v>
      </c>
      <c r="BU23">
        <v>0.30529699999999999</v>
      </c>
      <c r="BV23">
        <v>0.30115500000000001</v>
      </c>
      <c r="BW23">
        <v>0.29880099999999998</v>
      </c>
      <c r="BX23">
        <v>0.29666999999999999</v>
      </c>
      <c r="BY23">
        <v>0.293462</v>
      </c>
      <c r="BZ23">
        <v>0.29183700000000001</v>
      </c>
      <c r="CA23">
        <v>0.28931299999999999</v>
      </c>
      <c r="CB23">
        <v>0.28818199999999999</v>
      </c>
      <c r="CC23">
        <v>0.28634199999999999</v>
      </c>
    </row>
    <row r="24" spans="1:81" x14ac:dyDescent="0.25">
      <c r="A24">
        <v>-8</v>
      </c>
      <c r="B24">
        <v>0.877444</v>
      </c>
      <c r="C24">
        <v>0.874475</v>
      </c>
      <c r="D24">
        <v>0.86971200000000004</v>
      </c>
      <c r="E24">
        <v>0.86335700000000004</v>
      </c>
      <c r="F24">
        <v>0.85564099999999998</v>
      </c>
      <c r="G24">
        <v>0.84679400000000005</v>
      </c>
      <c r="H24">
        <v>0.83718300000000001</v>
      </c>
      <c r="I24">
        <v>0.82674599999999998</v>
      </c>
      <c r="J24">
        <v>0.81579299999999999</v>
      </c>
      <c r="K24">
        <v>0.80449000000000004</v>
      </c>
      <c r="L24">
        <v>0.79275600000000002</v>
      </c>
      <c r="M24">
        <v>0.78116600000000003</v>
      </c>
      <c r="N24">
        <v>0.76907700000000001</v>
      </c>
      <c r="O24">
        <v>0.75706899999999999</v>
      </c>
      <c r="P24">
        <v>0.74524800000000002</v>
      </c>
      <c r="Q24">
        <v>0.73336299999999999</v>
      </c>
      <c r="R24">
        <v>0.72143500000000005</v>
      </c>
      <c r="S24">
        <v>0.70948199999999995</v>
      </c>
      <c r="T24">
        <v>0.69795200000000002</v>
      </c>
      <c r="U24">
        <v>0.68601199999999996</v>
      </c>
      <c r="V24">
        <v>0.674566</v>
      </c>
      <c r="W24">
        <v>0.66318900000000003</v>
      </c>
      <c r="X24">
        <v>0.65188400000000002</v>
      </c>
      <c r="Y24">
        <v>0.64122900000000005</v>
      </c>
      <c r="Z24">
        <v>0.63010699999999997</v>
      </c>
      <c r="AA24">
        <v>0.61906899999999998</v>
      </c>
      <c r="AB24">
        <v>0.60877300000000001</v>
      </c>
      <c r="AC24">
        <v>0.59862199999999999</v>
      </c>
      <c r="AD24">
        <v>0.58788700000000005</v>
      </c>
      <c r="AE24">
        <v>0.57799299999999998</v>
      </c>
      <c r="AF24">
        <v>0.56824399999999997</v>
      </c>
      <c r="AG24">
        <v>0.55864000000000003</v>
      </c>
      <c r="AH24">
        <v>0.54918</v>
      </c>
      <c r="AI24">
        <v>0.53986500000000004</v>
      </c>
      <c r="AJ24">
        <v>0.53069299999999997</v>
      </c>
      <c r="AK24">
        <v>0.52166299999999999</v>
      </c>
      <c r="AL24">
        <v>0.51277600000000001</v>
      </c>
      <c r="AM24">
        <v>0.50402899999999995</v>
      </c>
      <c r="AN24">
        <v>0.49542399999999998</v>
      </c>
      <c r="AO24">
        <v>0.48696</v>
      </c>
      <c r="AP24">
        <v>0.47863499999999998</v>
      </c>
      <c r="AQ24">
        <v>0.47045100000000001</v>
      </c>
      <c r="AR24">
        <v>0.46240599999999998</v>
      </c>
      <c r="AS24">
        <v>0.45450200000000002</v>
      </c>
      <c r="AT24">
        <v>0.44673800000000002</v>
      </c>
      <c r="AU24">
        <v>0.43911499999999998</v>
      </c>
      <c r="AV24">
        <v>0.433008</v>
      </c>
      <c r="AW24">
        <v>0.425705</v>
      </c>
      <c r="AX24">
        <v>0.418547</v>
      </c>
      <c r="AY24">
        <v>0.41153299999999998</v>
      </c>
      <c r="AZ24">
        <v>0.404667</v>
      </c>
      <c r="BA24">
        <v>0.397951</v>
      </c>
      <c r="BB24">
        <v>0.39296900000000001</v>
      </c>
      <c r="BC24">
        <v>0.38658999999999999</v>
      </c>
      <c r="BD24">
        <v>0.38036900000000001</v>
      </c>
      <c r="BE24">
        <v>0.374307</v>
      </c>
      <c r="BF24">
        <v>0.36841000000000002</v>
      </c>
      <c r="BG24">
        <v>0.362682</v>
      </c>
      <c r="BH24">
        <v>0.357126</v>
      </c>
      <c r="BI24">
        <v>0.35174800000000001</v>
      </c>
      <c r="BJ24">
        <v>0.34832200000000002</v>
      </c>
      <c r="BK24">
        <v>0.34332600000000002</v>
      </c>
      <c r="BL24">
        <v>0.33851900000000001</v>
      </c>
      <c r="BM24">
        <v>0.33390799999999998</v>
      </c>
      <c r="BN24">
        <v>0.32949600000000001</v>
      </c>
      <c r="BO24">
        <v>0.32528899999999999</v>
      </c>
      <c r="BP24">
        <v>0.32129200000000002</v>
      </c>
      <c r="BQ24">
        <v>0.31750800000000001</v>
      </c>
      <c r="BR24">
        <v>0.31223699999999999</v>
      </c>
      <c r="BS24">
        <v>0.30892599999999998</v>
      </c>
      <c r="BT24">
        <v>0.30584499999999998</v>
      </c>
      <c r="BU24">
        <v>0.30299399999999999</v>
      </c>
      <c r="BV24">
        <v>0.300373</v>
      </c>
      <c r="BW24">
        <v>0.29798000000000002</v>
      </c>
      <c r="BX24">
        <v>0.29443000000000003</v>
      </c>
      <c r="BY24">
        <v>0.29255900000000001</v>
      </c>
      <c r="BZ24">
        <v>0.28970299999999999</v>
      </c>
      <c r="CA24">
        <v>0.28834799999999999</v>
      </c>
      <c r="CB24">
        <v>0.28620000000000001</v>
      </c>
      <c r="CC24">
        <v>0.28533599999999998</v>
      </c>
    </row>
    <row r="25" spans="1:81" x14ac:dyDescent="0.25">
      <c r="A25">
        <v>-7</v>
      </c>
      <c r="B25">
        <v>0.89136300000000002</v>
      </c>
      <c r="C25">
        <v>0.88795999999999997</v>
      </c>
      <c r="D25">
        <v>0.88247900000000001</v>
      </c>
      <c r="E25">
        <v>0.87527900000000003</v>
      </c>
      <c r="F25">
        <v>0.86660700000000002</v>
      </c>
      <c r="G25">
        <v>0.85686300000000004</v>
      </c>
      <c r="H25">
        <v>0.84622200000000003</v>
      </c>
      <c r="I25">
        <v>0.83490900000000001</v>
      </c>
      <c r="J25">
        <v>0.82312300000000005</v>
      </c>
      <c r="K25">
        <v>0.81124399999999997</v>
      </c>
      <c r="L25">
        <v>0.79879199999999995</v>
      </c>
      <c r="M25">
        <v>0.78653300000000004</v>
      </c>
      <c r="N25">
        <v>0.77409899999999998</v>
      </c>
      <c r="O25">
        <v>0.76152799999999998</v>
      </c>
      <c r="P25">
        <v>0.74918099999999999</v>
      </c>
      <c r="Q25">
        <v>0.73680199999999996</v>
      </c>
      <c r="R25">
        <v>0.72440800000000005</v>
      </c>
      <c r="S25">
        <v>0.71242300000000003</v>
      </c>
      <c r="T25">
        <v>0.70006699999999999</v>
      </c>
      <c r="U25">
        <v>0.68818900000000005</v>
      </c>
      <c r="V25">
        <v>0.67639099999999996</v>
      </c>
      <c r="W25">
        <v>0.66519499999999998</v>
      </c>
      <c r="X25">
        <v>0.65359400000000001</v>
      </c>
      <c r="Y25">
        <v>0.64208299999999996</v>
      </c>
      <c r="Z25">
        <v>0.63126800000000005</v>
      </c>
      <c r="AA25">
        <v>0.61996700000000005</v>
      </c>
      <c r="AB25">
        <v>0.60942200000000002</v>
      </c>
      <c r="AC25">
        <v>0.59902900000000003</v>
      </c>
      <c r="AD25">
        <v>0.58878900000000001</v>
      </c>
      <c r="AE25">
        <v>0.57870100000000002</v>
      </c>
      <c r="AF25">
        <v>0.56796199999999997</v>
      </c>
      <c r="AG25">
        <v>0.55813900000000005</v>
      </c>
      <c r="AH25">
        <v>0.54846499999999998</v>
      </c>
      <c r="AI25">
        <v>0.53893899999999995</v>
      </c>
      <c r="AJ25">
        <v>0.529559</v>
      </c>
      <c r="AK25">
        <v>0.52032599999999996</v>
      </c>
      <c r="AL25">
        <v>0.51224700000000001</v>
      </c>
      <c r="AM25">
        <v>0.50333799999999995</v>
      </c>
      <c r="AN25">
        <v>0.49457299999999998</v>
      </c>
      <c r="AO25">
        <v>0.48594999999999999</v>
      </c>
      <c r="AP25">
        <v>0.47747000000000001</v>
      </c>
      <c r="AQ25">
        <v>0.46913199999999999</v>
      </c>
      <c r="AR25">
        <v>0.46093499999999998</v>
      </c>
      <c r="AS25">
        <v>0.454154</v>
      </c>
      <c r="AT25">
        <v>0.44627800000000001</v>
      </c>
      <c r="AU25">
        <v>0.43854500000000002</v>
      </c>
      <c r="AV25">
        <v>0.43095499999999998</v>
      </c>
      <c r="AW25">
        <v>0.42351</v>
      </c>
      <c r="AX25">
        <v>0.41767199999999999</v>
      </c>
      <c r="AY25">
        <v>0.41055399999999997</v>
      </c>
      <c r="AZ25">
        <v>0.403586</v>
      </c>
      <c r="BA25">
        <v>0.39676899999999998</v>
      </c>
      <c r="BB25">
        <v>0.39010499999999998</v>
      </c>
      <c r="BC25">
        <v>0.38523099999999999</v>
      </c>
      <c r="BD25">
        <v>0.378915</v>
      </c>
      <c r="BE25">
        <v>0.37276199999999998</v>
      </c>
      <c r="BF25">
        <v>0.36677599999999999</v>
      </c>
      <c r="BG25">
        <v>0.36096099999999998</v>
      </c>
      <c r="BH25">
        <v>0.35532200000000003</v>
      </c>
      <c r="BI25">
        <v>0.35164299999999998</v>
      </c>
      <c r="BJ25">
        <v>0.346387</v>
      </c>
      <c r="BK25">
        <v>0.34132099999999999</v>
      </c>
      <c r="BL25">
        <v>0.336449</v>
      </c>
      <c r="BM25">
        <v>0.33177800000000002</v>
      </c>
      <c r="BN25">
        <v>0.32731300000000002</v>
      </c>
      <c r="BO25">
        <v>0.32306000000000001</v>
      </c>
      <c r="BP25">
        <v>0.319023</v>
      </c>
      <c r="BQ25">
        <v>0.31520900000000002</v>
      </c>
      <c r="BR25">
        <v>0.31162000000000001</v>
      </c>
      <c r="BS25">
        <v>0.30825999999999998</v>
      </c>
      <c r="BT25">
        <v>0.30513200000000001</v>
      </c>
      <c r="BU25">
        <v>0.300647</v>
      </c>
      <c r="BV25">
        <v>0.298043</v>
      </c>
      <c r="BW25">
        <v>0.29567700000000002</v>
      </c>
      <c r="BX25">
        <v>0.29216700000000001</v>
      </c>
      <c r="BY25">
        <v>0.29034300000000002</v>
      </c>
      <c r="BZ25">
        <v>0.28874699999999998</v>
      </c>
      <c r="CA25">
        <v>0.286271</v>
      </c>
      <c r="CB25">
        <v>0.28422399999999998</v>
      </c>
      <c r="CC25">
        <v>0.28344200000000003</v>
      </c>
    </row>
    <row r="26" spans="1:81" x14ac:dyDescent="0.25">
      <c r="A26">
        <v>-6</v>
      </c>
      <c r="B26">
        <v>0.90554699999999999</v>
      </c>
      <c r="C26">
        <v>0.90152200000000005</v>
      </c>
      <c r="D26">
        <v>0.89513299999999996</v>
      </c>
      <c r="E26">
        <v>0.88689200000000001</v>
      </c>
      <c r="F26">
        <v>0.87718600000000002</v>
      </c>
      <c r="G26">
        <v>0.86629100000000003</v>
      </c>
      <c r="H26">
        <v>0.85463999999999996</v>
      </c>
      <c r="I26">
        <v>0.84254099999999998</v>
      </c>
      <c r="J26">
        <v>0.82988799999999996</v>
      </c>
      <c r="K26">
        <v>0.81699699999999997</v>
      </c>
      <c r="L26">
        <v>0.80424700000000005</v>
      </c>
      <c r="M26">
        <v>0.79106799999999999</v>
      </c>
      <c r="N26">
        <v>0.77827599999999997</v>
      </c>
      <c r="O26">
        <v>0.76513299999999995</v>
      </c>
      <c r="P26">
        <v>0.75225299999999995</v>
      </c>
      <c r="Q26">
        <v>0.73972899999999997</v>
      </c>
      <c r="R26">
        <v>0.72688900000000001</v>
      </c>
      <c r="S26">
        <v>0.71448299999999998</v>
      </c>
      <c r="T26">
        <v>0.70216299999999998</v>
      </c>
      <c r="U26">
        <v>0.68993499999999996</v>
      </c>
      <c r="V26">
        <v>0.67780399999999996</v>
      </c>
      <c r="W26">
        <v>0.66628799999999999</v>
      </c>
      <c r="X26">
        <v>0.65438200000000002</v>
      </c>
      <c r="Y26">
        <v>0.643154</v>
      </c>
      <c r="Z26">
        <v>0.63208699999999995</v>
      </c>
      <c r="AA26">
        <v>0.62053800000000003</v>
      </c>
      <c r="AB26">
        <v>0.60975699999999999</v>
      </c>
      <c r="AC26">
        <v>0.599136</v>
      </c>
      <c r="AD26">
        <v>0.588673</v>
      </c>
      <c r="AE26">
        <v>0.57836600000000005</v>
      </c>
      <c r="AF26">
        <v>0.56821500000000003</v>
      </c>
      <c r="AG26">
        <v>0.55821799999999999</v>
      </c>
      <c r="AH26">
        <v>0.54837400000000003</v>
      </c>
      <c r="AI26">
        <v>0.53868099999999997</v>
      </c>
      <c r="AJ26">
        <v>0.529138</v>
      </c>
      <c r="AK26">
        <v>0.51974500000000001</v>
      </c>
      <c r="AL26">
        <v>0.511517</v>
      </c>
      <c r="AM26">
        <v>0.50245200000000001</v>
      </c>
      <c r="AN26">
        <v>0.493533</v>
      </c>
      <c r="AO26">
        <v>0.48475800000000002</v>
      </c>
      <c r="AP26">
        <v>0.476128</v>
      </c>
      <c r="AQ26">
        <v>0.46884999999999999</v>
      </c>
      <c r="AR26">
        <v>0.46054299999999998</v>
      </c>
      <c r="AS26">
        <v>0.45238</v>
      </c>
      <c r="AT26">
        <v>0.44435999999999998</v>
      </c>
      <c r="AU26">
        <v>0.43784800000000001</v>
      </c>
      <c r="AV26">
        <v>0.43015399999999998</v>
      </c>
      <c r="AW26">
        <v>0.42260500000000001</v>
      </c>
      <c r="AX26">
        <v>0.41520299999999999</v>
      </c>
      <c r="AY26">
        <v>0.40946500000000002</v>
      </c>
      <c r="AZ26">
        <v>0.402397</v>
      </c>
      <c r="BA26">
        <v>0.39548299999999997</v>
      </c>
      <c r="BB26">
        <v>0.38872400000000001</v>
      </c>
      <c r="BC26">
        <v>0.38212299999999999</v>
      </c>
      <c r="BD26">
        <v>0.37736799999999998</v>
      </c>
      <c r="BE26">
        <v>0.37112600000000001</v>
      </c>
      <c r="BF26">
        <v>0.36505300000000002</v>
      </c>
      <c r="BG26">
        <v>0.35915399999999997</v>
      </c>
      <c r="BH26">
        <v>0.35343400000000003</v>
      </c>
      <c r="BI26">
        <v>0.34970000000000001</v>
      </c>
      <c r="BJ26">
        <v>0.34437200000000001</v>
      </c>
      <c r="BK26">
        <v>0.33923799999999998</v>
      </c>
      <c r="BL26">
        <v>0.33430399999999999</v>
      </c>
      <c r="BM26">
        <v>0.32957599999999998</v>
      </c>
      <c r="BN26">
        <v>0.32506099999999999</v>
      </c>
      <c r="BO26">
        <v>0.32076399999999999</v>
      </c>
      <c r="BP26">
        <v>0.316691</v>
      </c>
      <c r="BQ26">
        <v>0.31284899999999999</v>
      </c>
      <c r="BR26">
        <v>0.30924099999999999</v>
      </c>
      <c r="BS26">
        <v>0.305871</v>
      </c>
      <c r="BT26">
        <v>0.30274299999999998</v>
      </c>
      <c r="BU26">
        <v>0.29985600000000001</v>
      </c>
      <c r="BV26">
        <v>0.29567700000000002</v>
      </c>
      <c r="BW26">
        <v>0.29334300000000002</v>
      </c>
      <c r="BX26">
        <v>0.29125200000000001</v>
      </c>
      <c r="BY26">
        <v>0.28811199999999998</v>
      </c>
      <c r="BZ26">
        <v>0.28657899999999997</v>
      </c>
      <c r="CA26">
        <v>0.284196</v>
      </c>
      <c r="CB26">
        <v>0.28320000000000001</v>
      </c>
      <c r="CC26">
        <v>0.28156599999999998</v>
      </c>
    </row>
    <row r="27" spans="1:81" x14ac:dyDescent="0.25">
      <c r="A27">
        <v>-5</v>
      </c>
      <c r="B27">
        <v>0.91993800000000003</v>
      </c>
      <c r="C27">
        <v>0.91508199999999995</v>
      </c>
      <c r="D27">
        <v>0.90759400000000001</v>
      </c>
      <c r="E27">
        <v>0.898011</v>
      </c>
      <c r="F27">
        <v>0.88696900000000001</v>
      </c>
      <c r="G27">
        <v>0.87499199999999999</v>
      </c>
      <c r="H27">
        <v>0.86224000000000001</v>
      </c>
      <c r="I27">
        <v>0.84913000000000005</v>
      </c>
      <c r="J27">
        <v>0.83574099999999996</v>
      </c>
      <c r="K27">
        <v>0.82223900000000005</v>
      </c>
      <c r="L27">
        <v>0.80852800000000002</v>
      </c>
      <c r="M27">
        <v>0.79491699999999998</v>
      </c>
      <c r="N27">
        <v>0.78151000000000004</v>
      </c>
      <c r="O27">
        <v>0.76810500000000004</v>
      </c>
      <c r="P27">
        <v>0.75505199999999995</v>
      </c>
      <c r="Q27">
        <v>0.74172400000000005</v>
      </c>
      <c r="R27">
        <v>0.72882199999999997</v>
      </c>
      <c r="S27">
        <v>0.71602200000000005</v>
      </c>
      <c r="T27">
        <v>0.70333000000000001</v>
      </c>
      <c r="U27">
        <v>0.69121100000000002</v>
      </c>
      <c r="V27">
        <v>0.67876700000000001</v>
      </c>
      <c r="W27">
        <v>0.66695499999999996</v>
      </c>
      <c r="X27">
        <v>0.65531499999999998</v>
      </c>
      <c r="Y27">
        <v>0.64326000000000005</v>
      </c>
      <c r="Z27">
        <v>0.63192599999999999</v>
      </c>
      <c r="AA27">
        <v>0.62075899999999995</v>
      </c>
      <c r="AB27">
        <v>0.60975900000000005</v>
      </c>
      <c r="AC27">
        <v>0.59892400000000001</v>
      </c>
      <c r="AD27">
        <v>0.588252</v>
      </c>
      <c r="AE27">
        <v>0.57774099999999995</v>
      </c>
      <c r="AF27">
        <v>0.56738999999999995</v>
      </c>
      <c r="AG27">
        <v>0.55719600000000002</v>
      </c>
      <c r="AH27">
        <v>0.548037</v>
      </c>
      <c r="AI27">
        <v>0.53818699999999997</v>
      </c>
      <c r="AJ27">
        <v>0.52849000000000002</v>
      </c>
      <c r="AK27">
        <v>0.51894399999999996</v>
      </c>
      <c r="AL27">
        <v>0.510575</v>
      </c>
      <c r="AM27">
        <v>0.50136099999999995</v>
      </c>
      <c r="AN27">
        <v>0.49229600000000001</v>
      </c>
      <c r="AO27">
        <v>0.483377</v>
      </c>
      <c r="AP27">
        <v>0.47578300000000001</v>
      </c>
      <c r="AQ27">
        <v>0.46718999999999999</v>
      </c>
      <c r="AR27">
        <v>0.45874199999999998</v>
      </c>
      <c r="AS27">
        <v>0.45173799999999997</v>
      </c>
      <c r="AT27">
        <v>0.44361600000000001</v>
      </c>
      <c r="AU27">
        <v>0.43563800000000003</v>
      </c>
      <c r="AV27">
        <v>0.42780699999999999</v>
      </c>
      <c r="AW27">
        <v>0.42157699999999998</v>
      </c>
      <c r="AX27">
        <v>0.414078</v>
      </c>
      <c r="AY27">
        <v>0.40672799999999998</v>
      </c>
      <c r="AZ27">
        <v>0.40109899999999998</v>
      </c>
      <c r="BA27">
        <v>0.39409</v>
      </c>
      <c r="BB27">
        <v>0.38723800000000003</v>
      </c>
      <c r="BC27">
        <v>0.38054700000000002</v>
      </c>
      <c r="BD27">
        <v>0.37572299999999997</v>
      </c>
      <c r="BE27">
        <v>0.369394</v>
      </c>
      <c r="BF27">
        <v>0.36323699999999998</v>
      </c>
      <c r="BG27">
        <v>0.35725699999999999</v>
      </c>
      <c r="BH27">
        <v>0.35145900000000002</v>
      </c>
      <c r="BI27">
        <v>0.34767399999999998</v>
      </c>
      <c r="BJ27">
        <v>0.34227600000000002</v>
      </c>
      <c r="BK27">
        <v>0.33707700000000002</v>
      </c>
      <c r="BL27">
        <v>0.33208199999999999</v>
      </c>
      <c r="BM27">
        <v>0.32729999999999998</v>
      </c>
      <c r="BN27">
        <v>0.322737</v>
      </c>
      <c r="BO27">
        <v>0.31840000000000002</v>
      </c>
      <c r="BP27">
        <v>0.31429499999999999</v>
      </c>
      <c r="BQ27">
        <v>0.31042799999999998</v>
      </c>
      <c r="BR27">
        <v>0.30680600000000002</v>
      </c>
      <c r="BS27">
        <v>0.30342999999999998</v>
      </c>
      <c r="BT27">
        <v>0.30030600000000002</v>
      </c>
      <c r="BU27">
        <v>0.29743399999999998</v>
      </c>
      <c r="BV27">
        <v>0.29481400000000002</v>
      </c>
      <c r="BW27">
        <v>0.29098099999999999</v>
      </c>
      <c r="BX27">
        <v>0.28893799999999997</v>
      </c>
      <c r="BY27">
        <v>0.28714299999999998</v>
      </c>
      <c r="BZ27">
        <v>0.28440599999999999</v>
      </c>
      <c r="CA27">
        <v>0.28317599999999998</v>
      </c>
      <c r="CB27">
        <v>0.28121699999999999</v>
      </c>
      <c r="CC27">
        <v>0.27971099999999999</v>
      </c>
    </row>
    <row r="28" spans="1:81" x14ac:dyDescent="0.25">
      <c r="A28">
        <v>-4</v>
      </c>
      <c r="B28">
        <v>0.93449599999999999</v>
      </c>
      <c r="C28">
        <v>0.92845699999999998</v>
      </c>
      <c r="D28">
        <v>0.91944499999999996</v>
      </c>
      <c r="E28">
        <v>0.90827000000000002</v>
      </c>
      <c r="F28">
        <v>0.89586399999999999</v>
      </c>
      <c r="G28">
        <v>0.88256800000000002</v>
      </c>
      <c r="H28">
        <v>0.86877499999999996</v>
      </c>
      <c r="I28">
        <v>0.854626</v>
      </c>
      <c r="J28">
        <v>0.84049799999999997</v>
      </c>
      <c r="K28">
        <v>0.82618199999999997</v>
      </c>
      <c r="L28">
        <v>0.81196900000000005</v>
      </c>
      <c r="M28">
        <v>0.79796500000000004</v>
      </c>
      <c r="N28">
        <v>0.78398699999999999</v>
      </c>
      <c r="O28">
        <v>0.77036099999999996</v>
      </c>
      <c r="P28">
        <v>0.75684200000000001</v>
      </c>
      <c r="Q28">
        <v>0.74343599999999999</v>
      </c>
      <c r="R28">
        <v>0.73015099999999999</v>
      </c>
      <c r="S28">
        <v>0.71699000000000002</v>
      </c>
      <c r="T28">
        <v>0.70439399999999996</v>
      </c>
      <c r="U28">
        <v>0.69151099999999999</v>
      </c>
      <c r="V28">
        <v>0.67924700000000005</v>
      </c>
      <c r="W28">
        <v>0.66716500000000001</v>
      </c>
      <c r="X28">
        <v>0.65526200000000001</v>
      </c>
      <c r="Y28">
        <v>0.64353700000000003</v>
      </c>
      <c r="Z28">
        <v>0.63198699999999997</v>
      </c>
      <c r="AA28">
        <v>0.62061200000000005</v>
      </c>
      <c r="AB28">
        <v>0.60940899999999998</v>
      </c>
      <c r="AC28">
        <v>0.59837600000000002</v>
      </c>
      <c r="AD28">
        <v>0.58750999999999998</v>
      </c>
      <c r="AE28">
        <v>0.57680900000000002</v>
      </c>
      <c r="AF28">
        <v>0.567083</v>
      </c>
      <c r="AG28">
        <v>0.55673799999999996</v>
      </c>
      <c r="AH28">
        <v>0.54655200000000004</v>
      </c>
      <c r="AI28">
        <v>0.53744499999999995</v>
      </c>
      <c r="AJ28">
        <v>0.52760200000000002</v>
      </c>
      <c r="AK28">
        <v>0.51791299999999996</v>
      </c>
      <c r="AL28">
        <v>0.50837600000000005</v>
      </c>
      <c r="AM28">
        <v>0.500058</v>
      </c>
      <c r="AN28">
        <v>0.49085400000000001</v>
      </c>
      <c r="AO28">
        <v>0.48294999999999999</v>
      </c>
      <c r="AP28">
        <v>0.474074</v>
      </c>
      <c r="AQ28">
        <v>0.46534500000000001</v>
      </c>
      <c r="AR28">
        <v>0.45803300000000002</v>
      </c>
      <c r="AS28">
        <v>0.449631</v>
      </c>
      <c r="AT28">
        <v>0.44137500000000002</v>
      </c>
      <c r="AU28">
        <v>0.43465599999999999</v>
      </c>
      <c r="AV28">
        <v>0.42672900000000002</v>
      </c>
      <c r="AW28">
        <v>0.41894999999999999</v>
      </c>
      <c r="AX28">
        <v>0.41282999999999997</v>
      </c>
      <c r="AY28">
        <v>0.405387</v>
      </c>
      <c r="AZ28">
        <v>0.39809699999999998</v>
      </c>
      <c r="BA28">
        <v>0.39258599999999999</v>
      </c>
      <c r="BB28">
        <v>0.38564599999999999</v>
      </c>
      <c r="BC28">
        <v>0.37886599999999998</v>
      </c>
      <c r="BD28">
        <v>0.37397799999999998</v>
      </c>
      <c r="BE28">
        <v>0.36756499999999998</v>
      </c>
      <c r="BF28">
        <v>0.36132700000000001</v>
      </c>
      <c r="BG28">
        <v>0.35526799999999997</v>
      </c>
      <c r="BH28">
        <v>0.34939500000000001</v>
      </c>
      <c r="BI28">
        <v>0.34556199999999998</v>
      </c>
      <c r="BJ28">
        <v>0.34009699999999998</v>
      </c>
      <c r="BK28">
        <v>0.33483400000000002</v>
      </c>
      <c r="BL28">
        <v>0.32978299999999999</v>
      </c>
      <c r="BM28">
        <v>0.32494899999999999</v>
      </c>
      <c r="BN28">
        <v>0.32034200000000002</v>
      </c>
      <c r="BO28">
        <v>0.315967</v>
      </c>
      <c r="BP28">
        <v>0.311834</v>
      </c>
      <c r="BQ28">
        <v>0.30794700000000003</v>
      </c>
      <c r="BR28">
        <v>0.30431399999999997</v>
      </c>
      <c r="BS28">
        <v>0.30093799999999998</v>
      </c>
      <c r="BT28">
        <v>0.297823</v>
      </c>
      <c r="BU28">
        <v>0.29497099999999998</v>
      </c>
      <c r="BV28">
        <v>0.29238199999999998</v>
      </c>
      <c r="BW28">
        <v>0.29005399999999998</v>
      </c>
      <c r="BX28">
        <v>0.286607</v>
      </c>
      <c r="BY28">
        <v>0.28487499999999999</v>
      </c>
      <c r="BZ28">
        <v>0.28223199999999998</v>
      </c>
      <c r="CA28">
        <v>0.28108499999999997</v>
      </c>
      <c r="CB28">
        <v>0.27925100000000003</v>
      </c>
      <c r="CC28">
        <v>0.27788400000000002</v>
      </c>
    </row>
    <row r="29" spans="1:81" x14ac:dyDescent="0.25">
      <c r="A29">
        <v>-3</v>
      </c>
      <c r="B29">
        <v>0.94911900000000005</v>
      </c>
      <c r="C29">
        <v>0.94131399999999998</v>
      </c>
      <c r="D29">
        <v>0.93020800000000003</v>
      </c>
      <c r="E29">
        <v>0.91722199999999998</v>
      </c>
      <c r="F29">
        <v>0.90315500000000004</v>
      </c>
      <c r="G29">
        <v>0.88853800000000005</v>
      </c>
      <c r="H29">
        <v>0.87365800000000005</v>
      </c>
      <c r="I29">
        <v>0.85878399999999999</v>
      </c>
      <c r="J29">
        <v>0.84395600000000004</v>
      </c>
      <c r="K29">
        <v>0.82908000000000004</v>
      </c>
      <c r="L29">
        <v>0.81442999999999999</v>
      </c>
      <c r="M29">
        <v>0.79984100000000002</v>
      </c>
      <c r="N29">
        <v>0.785609</v>
      </c>
      <c r="O29">
        <v>0.771509</v>
      </c>
      <c r="P29">
        <v>0.75754900000000003</v>
      </c>
      <c r="Q29">
        <v>0.74408799999999997</v>
      </c>
      <c r="R29">
        <v>0.73043800000000003</v>
      </c>
      <c r="S29">
        <v>0.71733999999999998</v>
      </c>
      <c r="T29">
        <v>0.70443900000000004</v>
      </c>
      <c r="U29">
        <v>0.69173099999999998</v>
      </c>
      <c r="V29">
        <v>0.67921500000000001</v>
      </c>
      <c r="W29">
        <v>0.66688800000000004</v>
      </c>
      <c r="X29">
        <v>0.65474900000000003</v>
      </c>
      <c r="Y29">
        <v>0.64279299999999995</v>
      </c>
      <c r="Z29">
        <v>0.63102100000000005</v>
      </c>
      <c r="AA29">
        <v>0.61942699999999995</v>
      </c>
      <c r="AB29">
        <v>0.60868999999999995</v>
      </c>
      <c r="AC29">
        <v>0.59747499999999998</v>
      </c>
      <c r="AD29">
        <v>0.58643100000000004</v>
      </c>
      <c r="AE29">
        <v>0.57633900000000005</v>
      </c>
      <c r="AF29">
        <v>0.56565900000000002</v>
      </c>
      <c r="AG29">
        <v>0.55514300000000005</v>
      </c>
      <c r="AH29">
        <v>0.54567600000000005</v>
      </c>
      <c r="AI29">
        <v>0.53551000000000004</v>
      </c>
      <c r="AJ29">
        <v>0.52646800000000005</v>
      </c>
      <c r="AK29">
        <v>0.51664500000000002</v>
      </c>
      <c r="AL29">
        <v>0.50697499999999995</v>
      </c>
      <c r="AM29">
        <v>0.49853599999999998</v>
      </c>
      <c r="AN29">
        <v>0.48920000000000002</v>
      </c>
      <c r="AO29">
        <v>0.48117399999999999</v>
      </c>
      <c r="AP29">
        <v>0.47216799999999998</v>
      </c>
      <c r="AQ29">
        <v>0.46330900000000003</v>
      </c>
      <c r="AR29">
        <v>0.455876</v>
      </c>
      <c r="AS29">
        <v>0.44734499999999999</v>
      </c>
      <c r="AT29">
        <v>0.44032500000000002</v>
      </c>
      <c r="AU29">
        <v>0.43212200000000001</v>
      </c>
      <c r="AV29">
        <v>0.42551600000000001</v>
      </c>
      <c r="AW29">
        <v>0.41764600000000002</v>
      </c>
      <c r="AX29">
        <v>0.40992600000000001</v>
      </c>
      <c r="AY29">
        <v>0.40392499999999998</v>
      </c>
      <c r="AZ29">
        <v>0.39654699999999998</v>
      </c>
      <c r="BA29">
        <v>0.38932499999999998</v>
      </c>
      <c r="BB29">
        <v>0.38394299999999998</v>
      </c>
      <c r="BC29">
        <v>0.377079</v>
      </c>
      <c r="BD29">
        <v>0.37038300000000002</v>
      </c>
      <c r="BE29">
        <v>0.36563699999999999</v>
      </c>
      <c r="BF29">
        <v>0.35931999999999997</v>
      </c>
      <c r="BG29">
        <v>0.353186</v>
      </c>
      <c r="BH29">
        <v>0.34723999999999999</v>
      </c>
      <c r="BI29">
        <v>0.34336100000000003</v>
      </c>
      <c r="BJ29">
        <v>0.33783200000000002</v>
      </c>
      <c r="BK29">
        <v>0.33250999999999997</v>
      </c>
      <c r="BL29">
        <v>0.32740399999999997</v>
      </c>
      <c r="BM29">
        <v>0.32252199999999998</v>
      </c>
      <c r="BN29">
        <v>0.31976199999999999</v>
      </c>
      <c r="BO29">
        <v>0.31534099999999998</v>
      </c>
      <c r="BP29">
        <v>0.31116100000000002</v>
      </c>
      <c r="BQ29">
        <v>0.30723</v>
      </c>
      <c r="BR29">
        <v>0.30355399999999999</v>
      </c>
      <c r="BS29">
        <v>0.30013699999999999</v>
      </c>
      <c r="BT29">
        <v>0.29529699999999998</v>
      </c>
      <c r="BU29">
        <v>0.29247099999999998</v>
      </c>
      <c r="BV29">
        <v>0.28991899999999998</v>
      </c>
      <c r="BW29">
        <v>0.287638</v>
      </c>
      <c r="BX29">
        <v>0.28562300000000002</v>
      </c>
      <c r="BY29">
        <v>0.28260000000000002</v>
      </c>
      <c r="BZ29">
        <v>0.28119499999999997</v>
      </c>
      <c r="CA29">
        <v>0.27900700000000001</v>
      </c>
      <c r="CB29">
        <v>0.27730700000000003</v>
      </c>
      <c r="CC29">
        <v>0.27680399999999999</v>
      </c>
    </row>
    <row r="30" spans="1:81" x14ac:dyDescent="0.25">
      <c r="A30">
        <v>-2</v>
      </c>
      <c r="B30">
        <v>0.96339200000000003</v>
      </c>
      <c r="C30">
        <v>0.95279899999999995</v>
      </c>
      <c r="D30">
        <v>0.93912600000000002</v>
      </c>
      <c r="E30">
        <v>0.92411200000000004</v>
      </c>
      <c r="F30">
        <v>0.908497</v>
      </c>
      <c r="G30">
        <v>0.89272099999999999</v>
      </c>
      <c r="H30">
        <v>0.87698799999999999</v>
      </c>
      <c r="I30">
        <v>0.86134599999999995</v>
      </c>
      <c r="J30">
        <v>0.84590699999999996</v>
      </c>
      <c r="K30">
        <v>0.83055699999999999</v>
      </c>
      <c r="L30">
        <v>0.81554499999999996</v>
      </c>
      <c r="M30">
        <v>0.80069100000000004</v>
      </c>
      <c r="N30">
        <v>0.78628500000000001</v>
      </c>
      <c r="O30">
        <v>0.77178100000000005</v>
      </c>
      <c r="P30">
        <v>0.75777600000000001</v>
      </c>
      <c r="Q30">
        <v>0.74398500000000001</v>
      </c>
      <c r="R30">
        <v>0.73040400000000005</v>
      </c>
      <c r="S30">
        <v>0.717032</v>
      </c>
      <c r="T30">
        <v>0.70386599999999999</v>
      </c>
      <c r="U30">
        <v>0.69090200000000002</v>
      </c>
      <c r="V30">
        <v>0.67813900000000005</v>
      </c>
      <c r="W30">
        <v>0.66610000000000003</v>
      </c>
      <c r="X30">
        <v>0.653752</v>
      </c>
      <c r="Y30">
        <v>0.641594</v>
      </c>
      <c r="Z30">
        <v>0.63024199999999997</v>
      </c>
      <c r="AA30">
        <v>0.61848000000000003</v>
      </c>
      <c r="AB30">
        <v>0.60758699999999999</v>
      </c>
      <c r="AC30">
        <v>0.59620799999999996</v>
      </c>
      <c r="AD30">
        <v>0.58500300000000005</v>
      </c>
      <c r="AE30">
        <v>0.57475500000000002</v>
      </c>
      <c r="AF30">
        <v>0.563917</v>
      </c>
      <c r="AG30">
        <v>0.55410300000000001</v>
      </c>
      <c r="AH30">
        <v>0.54362100000000002</v>
      </c>
      <c r="AI30">
        <v>0.53423299999999996</v>
      </c>
      <c r="AJ30">
        <v>0.52409899999999998</v>
      </c>
      <c r="AK30">
        <v>0.51513100000000001</v>
      </c>
      <c r="AL30">
        <v>0.50533700000000004</v>
      </c>
      <c r="AM30">
        <v>0.49678499999999998</v>
      </c>
      <c r="AN30">
        <v>0.48732599999999998</v>
      </c>
      <c r="AO30">
        <v>0.479186</v>
      </c>
      <c r="AP30">
        <v>0.470057</v>
      </c>
      <c r="AQ30">
        <v>0.46232899999999999</v>
      </c>
      <c r="AR30">
        <v>0.45352799999999999</v>
      </c>
      <c r="AS30">
        <v>0.446212</v>
      </c>
      <c r="AT30">
        <v>0.43773899999999999</v>
      </c>
      <c r="AU30">
        <v>0.43083700000000003</v>
      </c>
      <c r="AV30">
        <v>0.42269499999999999</v>
      </c>
      <c r="AW30">
        <v>0.416209</v>
      </c>
      <c r="AX30">
        <v>0.40840300000000002</v>
      </c>
      <c r="AY30">
        <v>0.40074900000000002</v>
      </c>
      <c r="AZ30">
        <v>0.39487499999999998</v>
      </c>
      <c r="BA30">
        <v>0.38757000000000003</v>
      </c>
      <c r="BB30">
        <v>0.38212699999999999</v>
      </c>
      <c r="BC30">
        <v>0.37518299999999999</v>
      </c>
      <c r="BD30">
        <v>0.36840699999999998</v>
      </c>
      <c r="BE30">
        <v>0.36360599999999998</v>
      </c>
      <c r="BF30">
        <v>0.35721399999999998</v>
      </c>
      <c r="BG30">
        <v>0.35100599999999998</v>
      </c>
      <c r="BH30">
        <v>0.34499099999999999</v>
      </c>
      <c r="BI30">
        <v>0.34107100000000001</v>
      </c>
      <c r="BJ30">
        <v>0.33548</v>
      </c>
      <c r="BK30">
        <v>0.33010099999999998</v>
      </c>
      <c r="BL30">
        <v>0.32494400000000001</v>
      </c>
      <c r="BM30">
        <v>0.321936</v>
      </c>
      <c r="BN30">
        <v>0.317243</v>
      </c>
      <c r="BO30">
        <v>0.31279099999999999</v>
      </c>
      <c r="BP30">
        <v>0.308589</v>
      </c>
      <c r="BQ30">
        <v>0.304645</v>
      </c>
      <c r="BR30">
        <v>0.30096499999999998</v>
      </c>
      <c r="BS30">
        <v>0.29755599999999999</v>
      </c>
      <c r="BT30">
        <v>0.29442000000000002</v>
      </c>
      <c r="BU30">
        <v>0.29155999999999999</v>
      </c>
      <c r="BV30">
        <v>0.28742699999999999</v>
      </c>
      <c r="BW30">
        <v>0.28520000000000001</v>
      </c>
      <c r="BX30">
        <v>0.28325</v>
      </c>
      <c r="BY30">
        <v>0.28032299999999999</v>
      </c>
      <c r="BZ30">
        <v>0.279005</v>
      </c>
      <c r="CA30">
        <v>0.276945</v>
      </c>
      <c r="CB30">
        <v>0.27539200000000003</v>
      </c>
      <c r="CC30">
        <v>0.27499699999999999</v>
      </c>
    </row>
    <row r="31" spans="1:81" x14ac:dyDescent="0.25">
      <c r="A31">
        <v>-1</v>
      </c>
      <c r="B31">
        <v>0.97605799999999998</v>
      </c>
      <c r="C31">
        <v>0.96120399999999995</v>
      </c>
      <c r="D31">
        <v>0.94468099999999999</v>
      </c>
      <c r="E31">
        <v>0.92793800000000004</v>
      </c>
      <c r="F31">
        <v>0.91114300000000004</v>
      </c>
      <c r="G31">
        <v>0.89453400000000005</v>
      </c>
      <c r="H31">
        <v>0.87814400000000004</v>
      </c>
      <c r="I31">
        <v>0.86205799999999999</v>
      </c>
      <c r="J31">
        <v>0.84616400000000003</v>
      </c>
      <c r="K31">
        <v>0.83067500000000005</v>
      </c>
      <c r="L31">
        <v>0.81542800000000004</v>
      </c>
      <c r="M31">
        <v>0.80042000000000002</v>
      </c>
      <c r="N31">
        <v>0.78564800000000001</v>
      </c>
      <c r="O31">
        <v>0.77110800000000002</v>
      </c>
      <c r="P31">
        <v>0.756799</v>
      </c>
      <c r="Q31">
        <v>0.74307500000000004</v>
      </c>
      <c r="R31">
        <v>0.72923499999999997</v>
      </c>
      <c r="S31">
        <v>0.71561200000000003</v>
      </c>
      <c r="T31">
        <v>0.70264300000000002</v>
      </c>
      <c r="U31">
        <v>0.68946600000000002</v>
      </c>
      <c r="V31">
        <v>0.67699200000000004</v>
      </c>
      <c r="W31">
        <v>0.66424499999999997</v>
      </c>
      <c r="X31">
        <v>0.65225100000000003</v>
      </c>
      <c r="Y31">
        <v>0.64051199999999997</v>
      </c>
      <c r="Z31">
        <v>0.62839100000000003</v>
      </c>
      <c r="AA31">
        <v>0.61711499999999997</v>
      </c>
      <c r="AB31">
        <v>0.60538700000000001</v>
      </c>
      <c r="AC31">
        <v>0.59456100000000001</v>
      </c>
      <c r="AD31">
        <v>0.58321299999999998</v>
      </c>
      <c r="AE31">
        <v>0.57282599999999995</v>
      </c>
      <c r="AF31">
        <v>0.56267800000000001</v>
      </c>
      <c r="AG31">
        <v>0.55188999999999999</v>
      </c>
      <c r="AH31">
        <v>0.54216900000000001</v>
      </c>
      <c r="AI31">
        <v>0.53173400000000004</v>
      </c>
      <c r="AJ31">
        <v>0.52243300000000004</v>
      </c>
      <c r="AK31">
        <v>0.51336400000000004</v>
      </c>
      <c r="AL31">
        <v>0.50345600000000001</v>
      </c>
      <c r="AM31">
        <v>0.49480000000000002</v>
      </c>
      <c r="AN31">
        <v>0.48522599999999999</v>
      </c>
      <c r="AO31">
        <v>0.47698099999999999</v>
      </c>
      <c r="AP31">
        <v>0.46773599999999999</v>
      </c>
      <c r="AQ31">
        <v>0.459901</v>
      </c>
      <c r="AR31">
        <v>0.45229599999999998</v>
      </c>
      <c r="AS31">
        <v>0.44355899999999998</v>
      </c>
      <c r="AT31">
        <v>0.43636599999999998</v>
      </c>
      <c r="AU31">
        <v>0.42795800000000001</v>
      </c>
      <c r="AV31">
        <v>0.42118</v>
      </c>
      <c r="AW31">
        <v>0.413105</v>
      </c>
      <c r="AX31">
        <v>0.40674700000000003</v>
      </c>
      <c r="AY31">
        <v>0.39901199999999998</v>
      </c>
      <c r="AZ31">
        <v>0.39143299999999998</v>
      </c>
      <c r="BA31">
        <v>0.38569500000000001</v>
      </c>
      <c r="BB31">
        <v>0.37847199999999998</v>
      </c>
      <c r="BC31">
        <v>0.37317400000000001</v>
      </c>
      <c r="BD31">
        <v>0.36632199999999998</v>
      </c>
      <c r="BE31">
        <v>0.35964600000000002</v>
      </c>
      <c r="BF31">
        <v>0.35500599999999999</v>
      </c>
      <c r="BG31">
        <v>0.34872900000000001</v>
      </c>
      <c r="BH31">
        <v>0.34264699999999998</v>
      </c>
      <c r="BI31">
        <v>0.33868900000000002</v>
      </c>
      <c r="BJ31">
        <v>0.33303899999999997</v>
      </c>
      <c r="BK31">
        <v>0.32760699999999998</v>
      </c>
      <c r="BL31">
        <v>0.32240200000000002</v>
      </c>
      <c r="BM31">
        <v>0.319378</v>
      </c>
      <c r="BN31">
        <v>0.31464900000000001</v>
      </c>
      <c r="BO31">
        <v>0.31017099999999997</v>
      </c>
      <c r="BP31">
        <v>0.305952</v>
      </c>
      <c r="BQ31">
        <v>0.30199999999999999</v>
      </c>
      <c r="BR31">
        <v>0.298323</v>
      </c>
      <c r="BS31">
        <v>0.29492600000000002</v>
      </c>
      <c r="BT31">
        <v>0.29181400000000002</v>
      </c>
      <c r="BU31">
        <v>0.28899000000000002</v>
      </c>
      <c r="BV31">
        <v>0.28645199999999998</v>
      </c>
      <c r="BW31">
        <v>0.282746</v>
      </c>
      <c r="BX31">
        <v>0.28086800000000001</v>
      </c>
      <c r="BY31">
        <v>0.27926899999999999</v>
      </c>
      <c r="BZ31">
        <v>0.27682499999999999</v>
      </c>
      <c r="CA31">
        <v>0.27490700000000001</v>
      </c>
      <c r="CB31">
        <v>0.27429199999999998</v>
      </c>
      <c r="CC31">
        <v>0.273229</v>
      </c>
    </row>
    <row r="32" spans="1:81" x14ac:dyDescent="0.25">
      <c r="A32">
        <v>0</v>
      </c>
      <c r="B32">
        <v>0.98143000000000002</v>
      </c>
      <c r="C32">
        <v>0.96320700000000004</v>
      </c>
      <c r="D32">
        <v>0.94532899999999997</v>
      </c>
      <c r="E32">
        <v>0.92778700000000003</v>
      </c>
      <c r="F32">
        <v>0.91057699999999997</v>
      </c>
      <c r="G32">
        <v>0.89369299999999996</v>
      </c>
      <c r="H32">
        <v>0.87712999999999997</v>
      </c>
      <c r="I32">
        <v>0.86088299999999995</v>
      </c>
      <c r="J32">
        <v>0.84494599999999997</v>
      </c>
      <c r="K32">
        <v>0.82931600000000005</v>
      </c>
      <c r="L32">
        <v>0.81374800000000003</v>
      </c>
      <c r="M32">
        <v>0.79868799999999995</v>
      </c>
      <c r="N32">
        <v>0.78391999999999995</v>
      </c>
      <c r="O32">
        <v>0.76944000000000001</v>
      </c>
      <c r="P32">
        <v>0.75524199999999997</v>
      </c>
      <c r="Q32">
        <v>0.74095800000000001</v>
      </c>
      <c r="R32">
        <v>0.72728400000000004</v>
      </c>
      <c r="S32">
        <v>0.71387999999999996</v>
      </c>
      <c r="T32">
        <v>0.70074400000000003</v>
      </c>
      <c r="U32">
        <v>0.68787100000000001</v>
      </c>
      <c r="V32">
        <v>0.67475200000000002</v>
      </c>
      <c r="W32">
        <v>0.66236300000000004</v>
      </c>
      <c r="X32">
        <v>0.65022800000000003</v>
      </c>
      <c r="Y32">
        <v>0.63834400000000002</v>
      </c>
      <c r="Z32">
        <v>0.62670899999999996</v>
      </c>
      <c r="AA32">
        <v>0.61465000000000003</v>
      </c>
      <c r="AB32">
        <v>0.60346599999999995</v>
      </c>
      <c r="AC32">
        <v>0.59252300000000002</v>
      </c>
      <c r="AD32">
        <v>0.58181899999999998</v>
      </c>
      <c r="AE32">
        <v>0.57054300000000002</v>
      </c>
      <c r="AF32">
        <v>0.56027000000000005</v>
      </c>
      <c r="AG32">
        <v>0.55023100000000003</v>
      </c>
      <c r="AH32">
        <v>0.53950500000000001</v>
      </c>
      <c r="AI32">
        <v>0.52988599999999997</v>
      </c>
      <c r="AJ32">
        <v>0.52049699999999999</v>
      </c>
      <c r="AK32">
        <v>0.510301</v>
      </c>
      <c r="AL32">
        <v>0.50132299999999996</v>
      </c>
      <c r="AM32">
        <v>0.49257400000000001</v>
      </c>
      <c r="AN32">
        <v>0.48289300000000002</v>
      </c>
      <c r="AO32">
        <v>0.47455199999999997</v>
      </c>
      <c r="AP32">
        <v>0.46643800000000002</v>
      </c>
      <c r="AQ32">
        <v>0.457264</v>
      </c>
      <c r="AR32">
        <v>0.44955899999999999</v>
      </c>
      <c r="AS32">
        <v>0.44071100000000002</v>
      </c>
      <c r="AT32">
        <v>0.43341600000000002</v>
      </c>
      <c r="AU32">
        <v>0.42635200000000001</v>
      </c>
      <c r="AV32">
        <v>0.41801500000000003</v>
      </c>
      <c r="AW32">
        <v>0.41136800000000001</v>
      </c>
      <c r="AX32">
        <v>0.40336699999999998</v>
      </c>
      <c r="AY32">
        <v>0.397144</v>
      </c>
      <c r="AZ32">
        <v>0.389488</v>
      </c>
      <c r="BA32">
        <v>0.38369799999999998</v>
      </c>
      <c r="BB32">
        <v>0.37640000000000001</v>
      </c>
      <c r="BC32">
        <v>0.37104999999999999</v>
      </c>
      <c r="BD32">
        <v>0.36412600000000001</v>
      </c>
      <c r="BE32">
        <v>0.35737799999999997</v>
      </c>
      <c r="BF32">
        <v>0.35269400000000001</v>
      </c>
      <c r="BG32">
        <v>0.34635100000000002</v>
      </c>
      <c r="BH32">
        <v>0.34020600000000001</v>
      </c>
      <c r="BI32">
        <v>0.33621299999999998</v>
      </c>
      <c r="BJ32">
        <v>0.330509</v>
      </c>
      <c r="BK32">
        <v>0.32502599999999998</v>
      </c>
      <c r="BL32">
        <v>0.32174599999999998</v>
      </c>
      <c r="BM32">
        <v>0.31674000000000002</v>
      </c>
      <c r="BN32">
        <v>0.31198199999999998</v>
      </c>
      <c r="BO32">
        <v>0.30748199999999998</v>
      </c>
      <c r="BP32">
        <v>0.30325000000000002</v>
      </c>
      <c r="BQ32">
        <v>0.29929600000000001</v>
      </c>
      <c r="BR32">
        <v>0.29562699999999997</v>
      </c>
      <c r="BS32">
        <v>0.29225000000000001</v>
      </c>
      <c r="BT32">
        <v>0.28916999999999998</v>
      </c>
      <c r="BU32">
        <v>0.28638799999999998</v>
      </c>
      <c r="BV32">
        <v>0.28390500000000002</v>
      </c>
      <c r="BW32">
        <v>0.280279</v>
      </c>
      <c r="BX32">
        <v>0.27848200000000001</v>
      </c>
      <c r="BY32">
        <v>0.276972</v>
      </c>
      <c r="BZ32">
        <v>0.27466200000000002</v>
      </c>
      <c r="CA32">
        <v>0.27289600000000003</v>
      </c>
      <c r="CB32">
        <v>0.272397</v>
      </c>
      <c r="CC32">
        <v>0.27150600000000003</v>
      </c>
    </row>
    <row r="33" spans="1:81" x14ac:dyDescent="0.25">
      <c r="A33">
        <v>1</v>
      </c>
      <c r="B33">
        <v>0.97162800000000005</v>
      </c>
      <c r="C33">
        <v>0.95674499999999996</v>
      </c>
      <c r="D33">
        <v>0.94029200000000002</v>
      </c>
      <c r="E33">
        <v>0.92343699999999995</v>
      </c>
      <c r="F33">
        <v>0.90673199999999998</v>
      </c>
      <c r="G33">
        <v>0.89007800000000004</v>
      </c>
      <c r="H33">
        <v>0.87377800000000005</v>
      </c>
      <c r="I33">
        <v>0.85769799999999996</v>
      </c>
      <c r="J33">
        <v>0.84178200000000003</v>
      </c>
      <c r="K33">
        <v>0.826187</v>
      </c>
      <c r="L33">
        <v>0.81091599999999997</v>
      </c>
      <c r="M33">
        <v>0.79596999999999996</v>
      </c>
      <c r="N33">
        <v>0.78106100000000001</v>
      </c>
      <c r="O33">
        <v>0.76673899999999995</v>
      </c>
      <c r="P33">
        <v>0.75239900000000004</v>
      </c>
      <c r="Q33">
        <v>0.73833000000000004</v>
      </c>
      <c r="R33">
        <v>0.72492000000000001</v>
      </c>
      <c r="S33">
        <v>0.71140499999999995</v>
      </c>
      <c r="T33">
        <v>0.69815000000000005</v>
      </c>
      <c r="U33">
        <v>0.68515199999999998</v>
      </c>
      <c r="V33">
        <v>0.67240800000000001</v>
      </c>
      <c r="W33">
        <v>0.65991500000000003</v>
      </c>
      <c r="X33">
        <v>0.647671</v>
      </c>
      <c r="Y33">
        <v>0.63567200000000001</v>
      </c>
      <c r="Z33">
        <v>0.62391600000000003</v>
      </c>
      <c r="AA33">
        <v>0.61240099999999997</v>
      </c>
      <c r="AB33">
        <v>0.60112399999999999</v>
      </c>
      <c r="AC33">
        <v>0.59008499999999997</v>
      </c>
      <c r="AD33">
        <v>0.57928000000000002</v>
      </c>
      <c r="AE33">
        <v>0.56789500000000004</v>
      </c>
      <c r="AF33">
        <v>0.55751499999999998</v>
      </c>
      <c r="AG33">
        <v>0.54736499999999999</v>
      </c>
      <c r="AH33">
        <v>0.53744400000000003</v>
      </c>
      <c r="AI33">
        <v>0.52775099999999997</v>
      </c>
      <c r="AJ33">
        <v>0.51727900000000004</v>
      </c>
      <c r="AK33">
        <v>0.50799399999999995</v>
      </c>
      <c r="AL33">
        <v>0.49893599999999999</v>
      </c>
      <c r="AM33">
        <v>0.49010199999999998</v>
      </c>
      <c r="AN33">
        <v>0.480323</v>
      </c>
      <c r="AO33">
        <v>0.47189399999999998</v>
      </c>
      <c r="AP33">
        <v>0.46368999999999999</v>
      </c>
      <c r="AQ33">
        <v>0.45571299999999998</v>
      </c>
      <c r="AR33">
        <v>0.44661499999999998</v>
      </c>
      <c r="AS33">
        <v>0.43904500000000002</v>
      </c>
      <c r="AT33">
        <v>0.43027100000000001</v>
      </c>
      <c r="AU33">
        <v>0.42311100000000001</v>
      </c>
      <c r="AV33">
        <v>0.41618300000000003</v>
      </c>
      <c r="AW33">
        <v>0.40792200000000001</v>
      </c>
      <c r="AX33">
        <v>0.40141399999999999</v>
      </c>
      <c r="AY33">
        <v>0.39349200000000001</v>
      </c>
      <c r="AZ33">
        <v>0.38741399999999998</v>
      </c>
      <c r="BA33">
        <v>0.37984400000000001</v>
      </c>
      <c r="BB33">
        <v>0.37420599999999998</v>
      </c>
      <c r="BC33">
        <v>0.367004</v>
      </c>
      <c r="BD33">
        <v>0.36181600000000003</v>
      </c>
      <c r="BE33">
        <v>0.35500199999999998</v>
      </c>
      <c r="BF33">
        <v>0.35027599999999998</v>
      </c>
      <c r="BG33">
        <v>0.34387000000000001</v>
      </c>
      <c r="BH33">
        <v>0.33766499999999999</v>
      </c>
      <c r="BI33">
        <v>0.33364300000000002</v>
      </c>
      <c r="BJ33">
        <v>0.32788699999999998</v>
      </c>
      <c r="BK33">
        <v>0.32235799999999998</v>
      </c>
      <c r="BL33">
        <v>0.31906299999999999</v>
      </c>
      <c r="BM33">
        <v>0.314023</v>
      </c>
      <c r="BN33">
        <v>0.30923899999999999</v>
      </c>
      <c r="BO33">
        <v>0.30472199999999999</v>
      </c>
      <c r="BP33">
        <v>0.300483</v>
      </c>
      <c r="BQ33">
        <v>0.29653299999999999</v>
      </c>
      <c r="BR33">
        <v>0.292879</v>
      </c>
      <c r="BS33">
        <v>0.28952899999999998</v>
      </c>
      <c r="BT33">
        <v>0.28648800000000002</v>
      </c>
      <c r="BU33">
        <v>0.28375699999999998</v>
      </c>
      <c r="BV33">
        <v>0.281337</v>
      </c>
      <c r="BW33">
        <v>0.279223</v>
      </c>
      <c r="BX33">
        <v>0.27609800000000001</v>
      </c>
      <c r="BY33">
        <v>0.27468599999999999</v>
      </c>
      <c r="BZ33">
        <v>0.27252199999999999</v>
      </c>
      <c r="CA33">
        <v>0.27092100000000002</v>
      </c>
      <c r="CB33">
        <v>0.27054299999999998</v>
      </c>
      <c r="CC33">
        <v>0.26983299999999999</v>
      </c>
    </row>
    <row r="34" spans="1:81" x14ac:dyDescent="0.25">
      <c r="A34">
        <v>2</v>
      </c>
      <c r="B34">
        <v>0.95454600000000001</v>
      </c>
      <c r="C34">
        <v>0.943936</v>
      </c>
      <c r="D34">
        <v>0.93024600000000002</v>
      </c>
      <c r="E34">
        <v>0.915184</v>
      </c>
      <c r="F34">
        <v>0.89964599999999995</v>
      </c>
      <c r="G34">
        <v>0.88381100000000001</v>
      </c>
      <c r="H34">
        <v>0.86807199999999995</v>
      </c>
      <c r="I34">
        <v>0.85247899999999999</v>
      </c>
      <c r="J34">
        <v>0.83703099999999997</v>
      </c>
      <c r="K34">
        <v>0.82169800000000004</v>
      </c>
      <c r="L34">
        <v>0.80667800000000001</v>
      </c>
      <c r="M34">
        <v>0.79171899999999995</v>
      </c>
      <c r="N34">
        <v>0.77734000000000003</v>
      </c>
      <c r="O34">
        <v>0.76298900000000003</v>
      </c>
      <c r="P34">
        <v>0.74859399999999998</v>
      </c>
      <c r="Q34">
        <v>0.73481600000000002</v>
      </c>
      <c r="R34">
        <v>0.72134100000000001</v>
      </c>
      <c r="S34">
        <v>0.70774499999999996</v>
      </c>
      <c r="T34">
        <v>0.69484699999999999</v>
      </c>
      <c r="U34">
        <v>0.68177100000000002</v>
      </c>
      <c r="V34">
        <v>0.66945299999999996</v>
      </c>
      <c r="W34">
        <v>0.65688999999999997</v>
      </c>
      <c r="X34">
        <v>0.64456899999999995</v>
      </c>
      <c r="Y34">
        <v>0.63248499999999996</v>
      </c>
      <c r="Z34">
        <v>0.62063900000000005</v>
      </c>
      <c r="AA34">
        <v>0.60902599999999996</v>
      </c>
      <c r="AB34">
        <v>0.598356</v>
      </c>
      <c r="AC34">
        <v>0.58723899999999996</v>
      </c>
      <c r="AD34">
        <v>0.576353</v>
      </c>
      <c r="AE34">
        <v>0.56569499999999995</v>
      </c>
      <c r="AF34">
        <v>0.55526399999999998</v>
      </c>
      <c r="AG34">
        <v>0.54416299999999995</v>
      </c>
      <c r="AH34">
        <v>0.53414200000000001</v>
      </c>
      <c r="AI34">
        <v>0.52434400000000003</v>
      </c>
      <c r="AJ34">
        <v>0.51476900000000003</v>
      </c>
      <c r="AK34">
        <v>0.50541700000000001</v>
      </c>
      <c r="AL34">
        <v>0.496286</v>
      </c>
      <c r="AM34">
        <v>0.48737900000000001</v>
      </c>
      <c r="AN34">
        <v>0.47750999999999999</v>
      </c>
      <c r="AO34">
        <v>0.469001</v>
      </c>
      <c r="AP34">
        <v>0.46071600000000001</v>
      </c>
      <c r="AQ34">
        <v>0.45265499999999997</v>
      </c>
      <c r="AR34">
        <v>0.44345899999999999</v>
      </c>
      <c r="AS34">
        <v>0.43580099999999999</v>
      </c>
      <c r="AT34">
        <v>0.428371</v>
      </c>
      <c r="AU34">
        <v>0.42116900000000002</v>
      </c>
      <c r="AV34">
        <v>0.412657</v>
      </c>
      <c r="AW34">
        <v>0.40587099999999998</v>
      </c>
      <c r="AX34">
        <v>0.39769100000000002</v>
      </c>
      <c r="AY34">
        <v>0.39133000000000001</v>
      </c>
      <c r="AZ34">
        <v>0.38520700000000002</v>
      </c>
      <c r="BA34">
        <v>0.37757000000000002</v>
      </c>
      <c r="BB34">
        <v>0.371888</v>
      </c>
      <c r="BC34">
        <v>0.36462</v>
      </c>
      <c r="BD34">
        <v>0.35939199999999999</v>
      </c>
      <c r="BE34">
        <v>0.35251300000000002</v>
      </c>
      <c r="BF34">
        <v>0.34775099999999998</v>
      </c>
      <c r="BG34">
        <v>0.34128599999999998</v>
      </c>
      <c r="BH34">
        <v>0.33502500000000002</v>
      </c>
      <c r="BI34">
        <v>0.33097599999999999</v>
      </c>
      <c r="BJ34">
        <v>0.32517200000000002</v>
      </c>
      <c r="BK34">
        <v>0.319602</v>
      </c>
      <c r="BL34">
        <v>0.31629600000000002</v>
      </c>
      <c r="BM34">
        <v>0.31122699999999998</v>
      </c>
      <c r="BN34">
        <v>0.30642200000000003</v>
      </c>
      <c r="BO34">
        <v>0.30189300000000002</v>
      </c>
      <c r="BP34">
        <v>0.297653</v>
      </c>
      <c r="BQ34">
        <v>0.293713</v>
      </c>
      <c r="BR34">
        <v>0.29008200000000001</v>
      </c>
      <c r="BS34">
        <v>0.28676699999999999</v>
      </c>
      <c r="BT34">
        <v>0.283773</v>
      </c>
      <c r="BU34">
        <v>0.28110200000000002</v>
      </c>
      <c r="BV34">
        <v>0.278754</v>
      </c>
      <c r="BW34">
        <v>0.27672200000000002</v>
      </c>
      <c r="BX34">
        <v>0.27372000000000002</v>
      </c>
      <c r="BY34">
        <v>0.27241500000000002</v>
      </c>
      <c r="BZ34">
        <v>0.27041100000000001</v>
      </c>
      <c r="CA34">
        <v>0.26898699999999998</v>
      </c>
      <c r="CB34">
        <v>0.26873599999999997</v>
      </c>
      <c r="CC34">
        <v>0.26779500000000001</v>
      </c>
    </row>
    <row r="35" spans="1:81" x14ac:dyDescent="0.25">
      <c r="A35">
        <v>3</v>
      </c>
      <c r="B35">
        <v>0.93581000000000003</v>
      </c>
      <c r="C35">
        <v>0.92802499999999999</v>
      </c>
      <c r="D35">
        <v>0.916906</v>
      </c>
      <c r="E35">
        <v>0.90395400000000004</v>
      </c>
      <c r="F35">
        <v>0.88982700000000003</v>
      </c>
      <c r="G35">
        <v>0.87524900000000005</v>
      </c>
      <c r="H35">
        <v>0.86044299999999996</v>
      </c>
      <c r="I35">
        <v>0.84548199999999996</v>
      </c>
      <c r="J35">
        <v>0.83055199999999996</v>
      </c>
      <c r="K35">
        <v>0.81566700000000003</v>
      </c>
      <c r="L35">
        <v>0.80105199999999999</v>
      </c>
      <c r="M35">
        <v>0.78647500000000004</v>
      </c>
      <c r="N35">
        <v>0.77218200000000004</v>
      </c>
      <c r="O35">
        <v>0.75819099999999995</v>
      </c>
      <c r="P35">
        <v>0.74416700000000002</v>
      </c>
      <c r="Q35">
        <v>0.73041400000000001</v>
      </c>
      <c r="R35">
        <v>0.71693899999999999</v>
      </c>
      <c r="S35">
        <v>0.70374400000000004</v>
      </c>
      <c r="T35">
        <v>0.69083300000000003</v>
      </c>
      <c r="U35">
        <v>0.67821200000000004</v>
      </c>
      <c r="V35">
        <v>0.66535699999999998</v>
      </c>
      <c r="W35">
        <v>0.65328299999999995</v>
      </c>
      <c r="X35">
        <v>0.64091699999999996</v>
      </c>
      <c r="Y35">
        <v>0.62939599999999996</v>
      </c>
      <c r="Z35">
        <v>0.61751500000000004</v>
      </c>
      <c r="AA35">
        <v>0.60585999999999995</v>
      </c>
      <c r="AB35">
        <v>0.59443199999999996</v>
      </c>
      <c r="AC35">
        <v>0.58398099999999997</v>
      </c>
      <c r="AD35">
        <v>0.57303199999999999</v>
      </c>
      <c r="AE35">
        <v>0.56230599999999997</v>
      </c>
      <c r="AF35">
        <v>0.55179999999999996</v>
      </c>
      <c r="AG35">
        <v>0.54151499999999997</v>
      </c>
      <c r="AH35">
        <v>0.53144899999999995</v>
      </c>
      <c r="AI35">
        <v>0.52160200000000001</v>
      </c>
      <c r="AJ35">
        <v>0.51197300000000001</v>
      </c>
      <c r="AK35">
        <v>0.50256400000000001</v>
      </c>
      <c r="AL35">
        <v>0.49337199999999998</v>
      </c>
      <c r="AM35">
        <v>0.4844</v>
      </c>
      <c r="AN35">
        <v>0.47564699999999999</v>
      </c>
      <c r="AO35">
        <v>0.46587099999999998</v>
      </c>
      <c r="AP35">
        <v>0.45751199999999997</v>
      </c>
      <c r="AQ35">
        <v>0.449374</v>
      </c>
      <c r="AR35">
        <v>0.44145899999999999</v>
      </c>
      <c r="AS35">
        <v>0.43376900000000002</v>
      </c>
      <c r="AT35">
        <v>0.42483399999999999</v>
      </c>
      <c r="AU35">
        <v>0.417549</v>
      </c>
      <c r="AV35">
        <v>0.41049400000000003</v>
      </c>
      <c r="AW35">
        <v>0.40206500000000001</v>
      </c>
      <c r="AX35">
        <v>0.395428</v>
      </c>
      <c r="AY35">
        <v>0.38902799999999998</v>
      </c>
      <c r="AZ35">
        <v>0.381129</v>
      </c>
      <c r="BA35">
        <v>0.37516500000000003</v>
      </c>
      <c r="BB35">
        <v>0.36762600000000001</v>
      </c>
      <c r="BC35">
        <v>0.36211399999999999</v>
      </c>
      <c r="BD35">
        <v>0.35684900000000003</v>
      </c>
      <c r="BE35">
        <v>0.34991</v>
      </c>
      <c r="BF35">
        <v>0.34316099999999999</v>
      </c>
      <c r="BG35">
        <v>0.33859600000000001</v>
      </c>
      <c r="BH35">
        <v>0.33228200000000002</v>
      </c>
      <c r="BI35">
        <v>0.328212</v>
      </c>
      <c r="BJ35">
        <v>0.32236500000000001</v>
      </c>
      <c r="BK35">
        <v>0.31675599999999998</v>
      </c>
      <c r="BL35">
        <v>0.313444</v>
      </c>
      <c r="BM35">
        <v>0.30835099999999999</v>
      </c>
      <c r="BN35">
        <v>0.30353000000000002</v>
      </c>
      <c r="BO35">
        <v>0.29899599999999998</v>
      </c>
      <c r="BP35">
        <v>0.29476200000000002</v>
      </c>
      <c r="BQ35">
        <v>0.29275200000000001</v>
      </c>
      <c r="BR35">
        <v>0.28909299999999999</v>
      </c>
      <c r="BS35">
        <v>0.28575299999999998</v>
      </c>
      <c r="BT35">
        <v>0.28273500000000001</v>
      </c>
      <c r="BU35">
        <v>0.27842600000000001</v>
      </c>
      <c r="BV35">
        <v>0.27615899999999999</v>
      </c>
      <c r="BW35">
        <v>0.27422099999999999</v>
      </c>
      <c r="BX35">
        <v>0.27135500000000001</v>
      </c>
      <c r="BY35">
        <v>0.27016699999999999</v>
      </c>
      <c r="BZ35">
        <v>0.26833499999999999</v>
      </c>
      <c r="CA35">
        <v>0.2671</v>
      </c>
      <c r="CB35">
        <v>0.26643800000000001</v>
      </c>
      <c r="CC35">
        <v>0.26630999999999999</v>
      </c>
    </row>
    <row r="36" spans="1:81" x14ac:dyDescent="0.25">
      <c r="A36">
        <v>4</v>
      </c>
      <c r="B36">
        <v>0.91677799999999998</v>
      </c>
      <c r="C36">
        <v>0.91074999999999995</v>
      </c>
      <c r="D36">
        <v>0.90167299999999995</v>
      </c>
      <c r="E36">
        <v>0.89051999999999998</v>
      </c>
      <c r="F36">
        <v>0.87807000000000002</v>
      </c>
      <c r="G36">
        <v>0.86476900000000001</v>
      </c>
      <c r="H36">
        <v>0.85099199999999997</v>
      </c>
      <c r="I36">
        <v>0.83687400000000001</v>
      </c>
      <c r="J36">
        <v>0.82265699999999997</v>
      </c>
      <c r="K36">
        <v>0.80839300000000003</v>
      </c>
      <c r="L36">
        <v>0.79409600000000002</v>
      </c>
      <c r="M36">
        <v>0.78001799999999999</v>
      </c>
      <c r="N36">
        <v>0.76620500000000002</v>
      </c>
      <c r="O36">
        <v>0.75236700000000001</v>
      </c>
      <c r="P36">
        <v>0.73879700000000004</v>
      </c>
      <c r="Q36">
        <v>0.72513700000000003</v>
      </c>
      <c r="R36">
        <v>0.71212299999999995</v>
      </c>
      <c r="S36">
        <v>0.698986</v>
      </c>
      <c r="T36">
        <v>0.68611</v>
      </c>
      <c r="U36">
        <v>0.67349899999999996</v>
      </c>
      <c r="V36">
        <v>0.66115800000000002</v>
      </c>
      <c r="W36">
        <v>0.64909300000000003</v>
      </c>
      <c r="X36">
        <v>0.636714</v>
      </c>
      <c r="Y36">
        <v>0.62517</v>
      </c>
      <c r="Z36">
        <v>0.61325300000000005</v>
      </c>
      <c r="AA36">
        <v>0.60223800000000005</v>
      </c>
      <c r="AB36">
        <v>0.59078299999999995</v>
      </c>
      <c r="AC36">
        <v>0.57954399999999995</v>
      </c>
      <c r="AD36">
        <v>0.56931399999999999</v>
      </c>
      <c r="AE36">
        <v>0.55853600000000003</v>
      </c>
      <c r="AF36">
        <v>0.54797399999999996</v>
      </c>
      <c r="AG36">
        <v>0.53762500000000002</v>
      </c>
      <c r="AH36">
        <v>0.52748799999999996</v>
      </c>
      <c r="AI36">
        <v>0.51855899999999999</v>
      </c>
      <c r="AJ36">
        <v>0.50888900000000004</v>
      </c>
      <c r="AK36">
        <v>0.49943199999999999</v>
      </c>
      <c r="AL36">
        <v>0.49019000000000001</v>
      </c>
      <c r="AM36">
        <v>0.48116199999999998</v>
      </c>
      <c r="AN36">
        <v>0.47234999999999999</v>
      </c>
      <c r="AO36">
        <v>0.46249800000000002</v>
      </c>
      <c r="AP36">
        <v>0.454073</v>
      </c>
      <c r="AQ36">
        <v>0.44586599999999998</v>
      </c>
      <c r="AR36">
        <v>0.43787999999999999</v>
      </c>
      <c r="AS36">
        <v>0.43011500000000003</v>
      </c>
      <c r="AT36">
        <v>0.42257499999999998</v>
      </c>
      <c r="AU36">
        <v>0.41372599999999998</v>
      </c>
      <c r="AV36">
        <v>0.40659099999999998</v>
      </c>
      <c r="AW36">
        <v>0.39968799999999999</v>
      </c>
      <c r="AX36">
        <v>0.39301799999999998</v>
      </c>
      <c r="AY36">
        <v>0.38486599999999999</v>
      </c>
      <c r="AZ36">
        <v>0.37862600000000002</v>
      </c>
      <c r="BA36">
        <v>0.37262800000000001</v>
      </c>
      <c r="BB36">
        <v>0.36503000000000002</v>
      </c>
      <c r="BC36">
        <v>0.35948400000000003</v>
      </c>
      <c r="BD36">
        <v>0.352269</v>
      </c>
      <c r="BE36">
        <v>0.34719299999999997</v>
      </c>
      <c r="BF36">
        <v>0.34038800000000002</v>
      </c>
      <c r="BG36">
        <v>0.33579900000000001</v>
      </c>
      <c r="BH36">
        <v>0.32943699999999998</v>
      </c>
      <c r="BI36">
        <v>0.32534999999999997</v>
      </c>
      <c r="BJ36">
        <v>0.319463</v>
      </c>
      <c r="BK36">
        <v>0.31382100000000002</v>
      </c>
      <c r="BL36">
        <v>0.31050800000000001</v>
      </c>
      <c r="BM36">
        <v>0.30539500000000003</v>
      </c>
      <c r="BN36">
        <v>0.30056500000000003</v>
      </c>
      <c r="BO36">
        <v>0.29603099999999999</v>
      </c>
      <c r="BP36">
        <v>0.29378300000000002</v>
      </c>
      <c r="BQ36">
        <v>0.28983500000000001</v>
      </c>
      <c r="BR36">
        <v>0.28621000000000002</v>
      </c>
      <c r="BS36">
        <v>0.28291500000000003</v>
      </c>
      <c r="BT36">
        <v>0.27995700000000001</v>
      </c>
      <c r="BU36">
        <v>0.27573599999999998</v>
      </c>
      <c r="BV36">
        <v>0.27356000000000003</v>
      </c>
      <c r="BW36">
        <v>0.27172400000000002</v>
      </c>
      <c r="BX36">
        <v>0.26901000000000003</v>
      </c>
      <c r="BY36">
        <v>0.26794699999999999</v>
      </c>
      <c r="BZ36">
        <v>0.26630199999999998</v>
      </c>
      <c r="CA36">
        <v>0.265268</v>
      </c>
      <c r="CB36">
        <v>0.26481500000000002</v>
      </c>
      <c r="CC36">
        <v>0.26517499999999999</v>
      </c>
    </row>
    <row r="37" spans="1:81" x14ac:dyDescent="0.25">
      <c r="A37">
        <v>5</v>
      </c>
      <c r="B37">
        <v>0.89775400000000005</v>
      </c>
      <c r="C37">
        <v>0.89288999999999996</v>
      </c>
      <c r="D37">
        <v>0.885351</v>
      </c>
      <c r="E37">
        <v>0.87584200000000001</v>
      </c>
      <c r="F37">
        <v>0.86475800000000003</v>
      </c>
      <c r="G37">
        <v>0.8528</v>
      </c>
      <c r="H37">
        <v>0.84002200000000005</v>
      </c>
      <c r="I37">
        <v>0.82687600000000006</v>
      </c>
      <c r="J37">
        <v>0.81350800000000001</v>
      </c>
      <c r="K37">
        <v>0.79977600000000004</v>
      </c>
      <c r="L37">
        <v>0.78614099999999998</v>
      </c>
      <c r="M37">
        <v>0.77268199999999998</v>
      </c>
      <c r="N37">
        <v>0.75916499999999998</v>
      </c>
      <c r="O37">
        <v>0.74588299999999996</v>
      </c>
      <c r="P37">
        <v>0.73251200000000005</v>
      </c>
      <c r="Q37">
        <v>0.71938400000000002</v>
      </c>
      <c r="R37">
        <v>0.70610799999999996</v>
      </c>
      <c r="S37">
        <v>0.69348600000000005</v>
      </c>
      <c r="T37">
        <v>0.68068799999999996</v>
      </c>
      <c r="U37">
        <v>0.66862900000000003</v>
      </c>
      <c r="V37">
        <v>0.65634800000000004</v>
      </c>
      <c r="W37">
        <v>0.64432299999999998</v>
      </c>
      <c r="X37">
        <v>0.63196200000000002</v>
      </c>
      <c r="Y37">
        <v>0.62042399999999998</v>
      </c>
      <c r="Z37">
        <v>0.609155</v>
      </c>
      <c r="AA37">
        <v>0.59746100000000002</v>
      </c>
      <c r="AB37">
        <v>0.58669700000000002</v>
      </c>
      <c r="AC37">
        <v>0.57544399999999996</v>
      </c>
      <c r="AD37">
        <v>0.56519699999999995</v>
      </c>
      <c r="AE37">
        <v>0.55438600000000005</v>
      </c>
      <c r="AF37">
        <v>0.54466700000000001</v>
      </c>
      <c r="AG37">
        <v>0.534304</v>
      </c>
      <c r="AH37">
        <v>0.52414799999999995</v>
      </c>
      <c r="AI37">
        <v>0.51419999999999999</v>
      </c>
      <c r="AJ37">
        <v>0.50445899999999999</v>
      </c>
      <c r="AK37">
        <v>0.494925</v>
      </c>
      <c r="AL37">
        <v>0.48673499999999997</v>
      </c>
      <c r="AM37">
        <v>0.47766199999999998</v>
      </c>
      <c r="AN37">
        <v>0.46879900000000002</v>
      </c>
      <c r="AO37">
        <v>0.46015</v>
      </c>
      <c r="AP37">
        <v>0.451714</v>
      </c>
      <c r="AQ37">
        <v>0.44212800000000002</v>
      </c>
      <c r="AR37">
        <v>0.43407600000000002</v>
      </c>
      <c r="AS37">
        <v>0.42624400000000001</v>
      </c>
      <c r="AT37">
        <v>0.41863299999999998</v>
      </c>
      <c r="AU37">
        <v>0.411246</v>
      </c>
      <c r="AV37">
        <v>0.40408699999999997</v>
      </c>
      <c r="AW37">
        <v>0.39715699999999998</v>
      </c>
      <c r="AX37">
        <v>0.388762</v>
      </c>
      <c r="AY37">
        <v>0.38225300000000001</v>
      </c>
      <c r="AZ37">
        <v>0.37598399999999998</v>
      </c>
      <c r="BA37">
        <v>0.36812699999999998</v>
      </c>
      <c r="BB37">
        <v>0.36230299999999999</v>
      </c>
      <c r="BC37">
        <v>0.35672900000000002</v>
      </c>
      <c r="BD37">
        <v>0.34945999999999999</v>
      </c>
      <c r="BE37">
        <v>0.34435900000000003</v>
      </c>
      <c r="BF37">
        <v>0.337503</v>
      </c>
      <c r="BG37">
        <v>0.33289400000000002</v>
      </c>
      <c r="BH37">
        <v>0.32648700000000003</v>
      </c>
      <c r="BI37">
        <v>0.32238800000000001</v>
      </c>
      <c r="BJ37">
        <v>0.31646600000000003</v>
      </c>
      <c r="BK37">
        <v>0.31079499999999999</v>
      </c>
      <c r="BL37">
        <v>0.30748700000000001</v>
      </c>
      <c r="BM37">
        <v>0.30236000000000002</v>
      </c>
      <c r="BN37">
        <v>0.29752600000000001</v>
      </c>
      <c r="BO37">
        <v>0.29502899999999999</v>
      </c>
      <c r="BP37">
        <v>0.29078500000000002</v>
      </c>
      <c r="BQ37">
        <v>0.28686600000000001</v>
      </c>
      <c r="BR37">
        <v>0.28328300000000001</v>
      </c>
      <c r="BS37">
        <v>0.28004400000000002</v>
      </c>
      <c r="BT37">
        <v>0.27715499999999998</v>
      </c>
      <c r="BU37">
        <v>0.27461799999999997</v>
      </c>
      <c r="BV37">
        <v>0.27096199999999998</v>
      </c>
      <c r="BW37">
        <v>0.26923900000000001</v>
      </c>
      <c r="BX37">
        <v>0.26785300000000001</v>
      </c>
      <c r="BY37">
        <v>0.26576499999999997</v>
      </c>
      <c r="BZ37">
        <v>0.26431900000000003</v>
      </c>
      <c r="CA37">
        <v>0.26349699999999998</v>
      </c>
      <c r="CB37">
        <v>0.26326100000000002</v>
      </c>
      <c r="CC37">
        <v>0.26375900000000002</v>
      </c>
    </row>
    <row r="38" spans="1:81" x14ac:dyDescent="0.25">
      <c r="A38">
        <v>6</v>
      </c>
      <c r="B38">
        <v>0.87889799999999996</v>
      </c>
      <c r="C38">
        <v>0.87485400000000002</v>
      </c>
      <c r="D38">
        <v>0.86853199999999997</v>
      </c>
      <c r="E38">
        <v>0.86025499999999999</v>
      </c>
      <c r="F38">
        <v>0.85049399999999997</v>
      </c>
      <c r="G38">
        <v>0.83960400000000002</v>
      </c>
      <c r="H38">
        <v>0.82799400000000001</v>
      </c>
      <c r="I38">
        <v>0.815724</v>
      </c>
      <c r="J38">
        <v>0.80308500000000005</v>
      </c>
      <c r="K38">
        <v>0.79040100000000002</v>
      </c>
      <c r="L38">
        <v>0.77729999999999999</v>
      </c>
      <c r="M38">
        <v>0.76428600000000002</v>
      </c>
      <c r="N38">
        <v>0.75112999999999996</v>
      </c>
      <c r="O38">
        <v>0.73813700000000004</v>
      </c>
      <c r="P38">
        <v>0.72535300000000003</v>
      </c>
      <c r="Q38">
        <v>0.71243199999999995</v>
      </c>
      <c r="R38">
        <v>0.69972800000000002</v>
      </c>
      <c r="S38">
        <v>0.68726200000000004</v>
      </c>
      <c r="T38">
        <v>0.67505400000000004</v>
      </c>
      <c r="U38">
        <v>0.66261499999999995</v>
      </c>
      <c r="V38">
        <v>0.65093599999999996</v>
      </c>
      <c r="W38">
        <v>0.63898100000000002</v>
      </c>
      <c r="X38">
        <v>0.62726599999999999</v>
      </c>
      <c r="Y38">
        <v>0.61579799999999996</v>
      </c>
      <c r="Z38">
        <v>0.603912</v>
      </c>
      <c r="AA38">
        <v>0.59291300000000002</v>
      </c>
      <c r="AB38">
        <v>0.58217600000000003</v>
      </c>
      <c r="AC38">
        <v>0.57092699999999996</v>
      </c>
      <c r="AD38">
        <v>0.56067999999999996</v>
      </c>
      <c r="AE38">
        <v>0.54985499999999998</v>
      </c>
      <c r="AF38">
        <v>0.54011299999999995</v>
      </c>
      <c r="AG38">
        <v>0.52971599999999996</v>
      </c>
      <c r="AH38">
        <v>0.52049299999999998</v>
      </c>
      <c r="AI38">
        <v>0.51053099999999996</v>
      </c>
      <c r="AJ38">
        <v>0.50077000000000005</v>
      </c>
      <c r="AK38">
        <v>0.49121100000000001</v>
      </c>
      <c r="AL38">
        <v>0.48185499999999998</v>
      </c>
      <c r="AM38">
        <v>0.47389700000000001</v>
      </c>
      <c r="AN38">
        <v>0.46499299999999999</v>
      </c>
      <c r="AO38">
        <v>0.45629700000000001</v>
      </c>
      <c r="AP38">
        <v>0.44781100000000001</v>
      </c>
      <c r="AQ38">
        <v>0.43953599999999998</v>
      </c>
      <c r="AR38">
        <v>0.431475</v>
      </c>
      <c r="AS38">
        <v>0.42363000000000001</v>
      </c>
      <c r="AT38">
        <v>0.41600399999999998</v>
      </c>
      <c r="AU38">
        <v>0.40702199999999999</v>
      </c>
      <c r="AV38">
        <v>0.39979399999999998</v>
      </c>
      <c r="AW38">
        <v>0.39279399999999998</v>
      </c>
      <c r="AX38">
        <v>0.38602700000000001</v>
      </c>
      <c r="AY38">
        <v>0.37949500000000003</v>
      </c>
      <c r="AZ38">
        <v>0.371388</v>
      </c>
      <c r="BA38">
        <v>0.36529299999999998</v>
      </c>
      <c r="BB38">
        <v>0.35944500000000001</v>
      </c>
      <c r="BC38">
        <v>0.351908</v>
      </c>
      <c r="BD38">
        <v>0.346528</v>
      </c>
      <c r="BE38">
        <v>0.34140700000000002</v>
      </c>
      <c r="BF38">
        <v>0.33450400000000002</v>
      </c>
      <c r="BG38">
        <v>0.32988000000000001</v>
      </c>
      <c r="BH38">
        <v>0.32343300000000003</v>
      </c>
      <c r="BI38">
        <v>0.31932700000000003</v>
      </c>
      <c r="BJ38">
        <v>0.31337399999999999</v>
      </c>
      <c r="BK38">
        <v>0.30768000000000001</v>
      </c>
      <c r="BL38">
        <v>0.30438100000000001</v>
      </c>
      <c r="BM38">
        <v>0.29924699999999999</v>
      </c>
      <c r="BN38">
        <v>0.29441600000000001</v>
      </c>
      <c r="BO38">
        <v>0.29194999999999999</v>
      </c>
      <c r="BP38">
        <v>0.28773100000000001</v>
      </c>
      <c r="BQ38">
        <v>0.28384900000000002</v>
      </c>
      <c r="BR38">
        <v>0.28031699999999998</v>
      </c>
      <c r="BS38">
        <v>0.277144</v>
      </c>
      <c r="BT38">
        <v>0.274335</v>
      </c>
      <c r="BU38">
        <v>0.27189099999999999</v>
      </c>
      <c r="BV38">
        <v>0.268372</v>
      </c>
      <c r="BW38">
        <v>0.26677299999999998</v>
      </c>
      <c r="BX38">
        <v>0.26440999999999998</v>
      </c>
      <c r="BY38">
        <v>0.26362600000000003</v>
      </c>
      <c r="BZ38">
        <v>0.26239299999999999</v>
      </c>
      <c r="CA38">
        <v>0.26179400000000003</v>
      </c>
      <c r="CB38">
        <v>0.26178200000000001</v>
      </c>
      <c r="CC38" t="s">
        <v>14</v>
      </c>
    </row>
    <row r="39" spans="1:81" x14ac:dyDescent="0.25">
      <c r="A39">
        <v>7</v>
      </c>
      <c r="B39">
        <v>0.86027399999999998</v>
      </c>
      <c r="C39">
        <v>0.85682599999999998</v>
      </c>
      <c r="D39">
        <v>0.851379</v>
      </c>
      <c r="E39">
        <v>0.84415700000000005</v>
      </c>
      <c r="F39">
        <v>0.83545000000000003</v>
      </c>
      <c r="G39">
        <v>0.82565100000000002</v>
      </c>
      <c r="H39">
        <v>0.81503899999999996</v>
      </c>
      <c r="I39">
        <v>0.80365299999999995</v>
      </c>
      <c r="J39">
        <v>0.79197899999999999</v>
      </c>
      <c r="K39">
        <v>0.77997499999999997</v>
      </c>
      <c r="L39">
        <v>0.76744999999999997</v>
      </c>
      <c r="M39">
        <v>0.75520100000000001</v>
      </c>
      <c r="N39">
        <v>0.74247600000000002</v>
      </c>
      <c r="O39">
        <v>0.73018000000000005</v>
      </c>
      <c r="P39">
        <v>0.71773100000000001</v>
      </c>
      <c r="Q39">
        <v>0.70508599999999999</v>
      </c>
      <c r="R39">
        <v>0.69261499999999998</v>
      </c>
      <c r="S39">
        <v>0.68079100000000004</v>
      </c>
      <c r="T39">
        <v>0.668292</v>
      </c>
      <c r="U39">
        <v>0.65648200000000001</v>
      </c>
      <c r="V39">
        <v>0.64493400000000001</v>
      </c>
      <c r="W39">
        <v>0.63307800000000003</v>
      </c>
      <c r="X39">
        <v>0.62144200000000005</v>
      </c>
      <c r="Y39">
        <v>0.61003099999999999</v>
      </c>
      <c r="Z39">
        <v>0.598854</v>
      </c>
      <c r="AA39">
        <v>0.58791499999999997</v>
      </c>
      <c r="AB39">
        <v>0.57722200000000001</v>
      </c>
      <c r="AC39">
        <v>0.56678200000000001</v>
      </c>
      <c r="AD39">
        <v>0.55576800000000004</v>
      </c>
      <c r="AE39">
        <v>0.54580200000000001</v>
      </c>
      <c r="AF39">
        <v>0.53519499999999998</v>
      </c>
      <c r="AG39">
        <v>0.52571900000000005</v>
      </c>
      <c r="AH39">
        <v>0.51552600000000004</v>
      </c>
      <c r="AI39">
        <v>0.50655700000000004</v>
      </c>
      <c r="AJ39">
        <v>0.49678699999999998</v>
      </c>
      <c r="AK39">
        <v>0.48721199999999998</v>
      </c>
      <c r="AL39">
        <v>0.47783500000000001</v>
      </c>
      <c r="AM39">
        <v>0.46986499999999998</v>
      </c>
      <c r="AN39">
        <v>0.460928</v>
      </c>
      <c r="AO39">
        <v>0.45219399999999998</v>
      </c>
      <c r="AP39">
        <v>0.44366499999999998</v>
      </c>
      <c r="AQ39">
        <v>0.43534200000000001</v>
      </c>
      <c r="AR39">
        <v>0.42723</v>
      </c>
      <c r="AS39">
        <v>0.41932999999999998</v>
      </c>
      <c r="AT39">
        <v>0.41164600000000001</v>
      </c>
      <c r="AU39">
        <v>0.40418100000000001</v>
      </c>
      <c r="AV39">
        <v>0.39693899999999999</v>
      </c>
      <c r="AW39">
        <v>0.38992399999999999</v>
      </c>
      <c r="AX39">
        <v>0.38139200000000001</v>
      </c>
      <c r="AY39">
        <v>0.37479400000000002</v>
      </c>
      <c r="AZ39">
        <v>0.36843599999999999</v>
      </c>
      <c r="BA39">
        <v>0.36232199999999998</v>
      </c>
      <c r="BB39">
        <v>0.35645500000000002</v>
      </c>
      <c r="BC39">
        <v>0.34887000000000001</v>
      </c>
      <c r="BD39">
        <v>0.34347299999999997</v>
      </c>
      <c r="BE39">
        <v>0.33629300000000001</v>
      </c>
      <c r="BF39">
        <v>0.33139099999999999</v>
      </c>
      <c r="BG39">
        <v>0.32675700000000002</v>
      </c>
      <c r="BH39">
        <v>0.32027299999999997</v>
      </c>
      <c r="BI39">
        <v>0.31616499999999997</v>
      </c>
      <c r="BJ39">
        <v>0.31018699999999999</v>
      </c>
      <c r="BK39">
        <v>0.304475</v>
      </c>
      <c r="BL39">
        <v>0.30119200000000002</v>
      </c>
      <c r="BM39">
        <v>0.29605700000000001</v>
      </c>
      <c r="BN39">
        <v>0.29123700000000002</v>
      </c>
      <c r="BO39">
        <v>0.28880899999999998</v>
      </c>
      <c r="BP39">
        <v>0.28462199999999999</v>
      </c>
      <c r="BQ39">
        <v>0.28078700000000001</v>
      </c>
      <c r="BR39">
        <v>0.27731600000000001</v>
      </c>
      <c r="BS39">
        <v>0.27422000000000002</v>
      </c>
      <c r="BT39">
        <v>0.27150200000000002</v>
      </c>
      <c r="BU39">
        <v>0.26916200000000001</v>
      </c>
      <c r="BV39">
        <v>0.26579799999999998</v>
      </c>
      <c r="BW39">
        <v>0.26433400000000001</v>
      </c>
      <c r="BX39">
        <v>0.26217000000000001</v>
      </c>
      <c r="BY39">
        <v>0.26153900000000002</v>
      </c>
      <c r="BZ39">
        <v>0.26053199999999999</v>
      </c>
      <c r="CA39">
        <v>0.26016400000000001</v>
      </c>
      <c r="CB39">
        <v>0.260382</v>
      </c>
      <c r="CC39" t="s">
        <v>14</v>
      </c>
    </row>
    <row r="40" spans="1:81" x14ac:dyDescent="0.25">
      <c r="A40">
        <v>8</v>
      </c>
      <c r="B40">
        <v>0.84187900000000004</v>
      </c>
      <c r="C40">
        <v>0.83892999999999995</v>
      </c>
      <c r="D40">
        <v>0.83416999999999997</v>
      </c>
      <c r="E40">
        <v>0.82781700000000003</v>
      </c>
      <c r="F40">
        <v>0.82001400000000002</v>
      </c>
      <c r="G40">
        <v>0.81121399999999999</v>
      </c>
      <c r="H40">
        <v>0.80140100000000003</v>
      </c>
      <c r="I40">
        <v>0.791049</v>
      </c>
      <c r="J40">
        <v>0.77996600000000005</v>
      </c>
      <c r="K40">
        <v>0.76863899999999996</v>
      </c>
      <c r="L40">
        <v>0.75696099999999999</v>
      </c>
      <c r="M40">
        <v>0.745251</v>
      </c>
      <c r="N40">
        <v>0.73329599999999995</v>
      </c>
      <c r="O40">
        <v>0.72109199999999996</v>
      </c>
      <c r="P40">
        <v>0.708982</v>
      </c>
      <c r="Q40">
        <v>0.69701199999999996</v>
      </c>
      <c r="R40">
        <v>0.68522700000000003</v>
      </c>
      <c r="S40">
        <v>0.67320800000000003</v>
      </c>
      <c r="T40">
        <v>0.66137599999999996</v>
      </c>
      <c r="U40">
        <v>0.64975400000000005</v>
      </c>
      <c r="V40">
        <v>0.63836199999999999</v>
      </c>
      <c r="W40">
        <v>0.626633</v>
      </c>
      <c r="X40">
        <v>0.61571500000000001</v>
      </c>
      <c r="Y40">
        <v>0.60441599999999995</v>
      </c>
      <c r="Z40">
        <v>0.593333</v>
      </c>
      <c r="AA40">
        <v>0.58247300000000002</v>
      </c>
      <c r="AB40">
        <v>0.57184199999999996</v>
      </c>
      <c r="AC40">
        <v>0.56144899999999998</v>
      </c>
      <c r="AD40">
        <v>0.55046200000000001</v>
      </c>
      <c r="AE40">
        <v>0.540516</v>
      </c>
      <c r="AF40">
        <v>0.53082499999999999</v>
      </c>
      <c r="AG40">
        <v>0.52043300000000003</v>
      </c>
      <c r="AH40">
        <v>0.51121899999999998</v>
      </c>
      <c r="AI40">
        <v>0.50122800000000001</v>
      </c>
      <c r="AJ40">
        <v>0.492508</v>
      </c>
      <c r="AK40">
        <v>0.48292800000000002</v>
      </c>
      <c r="AL40">
        <v>0.47353800000000001</v>
      </c>
      <c r="AM40">
        <v>0.46556500000000001</v>
      </c>
      <c r="AN40">
        <v>0.45660299999999998</v>
      </c>
      <c r="AO40">
        <v>0.44783899999999999</v>
      </c>
      <c r="AP40">
        <v>0.43927300000000002</v>
      </c>
      <c r="AQ40">
        <v>0.43091000000000002</v>
      </c>
      <c r="AR40">
        <v>0.42275200000000002</v>
      </c>
      <c r="AS40">
        <v>0.41480299999999998</v>
      </c>
      <c r="AT40">
        <v>0.40706599999999998</v>
      </c>
      <c r="AU40">
        <v>0.39954499999999998</v>
      </c>
      <c r="AV40">
        <v>0.39224399999999998</v>
      </c>
      <c r="AW40">
        <v>0.38516899999999998</v>
      </c>
      <c r="AX40">
        <v>0.37832300000000002</v>
      </c>
      <c r="AY40">
        <v>0.37171199999999999</v>
      </c>
      <c r="AZ40">
        <v>0.36534</v>
      </c>
      <c r="BA40">
        <v>0.35921199999999998</v>
      </c>
      <c r="BB40">
        <v>0.35137200000000002</v>
      </c>
      <c r="BC40">
        <v>0.34570299999999998</v>
      </c>
      <c r="BD40">
        <v>0.34029300000000001</v>
      </c>
      <c r="BE40">
        <v>0.33307199999999998</v>
      </c>
      <c r="BF40">
        <v>0.32816200000000001</v>
      </c>
      <c r="BG40">
        <v>0.32352199999999998</v>
      </c>
      <c r="BH40">
        <v>0.31700800000000001</v>
      </c>
      <c r="BI40">
        <v>0.31290299999999999</v>
      </c>
      <c r="BJ40">
        <v>0.30690499999999998</v>
      </c>
      <c r="BK40">
        <v>0.30118099999999998</v>
      </c>
      <c r="BL40">
        <v>0.29792000000000002</v>
      </c>
      <c r="BM40">
        <v>0.29279100000000002</v>
      </c>
      <c r="BN40">
        <v>0.28799000000000002</v>
      </c>
      <c r="BO40">
        <v>0.285607</v>
      </c>
      <c r="BP40">
        <v>0.28146199999999999</v>
      </c>
      <c r="BQ40">
        <v>0.27768399999999999</v>
      </c>
      <c r="BR40">
        <v>0.27428599999999997</v>
      </c>
      <c r="BS40">
        <v>0.27127699999999999</v>
      </c>
      <c r="BT40">
        <v>0.26866200000000001</v>
      </c>
      <c r="BU40">
        <v>0.26643899999999998</v>
      </c>
      <c r="BV40">
        <v>0.26324700000000001</v>
      </c>
      <c r="BW40">
        <v>0.26192900000000002</v>
      </c>
      <c r="BX40">
        <v>0.25998199999999999</v>
      </c>
      <c r="BY40">
        <v>0.25951200000000002</v>
      </c>
      <c r="BZ40">
        <v>0.25874200000000003</v>
      </c>
      <c r="CA40">
        <v>0.258322</v>
      </c>
      <c r="CB40" t="s">
        <v>14</v>
      </c>
      <c r="CC40" t="s">
        <v>14</v>
      </c>
    </row>
    <row r="41" spans="1:81" x14ac:dyDescent="0.25">
      <c r="A41">
        <v>9</v>
      </c>
      <c r="B41">
        <v>0.82372800000000002</v>
      </c>
      <c r="C41">
        <v>0.82115400000000005</v>
      </c>
      <c r="D41">
        <v>0.81690700000000005</v>
      </c>
      <c r="E41">
        <v>0.81123900000000004</v>
      </c>
      <c r="F41">
        <v>0.80428599999999995</v>
      </c>
      <c r="G41">
        <v>0.79624099999999998</v>
      </c>
      <c r="H41">
        <v>0.787439</v>
      </c>
      <c r="I41">
        <v>0.77773999999999999</v>
      </c>
      <c r="J41">
        <v>0.76761599999999997</v>
      </c>
      <c r="K41">
        <v>0.756768</v>
      </c>
      <c r="L41">
        <v>0.74596099999999999</v>
      </c>
      <c r="M41">
        <v>0.73453800000000002</v>
      </c>
      <c r="N41">
        <v>0.72337600000000002</v>
      </c>
      <c r="O41">
        <v>0.71161200000000002</v>
      </c>
      <c r="P41">
        <v>0.70025899999999996</v>
      </c>
      <c r="Q41">
        <v>0.68865799999999999</v>
      </c>
      <c r="R41">
        <v>0.67676999999999998</v>
      </c>
      <c r="S41">
        <v>0.66545699999999997</v>
      </c>
      <c r="T41">
        <v>0.65386699999999998</v>
      </c>
      <c r="U41">
        <v>0.642455</v>
      </c>
      <c r="V41">
        <v>0.63124199999999997</v>
      </c>
      <c r="W41">
        <v>0.62024999999999997</v>
      </c>
      <c r="X41">
        <v>0.60886799999999996</v>
      </c>
      <c r="Y41">
        <v>0.59833199999999997</v>
      </c>
      <c r="Z41">
        <v>0.58736100000000002</v>
      </c>
      <c r="AA41">
        <v>0.57659499999999997</v>
      </c>
      <c r="AB41">
        <v>0.56604299999999996</v>
      </c>
      <c r="AC41">
        <v>0.55571199999999998</v>
      </c>
      <c r="AD41">
        <v>0.54560900000000001</v>
      </c>
      <c r="AE41">
        <v>0.53574299999999997</v>
      </c>
      <c r="AF41">
        <v>0.52518600000000004</v>
      </c>
      <c r="AG41">
        <v>0.51576299999999997</v>
      </c>
      <c r="AH41">
        <v>0.50659699999999996</v>
      </c>
      <c r="AI41">
        <v>0.49662400000000001</v>
      </c>
      <c r="AJ41">
        <v>0.48793399999999998</v>
      </c>
      <c r="AK41">
        <v>0.47835699999999998</v>
      </c>
      <c r="AL41">
        <v>0.46896399999999999</v>
      </c>
      <c r="AM41">
        <v>0.46099699999999999</v>
      </c>
      <c r="AN41">
        <v>0.45201799999999998</v>
      </c>
      <c r="AO41">
        <v>0.44323000000000001</v>
      </c>
      <c r="AP41">
        <v>0.43463499999999999</v>
      </c>
      <c r="AQ41">
        <v>0.42768099999999998</v>
      </c>
      <c r="AR41">
        <v>0.41953299999999999</v>
      </c>
      <c r="AS41">
        <v>0.41159000000000001</v>
      </c>
      <c r="AT41">
        <v>0.40385500000000002</v>
      </c>
      <c r="AU41">
        <v>0.39633499999999999</v>
      </c>
      <c r="AV41">
        <v>0.38903199999999999</v>
      </c>
      <c r="AW41">
        <v>0.38195200000000001</v>
      </c>
      <c r="AX41">
        <v>0.37509999999999999</v>
      </c>
      <c r="AY41">
        <v>0.368481</v>
      </c>
      <c r="AZ41">
        <v>0.36019899999999999</v>
      </c>
      <c r="BA41">
        <v>0.35401500000000002</v>
      </c>
      <c r="BB41">
        <v>0.348082</v>
      </c>
      <c r="BC41">
        <v>0.34240500000000001</v>
      </c>
      <c r="BD41">
        <v>0.33698800000000001</v>
      </c>
      <c r="BE41">
        <v>0.32973000000000002</v>
      </c>
      <c r="BF41">
        <v>0.32481599999999999</v>
      </c>
      <c r="BG41">
        <v>0.31801400000000002</v>
      </c>
      <c r="BH41">
        <v>0.31363600000000003</v>
      </c>
      <c r="BI41">
        <v>0.30953999999999998</v>
      </c>
      <c r="BJ41">
        <v>0.30352800000000002</v>
      </c>
      <c r="BK41">
        <v>0.29779899999999998</v>
      </c>
      <c r="BL41">
        <v>0.29456599999999999</v>
      </c>
      <c r="BM41">
        <v>0.28945199999999999</v>
      </c>
      <c r="BN41">
        <v>0.28467799999999999</v>
      </c>
      <c r="BO41">
        <v>0.28234799999999999</v>
      </c>
      <c r="BP41">
        <v>0.27825499999999997</v>
      </c>
      <c r="BQ41">
        <v>0.27454499999999998</v>
      </c>
      <c r="BR41">
        <v>0.271231</v>
      </c>
      <c r="BS41">
        <v>0.26832400000000001</v>
      </c>
      <c r="BT41">
        <v>0.265824</v>
      </c>
      <c r="BU41">
        <v>0.26373099999999999</v>
      </c>
      <c r="BV41">
        <v>0.26072899999999999</v>
      </c>
      <c r="BW41">
        <v>0.25956899999999999</v>
      </c>
      <c r="BX41">
        <v>0.25785400000000003</v>
      </c>
      <c r="BY41">
        <v>0.25687599999999999</v>
      </c>
      <c r="BZ41">
        <v>0.25659399999999999</v>
      </c>
      <c r="CA41">
        <v>0.25694499999999998</v>
      </c>
      <c r="CB41" t="s">
        <v>14</v>
      </c>
      <c r="CC41" t="s">
        <v>14</v>
      </c>
    </row>
    <row r="42" spans="1:81" x14ac:dyDescent="0.25">
      <c r="A42">
        <v>10</v>
      </c>
      <c r="B42">
        <v>0.80584299999999998</v>
      </c>
      <c r="C42">
        <v>0.803535</v>
      </c>
      <c r="D42">
        <v>0.79980499999999999</v>
      </c>
      <c r="E42">
        <v>0.79472299999999996</v>
      </c>
      <c r="F42">
        <v>0.78841600000000001</v>
      </c>
      <c r="G42">
        <v>0.78115699999999999</v>
      </c>
      <c r="H42">
        <v>0.77299700000000005</v>
      </c>
      <c r="I42">
        <v>0.76405999999999996</v>
      </c>
      <c r="J42">
        <v>0.754664</v>
      </c>
      <c r="K42">
        <v>0.74448700000000001</v>
      </c>
      <c r="L42">
        <v>0.73430499999999999</v>
      </c>
      <c r="M42">
        <v>0.723445</v>
      </c>
      <c r="N42">
        <v>0.71279099999999995</v>
      </c>
      <c r="O42">
        <v>0.70182500000000003</v>
      </c>
      <c r="P42">
        <v>0.69052999999999998</v>
      </c>
      <c r="Q42">
        <v>0.679284</v>
      </c>
      <c r="R42">
        <v>0.66813400000000001</v>
      </c>
      <c r="S42">
        <v>0.65712499999999996</v>
      </c>
      <c r="T42">
        <v>0.64579699999999995</v>
      </c>
      <c r="U42">
        <v>0.63461400000000001</v>
      </c>
      <c r="V42">
        <v>0.62359900000000001</v>
      </c>
      <c r="W42">
        <v>0.61277599999999999</v>
      </c>
      <c r="X42">
        <v>0.60216599999999998</v>
      </c>
      <c r="Y42">
        <v>0.59111899999999995</v>
      </c>
      <c r="Z42">
        <v>0.58094699999999999</v>
      </c>
      <c r="AA42">
        <v>0.57029200000000002</v>
      </c>
      <c r="AB42">
        <v>0.55983300000000003</v>
      </c>
      <c r="AC42">
        <v>0.54957900000000004</v>
      </c>
      <c r="AD42">
        <v>0.53953799999999996</v>
      </c>
      <c r="AE42">
        <v>0.52971800000000002</v>
      </c>
      <c r="AF42">
        <v>0.52012599999999998</v>
      </c>
      <c r="AG42">
        <v>0.510772</v>
      </c>
      <c r="AH42">
        <v>0.50062899999999999</v>
      </c>
      <c r="AI42">
        <v>0.49171799999999999</v>
      </c>
      <c r="AJ42">
        <v>0.48306700000000002</v>
      </c>
      <c r="AK42">
        <v>0.47350199999999998</v>
      </c>
      <c r="AL42">
        <v>0.46411200000000002</v>
      </c>
      <c r="AM42">
        <v>0.45616000000000001</v>
      </c>
      <c r="AN42">
        <v>0.44717000000000001</v>
      </c>
      <c r="AO42">
        <v>0.43973200000000001</v>
      </c>
      <c r="AP42">
        <v>0.43116100000000002</v>
      </c>
      <c r="AQ42">
        <v>0.42278300000000002</v>
      </c>
      <c r="AR42">
        <v>0.414601</v>
      </c>
      <c r="AS42">
        <v>0.40661999999999998</v>
      </c>
      <c r="AT42">
        <v>0.398843</v>
      </c>
      <c r="AU42">
        <v>0.39127600000000001</v>
      </c>
      <c r="AV42">
        <v>0.38392399999999999</v>
      </c>
      <c r="AW42">
        <v>0.37679299999999999</v>
      </c>
      <c r="AX42">
        <v>0.36988799999999999</v>
      </c>
      <c r="AY42">
        <v>0.36321599999999998</v>
      </c>
      <c r="AZ42">
        <v>0.35678199999999999</v>
      </c>
      <c r="BA42">
        <v>0.35059400000000002</v>
      </c>
      <c r="BB42">
        <v>0.34465699999999999</v>
      </c>
      <c r="BC42">
        <v>0.338976</v>
      </c>
      <c r="BD42">
        <v>0.331451</v>
      </c>
      <c r="BE42">
        <v>0.32626500000000003</v>
      </c>
      <c r="BF42">
        <v>0.321355</v>
      </c>
      <c r="BG42">
        <v>0.314527</v>
      </c>
      <c r="BH42">
        <v>0.31015900000000002</v>
      </c>
      <c r="BI42">
        <v>0.30385099999999998</v>
      </c>
      <c r="BJ42">
        <v>0.30005799999999999</v>
      </c>
      <c r="BK42">
        <v>0.29432999999999998</v>
      </c>
      <c r="BL42">
        <v>0.29113299999999998</v>
      </c>
      <c r="BM42">
        <v>0.28604200000000002</v>
      </c>
      <c r="BN42">
        <v>0.28130500000000003</v>
      </c>
      <c r="BO42">
        <v>0.27903600000000001</v>
      </c>
      <c r="BP42">
        <v>0.27500599999999997</v>
      </c>
      <c r="BQ42">
        <v>0.27137600000000001</v>
      </c>
      <c r="BR42">
        <v>0.26816000000000001</v>
      </c>
      <c r="BS42">
        <v>0.26536599999999999</v>
      </c>
      <c r="BT42">
        <v>0.26299600000000001</v>
      </c>
      <c r="BU42">
        <v>0.26104500000000003</v>
      </c>
      <c r="BV42">
        <v>0.25825300000000001</v>
      </c>
      <c r="BW42">
        <v>0.25726199999999999</v>
      </c>
      <c r="BX42">
        <v>0.25579499999999999</v>
      </c>
      <c r="BY42">
        <v>0.255077</v>
      </c>
      <c r="BZ42">
        <v>0.25505699999999998</v>
      </c>
      <c r="CA42" t="s">
        <v>14</v>
      </c>
      <c r="CB42" t="s">
        <v>14</v>
      </c>
      <c r="CC42" t="s">
        <v>14</v>
      </c>
    </row>
    <row r="43" spans="1:81" x14ac:dyDescent="0.25">
      <c r="A43">
        <v>11</v>
      </c>
      <c r="B43">
        <v>0.78820999999999997</v>
      </c>
      <c r="C43">
        <v>0.78614399999999995</v>
      </c>
      <c r="D43">
        <v>0.78278800000000004</v>
      </c>
      <c r="E43">
        <v>0.77817899999999995</v>
      </c>
      <c r="F43">
        <v>0.77251099999999995</v>
      </c>
      <c r="G43">
        <v>0.76581900000000003</v>
      </c>
      <c r="H43">
        <v>0.75836800000000004</v>
      </c>
      <c r="I43">
        <v>0.75014099999999995</v>
      </c>
      <c r="J43">
        <v>0.74122100000000002</v>
      </c>
      <c r="K43">
        <v>0.73191700000000004</v>
      </c>
      <c r="L43">
        <v>0.72209000000000001</v>
      </c>
      <c r="M43">
        <v>0.71206599999999998</v>
      </c>
      <c r="N43">
        <v>0.70162500000000005</v>
      </c>
      <c r="O43">
        <v>0.69111100000000003</v>
      </c>
      <c r="P43">
        <v>0.68059800000000004</v>
      </c>
      <c r="Q43">
        <v>0.66974299999999998</v>
      </c>
      <c r="R43">
        <v>0.65894600000000003</v>
      </c>
      <c r="S43">
        <v>0.64825100000000002</v>
      </c>
      <c r="T43">
        <v>0.63770300000000002</v>
      </c>
      <c r="U43">
        <v>0.62679200000000002</v>
      </c>
      <c r="V43">
        <v>0.61602400000000002</v>
      </c>
      <c r="W43">
        <v>0.60542200000000002</v>
      </c>
      <c r="X43">
        <v>0.59500900000000001</v>
      </c>
      <c r="Y43">
        <v>0.58412500000000001</v>
      </c>
      <c r="Z43">
        <v>0.57410600000000001</v>
      </c>
      <c r="AA43">
        <v>0.56357500000000005</v>
      </c>
      <c r="AB43">
        <v>0.55322400000000005</v>
      </c>
      <c r="AC43">
        <v>0.54388899999999996</v>
      </c>
      <c r="AD43">
        <v>0.53396200000000005</v>
      </c>
      <c r="AE43">
        <v>0.52424199999999999</v>
      </c>
      <c r="AF43">
        <v>0.51473999999999998</v>
      </c>
      <c r="AG43">
        <v>0.50445899999999999</v>
      </c>
      <c r="AH43">
        <v>0.49536599999999997</v>
      </c>
      <c r="AI43">
        <v>0.48651299999999997</v>
      </c>
      <c r="AJ43">
        <v>0.476767</v>
      </c>
      <c r="AK43">
        <v>0.46836299999999997</v>
      </c>
      <c r="AL43">
        <v>0.46022099999999999</v>
      </c>
      <c r="AM43">
        <v>0.45105299999999998</v>
      </c>
      <c r="AN43">
        <v>0.44206099999999998</v>
      </c>
      <c r="AO43">
        <v>0.43463000000000002</v>
      </c>
      <c r="AP43">
        <v>0.42604199999999998</v>
      </c>
      <c r="AQ43">
        <v>0.41764099999999998</v>
      </c>
      <c r="AR43">
        <v>0.41097600000000001</v>
      </c>
      <c r="AS43">
        <v>0.40301199999999998</v>
      </c>
      <c r="AT43">
        <v>0.39524900000000002</v>
      </c>
      <c r="AU43">
        <v>0.38769300000000001</v>
      </c>
      <c r="AV43">
        <v>0.38034899999999999</v>
      </c>
      <c r="AW43">
        <v>0.37322300000000003</v>
      </c>
      <c r="AX43">
        <v>0.36632199999999998</v>
      </c>
      <c r="AY43">
        <v>0.35965200000000003</v>
      </c>
      <c r="AZ43">
        <v>0.35321900000000001</v>
      </c>
      <c r="BA43">
        <v>0.34703200000000001</v>
      </c>
      <c r="BB43">
        <v>0.34109499999999998</v>
      </c>
      <c r="BC43">
        <v>0.333314</v>
      </c>
      <c r="BD43">
        <v>0.32785999999999998</v>
      </c>
      <c r="BE43">
        <v>0.32267899999999999</v>
      </c>
      <c r="BF43">
        <v>0.31777699999999998</v>
      </c>
      <c r="BG43">
        <v>0.31092700000000001</v>
      </c>
      <c r="BH43">
        <v>0.30657600000000002</v>
      </c>
      <c r="BI43">
        <v>0.30026000000000003</v>
      </c>
      <c r="BJ43">
        <v>0.29649500000000001</v>
      </c>
      <c r="BK43">
        <v>0.29077700000000001</v>
      </c>
      <c r="BL43">
        <v>0.28762399999999999</v>
      </c>
      <c r="BM43">
        <v>0.28256399999999998</v>
      </c>
      <c r="BN43">
        <v>0.27787499999999998</v>
      </c>
      <c r="BO43">
        <v>0.275675</v>
      </c>
      <c r="BP43">
        <v>0.27172000000000002</v>
      </c>
      <c r="BQ43">
        <v>0.268183</v>
      </c>
      <c r="BR43">
        <v>0.26507900000000001</v>
      </c>
      <c r="BS43">
        <v>0.26241300000000001</v>
      </c>
      <c r="BT43">
        <v>0.26018599999999997</v>
      </c>
      <c r="BU43">
        <v>0.25703999999999999</v>
      </c>
      <c r="BV43">
        <v>0.25582899999999997</v>
      </c>
      <c r="BW43">
        <v>0.25408399999999998</v>
      </c>
      <c r="BX43">
        <v>0.25381300000000001</v>
      </c>
      <c r="BY43">
        <v>0.25295499999999999</v>
      </c>
      <c r="BZ43">
        <v>0.25345099999999998</v>
      </c>
      <c r="CA43" t="s">
        <v>14</v>
      </c>
      <c r="CB43" t="s">
        <v>14</v>
      </c>
      <c r="CC43" t="s">
        <v>14</v>
      </c>
    </row>
    <row r="44" spans="1:81" x14ac:dyDescent="0.25">
      <c r="A44">
        <v>12</v>
      </c>
      <c r="B44">
        <v>0.77082600000000001</v>
      </c>
      <c r="C44">
        <v>0.768953</v>
      </c>
      <c r="D44">
        <v>0.76596500000000001</v>
      </c>
      <c r="E44">
        <v>0.76175400000000004</v>
      </c>
      <c r="F44">
        <v>0.75653899999999996</v>
      </c>
      <c r="G44">
        <v>0.75045600000000001</v>
      </c>
      <c r="H44">
        <v>0.74348899999999996</v>
      </c>
      <c r="I44">
        <v>0.73589700000000002</v>
      </c>
      <c r="J44">
        <v>0.72760899999999995</v>
      </c>
      <c r="K44">
        <v>0.71891799999999995</v>
      </c>
      <c r="L44">
        <v>0.70967599999999997</v>
      </c>
      <c r="M44">
        <v>0.70020300000000002</v>
      </c>
      <c r="N44">
        <v>0.690272</v>
      </c>
      <c r="O44">
        <v>0.68023100000000003</v>
      </c>
      <c r="P44">
        <v>0.670153</v>
      </c>
      <c r="Q44">
        <v>0.660107</v>
      </c>
      <c r="R44">
        <v>0.64969600000000005</v>
      </c>
      <c r="S44">
        <v>0.63935699999999995</v>
      </c>
      <c r="T44">
        <v>0.62861500000000003</v>
      </c>
      <c r="U44">
        <v>0.61850499999999997</v>
      </c>
      <c r="V44">
        <v>0.60799300000000001</v>
      </c>
      <c r="W44">
        <v>0.59762199999999999</v>
      </c>
      <c r="X44">
        <v>0.58741699999999997</v>
      </c>
      <c r="Y44">
        <v>0.57670900000000003</v>
      </c>
      <c r="Z44">
        <v>0.56685300000000005</v>
      </c>
      <c r="AA44">
        <v>0.55645999999999995</v>
      </c>
      <c r="AB44">
        <v>0.54702399999999995</v>
      </c>
      <c r="AC44">
        <v>0.53699600000000003</v>
      </c>
      <c r="AD44">
        <v>0.52715299999999998</v>
      </c>
      <c r="AE44">
        <v>0.51750200000000002</v>
      </c>
      <c r="AF44">
        <v>0.50805299999999998</v>
      </c>
      <c r="AG44">
        <v>0.49881500000000001</v>
      </c>
      <c r="AH44">
        <v>0.48979800000000001</v>
      </c>
      <c r="AI44">
        <v>0.48100999999999999</v>
      </c>
      <c r="AJ44">
        <v>0.4713</v>
      </c>
      <c r="AK44">
        <v>0.46294099999999999</v>
      </c>
      <c r="AL44">
        <v>0.45483600000000002</v>
      </c>
      <c r="AM44">
        <v>0.44567899999999999</v>
      </c>
      <c r="AN44">
        <v>0.43804700000000002</v>
      </c>
      <c r="AO44">
        <v>0.42927199999999999</v>
      </c>
      <c r="AP44">
        <v>0.42067300000000002</v>
      </c>
      <c r="AQ44">
        <v>0.413769</v>
      </c>
      <c r="AR44">
        <v>0.40558499999999997</v>
      </c>
      <c r="AS44">
        <v>0.39759299999999997</v>
      </c>
      <c r="AT44">
        <v>0.389797</v>
      </c>
      <c r="AU44">
        <v>0.38393899999999997</v>
      </c>
      <c r="AV44">
        <v>0.376608</v>
      </c>
      <c r="AW44">
        <v>0.36949199999999999</v>
      </c>
      <c r="AX44">
        <v>0.362599</v>
      </c>
      <c r="AY44">
        <v>0.35593599999999997</v>
      </c>
      <c r="AZ44">
        <v>0.34950999999999999</v>
      </c>
      <c r="BA44">
        <v>0.34332699999999999</v>
      </c>
      <c r="BB44">
        <v>0.33530100000000002</v>
      </c>
      <c r="BC44">
        <v>0.32958700000000002</v>
      </c>
      <c r="BD44">
        <v>0.32414100000000001</v>
      </c>
      <c r="BE44">
        <v>0.318971</v>
      </c>
      <c r="BF44">
        <v>0.31408199999999997</v>
      </c>
      <c r="BG44">
        <v>0.30721700000000002</v>
      </c>
      <c r="BH44">
        <v>0.30288999999999999</v>
      </c>
      <c r="BI44">
        <v>0.29657099999999997</v>
      </c>
      <c r="BJ44">
        <v>0.29284199999999999</v>
      </c>
      <c r="BK44">
        <v>0.28714099999999998</v>
      </c>
      <c r="BL44">
        <v>0.28404000000000001</v>
      </c>
      <c r="BM44">
        <v>0.27902199999999999</v>
      </c>
      <c r="BN44">
        <v>0.27439200000000002</v>
      </c>
      <c r="BO44">
        <v>0.27227099999999999</v>
      </c>
      <c r="BP44">
        <v>0.268405</v>
      </c>
      <c r="BQ44">
        <v>0.26497500000000002</v>
      </c>
      <c r="BR44">
        <v>0.26199600000000001</v>
      </c>
      <c r="BS44">
        <v>0.25947300000000001</v>
      </c>
      <c r="BT44">
        <v>0.25740400000000002</v>
      </c>
      <c r="BU44">
        <v>0.25448999999999999</v>
      </c>
      <c r="BV44">
        <v>0.253467</v>
      </c>
      <c r="BW44">
        <v>0.25199500000000002</v>
      </c>
      <c r="BX44">
        <v>0.25133800000000001</v>
      </c>
      <c r="BY44">
        <v>0.25143700000000002</v>
      </c>
      <c r="BZ44" t="s">
        <v>14</v>
      </c>
      <c r="CA44" t="s">
        <v>14</v>
      </c>
      <c r="CB44" t="s">
        <v>14</v>
      </c>
      <c r="CC44" t="s">
        <v>14</v>
      </c>
    </row>
    <row r="45" spans="1:81" x14ac:dyDescent="0.25">
      <c r="A45">
        <v>13</v>
      </c>
      <c r="B45">
        <v>0.753691</v>
      </c>
      <c r="C45">
        <v>0.75200999999999996</v>
      </c>
      <c r="D45">
        <v>0.74921499999999996</v>
      </c>
      <c r="E45">
        <v>0.74549699999999997</v>
      </c>
      <c r="F45">
        <v>0.740672</v>
      </c>
      <c r="G45">
        <v>0.73514599999999997</v>
      </c>
      <c r="H45">
        <v>0.72877599999999998</v>
      </c>
      <c r="I45">
        <v>0.721607</v>
      </c>
      <c r="J45">
        <v>0.71391800000000005</v>
      </c>
      <c r="K45">
        <v>0.70582400000000001</v>
      </c>
      <c r="L45">
        <v>0.69715199999999999</v>
      </c>
      <c r="M45">
        <v>0.68792600000000004</v>
      </c>
      <c r="N45">
        <v>0.678813</v>
      </c>
      <c r="O45">
        <v>0.66925900000000005</v>
      </c>
      <c r="P45">
        <v>0.65964</v>
      </c>
      <c r="Q45">
        <v>0.64959199999999995</v>
      </c>
      <c r="R45">
        <v>0.63953700000000002</v>
      </c>
      <c r="S45">
        <v>0.629521</v>
      </c>
      <c r="T45">
        <v>0.619587</v>
      </c>
      <c r="U45">
        <v>0.60922200000000004</v>
      </c>
      <c r="V45">
        <v>0.59953000000000001</v>
      </c>
      <c r="W45">
        <v>0.58939799999999998</v>
      </c>
      <c r="X45">
        <v>0.57940800000000003</v>
      </c>
      <c r="Y45">
        <v>0.56958399999999998</v>
      </c>
      <c r="Z45">
        <v>0.55920400000000003</v>
      </c>
      <c r="AA45">
        <v>0.54972699999999997</v>
      </c>
      <c r="AB45">
        <v>0.53965399999999997</v>
      </c>
      <c r="AC45">
        <v>0.53059400000000001</v>
      </c>
      <c r="AD45">
        <v>0.52088199999999996</v>
      </c>
      <c r="AE45">
        <v>0.51134999999999997</v>
      </c>
      <c r="AF45">
        <v>0.50200699999999998</v>
      </c>
      <c r="AG45">
        <v>0.492863</v>
      </c>
      <c r="AH45">
        <v>0.483929</v>
      </c>
      <c r="AI45">
        <v>0.475213</v>
      </c>
      <c r="AJ45">
        <v>0.46554600000000002</v>
      </c>
      <c r="AK45">
        <v>0.45723900000000001</v>
      </c>
      <c r="AL45">
        <v>0.44917800000000002</v>
      </c>
      <c r="AM45">
        <v>0.44003700000000001</v>
      </c>
      <c r="AN45">
        <v>0.43243100000000001</v>
      </c>
      <c r="AO45">
        <v>0.42365700000000001</v>
      </c>
      <c r="AP45">
        <v>0.41653800000000002</v>
      </c>
      <c r="AQ45">
        <v>0.40815499999999999</v>
      </c>
      <c r="AR45">
        <v>0.399953</v>
      </c>
      <c r="AS45">
        <v>0.39358900000000002</v>
      </c>
      <c r="AT45">
        <v>0.38581700000000002</v>
      </c>
      <c r="AU45">
        <v>0.378243</v>
      </c>
      <c r="AV45">
        <v>0.37087500000000001</v>
      </c>
      <c r="AW45">
        <v>0.36372100000000002</v>
      </c>
      <c r="AX45">
        <v>0.35678700000000002</v>
      </c>
      <c r="AY45">
        <v>0.35008299999999998</v>
      </c>
      <c r="AZ45">
        <v>0.34361599999999998</v>
      </c>
      <c r="BA45">
        <v>0.337395</v>
      </c>
      <c r="BB45">
        <v>0.33143</v>
      </c>
      <c r="BC45">
        <v>0.32572699999999999</v>
      </c>
      <c r="BD45">
        <v>0.320295</v>
      </c>
      <c r="BE45">
        <v>0.31514199999999998</v>
      </c>
      <c r="BF45">
        <v>0.30799599999999999</v>
      </c>
      <c r="BG45">
        <v>0.303398</v>
      </c>
      <c r="BH45">
        <v>0.29909999999999998</v>
      </c>
      <c r="BI45">
        <v>0.29278599999999999</v>
      </c>
      <c r="BJ45">
        <v>0.289101</v>
      </c>
      <c r="BK45">
        <v>0.28342699999999998</v>
      </c>
      <c r="BL45">
        <v>0.280385</v>
      </c>
      <c r="BM45">
        <v>0.27542100000000003</v>
      </c>
      <c r="BN45">
        <v>0.27086300000000002</v>
      </c>
      <c r="BO45">
        <v>0.26883099999999999</v>
      </c>
      <c r="BP45">
        <v>0.265067</v>
      </c>
      <c r="BQ45">
        <v>0.26175999999999999</v>
      </c>
      <c r="BR45">
        <v>0.25892199999999999</v>
      </c>
      <c r="BS45">
        <v>0.25655800000000001</v>
      </c>
      <c r="BT45">
        <v>0.25466100000000003</v>
      </c>
      <c r="BU45">
        <v>0.252002</v>
      </c>
      <c r="BV45">
        <v>0.25117600000000001</v>
      </c>
      <c r="BW45">
        <v>0.24999399999999999</v>
      </c>
      <c r="BX45">
        <v>0.249635</v>
      </c>
      <c r="BY45">
        <v>0.24990699999999999</v>
      </c>
      <c r="BZ45" t="s">
        <v>14</v>
      </c>
      <c r="CA45" t="s">
        <v>14</v>
      </c>
      <c r="CB45" t="s">
        <v>14</v>
      </c>
      <c r="CC45" t="s">
        <v>14</v>
      </c>
    </row>
    <row r="46" spans="1:81" x14ac:dyDescent="0.25">
      <c r="A46">
        <v>14</v>
      </c>
      <c r="B46">
        <v>0.736815</v>
      </c>
      <c r="C46">
        <v>0.73528000000000004</v>
      </c>
      <c r="D46">
        <v>0.73276699999999995</v>
      </c>
      <c r="E46">
        <v>0.72924199999999995</v>
      </c>
      <c r="F46">
        <v>0.724962</v>
      </c>
      <c r="G46">
        <v>0.71964899999999998</v>
      </c>
      <c r="H46">
        <v>0.71377999999999997</v>
      </c>
      <c r="I46">
        <v>0.70714600000000005</v>
      </c>
      <c r="J46">
        <v>0.70000099999999998</v>
      </c>
      <c r="K46">
        <v>0.69219900000000001</v>
      </c>
      <c r="L46">
        <v>0.68431699999999995</v>
      </c>
      <c r="M46">
        <v>0.67560200000000004</v>
      </c>
      <c r="N46">
        <v>0.666991</v>
      </c>
      <c r="O46">
        <v>0.65790499999999996</v>
      </c>
      <c r="P46">
        <v>0.64832900000000004</v>
      </c>
      <c r="Q46">
        <v>0.63908900000000002</v>
      </c>
      <c r="R46">
        <v>0.62941599999999998</v>
      </c>
      <c r="S46">
        <v>0.619753</v>
      </c>
      <c r="T46">
        <v>0.61014800000000002</v>
      </c>
      <c r="U46">
        <v>0.60007699999999997</v>
      </c>
      <c r="V46">
        <v>0.59066099999999999</v>
      </c>
      <c r="W46">
        <v>0.58077400000000001</v>
      </c>
      <c r="X46">
        <v>0.57100600000000001</v>
      </c>
      <c r="Y46">
        <v>0.56138100000000002</v>
      </c>
      <c r="Z46">
        <v>0.55192300000000005</v>
      </c>
      <c r="AA46">
        <v>0.54185799999999995</v>
      </c>
      <c r="AB46">
        <v>0.53274600000000005</v>
      </c>
      <c r="AC46">
        <v>0.52298199999999995</v>
      </c>
      <c r="AD46">
        <v>0.51428799999999997</v>
      </c>
      <c r="AE46">
        <v>0.50488100000000002</v>
      </c>
      <c r="AF46">
        <v>0.49565100000000001</v>
      </c>
      <c r="AG46">
        <v>0.48660799999999998</v>
      </c>
      <c r="AH46">
        <v>0.47776299999999999</v>
      </c>
      <c r="AI46">
        <v>0.46912500000000001</v>
      </c>
      <c r="AJ46">
        <v>0.460706</v>
      </c>
      <c r="AK46">
        <v>0.45125999999999999</v>
      </c>
      <c r="AL46">
        <v>0.443247</v>
      </c>
      <c r="AM46">
        <v>0.43547999999999998</v>
      </c>
      <c r="AN46">
        <v>0.42655500000000002</v>
      </c>
      <c r="AO46">
        <v>0.41924600000000001</v>
      </c>
      <c r="AP46">
        <v>0.410686</v>
      </c>
      <c r="AQ46">
        <v>0.40386699999999998</v>
      </c>
      <c r="AR46">
        <v>0.3957</v>
      </c>
      <c r="AS46">
        <v>0.38771499999999998</v>
      </c>
      <c r="AT46">
        <v>0.381662</v>
      </c>
      <c r="AU46">
        <v>0.37411299999999997</v>
      </c>
      <c r="AV46">
        <v>0.36676700000000001</v>
      </c>
      <c r="AW46">
        <v>0.35963200000000001</v>
      </c>
      <c r="AX46">
        <v>0.352715</v>
      </c>
      <c r="AY46">
        <v>0.34602699999999997</v>
      </c>
      <c r="AZ46">
        <v>0.33957500000000002</v>
      </c>
      <c r="BA46">
        <v>0.33337</v>
      </c>
      <c r="BB46">
        <v>0.32741999999999999</v>
      </c>
      <c r="BC46">
        <v>0.32173499999999999</v>
      </c>
      <c r="BD46">
        <v>0.31632300000000002</v>
      </c>
      <c r="BE46">
        <v>0.31119200000000002</v>
      </c>
      <c r="BF46">
        <v>0.304035</v>
      </c>
      <c r="BG46">
        <v>0.29946899999999999</v>
      </c>
      <c r="BH46">
        <v>0.29520800000000003</v>
      </c>
      <c r="BI46">
        <v>0.28890700000000002</v>
      </c>
      <c r="BJ46">
        <v>0.285275</v>
      </c>
      <c r="BK46">
        <v>0.27963700000000002</v>
      </c>
      <c r="BL46">
        <v>0.27666499999999999</v>
      </c>
      <c r="BM46">
        <v>0.27176600000000001</v>
      </c>
      <c r="BN46">
        <v>0.26729399999999998</v>
      </c>
      <c r="BO46">
        <v>0.26536100000000001</v>
      </c>
      <c r="BP46">
        <v>0.26171499999999998</v>
      </c>
      <c r="BQ46">
        <v>0.25854700000000003</v>
      </c>
      <c r="BR46">
        <v>0.25586700000000001</v>
      </c>
      <c r="BS46">
        <v>0.25367699999999999</v>
      </c>
      <c r="BT46">
        <v>0.250639</v>
      </c>
      <c r="BU46">
        <v>0.249585</v>
      </c>
      <c r="BV46">
        <v>0.248114</v>
      </c>
      <c r="BW46">
        <v>0.247529</v>
      </c>
      <c r="BX46">
        <v>0.24776000000000001</v>
      </c>
      <c r="BY46">
        <v>0.24871799999999999</v>
      </c>
      <c r="BZ46" t="s">
        <v>14</v>
      </c>
      <c r="CA46" t="s">
        <v>14</v>
      </c>
      <c r="CB46" t="s">
        <v>14</v>
      </c>
      <c r="CC46" t="s">
        <v>14</v>
      </c>
    </row>
    <row r="47" spans="1:81" x14ac:dyDescent="0.25">
      <c r="A47">
        <v>15</v>
      </c>
      <c r="B47">
        <v>0.72015899999999999</v>
      </c>
      <c r="C47">
        <v>0.71876300000000004</v>
      </c>
      <c r="D47">
        <v>0.71641999999999995</v>
      </c>
      <c r="E47">
        <v>0.71320499999999998</v>
      </c>
      <c r="F47">
        <v>0.70918700000000001</v>
      </c>
      <c r="G47">
        <v>0.70445000000000002</v>
      </c>
      <c r="H47">
        <v>0.69890300000000005</v>
      </c>
      <c r="I47">
        <v>0.69276899999999997</v>
      </c>
      <c r="J47">
        <v>0.68591500000000005</v>
      </c>
      <c r="K47">
        <v>0.67886400000000002</v>
      </c>
      <c r="L47">
        <v>0.67122400000000004</v>
      </c>
      <c r="M47">
        <v>0.662991</v>
      </c>
      <c r="N47">
        <v>0.65485199999999999</v>
      </c>
      <c r="O47">
        <v>0.64621499999999998</v>
      </c>
      <c r="P47">
        <v>0.63705900000000004</v>
      </c>
      <c r="Q47">
        <v>0.62822299999999998</v>
      </c>
      <c r="R47">
        <v>0.618923</v>
      </c>
      <c r="S47">
        <v>0.60960999999999999</v>
      </c>
      <c r="T47">
        <v>0.600329</v>
      </c>
      <c r="U47">
        <v>0.59112299999999995</v>
      </c>
      <c r="V47">
        <v>0.58141200000000004</v>
      </c>
      <c r="W47">
        <v>0.571774</v>
      </c>
      <c r="X47">
        <v>0.56223299999999998</v>
      </c>
      <c r="Y47">
        <v>0.55281199999999997</v>
      </c>
      <c r="Z47">
        <v>0.54353600000000002</v>
      </c>
      <c r="AA47">
        <v>0.53442900000000004</v>
      </c>
      <c r="AB47">
        <v>0.52466699999999999</v>
      </c>
      <c r="AC47">
        <v>0.515907</v>
      </c>
      <c r="AD47">
        <v>0.50644199999999995</v>
      </c>
      <c r="AE47">
        <v>0.49810300000000002</v>
      </c>
      <c r="AF47">
        <v>0.48899199999999998</v>
      </c>
      <c r="AG47">
        <v>0.48005599999999998</v>
      </c>
      <c r="AH47">
        <v>0.471306</v>
      </c>
      <c r="AI47">
        <v>0.462752</v>
      </c>
      <c r="AJ47">
        <v>0.45440599999999998</v>
      </c>
      <c r="AK47">
        <v>0.44500499999999998</v>
      </c>
      <c r="AL47">
        <v>0.43704599999999999</v>
      </c>
      <c r="AM47">
        <v>0.42932500000000001</v>
      </c>
      <c r="AN47">
        <v>0.421852</v>
      </c>
      <c r="AO47">
        <v>0.41313800000000001</v>
      </c>
      <c r="AP47">
        <v>0.40612599999999999</v>
      </c>
      <c r="AQ47">
        <v>0.39777899999999999</v>
      </c>
      <c r="AR47">
        <v>0.38960099999999998</v>
      </c>
      <c r="AS47">
        <v>0.38331500000000002</v>
      </c>
      <c r="AT47">
        <v>0.37554900000000002</v>
      </c>
      <c r="AU47">
        <v>0.36797400000000002</v>
      </c>
      <c r="AV47">
        <v>0.36249300000000001</v>
      </c>
      <c r="AW47">
        <v>0.355381</v>
      </c>
      <c r="AX47">
        <v>0.34848699999999999</v>
      </c>
      <c r="AY47">
        <v>0.34181899999999998</v>
      </c>
      <c r="AZ47">
        <v>0.33538699999999999</v>
      </c>
      <c r="BA47">
        <v>0.32920199999999999</v>
      </c>
      <c r="BB47">
        <v>0.32327299999999998</v>
      </c>
      <c r="BC47">
        <v>0.31761099999999998</v>
      </c>
      <c r="BD47">
        <v>0.312224</v>
      </c>
      <c r="BE47">
        <v>0.30479400000000001</v>
      </c>
      <c r="BF47">
        <v>0.29996099999999998</v>
      </c>
      <c r="BG47">
        <v>0.295433</v>
      </c>
      <c r="BH47">
        <v>0.291217</v>
      </c>
      <c r="BI47">
        <v>0.28493800000000002</v>
      </c>
      <c r="BJ47">
        <v>0.281366</v>
      </c>
      <c r="BK47">
        <v>0.27577600000000002</v>
      </c>
      <c r="BL47">
        <v>0.27288400000000002</v>
      </c>
      <c r="BM47">
        <v>0.268065</v>
      </c>
      <c r="BN47">
        <v>0.26369399999999998</v>
      </c>
      <c r="BO47">
        <v>0.26186999999999999</v>
      </c>
      <c r="BP47">
        <v>0.25835900000000001</v>
      </c>
      <c r="BQ47">
        <v>0.25534699999999999</v>
      </c>
      <c r="BR47">
        <v>0.25284200000000001</v>
      </c>
      <c r="BS47">
        <v>0.24939800000000001</v>
      </c>
      <c r="BT47">
        <v>0.248087</v>
      </c>
      <c r="BU47">
        <v>0.247252</v>
      </c>
      <c r="BV47">
        <v>0.24610000000000001</v>
      </c>
      <c r="BW47">
        <v>0.245838</v>
      </c>
      <c r="BX47">
        <v>0.24631900000000001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</row>
    <row r="48" spans="1:81" x14ac:dyDescent="0.25">
      <c r="A48">
        <v>16</v>
      </c>
      <c r="B48">
        <v>0.70375399999999999</v>
      </c>
      <c r="C48">
        <v>0.702457</v>
      </c>
      <c r="D48">
        <v>0.70032700000000003</v>
      </c>
      <c r="E48">
        <v>0.69730599999999998</v>
      </c>
      <c r="F48">
        <v>0.69362699999999999</v>
      </c>
      <c r="G48">
        <v>0.689133</v>
      </c>
      <c r="H48">
        <v>0.68400399999999995</v>
      </c>
      <c r="I48">
        <v>0.67832199999999998</v>
      </c>
      <c r="J48">
        <v>0.67193400000000003</v>
      </c>
      <c r="K48">
        <v>0.66510800000000003</v>
      </c>
      <c r="L48">
        <v>0.65792300000000004</v>
      </c>
      <c r="M48">
        <v>0.65046199999999998</v>
      </c>
      <c r="N48">
        <v>0.64244299999999999</v>
      </c>
      <c r="O48">
        <v>0.63423099999999999</v>
      </c>
      <c r="P48">
        <v>0.62589099999999998</v>
      </c>
      <c r="Q48">
        <v>0.61703300000000005</v>
      </c>
      <c r="R48">
        <v>0.60809599999999997</v>
      </c>
      <c r="S48">
        <v>0.59912500000000002</v>
      </c>
      <c r="T48">
        <v>0.59016199999999996</v>
      </c>
      <c r="U48">
        <v>0.58125000000000004</v>
      </c>
      <c r="V48">
        <v>0.57181300000000002</v>
      </c>
      <c r="W48">
        <v>0.56307399999999996</v>
      </c>
      <c r="X48">
        <v>0.55379500000000004</v>
      </c>
      <c r="Y48">
        <v>0.54462100000000002</v>
      </c>
      <c r="Z48">
        <v>0.53557600000000005</v>
      </c>
      <c r="AA48">
        <v>0.52668300000000001</v>
      </c>
      <c r="AB48">
        <v>0.51709799999999995</v>
      </c>
      <c r="AC48">
        <v>0.50852299999999995</v>
      </c>
      <c r="AD48">
        <v>0.49920700000000001</v>
      </c>
      <c r="AE48">
        <v>0.49002899999999999</v>
      </c>
      <c r="AF48">
        <v>0.48203600000000002</v>
      </c>
      <c r="AG48">
        <v>0.47321200000000002</v>
      </c>
      <c r="AH48">
        <v>0.464561</v>
      </c>
      <c r="AI48">
        <v>0.45609699999999997</v>
      </c>
      <c r="AJ48">
        <v>0.447828</v>
      </c>
      <c r="AK48">
        <v>0.43976900000000002</v>
      </c>
      <c r="AL48">
        <v>0.43057699999999999</v>
      </c>
      <c r="AM48">
        <v>0.422906</v>
      </c>
      <c r="AN48">
        <v>0.41547400000000001</v>
      </c>
      <c r="AO48">
        <v>0.40677400000000002</v>
      </c>
      <c r="AP48">
        <v>0.39978999999999998</v>
      </c>
      <c r="AQ48">
        <v>0.39307799999999998</v>
      </c>
      <c r="AR48">
        <v>0.38494299999999998</v>
      </c>
      <c r="AS48">
        <v>0.37697999999999998</v>
      </c>
      <c r="AT48">
        <v>0.37100699999999998</v>
      </c>
      <c r="AU48">
        <v>0.36346499999999998</v>
      </c>
      <c r="AV48">
        <v>0.35611900000000002</v>
      </c>
      <c r="AW48">
        <v>0.34897800000000001</v>
      </c>
      <c r="AX48">
        <v>0.34410200000000002</v>
      </c>
      <c r="AY48">
        <v>0.33745900000000001</v>
      </c>
      <c r="AZ48">
        <v>0.33105200000000001</v>
      </c>
      <c r="BA48">
        <v>0.32489200000000001</v>
      </c>
      <c r="BB48">
        <v>0.31899</v>
      </c>
      <c r="BC48">
        <v>0.31335499999999999</v>
      </c>
      <c r="BD48">
        <v>0.308</v>
      </c>
      <c r="BE48">
        <v>0.300566</v>
      </c>
      <c r="BF48">
        <v>0.29577399999999998</v>
      </c>
      <c r="BG48">
        <v>0.29129300000000002</v>
      </c>
      <c r="BH48">
        <v>0.28713</v>
      </c>
      <c r="BI48">
        <v>0.28088200000000002</v>
      </c>
      <c r="BJ48">
        <v>0.27738000000000002</v>
      </c>
      <c r="BK48">
        <v>0.27184999999999998</v>
      </c>
      <c r="BL48">
        <v>0.26904800000000001</v>
      </c>
      <c r="BM48">
        <v>0.264324</v>
      </c>
      <c r="BN48">
        <v>0.26007000000000002</v>
      </c>
      <c r="BO48">
        <v>0.25836799999999999</v>
      </c>
      <c r="BP48">
        <v>0.25501000000000001</v>
      </c>
      <c r="BQ48">
        <v>0.25217200000000001</v>
      </c>
      <c r="BR48">
        <v>0.24986</v>
      </c>
      <c r="BS48">
        <v>0.2467</v>
      </c>
      <c r="BT48">
        <v>0.245618</v>
      </c>
      <c r="BU48">
        <v>0.24415600000000001</v>
      </c>
      <c r="BV48">
        <v>0.24365400000000001</v>
      </c>
      <c r="BW48">
        <v>0.244031</v>
      </c>
      <c r="BX48">
        <v>0.24517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</row>
    <row r="49" spans="1:81" x14ac:dyDescent="0.25">
      <c r="A49">
        <v>17</v>
      </c>
      <c r="B49">
        <v>0.68755900000000003</v>
      </c>
      <c r="C49">
        <v>0.68636200000000003</v>
      </c>
      <c r="D49">
        <v>0.684419</v>
      </c>
      <c r="E49">
        <v>0.68165200000000004</v>
      </c>
      <c r="F49">
        <v>0.67817000000000005</v>
      </c>
      <c r="G49">
        <v>0.67403000000000002</v>
      </c>
      <c r="H49">
        <v>0.66930100000000003</v>
      </c>
      <c r="I49">
        <v>0.66383599999999998</v>
      </c>
      <c r="J49">
        <v>0.65787499999999999</v>
      </c>
      <c r="K49">
        <v>0.65149000000000001</v>
      </c>
      <c r="L49">
        <v>0.64475400000000005</v>
      </c>
      <c r="M49">
        <v>0.63741599999999998</v>
      </c>
      <c r="N49">
        <v>0.63016899999999998</v>
      </c>
      <c r="O49">
        <v>0.622</v>
      </c>
      <c r="P49">
        <v>0.61404400000000003</v>
      </c>
      <c r="Q49">
        <v>0.60600799999999999</v>
      </c>
      <c r="R49">
        <v>0.59745000000000004</v>
      </c>
      <c r="S49">
        <v>0.58884199999999998</v>
      </c>
      <c r="T49">
        <v>0.58022799999999997</v>
      </c>
      <c r="U49">
        <v>0.57165100000000002</v>
      </c>
      <c r="V49">
        <v>0.56250599999999995</v>
      </c>
      <c r="W49">
        <v>0.553396</v>
      </c>
      <c r="X49">
        <v>0.54505199999999998</v>
      </c>
      <c r="Y49">
        <v>0.53612400000000004</v>
      </c>
      <c r="Z49">
        <v>0.52730999999999995</v>
      </c>
      <c r="AA49">
        <v>0.51779500000000001</v>
      </c>
      <c r="AB49">
        <v>0.50922699999999999</v>
      </c>
      <c r="AC49">
        <v>0.50083900000000003</v>
      </c>
      <c r="AD49">
        <v>0.49167499999999997</v>
      </c>
      <c r="AE49">
        <v>0.48263800000000001</v>
      </c>
      <c r="AF49">
        <v>0.47479199999999999</v>
      </c>
      <c r="AG49">
        <v>0.466082</v>
      </c>
      <c r="AH49">
        <v>0.457536</v>
      </c>
      <c r="AI49">
        <v>0.44916299999999998</v>
      </c>
      <c r="AJ49">
        <v>0.44097799999999998</v>
      </c>
      <c r="AK49">
        <v>0.43298999999999999</v>
      </c>
      <c r="AL49">
        <v>0.42521199999999998</v>
      </c>
      <c r="AM49">
        <v>0.417657</v>
      </c>
      <c r="AN49">
        <v>0.40883799999999998</v>
      </c>
      <c r="AO49">
        <v>0.401696</v>
      </c>
      <c r="AP49">
        <v>0.39480999999999999</v>
      </c>
      <c r="AQ49">
        <v>0.386513</v>
      </c>
      <c r="AR49">
        <v>0.380104</v>
      </c>
      <c r="AS49">
        <v>0.37218299999999999</v>
      </c>
      <c r="AT49">
        <v>0.36443700000000001</v>
      </c>
      <c r="AU49">
        <v>0.35878599999999999</v>
      </c>
      <c r="AV49">
        <v>0.35147400000000001</v>
      </c>
      <c r="AW49">
        <v>0.34436499999999998</v>
      </c>
      <c r="AX49">
        <v>0.33746999999999999</v>
      </c>
      <c r="AY49">
        <v>0.33080100000000001</v>
      </c>
      <c r="AZ49">
        <v>0.326571</v>
      </c>
      <c r="BA49">
        <v>0.32044099999999998</v>
      </c>
      <c r="BB49">
        <v>0.31457000000000002</v>
      </c>
      <c r="BC49">
        <v>0.30662800000000001</v>
      </c>
      <c r="BD49">
        <v>0.30127399999999999</v>
      </c>
      <c r="BE49">
        <v>0.29621999999999998</v>
      </c>
      <c r="BF49">
        <v>0.29147699999999999</v>
      </c>
      <c r="BG49">
        <v>0.287051</v>
      </c>
      <c r="BH49">
        <v>0.28050199999999997</v>
      </c>
      <c r="BI49">
        <v>0.27674199999999999</v>
      </c>
      <c r="BJ49">
        <v>0.27332200000000001</v>
      </c>
      <c r="BK49">
        <v>0.26786500000000002</v>
      </c>
      <c r="BL49">
        <v>0.26516600000000001</v>
      </c>
      <c r="BM49">
        <v>0.26055200000000001</v>
      </c>
      <c r="BN49">
        <v>0.25643500000000002</v>
      </c>
      <c r="BO49">
        <v>0.25284800000000002</v>
      </c>
      <c r="BP49">
        <v>0.24981400000000001</v>
      </c>
      <c r="BQ49">
        <v>0.24734600000000001</v>
      </c>
      <c r="BR49">
        <v>0.24544199999999999</v>
      </c>
      <c r="BS49">
        <v>0.244084</v>
      </c>
      <c r="BT49">
        <v>0.24227499999999999</v>
      </c>
      <c r="BU49">
        <v>0.24213200000000001</v>
      </c>
      <c r="BV49">
        <v>0.241674</v>
      </c>
      <c r="BW49">
        <v>0.24269199999999999</v>
      </c>
      <c r="BX49" t="s">
        <v>14</v>
      </c>
      <c r="BY49" t="s">
        <v>14</v>
      </c>
      <c r="BZ49" t="s">
        <v>14</v>
      </c>
      <c r="CA49" t="s">
        <v>14</v>
      </c>
      <c r="CB49" t="s">
        <v>14</v>
      </c>
      <c r="CC49" t="s">
        <v>14</v>
      </c>
    </row>
    <row r="50" spans="1:81" x14ac:dyDescent="0.25">
      <c r="A50">
        <v>18</v>
      </c>
      <c r="B50">
        <v>0.67160200000000003</v>
      </c>
      <c r="C50">
        <v>0.67047299999999999</v>
      </c>
      <c r="D50">
        <v>0.66861199999999998</v>
      </c>
      <c r="E50">
        <v>0.666049</v>
      </c>
      <c r="F50">
        <v>0.662829</v>
      </c>
      <c r="G50">
        <v>0.65900300000000001</v>
      </c>
      <c r="H50">
        <v>0.654443</v>
      </c>
      <c r="I50">
        <v>0.64956000000000003</v>
      </c>
      <c r="J50">
        <v>0.64401299999999995</v>
      </c>
      <c r="K50">
        <v>0.63778599999999996</v>
      </c>
      <c r="L50">
        <v>0.63146400000000003</v>
      </c>
      <c r="M50">
        <v>0.62453800000000004</v>
      </c>
      <c r="N50">
        <v>0.61734500000000003</v>
      </c>
      <c r="O50">
        <v>0.60994099999999996</v>
      </c>
      <c r="P50">
        <v>0.60238800000000003</v>
      </c>
      <c r="Q50">
        <v>0.59427799999999997</v>
      </c>
      <c r="R50">
        <v>0.58655299999999999</v>
      </c>
      <c r="S50">
        <v>0.57829799999999998</v>
      </c>
      <c r="T50">
        <v>0.57002399999999998</v>
      </c>
      <c r="U50">
        <v>0.56115700000000002</v>
      </c>
      <c r="V50">
        <v>0.55291599999999996</v>
      </c>
      <c r="W50">
        <v>0.54408100000000004</v>
      </c>
      <c r="X50">
        <v>0.53529099999999996</v>
      </c>
      <c r="Y50">
        <v>0.52656999999999998</v>
      </c>
      <c r="Z50">
        <v>0.51794200000000001</v>
      </c>
      <c r="AA50">
        <v>0.509432</v>
      </c>
      <c r="AB50">
        <v>0.50106499999999998</v>
      </c>
      <c r="AC50">
        <v>0.492865</v>
      </c>
      <c r="AD50">
        <v>0.48385699999999998</v>
      </c>
      <c r="AE50">
        <v>0.475995</v>
      </c>
      <c r="AF50">
        <v>0.46726400000000001</v>
      </c>
      <c r="AG50">
        <v>0.458673</v>
      </c>
      <c r="AH50">
        <v>0.45023299999999999</v>
      </c>
      <c r="AI50">
        <v>0.44195699999999999</v>
      </c>
      <c r="AJ50">
        <v>0.43385600000000002</v>
      </c>
      <c r="AK50">
        <v>0.42594399999999999</v>
      </c>
      <c r="AL50">
        <v>0.41823199999999999</v>
      </c>
      <c r="AM50">
        <v>0.41073300000000001</v>
      </c>
      <c r="AN50">
        <v>0.40345999999999999</v>
      </c>
      <c r="AO50">
        <v>0.394841</v>
      </c>
      <c r="AP50">
        <v>0.38799</v>
      </c>
      <c r="AQ50">
        <v>0.38140099999999999</v>
      </c>
      <c r="AR50">
        <v>0.373311</v>
      </c>
      <c r="AS50">
        <v>0.36721100000000001</v>
      </c>
      <c r="AT50">
        <v>0.35950700000000002</v>
      </c>
      <c r="AU50">
        <v>0.35198299999999999</v>
      </c>
      <c r="AV50">
        <v>0.346665</v>
      </c>
      <c r="AW50">
        <v>0.33959099999999998</v>
      </c>
      <c r="AX50">
        <v>0.33273000000000003</v>
      </c>
      <c r="AY50">
        <v>0.32609500000000002</v>
      </c>
      <c r="AZ50">
        <v>0.31969700000000001</v>
      </c>
      <c r="BA50">
        <v>0.31355100000000002</v>
      </c>
      <c r="BB50">
        <v>0.30767099999999997</v>
      </c>
      <c r="BC50">
        <v>0.30207000000000001</v>
      </c>
      <c r="BD50">
        <v>0.29676200000000003</v>
      </c>
      <c r="BE50">
        <v>0.29175899999999999</v>
      </c>
      <c r="BF50">
        <v>0.28707199999999999</v>
      </c>
      <c r="BG50">
        <v>0.28271000000000002</v>
      </c>
      <c r="BH50">
        <v>0.276202</v>
      </c>
      <c r="BI50">
        <v>0.27252599999999999</v>
      </c>
      <c r="BJ50">
        <v>0.26919700000000002</v>
      </c>
      <c r="BK50">
        <v>0.26383000000000001</v>
      </c>
      <c r="BL50">
        <v>0.26124399999999998</v>
      </c>
      <c r="BM50">
        <v>0.25675999999999999</v>
      </c>
      <c r="BN50">
        <v>0.252799</v>
      </c>
      <c r="BO50">
        <v>0.24939500000000001</v>
      </c>
      <c r="BP50">
        <v>0.24657000000000001</v>
      </c>
      <c r="BQ50">
        <v>0.24432999999999999</v>
      </c>
      <c r="BR50">
        <v>0.24267</v>
      </c>
      <c r="BS50">
        <v>0.241565</v>
      </c>
      <c r="BT50">
        <v>0.240122</v>
      </c>
      <c r="BU50">
        <v>0.23971700000000001</v>
      </c>
      <c r="BV50">
        <v>0.24018900000000001</v>
      </c>
      <c r="BW50">
        <v>0.24160499999999999</v>
      </c>
      <c r="BX50" t="s">
        <v>14</v>
      </c>
      <c r="BY50" t="s">
        <v>14</v>
      </c>
      <c r="BZ50" t="s">
        <v>14</v>
      </c>
      <c r="CA50" t="s">
        <v>14</v>
      </c>
      <c r="CB50" t="s">
        <v>14</v>
      </c>
      <c r="CC50" t="s">
        <v>14</v>
      </c>
    </row>
    <row r="51" spans="1:81" x14ac:dyDescent="0.25">
      <c r="A51">
        <v>19</v>
      </c>
      <c r="B51">
        <v>0.65586500000000003</v>
      </c>
      <c r="C51">
        <v>0.65483899999999995</v>
      </c>
      <c r="D51">
        <v>0.65306699999999995</v>
      </c>
      <c r="E51">
        <v>0.65070600000000001</v>
      </c>
      <c r="F51">
        <v>0.64774900000000002</v>
      </c>
      <c r="G51">
        <v>0.64406600000000003</v>
      </c>
      <c r="H51">
        <v>0.63982399999999995</v>
      </c>
      <c r="I51">
        <v>0.63507599999999997</v>
      </c>
      <c r="J51">
        <v>0.62987899999999997</v>
      </c>
      <c r="K51">
        <v>0.62429800000000002</v>
      </c>
      <c r="L51">
        <v>0.61807999999999996</v>
      </c>
      <c r="M51">
        <v>0.61153900000000005</v>
      </c>
      <c r="N51">
        <v>0.60473100000000002</v>
      </c>
      <c r="O51">
        <v>0.59770999999999996</v>
      </c>
      <c r="P51">
        <v>0.59053699999999998</v>
      </c>
      <c r="Q51">
        <v>0.58278799999999997</v>
      </c>
      <c r="R51">
        <v>0.57491899999999996</v>
      </c>
      <c r="S51">
        <v>0.56751499999999999</v>
      </c>
      <c r="T51">
        <v>0.55898400000000004</v>
      </c>
      <c r="U51">
        <v>0.55100000000000005</v>
      </c>
      <c r="V51">
        <v>0.54306200000000004</v>
      </c>
      <c r="W51">
        <v>0.53449800000000003</v>
      </c>
      <c r="X51">
        <v>0.52596399999999999</v>
      </c>
      <c r="Y51">
        <v>0.51748499999999997</v>
      </c>
      <c r="Z51">
        <v>0.50908600000000004</v>
      </c>
      <c r="AA51">
        <v>0.50079099999999999</v>
      </c>
      <c r="AB51">
        <v>0.49262400000000001</v>
      </c>
      <c r="AC51">
        <v>0.48461100000000001</v>
      </c>
      <c r="AD51">
        <v>0.47576000000000002</v>
      </c>
      <c r="AE51">
        <v>0.468061</v>
      </c>
      <c r="AF51">
        <v>0.45946199999999998</v>
      </c>
      <c r="AG51">
        <v>0.45099099999999998</v>
      </c>
      <c r="AH51">
        <v>0.44386999999999999</v>
      </c>
      <c r="AI51">
        <v>0.43574299999999999</v>
      </c>
      <c r="AJ51">
        <v>0.427784</v>
      </c>
      <c r="AK51">
        <v>0.42000599999999999</v>
      </c>
      <c r="AL51">
        <v>0.41242299999999998</v>
      </c>
      <c r="AM51">
        <v>0.40354899999999999</v>
      </c>
      <c r="AN51">
        <v>0.39632800000000001</v>
      </c>
      <c r="AO51">
        <v>0.38933800000000002</v>
      </c>
      <c r="AP51">
        <v>0.38259300000000002</v>
      </c>
      <c r="AQ51">
        <v>0.374357</v>
      </c>
      <c r="AR51">
        <v>0.36806899999999998</v>
      </c>
      <c r="AS51">
        <v>0.36018800000000001</v>
      </c>
      <c r="AT51">
        <v>0.35440500000000003</v>
      </c>
      <c r="AU51">
        <v>0.34692400000000001</v>
      </c>
      <c r="AV51">
        <v>0.33962999999999999</v>
      </c>
      <c r="AW51">
        <v>0.33465800000000001</v>
      </c>
      <c r="AX51">
        <v>0.32783499999999999</v>
      </c>
      <c r="AY51">
        <v>0.32123800000000002</v>
      </c>
      <c r="AZ51">
        <v>0.31487900000000002</v>
      </c>
      <c r="BA51">
        <v>0.30877399999999999</v>
      </c>
      <c r="BB51">
        <v>0.30293700000000001</v>
      </c>
      <c r="BC51">
        <v>0.29738399999999998</v>
      </c>
      <c r="BD51">
        <v>0.29212900000000003</v>
      </c>
      <c r="BE51">
        <v>0.28718500000000002</v>
      </c>
      <c r="BF51">
        <v>0.28256300000000001</v>
      </c>
      <c r="BG51">
        <v>0.27827499999999999</v>
      </c>
      <c r="BH51">
        <v>0.27181899999999998</v>
      </c>
      <c r="BI51">
        <v>0.26823799999999998</v>
      </c>
      <c r="BJ51">
        <v>0.26256600000000002</v>
      </c>
      <c r="BK51">
        <v>0.25975199999999998</v>
      </c>
      <c r="BL51">
        <v>0.25498500000000002</v>
      </c>
      <c r="BM51">
        <v>0.25295899999999999</v>
      </c>
      <c r="BN51">
        <v>0.24917600000000001</v>
      </c>
      <c r="BO51">
        <v>0.245978</v>
      </c>
      <c r="BP51">
        <v>0.24338199999999999</v>
      </c>
      <c r="BQ51">
        <v>0.241393</v>
      </c>
      <c r="BR51">
        <v>0.23999400000000001</v>
      </c>
      <c r="BS51">
        <v>0.238181</v>
      </c>
      <c r="BT51">
        <v>0.23748</v>
      </c>
      <c r="BU51">
        <v>0.23780999999999999</v>
      </c>
      <c r="BV51">
        <v>0.23921000000000001</v>
      </c>
      <c r="BW51" t="s">
        <v>14</v>
      </c>
      <c r="BX51" t="s">
        <v>14</v>
      </c>
      <c r="BY51" t="s">
        <v>14</v>
      </c>
      <c r="BZ51" t="s">
        <v>14</v>
      </c>
      <c r="CA51" t="s">
        <v>14</v>
      </c>
      <c r="CB51" t="s">
        <v>14</v>
      </c>
      <c r="CC51" t="s">
        <v>14</v>
      </c>
    </row>
    <row r="52" spans="1:81" x14ac:dyDescent="0.25">
      <c r="A52">
        <v>20</v>
      </c>
      <c r="B52">
        <v>0.64031400000000005</v>
      </c>
      <c r="C52">
        <v>0.63934899999999995</v>
      </c>
      <c r="D52">
        <v>0.63778599999999996</v>
      </c>
      <c r="E52">
        <v>0.63552399999999998</v>
      </c>
      <c r="F52">
        <v>0.63266</v>
      </c>
      <c r="G52">
        <v>0.62922900000000004</v>
      </c>
      <c r="H52">
        <v>0.62527500000000003</v>
      </c>
      <c r="I52">
        <v>0.62084600000000001</v>
      </c>
      <c r="J52">
        <v>0.61599700000000002</v>
      </c>
      <c r="K52">
        <v>0.61049799999999999</v>
      </c>
      <c r="L52">
        <v>0.60494499999999995</v>
      </c>
      <c r="M52">
        <v>0.59878799999999999</v>
      </c>
      <c r="N52">
        <v>0.59237300000000004</v>
      </c>
      <c r="O52">
        <v>0.58533400000000002</v>
      </c>
      <c r="P52">
        <v>0.57851600000000003</v>
      </c>
      <c r="Q52">
        <v>0.57111299999999998</v>
      </c>
      <c r="R52">
        <v>0.56409900000000002</v>
      </c>
      <c r="S52">
        <v>0.55651200000000001</v>
      </c>
      <c r="T52">
        <v>0.54828500000000002</v>
      </c>
      <c r="U52">
        <v>0.54060600000000003</v>
      </c>
      <c r="V52">
        <v>0.53295999999999999</v>
      </c>
      <c r="W52">
        <v>0.52466100000000004</v>
      </c>
      <c r="X52">
        <v>0.51637999999999995</v>
      </c>
      <c r="Y52">
        <v>0.50814000000000004</v>
      </c>
      <c r="Z52">
        <v>0.500807</v>
      </c>
      <c r="AA52">
        <v>0.49188199999999999</v>
      </c>
      <c r="AB52">
        <v>0.48391499999999998</v>
      </c>
      <c r="AC52">
        <v>0.47608800000000001</v>
      </c>
      <c r="AD52">
        <v>0.467395</v>
      </c>
      <c r="AE52">
        <v>0.45985599999999999</v>
      </c>
      <c r="AF52">
        <v>0.45139099999999999</v>
      </c>
      <c r="AG52">
        <v>0.44422099999999998</v>
      </c>
      <c r="AH52">
        <v>0.43604799999999999</v>
      </c>
      <c r="AI52">
        <v>0.42802000000000001</v>
      </c>
      <c r="AJ52">
        <v>0.42015000000000002</v>
      </c>
      <c r="AK52">
        <v>0.41245199999999999</v>
      </c>
      <c r="AL52">
        <v>0.40493899999999999</v>
      </c>
      <c r="AM52">
        <v>0.39762399999999998</v>
      </c>
      <c r="AN52">
        <v>0.39052300000000001</v>
      </c>
      <c r="AO52">
        <v>0.38364799999999999</v>
      </c>
      <c r="AP52">
        <v>0.37528699999999998</v>
      </c>
      <c r="AQ52">
        <v>0.36883500000000002</v>
      </c>
      <c r="AR52">
        <v>0.36079800000000001</v>
      </c>
      <c r="AS52">
        <v>0.35482000000000002</v>
      </c>
      <c r="AT52">
        <v>0.34715099999999999</v>
      </c>
      <c r="AU52">
        <v>0.34169699999999997</v>
      </c>
      <c r="AV52">
        <v>0.33444699999999999</v>
      </c>
      <c r="AW52">
        <v>0.32739400000000002</v>
      </c>
      <c r="AX52">
        <v>0.32278600000000002</v>
      </c>
      <c r="AY52">
        <v>0.31623099999999998</v>
      </c>
      <c r="AZ52">
        <v>0.30991600000000002</v>
      </c>
      <c r="BA52">
        <v>0.30385699999999999</v>
      </c>
      <c r="BB52">
        <v>0.29807099999999997</v>
      </c>
      <c r="BC52">
        <v>0.292572</v>
      </c>
      <c r="BD52">
        <v>0.28737699999999999</v>
      </c>
      <c r="BE52">
        <v>0.282501</v>
      </c>
      <c r="BF52">
        <v>0.27795500000000001</v>
      </c>
      <c r="BG52">
        <v>0.27375100000000002</v>
      </c>
      <c r="BH52">
        <v>0.26735999999999999</v>
      </c>
      <c r="BI52">
        <v>0.26388800000000001</v>
      </c>
      <c r="BJ52">
        <v>0.25832300000000002</v>
      </c>
      <c r="BK52">
        <v>0.25564399999999998</v>
      </c>
      <c r="BL52">
        <v>0.25103199999999998</v>
      </c>
      <c r="BM52">
        <v>0.249163</v>
      </c>
      <c r="BN52">
        <v>0.24558199999999999</v>
      </c>
      <c r="BO52">
        <v>0.24261199999999999</v>
      </c>
      <c r="BP52">
        <v>0.24027000000000001</v>
      </c>
      <c r="BQ52">
        <v>0.23854900000000001</v>
      </c>
      <c r="BR52">
        <v>0.23632700000000001</v>
      </c>
      <c r="BS52">
        <v>0.235288</v>
      </c>
      <c r="BT52">
        <v>0.23537</v>
      </c>
      <c r="BU52">
        <v>0.23655699999999999</v>
      </c>
      <c r="BV52" t="s">
        <v>14</v>
      </c>
      <c r="BW52" t="s">
        <v>14</v>
      </c>
      <c r="BX52" t="s">
        <v>14</v>
      </c>
      <c r="BY52" t="s">
        <v>14</v>
      </c>
      <c r="BZ52" t="s">
        <v>14</v>
      </c>
      <c r="CA52" t="s">
        <v>14</v>
      </c>
      <c r="CB52" t="s">
        <v>14</v>
      </c>
      <c r="CC52" t="s">
        <v>14</v>
      </c>
    </row>
    <row r="53" spans="1:81" x14ac:dyDescent="0.25">
      <c r="A53">
        <v>21</v>
      </c>
      <c r="B53">
        <v>0.62498500000000001</v>
      </c>
      <c r="C53">
        <v>0.62405699999999997</v>
      </c>
      <c r="D53">
        <v>0.62260000000000004</v>
      </c>
      <c r="E53">
        <v>0.620502</v>
      </c>
      <c r="F53">
        <v>0.61784600000000001</v>
      </c>
      <c r="G53">
        <v>0.61466600000000005</v>
      </c>
      <c r="H53">
        <v>0.61100299999999996</v>
      </c>
      <c r="I53">
        <v>0.60666399999999998</v>
      </c>
      <c r="J53">
        <v>0.60213399999999995</v>
      </c>
      <c r="K53">
        <v>0.596966</v>
      </c>
      <c r="L53">
        <v>0.591445</v>
      </c>
      <c r="M53">
        <v>0.585619</v>
      </c>
      <c r="N53">
        <v>0.57953600000000005</v>
      </c>
      <c r="O53">
        <v>0.57325199999999998</v>
      </c>
      <c r="P53">
        <v>0.56635000000000002</v>
      </c>
      <c r="Q53">
        <v>0.55976700000000001</v>
      </c>
      <c r="R53">
        <v>0.55258499999999999</v>
      </c>
      <c r="S53">
        <v>0.54531099999999999</v>
      </c>
      <c r="T53">
        <v>0.53798500000000005</v>
      </c>
      <c r="U53">
        <v>0.52999200000000002</v>
      </c>
      <c r="V53">
        <v>0.52262699999999995</v>
      </c>
      <c r="W53">
        <v>0.51458800000000005</v>
      </c>
      <c r="X53">
        <v>0.50732500000000003</v>
      </c>
      <c r="Y53">
        <v>0.499357</v>
      </c>
      <c r="Z53">
        <v>0.491448</v>
      </c>
      <c r="AA53">
        <v>0.483622</v>
      </c>
      <c r="AB53">
        <v>0.47494799999999998</v>
      </c>
      <c r="AC53">
        <v>0.467304</v>
      </c>
      <c r="AD53">
        <v>0.459814</v>
      </c>
      <c r="AE53">
        <v>0.45139000000000001</v>
      </c>
      <c r="AF53">
        <v>0.44420900000000002</v>
      </c>
      <c r="AG53">
        <v>0.436025</v>
      </c>
      <c r="AH53">
        <v>0.42796299999999998</v>
      </c>
      <c r="AI53">
        <v>0.42136099999999999</v>
      </c>
      <c r="AJ53">
        <v>0.413636</v>
      </c>
      <c r="AK53">
        <v>0.40607700000000002</v>
      </c>
      <c r="AL53">
        <v>0.39869700000000002</v>
      </c>
      <c r="AM53">
        <v>0.39151000000000002</v>
      </c>
      <c r="AN53">
        <v>0.38289499999999999</v>
      </c>
      <c r="AO53">
        <v>0.37606800000000001</v>
      </c>
      <c r="AP53">
        <v>0.369477</v>
      </c>
      <c r="AQ53">
        <v>0.36130600000000002</v>
      </c>
      <c r="AR53">
        <v>0.355153</v>
      </c>
      <c r="AS53">
        <v>0.349277</v>
      </c>
      <c r="AT53">
        <v>0.34165899999999999</v>
      </c>
      <c r="AU53">
        <v>0.33630399999999999</v>
      </c>
      <c r="AV53">
        <v>0.3291</v>
      </c>
      <c r="AW53">
        <v>0.32209300000000002</v>
      </c>
      <c r="AX53">
        <v>0.31529699999999999</v>
      </c>
      <c r="AY53">
        <v>0.31107499999999999</v>
      </c>
      <c r="AZ53">
        <v>0.304809</v>
      </c>
      <c r="BA53">
        <v>0.29880299999999999</v>
      </c>
      <c r="BB53">
        <v>0.29307299999999997</v>
      </c>
      <c r="BC53">
        <v>0.28763699999999998</v>
      </c>
      <c r="BD53">
        <v>0.28251199999999999</v>
      </c>
      <c r="BE53">
        <v>0.27771299999999999</v>
      </c>
      <c r="BF53">
        <v>0.27325300000000002</v>
      </c>
      <c r="BG53">
        <v>0.26656000000000002</v>
      </c>
      <c r="BH53">
        <v>0.26283400000000001</v>
      </c>
      <c r="BI53">
        <v>0.25948399999999999</v>
      </c>
      <c r="BJ53">
        <v>0.25404700000000002</v>
      </c>
      <c r="BK53">
        <v>0.25151699999999999</v>
      </c>
      <c r="BL53">
        <v>0.247084</v>
      </c>
      <c r="BM53">
        <v>0.24326100000000001</v>
      </c>
      <c r="BN53">
        <v>0.242032</v>
      </c>
      <c r="BO53">
        <v>0.239316</v>
      </c>
      <c r="BP53">
        <v>0.23724799999999999</v>
      </c>
      <c r="BQ53">
        <v>0.23457900000000001</v>
      </c>
      <c r="BR53">
        <v>0.234013</v>
      </c>
      <c r="BS53">
        <v>0.233408</v>
      </c>
      <c r="BT53">
        <v>0.23382600000000001</v>
      </c>
      <c r="BU53">
        <v>0.23560500000000001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</row>
    <row r="54" spans="1:81" x14ac:dyDescent="0.25">
      <c r="A54">
        <v>22</v>
      </c>
      <c r="B54">
        <v>0.60985599999999995</v>
      </c>
      <c r="C54">
        <v>0.60900200000000004</v>
      </c>
      <c r="D54">
        <v>0.60758900000000005</v>
      </c>
      <c r="E54">
        <v>0.60563800000000001</v>
      </c>
      <c r="F54">
        <v>0.60317299999999996</v>
      </c>
      <c r="G54">
        <v>0.600047</v>
      </c>
      <c r="H54">
        <v>0.59661399999999998</v>
      </c>
      <c r="I54">
        <v>0.59277899999999994</v>
      </c>
      <c r="J54">
        <v>0.58830000000000005</v>
      </c>
      <c r="K54">
        <v>0.58344099999999999</v>
      </c>
      <c r="L54">
        <v>0.57824299999999995</v>
      </c>
      <c r="M54">
        <v>0.57275200000000004</v>
      </c>
      <c r="N54">
        <v>0.56701800000000002</v>
      </c>
      <c r="O54">
        <v>0.56064800000000004</v>
      </c>
      <c r="P54">
        <v>0.55452500000000005</v>
      </c>
      <c r="Q54">
        <v>0.54778499999999997</v>
      </c>
      <c r="R54">
        <v>0.54090800000000006</v>
      </c>
      <c r="S54">
        <v>0.53393100000000004</v>
      </c>
      <c r="T54">
        <v>0.526895</v>
      </c>
      <c r="U54">
        <v>0.51983800000000002</v>
      </c>
      <c r="V54">
        <v>0.51208200000000004</v>
      </c>
      <c r="W54">
        <v>0.50429400000000002</v>
      </c>
      <c r="X54">
        <v>0.49728</v>
      </c>
      <c r="Y54">
        <v>0.489541</v>
      </c>
      <c r="Z54">
        <v>0.481848</v>
      </c>
      <c r="AA54">
        <v>0.47422599999999998</v>
      </c>
      <c r="AB54">
        <v>0.46670099999999998</v>
      </c>
      <c r="AC54">
        <v>0.45827000000000001</v>
      </c>
      <c r="AD54">
        <v>0.45094899999999999</v>
      </c>
      <c r="AE54">
        <v>0.443795</v>
      </c>
      <c r="AF54">
        <v>0.43563499999999999</v>
      </c>
      <c r="AG54">
        <v>0.42757299999999998</v>
      </c>
      <c r="AH54">
        <v>0.42091099999999998</v>
      </c>
      <c r="AI54">
        <v>0.41313499999999997</v>
      </c>
      <c r="AJ54">
        <v>0.405501</v>
      </c>
      <c r="AK54">
        <v>0.39802199999999999</v>
      </c>
      <c r="AL54">
        <v>0.39071400000000001</v>
      </c>
      <c r="AM54">
        <v>0.38359100000000002</v>
      </c>
      <c r="AN54">
        <v>0.376668</v>
      </c>
      <c r="AO54">
        <v>0.36996099999999998</v>
      </c>
      <c r="AP54">
        <v>0.36167899999999997</v>
      </c>
      <c r="AQ54">
        <v>0.355375</v>
      </c>
      <c r="AR54">
        <v>0.34933199999999998</v>
      </c>
      <c r="AS54">
        <v>0.34155000000000002</v>
      </c>
      <c r="AT54">
        <v>0.33599699999999999</v>
      </c>
      <c r="AU54">
        <v>0.328598</v>
      </c>
      <c r="AV54">
        <v>0.32359100000000002</v>
      </c>
      <c r="AW54">
        <v>0.31663400000000003</v>
      </c>
      <c r="AX54">
        <v>0.309888</v>
      </c>
      <c r="AY54">
        <v>0.30577199999999999</v>
      </c>
      <c r="AZ54">
        <v>0.29956100000000002</v>
      </c>
      <c r="BA54">
        <v>0.29361300000000001</v>
      </c>
      <c r="BB54">
        <v>0.28794799999999998</v>
      </c>
      <c r="BC54">
        <v>0.28258299999999997</v>
      </c>
      <c r="BD54">
        <v>0.277536</v>
      </c>
      <c r="BE54">
        <v>0.27282400000000001</v>
      </c>
      <c r="BF54">
        <v>0.26846199999999998</v>
      </c>
      <c r="BG54">
        <v>0.261849</v>
      </c>
      <c r="BH54">
        <v>0.25824900000000001</v>
      </c>
      <c r="BI54">
        <v>0.25503599999999998</v>
      </c>
      <c r="BJ54">
        <v>0.249749</v>
      </c>
      <c r="BK54">
        <v>0.24738599999999999</v>
      </c>
      <c r="BL54">
        <v>0.24315899999999999</v>
      </c>
      <c r="BM54">
        <v>0.23957600000000001</v>
      </c>
      <c r="BN54">
        <v>0.236675</v>
      </c>
      <c r="BO54">
        <v>0.23447100000000001</v>
      </c>
      <c r="BP54">
        <v>0.232957</v>
      </c>
      <c r="BQ54">
        <v>0.2321</v>
      </c>
      <c r="BR54">
        <v>0.23113800000000001</v>
      </c>
      <c r="BS54">
        <v>0.231209</v>
      </c>
      <c r="BT54">
        <v>0.233183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14</v>
      </c>
      <c r="CC54" t="s">
        <v>14</v>
      </c>
    </row>
    <row r="55" spans="1:81" x14ac:dyDescent="0.25">
      <c r="A55">
        <v>23</v>
      </c>
      <c r="B55">
        <v>0.59489999999999998</v>
      </c>
      <c r="C55">
        <v>0.59408099999999997</v>
      </c>
      <c r="D55">
        <v>0.59275199999999995</v>
      </c>
      <c r="E55">
        <v>0.59092999999999996</v>
      </c>
      <c r="F55">
        <v>0.58863799999999999</v>
      </c>
      <c r="G55">
        <v>0.58571399999999996</v>
      </c>
      <c r="H55">
        <v>0.58253100000000002</v>
      </c>
      <c r="I55">
        <v>0.57872000000000001</v>
      </c>
      <c r="J55">
        <v>0.57450699999999999</v>
      </c>
      <c r="K55">
        <v>0.56993099999999997</v>
      </c>
      <c r="L55">
        <v>0.56503300000000001</v>
      </c>
      <c r="M55">
        <v>0.55985700000000005</v>
      </c>
      <c r="N55">
        <v>0.55403800000000003</v>
      </c>
      <c r="O55">
        <v>0.54839499999999997</v>
      </c>
      <c r="P55">
        <v>0.542126</v>
      </c>
      <c r="Q55">
        <v>0.53619799999999995</v>
      </c>
      <c r="R55">
        <v>0.529644</v>
      </c>
      <c r="S55">
        <v>0.52298999999999995</v>
      </c>
      <c r="T55">
        <v>0.51563000000000003</v>
      </c>
      <c r="U55">
        <v>0.50883999999999996</v>
      </c>
      <c r="V55">
        <v>0.50133899999999998</v>
      </c>
      <c r="W55">
        <v>0.49454599999999999</v>
      </c>
      <c r="X55">
        <v>0.48701800000000001</v>
      </c>
      <c r="Y55">
        <v>0.47950100000000001</v>
      </c>
      <c r="Z55">
        <v>0.47201900000000002</v>
      </c>
      <c r="AA55">
        <v>0.46459600000000001</v>
      </c>
      <c r="AB55">
        <v>0.45725900000000003</v>
      </c>
      <c r="AC55">
        <v>0.45003199999999999</v>
      </c>
      <c r="AD55">
        <v>0.44294099999999997</v>
      </c>
      <c r="AE55">
        <v>0.43483899999999998</v>
      </c>
      <c r="AF55">
        <v>0.42802299999999999</v>
      </c>
      <c r="AG55">
        <v>0.42012500000000003</v>
      </c>
      <c r="AH55">
        <v>0.41232999999999997</v>
      </c>
      <c r="AI55">
        <v>0.40604499999999999</v>
      </c>
      <c r="AJ55">
        <v>0.39855699999999999</v>
      </c>
      <c r="AK55">
        <v>0.39121899999999998</v>
      </c>
      <c r="AL55">
        <v>0.38404500000000003</v>
      </c>
      <c r="AM55">
        <v>0.37705300000000003</v>
      </c>
      <c r="AN55">
        <v>0.37025599999999997</v>
      </c>
      <c r="AO55">
        <v>0.36188599999999999</v>
      </c>
      <c r="AP55">
        <v>0.35545500000000002</v>
      </c>
      <c r="AQ55">
        <v>0.34926600000000002</v>
      </c>
      <c r="AR55">
        <v>0.343335</v>
      </c>
      <c r="AS55">
        <v>0.33561000000000002</v>
      </c>
      <c r="AT55">
        <v>0.33016499999999999</v>
      </c>
      <c r="AU55">
        <v>0.32282</v>
      </c>
      <c r="AV55">
        <v>0.31792199999999998</v>
      </c>
      <c r="AW55">
        <v>0.31101699999999999</v>
      </c>
      <c r="AX55">
        <v>0.30432599999999999</v>
      </c>
      <c r="AY55">
        <v>0.29786600000000002</v>
      </c>
      <c r="AZ55">
        <v>0.29417300000000002</v>
      </c>
      <c r="BA55">
        <v>0.28829100000000002</v>
      </c>
      <c r="BB55">
        <v>0.282698</v>
      </c>
      <c r="BC55">
        <v>0.27741199999999999</v>
      </c>
      <c r="BD55">
        <v>0.272455</v>
      </c>
      <c r="BE55">
        <v>0.267843</v>
      </c>
      <c r="BF55">
        <v>0.26092900000000002</v>
      </c>
      <c r="BG55">
        <v>0.257075</v>
      </c>
      <c r="BH55">
        <v>0.25361800000000001</v>
      </c>
      <c r="BI55">
        <v>0.25055899999999998</v>
      </c>
      <c r="BJ55">
        <v>0.245447</v>
      </c>
      <c r="BK55">
        <v>0.24094599999999999</v>
      </c>
      <c r="BL55">
        <v>0.23927300000000001</v>
      </c>
      <c r="BM55">
        <v>0.235961</v>
      </c>
      <c r="BN55">
        <v>0.23336000000000001</v>
      </c>
      <c r="BO55">
        <v>0.23147999999999999</v>
      </c>
      <c r="BP55">
        <v>0.230299</v>
      </c>
      <c r="BQ55">
        <v>0.228936</v>
      </c>
      <c r="BR55">
        <v>0.22886899999999999</v>
      </c>
      <c r="BS55">
        <v>0.23008300000000001</v>
      </c>
      <c r="BT55" t="s">
        <v>14</v>
      </c>
      <c r="BU55" t="s">
        <v>14</v>
      </c>
      <c r="BV55" t="s">
        <v>14</v>
      </c>
      <c r="BW55" t="s">
        <v>14</v>
      </c>
      <c r="BX55" t="s">
        <v>14</v>
      </c>
      <c r="BY55" t="s">
        <v>14</v>
      </c>
      <c r="BZ55" t="s">
        <v>14</v>
      </c>
      <c r="CA55" t="s">
        <v>14</v>
      </c>
      <c r="CB55" t="s">
        <v>14</v>
      </c>
      <c r="CC55" t="s">
        <v>14</v>
      </c>
    </row>
    <row r="56" spans="1:81" x14ac:dyDescent="0.25">
      <c r="A56">
        <v>24</v>
      </c>
      <c r="B56">
        <v>0.58013999999999999</v>
      </c>
      <c r="C56">
        <v>0.57938599999999996</v>
      </c>
      <c r="D56">
        <v>0.57816999999999996</v>
      </c>
      <c r="E56">
        <v>0.57637499999999997</v>
      </c>
      <c r="F56">
        <v>0.57423999999999997</v>
      </c>
      <c r="G56">
        <v>0.57150400000000001</v>
      </c>
      <c r="H56">
        <v>0.56832499999999997</v>
      </c>
      <c r="I56">
        <v>0.56473399999999996</v>
      </c>
      <c r="J56">
        <v>0.56076300000000001</v>
      </c>
      <c r="K56">
        <v>0.556446</v>
      </c>
      <c r="L56">
        <v>0.55182500000000001</v>
      </c>
      <c r="M56">
        <v>0.54694200000000004</v>
      </c>
      <c r="N56">
        <v>0.54141399999999995</v>
      </c>
      <c r="O56">
        <v>0.53608500000000003</v>
      </c>
      <c r="P56">
        <v>0.53011900000000001</v>
      </c>
      <c r="Q56">
        <v>0.52397700000000003</v>
      </c>
      <c r="R56">
        <v>0.51769399999999999</v>
      </c>
      <c r="S56">
        <v>0.51130600000000004</v>
      </c>
      <c r="T56">
        <v>0.50485100000000005</v>
      </c>
      <c r="U56">
        <v>0.49767099999999997</v>
      </c>
      <c r="V56">
        <v>0.49113600000000002</v>
      </c>
      <c r="W56">
        <v>0.48385800000000001</v>
      </c>
      <c r="X56">
        <v>0.477379</v>
      </c>
      <c r="Y56">
        <v>0.47011700000000001</v>
      </c>
      <c r="Z56">
        <v>0.46288499999999999</v>
      </c>
      <c r="AA56">
        <v>0.45570699999999997</v>
      </c>
      <c r="AB56">
        <v>0.44860800000000001</v>
      </c>
      <c r="AC56">
        <v>0.44053199999999998</v>
      </c>
      <c r="AD56">
        <v>0.43360199999999999</v>
      </c>
      <c r="AE56">
        <v>0.42682399999999998</v>
      </c>
      <c r="AF56">
        <v>0.41896499999999998</v>
      </c>
      <c r="AG56">
        <v>0.41249000000000002</v>
      </c>
      <c r="AH56">
        <v>0.40485199999999999</v>
      </c>
      <c r="AI56">
        <v>0.39732699999999999</v>
      </c>
      <c r="AJ56">
        <v>0.38992700000000002</v>
      </c>
      <c r="AK56">
        <v>0.38266800000000001</v>
      </c>
      <c r="AL56">
        <v>0.37556499999999998</v>
      </c>
      <c r="AM56">
        <v>0.36863499999999999</v>
      </c>
      <c r="AN56">
        <v>0.36189500000000002</v>
      </c>
      <c r="AO56">
        <v>0.35536099999999998</v>
      </c>
      <c r="AP56">
        <v>0.34905000000000003</v>
      </c>
      <c r="AQ56">
        <v>0.34297899999999998</v>
      </c>
      <c r="AR56">
        <v>0.335115</v>
      </c>
      <c r="AS56">
        <v>0.32949699999999998</v>
      </c>
      <c r="AT56">
        <v>0.32197599999999998</v>
      </c>
      <c r="AU56">
        <v>0.31687599999999999</v>
      </c>
      <c r="AV56">
        <v>0.30976300000000001</v>
      </c>
      <c r="AW56">
        <v>0.30524499999999999</v>
      </c>
      <c r="AX56">
        <v>0.29861199999999999</v>
      </c>
      <c r="AY56">
        <v>0.292215</v>
      </c>
      <c r="AZ56">
        <v>0.286076</v>
      </c>
      <c r="BA56">
        <v>0.28283999999999998</v>
      </c>
      <c r="BB56">
        <v>0.27732699999999999</v>
      </c>
      <c r="BC56">
        <v>0.27213199999999999</v>
      </c>
      <c r="BD56">
        <v>0.26727600000000001</v>
      </c>
      <c r="BE56">
        <v>0.26277699999999998</v>
      </c>
      <c r="BF56">
        <v>0.25595699999999999</v>
      </c>
      <c r="BG56">
        <v>0.252251</v>
      </c>
      <c r="BH56">
        <v>0.24895400000000001</v>
      </c>
      <c r="BI56">
        <v>0.24354200000000001</v>
      </c>
      <c r="BJ56">
        <v>0.24115800000000001</v>
      </c>
      <c r="BK56">
        <v>0.236904</v>
      </c>
      <c r="BL56">
        <v>0.23544899999999999</v>
      </c>
      <c r="BM56">
        <v>0.232436</v>
      </c>
      <c r="BN56">
        <v>0.23016400000000001</v>
      </c>
      <c r="BO56">
        <v>0.22734699999999999</v>
      </c>
      <c r="BP56">
        <v>0.22681899999999999</v>
      </c>
      <c r="BQ56">
        <v>0.22639899999999999</v>
      </c>
      <c r="BR56">
        <v>0.22729199999999999</v>
      </c>
      <c r="BS56">
        <v>0.22956099999999999</v>
      </c>
      <c r="BT56" t="s">
        <v>14</v>
      </c>
      <c r="BU56" t="s">
        <v>14</v>
      </c>
      <c r="BV56" t="s">
        <v>14</v>
      </c>
      <c r="BW56" t="s">
        <v>14</v>
      </c>
      <c r="BX56" t="s">
        <v>14</v>
      </c>
      <c r="BY56" t="s">
        <v>14</v>
      </c>
      <c r="BZ56" t="s">
        <v>14</v>
      </c>
      <c r="CA56" t="s">
        <v>14</v>
      </c>
      <c r="CB56" t="s">
        <v>14</v>
      </c>
      <c r="CC56" t="s">
        <v>14</v>
      </c>
    </row>
    <row r="57" spans="1:81" x14ac:dyDescent="0.25">
      <c r="A57">
        <v>25</v>
      </c>
      <c r="B57">
        <v>0.56555900000000003</v>
      </c>
      <c r="C57">
        <v>0.56486999999999998</v>
      </c>
      <c r="D57">
        <v>0.56365799999999999</v>
      </c>
      <c r="E57">
        <v>0.561971</v>
      </c>
      <c r="F57">
        <v>0.559975</v>
      </c>
      <c r="G57">
        <v>0.55741300000000005</v>
      </c>
      <c r="H57">
        <v>0.55443600000000004</v>
      </c>
      <c r="I57">
        <v>0.55107200000000001</v>
      </c>
      <c r="J57">
        <v>0.54735400000000001</v>
      </c>
      <c r="K57">
        <v>0.54331499999999999</v>
      </c>
      <c r="L57">
        <v>0.53862900000000002</v>
      </c>
      <c r="M57">
        <v>0.53401500000000002</v>
      </c>
      <c r="N57">
        <v>0.52876100000000004</v>
      </c>
      <c r="O57">
        <v>0.52372700000000005</v>
      </c>
      <c r="P57">
        <v>0.51804799999999995</v>
      </c>
      <c r="Q57">
        <v>0.51219599999999998</v>
      </c>
      <c r="R57">
        <v>0.50620600000000004</v>
      </c>
      <c r="S57">
        <v>0.50011300000000003</v>
      </c>
      <c r="T57">
        <v>0.493954</v>
      </c>
      <c r="U57">
        <v>0.48703800000000003</v>
      </c>
      <c r="V57">
        <v>0.480798</v>
      </c>
      <c r="W57">
        <v>0.47377599999999997</v>
      </c>
      <c r="X57">
        <v>0.46672599999999997</v>
      </c>
      <c r="Y57">
        <v>0.459671</v>
      </c>
      <c r="Z57">
        <v>0.45263500000000001</v>
      </c>
      <c r="AA57">
        <v>0.44564300000000001</v>
      </c>
      <c r="AB57">
        <v>0.43872</v>
      </c>
      <c r="AC57">
        <v>0.43189300000000003</v>
      </c>
      <c r="AD57">
        <v>0.42518800000000001</v>
      </c>
      <c r="AE57">
        <v>0.41739799999999999</v>
      </c>
      <c r="AF57">
        <v>0.410937</v>
      </c>
      <c r="AG57">
        <v>0.40331800000000001</v>
      </c>
      <c r="AH57">
        <v>0.39718999999999999</v>
      </c>
      <c r="AI57">
        <v>0.38981399999999999</v>
      </c>
      <c r="AJ57">
        <v>0.38255899999999998</v>
      </c>
      <c r="AK57">
        <v>0.37544</v>
      </c>
      <c r="AL57">
        <v>0.36847400000000002</v>
      </c>
      <c r="AM57">
        <v>0.36167500000000002</v>
      </c>
      <c r="AN57">
        <v>0.35506300000000002</v>
      </c>
      <c r="AO57">
        <v>0.34865400000000002</v>
      </c>
      <c r="AP57">
        <v>0.34246599999999999</v>
      </c>
      <c r="AQ57">
        <v>0.33448499999999998</v>
      </c>
      <c r="AR57">
        <v>0.328712</v>
      </c>
      <c r="AS57">
        <v>0.323212</v>
      </c>
      <c r="AT57">
        <v>0.31574799999999997</v>
      </c>
      <c r="AU57">
        <v>0.31076700000000002</v>
      </c>
      <c r="AV57">
        <v>0.30371300000000001</v>
      </c>
      <c r="AW57">
        <v>0.29931799999999997</v>
      </c>
      <c r="AX57">
        <v>0.29274899999999998</v>
      </c>
      <c r="AY57">
        <v>0.28642099999999998</v>
      </c>
      <c r="AZ57">
        <v>0.28035700000000002</v>
      </c>
      <c r="BA57">
        <v>0.27726299999999998</v>
      </c>
      <c r="BB57">
        <v>0.271841</v>
      </c>
      <c r="BC57">
        <v>0.26674900000000001</v>
      </c>
      <c r="BD57">
        <v>0.26200600000000002</v>
      </c>
      <c r="BE57">
        <v>0.25488899999999998</v>
      </c>
      <c r="BF57">
        <v>0.25093100000000002</v>
      </c>
      <c r="BG57">
        <v>0.24739</v>
      </c>
      <c r="BH57">
        <v>0.24427199999999999</v>
      </c>
      <c r="BI57">
        <v>0.23907100000000001</v>
      </c>
      <c r="BJ57">
        <v>0.236902</v>
      </c>
      <c r="BK57">
        <v>0.232928</v>
      </c>
      <c r="BL57">
        <v>0.229713</v>
      </c>
      <c r="BM57">
        <v>0.22729199999999999</v>
      </c>
      <c r="BN57">
        <v>0.22566800000000001</v>
      </c>
      <c r="BO57">
        <v>0.22480900000000001</v>
      </c>
      <c r="BP57">
        <v>0.22398599999999999</v>
      </c>
      <c r="BQ57">
        <v>0.224496</v>
      </c>
      <c r="BR57">
        <v>0.227128</v>
      </c>
      <c r="BS57" t="s">
        <v>14</v>
      </c>
      <c r="BT57" t="s">
        <v>14</v>
      </c>
      <c r="BU57" t="s">
        <v>14</v>
      </c>
      <c r="BV57" t="s">
        <v>14</v>
      </c>
      <c r="BW57" t="s">
        <v>14</v>
      </c>
      <c r="BX57" t="s">
        <v>14</v>
      </c>
      <c r="BY57" t="s">
        <v>14</v>
      </c>
      <c r="BZ57" t="s">
        <v>14</v>
      </c>
      <c r="CA57" t="s">
        <v>14</v>
      </c>
      <c r="CB57" t="s">
        <v>14</v>
      </c>
      <c r="CC57" t="s">
        <v>14</v>
      </c>
    </row>
    <row r="58" spans="1:81" x14ac:dyDescent="0.25">
      <c r="A58">
        <v>26</v>
      </c>
      <c r="B58">
        <v>0.55115000000000003</v>
      </c>
      <c r="C58">
        <v>0.55045599999999995</v>
      </c>
      <c r="D58">
        <v>0.54940199999999995</v>
      </c>
      <c r="E58">
        <v>0.54783599999999999</v>
      </c>
      <c r="F58">
        <v>0.54584200000000005</v>
      </c>
      <c r="G58">
        <v>0.54343900000000001</v>
      </c>
      <c r="H58">
        <v>0.54064999999999996</v>
      </c>
      <c r="I58">
        <v>0.53750100000000001</v>
      </c>
      <c r="J58">
        <v>0.533721</v>
      </c>
      <c r="K58">
        <v>0.52989900000000001</v>
      </c>
      <c r="L58">
        <v>0.525814</v>
      </c>
      <c r="M58">
        <v>0.52108500000000002</v>
      </c>
      <c r="N58">
        <v>0.51653300000000002</v>
      </c>
      <c r="O58">
        <v>0.51132699999999998</v>
      </c>
      <c r="P58">
        <v>0.50592000000000004</v>
      </c>
      <c r="Q58">
        <v>0.50034400000000001</v>
      </c>
      <c r="R58">
        <v>0.49463299999999999</v>
      </c>
      <c r="S58">
        <v>0.48882199999999998</v>
      </c>
      <c r="T58">
        <v>0.48224899999999998</v>
      </c>
      <c r="U58">
        <v>0.47628599999999999</v>
      </c>
      <c r="V58">
        <v>0.46954200000000001</v>
      </c>
      <c r="W58">
        <v>0.463557</v>
      </c>
      <c r="X58">
        <v>0.45675199999999999</v>
      </c>
      <c r="Y58">
        <v>0.449938</v>
      </c>
      <c r="Z58">
        <v>0.44313900000000001</v>
      </c>
      <c r="AA58">
        <v>0.43637999999999999</v>
      </c>
      <c r="AB58">
        <v>0.42968600000000001</v>
      </c>
      <c r="AC58">
        <v>0.42308400000000002</v>
      </c>
      <c r="AD58">
        <v>0.41539500000000001</v>
      </c>
      <c r="AE58">
        <v>0.40897899999999998</v>
      </c>
      <c r="AF58">
        <v>0.40140900000000002</v>
      </c>
      <c r="AG58">
        <v>0.39526899999999998</v>
      </c>
      <c r="AH58">
        <v>0.38789099999999999</v>
      </c>
      <c r="AI58">
        <v>0.38211899999999999</v>
      </c>
      <c r="AJ58">
        <v>0.37500800000000001</v>
      </c>
      <c r="AK58">
        <v>0.368029</v>
      </c>
      <c r="AL58">
        <v>0.36119800000000002</v>
      </c>
      <c r="AM58">
        <v>0.35453099999999999</v>
      </c>
      <c r="AN58">
        <v>0.34804800000000002</v>
      </c>
      <c r="AO58">
        <v>0.34176600000000001</v>
      </c>
      <c r="AP58">
        <v>0.335702</v>
      </c>
      <c r="AQ58">
        <v>0.32778299999999999</v>
      </c>
      <c r="AR58">
        <v>0.322133</v>
      </c>
      <c r="AS58">
        <v>0.31675500000000001</v>
      </c>
      <c r="AT58">
        <v>0.30935099999999999</v>
      </c>
      <c r="AU58">
        <v>0.30449399999999999</v>
      </c>
      <c r="AV58">
        <v>0.29750199999999999</v>
      </c>
      <c r="AW58">
        <v>0.290711</v>
      </c>
      <c r="AX58">
        <v>0.28673900000000002</v>
      </c>
      <c r="AY58">
        <v>0.28048699999999999</v>
      </c>
      <c r="AZ58">
        <v>0.27450600000000003</v>
      </c>
      <c r="BA58">
        <v>0.26882600000000001</v>
      </c>
      <c r="BB58">
        <v>0.26624700000000001</v>
      </c>
      <c r="BC58">
        <v>0.26126899999999997</v>
      </c>
      <c r="BD58">
        <v>0.25386199999999998</v>
      </c>
      <c r="BE58">
        <v>0.24965200000000001</v>
      </c>
      <c r="BF58">
        <v>0.245864</v>
      </c>
      <c r="BG58">
        <v>0.24251</v>
      </c>
      <c r="BH58">
        <v>0.239593</v>
      </c>
      <c r="BI58">
        <v>0.23463600000000001</v>
      </c>
      <c r="BJ58">
        <v>0.230404</v>
      </c>
      <c r="BK58">
        <v>0.229045</v>
      </c>
      <c r="BL58">
        <v>0.226186</v>
      </c>
      <c r="BM58">
        <v>0.22415099999999999</v>
      </c>
      <c r="BN58">
        <v>0.221776</v>
      </c>
      <c r="BO58">
        <v>0.22165000000000001</v>
      </c>
      <c r="BP58">
        <v>0.22186900000000001</v>
      </c>
      <c r="BQ58">
        <v>0.224109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14</v>
      </c>
      <c r="BX58" t="s">
        <v>14</v>
      </c>
      <c r="BY58" t="s">
        <v>14</v>
      </c>
      <c r="BZ58" t="s">
        <v>14</v>
      </c>
      <c r="CA58" t="s">
        <v>14</v>
      </c>
      <c r="CB58" t="s">
        <v>14</v>
      </c>
      <c r="CC58" t="s">
        <v>14</v>
      </c>
    </row>
    <row r="59" spans="1:81" x14ac:dyDescent="0.25">
      <c r="A59">
        <v>27</v>
      </c>
      <c r="B59">
        <v>0.53690400000000005</v>
      </c>
      <c r="C59">
        <v>0.53625999999999996</v>
      </c>
      <c r="D59">
        <v>0.53519300000000003</v>
      </c>
      <c r="E59">
        <v>0.53371400000000002</v>
      </c>
      <c r="F59">
        <v>0.531837</v>
      </c>
      <c r="G59">
        <v>0.52958000000000005</v>
      </c>
      <c r="H59">
        <v>0.52696500000000002</v>
      </c>
      <c r="I59">
        <v>0.52374200000000004</v>
      </c>
      <c r="J59">
        <v>0.52044199999999996</v>
      </c>
      <c r="K59">
        <v>0.51686699999999997</v>
      </c>
      <c r="L59">
        <v>0.51265499999999997</v>
      </c>
      <c r="M59">
        <v>0.50857799999999997</v>
      </c>
      <c r="N59">
        <v>0.50384899999999999</v>
      </c>
      <c r="O59">
        <v>0.49889299999999998</v>
      </c>
      <c r="P59">
        <v>0.49374200000000001</v>
      </c>
      <c r="Q59">
        <v>0.488427</v>
      </c>
      <c r="R59">
        <v>0.48298000000000002</v>
      </c>
      <c r="S59">
        <v>0.47743799999999997</v>
      </c>
      <c r="T59">
        <v>0.47111199999999998</v>
      </c>
      <c r="U59">
        <v>0.46541900000000003</v>
      </c>
      <c r="V59">
        <v>0.45891799999999999</v>
      </c>
      <c r="W59">
        <v>0.45235199999999998</v>
      </c>
      <c r="X59">
        <v>0.44663799999999998</v>
      </c>
      <c r="Y59">
        <v>0.440058</v>
      </c>
      <c r="Z59">
        <v>0.43348999999999999</v>
      </c>
      <c r="AA59">
        <v>0.426958</v>
      </c>
      <c r="AB59">
        <v>0.42048799999999997</v>
      </c>
      <c r="AC59">
        <v>0.41292899999999999</v>
      </c>
      <c r="AD59">
        <v>0.40658899999999998</v>
      </c>
      <c r="AE59">
        <v>0.40038499999999999</v>
      </c>
      <c r="AF59">
        <v>0.39297599999999999</v>
      </c>
      <c r="AG59">
        <v>0.38704100000000002</v>
      </c>
      <c r="AH59">
        <v>0.37981399999999998</v>
      </c>
      <c r="AI59">
        <v>0.37267699999999998</v>
      </c>
      <c r="AJ59">
        <v>0.36727300000000002</v>
      </c>
      <c r="AK59">
        <v>0.360433</v>
      </c>
      <c r="AL59">
        <v>0.353738</v>
      </c>
      <c r="AM59">
        <v>0.34720400000000001</v>
      </c>
      <c r="AN59">
        <v>0.34085100000000002</v>
      </c>
      <c r="AO59">
        <v>0.33469700000000002</v>
      </c>
      <c r="AP59">
        <v>0.326683</v>
      </c>
      <c r="AQ59">
        <v>0.32090299999999999</v>
      </c>
      <c r="AR59">
        <v>0.31537900000000002</v>
      </c>
      <c r="AS59">
        <v>0.30781999999999998</v>
      </c>
      <c r="AT59">
        <v>0.302784</v>
      </c>
      <c r="AU59">
        <v>0.29805900000000002</v>
      </c>
      <c r="AV59">
        <v>0.29113299999999998</v>
      </c>
      <c r="AW59">
        <v>0.28441100000000002</v>
      </c>
      <c r="AX59">
        <v>0.28058499999999997</v>
      </c>
      <c r="AY59">
        <v>0.27441599999999999</v>
      </c>
      <c r="AZ59">
        <v>0.26852999999999999</v>
      </c>
      <c r="BA59">
        <v>0.26295499999999999</v>
      </c>
      <c r="BB59">
        <v>0.25772400000000001</v>
      </c>
      <c r="BC59">
        <v>0.25286500000000001</v>
      </c>
      <c r="BD59">
        <v>0.24840699999999999</v>
      </c>
      <c r="BE59">
        <v>0.244371</v>
      </c>
      <c r="BF59">
        <v>0.24077699999999999</v>
      </c>
      <c r="BG59">
        <v>0.23763200000000001</v>
      </c>
      <c r="BH59">
        <v>0.23238200000000001</v>
      </c>
      <c r="BI59">
        <v>0.230263</v>
      </c>
      <c r="BJ59">
        <v>0.22636700000000001</v>
      </c>
      <c r="BK59">
        <v>0.22331999999999999</v>
      </c>
      <c r="BL59">
        <v>0.22115699999999999</v>
      </c>
      <c r="BM59">
        <v>0.21987100000000001</v>
      </c>
      <c r="BN59">
        <v>0.219412</v>
      </c>
      <c r="BO59">
        <v>0.21923699999999999</v>
      </c>
      <c r="BP59">
        <v>0.221058</v>
      </c>
      <c r="BQ59">
        <v>0.224246</v>
      </c>
      <c r="BR59" t="s">
        <v>14</v>
      </c>
      <c r="BS59" t="s">
        <v>14</v>
      </c>
      <c r="BT59" t="s">
        <v>14</v>
      </c>
      <c r="BU59" t="s">
        <v>14</v>
      </c>
      <c r="BV59" t="s">
        <v>14</v>
      </c>
      <c r="BW59" t="s">
        <v>14</v>
      </c>
      <c r="BX59" t="s">
        <v>14</v>
      </c>
      <c r="BY59" t="s">
        <v>14</v>
      </c>
      <c r="BZ59" t="s">
        <v>14</v>
      </c>
      <c r="CA59" t="s">
        <v>14</v>
      </c>
      <c r="CB59" t="s">
        <v>14</v>
      </c>
      <c r="CC59" t="s">
        <v>14</v>
      </c>
    </row>
    <row r="60" spans="1:81" x14ac:dyDescent="0.25">
      <c r="A60">
        <v>28</v>
      </c>
      <c r="B60">
        <v>0.52281500000000003</v>
      </c>
      <c r="C60">
        <v>0.52222000000000002</v>
      </c>
      <c r="D60">
        <v>0.52123600000000003</v>
      </c>
      <c r="E60">
        <v>0.51973199999999997</v>
      </c>
      <c r="F60">
        <v>0.517957</v>
      </c>
      <c r="G60">
        <v>0.51583199999999996</v>
      </c>
      <c r="H60">
        <v>0.513378</v>
      </c>
      <c r="I60">
        <v>0.51032900000000003</v>
      </c>
      <c r="J60">
        <v>0.50723700000000005</v>
      </c>
      <c r="K60">
        <v>0.50353300000000001</v>
      </c>
      <c r="L60">
        <v>0.49991400000000003</v>
      </c>
      <c r="M60">
        <v>0.49565700000000001</v>
      </c>
      <c r="N60">
        <v>0.49115399999999998</v>
      </c>
      <c r="O60">
        <v>0.48643199999999998</v>
      </c>
      <c r="P60">
        <v>0.48152</v>
      </c>
      <c r="Q60">
        <v>0.47644999999999998</v>
      </c>
      <c r="R60">
        <v>0.47125400000000001</v>
      </c>
      <c r="S60">
        <v>0.46596599999999999</v>
      </c>
      <c r="T60">
        <v>0.45987600000000001</v>
      </c>
      <c r="U60">
        <v>0.45444299999999999</v>
      </c>
      <c r="V60">
        <v>0.44817499999999999</v>
      </c>
      <c r="W60">
        <v>0.44184000000000001</v>
      </c>
      <c r="X60">
        <v>0.43638700000000002</v>
      </c>
      <c r="Y60">
        <v>0.430035</v>
      </c>
      <c r="Z60">
        <v>0.42369099999999998</v>
      </c>
      <c r="AA60">
        <v>0.41737999999999997</v>
      </c>
      <c r="AB60">
        <v>0.40997699999999998</v>
      </c>
      <c r="AC60">
        <v>0.40374100000000002</v>
      </c>
      <c r="AD60">
        <v>0.39761200000000002</v>
      </c>
      <c r="AE60">
        <v>0.39161800000000002</v>
      </c>
      <c r="AF60">
        <v>0.38436599999999999</v>
      </c>
      <c r="AG60">
        <v>0.377166</v>
      </c>
      <c r="AH60">
        <v>0.371556</v>
      </c>
      <c r="AI60">
        <v>0.364564</v>
      </c>
      <c r="AJ60">
        <v>0.35767300000000002</v>
      </c>
      <c r="AK60">
        <v>0.35090199999999999</v>
      </c>
      <c r="AL60">
        <v>0.34609400000000001</v>
      </c>
      <c r="AM60">
        <v>0.33969300000000002</v>
      </c>
      <c r="AN60">
        <v>0.33347100000000002</v>
      </c>
      <c r="AO60">
        <v>0.32538400000000001</v>
      </c>
      <c r="AP60">
        <v>0.31949499999999997</v>
      </c>
      <c r="AQ60">
        <v>0.31384299999999998</v>
      </c>
      <c r="AR60">
        <v>0.30844899999999997</v>
      </c>
      <c r="AS60">
        <v>0.30095</v>
      </c>
      <c r="AT60">
        <v>0.29604900000000001</v>
      </c>
      <c r="AU60">
        <v>0.28892899999999999</v>
      </c>
      <c r="AV60">
        <v>0.28460600000000003</v>
      </c>
      <c r="AW60">
        <v>0.27795900000000001</v>
      </c>
      <c r="AX60">
        <v>0.27428999999999998</v>
      </c>
      <c r="AY60">
        <v>0.26821400000000001</v>
      </c>
      <c r="AZ60">
        <v>0.26243300000000003</v>
      </c>
      <c r="BA60">
        <v>0.25697900000000001</v>
      </c>
      <c r="BB60">
        <v>0.25188500000000003</v>
      </c>
      <c r="BC60">
        <v>0.24718399999999999</v>
      </c>
      <c r="BD60">
        <v>0.24290300000000001</v>
      </c>
      <c r="BE60">
        <v>0.239066</v>
      </c>
      <c r="BF60">
        <v>0.23568900000000001</v>
      </c>
      <c r="BG60">
        <v>0.23277800000000001</v>
      </c>
      <c r="BH60">
        <v>0.227823</v>
      </c>
      <c r="BI60">
        <v>0.22597900000000001</v>
      </c>
      <c r="BJ60">
        <v>0.22246199999999999</v>
      </c>
      <c r="BK60">
        <v>0.219837</v>
      </c>
      <c r="BL60">
        <v>0.21812400000000001</v>
      </c>
      <c r="BM60">
        <v>0.21631900000000001</v>
      </c>
      <c r="BN60">
        <v>0.21624599999999999</v>
      </c>
      <c r="BO60">
        <v>0.21798799999999999</v>
      </c>
      <c r="BP60">
        <v>0.22191900000000001</v>
      </c>
      <c r="BQ60" t="s">
        <v>14</v>
      </c>
      <c r="BR60" t="s">
        <v>14</v>
      </c>
      <c r="BS60" t="s">
        <v>14</v>
      </c>
      <c r="BT60" t="s">
        <v>14</v>
      </c>
      <c r="BU60" t="s">
        <v>14</v>
      </c>
      <c r="BV60" t="s">
        <v>14</v>
      </c>
      <c r="BW60" t="s">
        <v>14</v>
      </c>
      <c r="BX60" t="s">
        <v>14</v>
      </c>
      <c r="BY60" t="s">
        <v>14</v>
      </c>
      <c r="BZ60" t="s">
        <v>14</v>
      </c>
      <c r="CA60" t="s">
        <v>14</v>
      </c>
      <c r="CB60" t="s">
        <v>14</v>
      </c>
      <c r="CC60" t="s">
        <v>14</v>
      </c>
    </row>
    <row r="61" spans="1:81" x14ac:dyDescent="0.25">
      <c r="A61">
        <v>29</v>
      </c>
      <c r="B61">
        <v>0.50885199999999997</v>
      </c>
      <c r="C61">
        <v>0.50825900000000002</v>
      </c>
      <c r="D61">
        <v>0.50730799999999998</v>
      </c>
      <c r="E61">
        <v>0.50600999999999996</v>
      </c>
      <c r="F61">
        <v>0.50437500000000002</v>
      </c>
      <c r="G61">
        <v>0.50219199999999997</v>
      </c>
      <c r="H61">
        <v>0.499886</v>
      </c>
      <c r="I61">
        <v>0.497</v>
      </c>
      <c r="J61">
        <v>0.49410500000000002</v>
      </c>
      <c r="K61">
        <v>0.49059799999999998</v>
      </c>
      <c r="L61">
        <v>0.48680499999999999</v>
      </c>
      <c r="M61">
        <v>0.48274899999999998</v>
      </c>
      <c r="N61">
        <v>0.47893799999999997</v>
      </c>
      <c r="O61">
        <v>0.47447299999999998</v>
      </c>
      <c r="P61">
        <v>0.46925899999999998</v>
      </c>
      <c r="Q61">
        <v>0.464418</v>
      </c>
      <c r="R61">
        <v>0.45945799999999998</v>
      </c>
      <c r="S61">
        <v>0.45441100000000001</v>
      </c>
      <c r="T61">
        <v>0.44854699999999997</v>
      </c>
      <c r="U61">
        <v>0.44335999999999998</v>
      </c>
      <c r="V61">
        <v>0.43731700000000001</v>
      </c>
      <c r="W61">
        <v>0.43120399999999998</v>
      </c>
      <c r="X61">
        <v>0.42600199999999999</v>
      </c>
      <c r="Y61">
        <v>0.41986899999999999</v>
      </c>
      <c r="Z61">
        <v>0.41374300000000003</v>
      </c>
      <c r="AA61">
        <v>0.40764800000000001</v>
      </c>
      <c r="AB61">
        <v>0.40041599999999999</v>
      </c>
      <c r="AC61">
        <v>0.39438899999999999</v>
      </c>
      <c r="AD61">
        <v>0.38846700000000001</v>
      </c>
      <c r="AE61">
        <v>0.381295</v>
      </c>
      <c r="AF61">
        <v>0.37558000000000002</v>
      </c>
      <c r="AG61">
        <v>0.368529</v>
      </c>
      <c r="AH61">
        <v>0.36311700000000002</v>
      </c>
      <c r="AI61">
        <v>0.356267</v>
      </c>
      <c r="AJ61">
        <v>0.34951500000000002</v>
      </c>
      <c r="AK61">
        <v>0.34287899999999999</v>
      </c>
      <c r="AL61">
        <v>0.33637699999999998</v>
      </c>
      <c r="AM61">
        <v>0.33002999999999999</v>
      </c>
      <c r="AN61">
        <v>0.32385799999999998</v>
      </c>
      <c r="AO61">
        <v>0.317882</v>
      </c>
      <c r="AP61">
        <v>0.31212400000000001</v>
      </c>
      <c r="AQ61">
        <v>0.30660399999999999</v>
      </c>
      <c r="AR61">
        <v>0.301344</v>
      </c>
      <c r="AS61">
        <v>0.293906</v>
      </c>
      <c r="AT61">
        <v>0.28914600000000001</v>
      </c>
      <c r="AU61">
        <v>0.28209400000000001</v>
      </c>
      <c r="AV61">
        <v>0.277924</v>
      </c>
      <c r="AW61">
        <v>0.27135999999999999</v>
      </c>
      <c r="AX61">
        <v>0.26785799999999998</v>
      </c>
      <c r="AY61">
        <v>0.26188699999999998</v>
      </c>
      <c r="AZ61">
        <v>0.25622499999999998</v>
      </c>
      <c r="BA61">
        <v>0.25090800000000002</v>
      </c>
      <c r="BB61">
        <v>0.245972</v>
      </c>
      <c r="BC61">
        <v>0.24145</v>
      </c>
      <c r="BD61">
        <v>0.237371</v>
      </c>
      <c r="BE61">
        <v>0.23375899999999999</v>
      </c>
      <c r="BF61">
        <v>0.230626</v>
      </c>
      <c r="BG61">
        <v>0.225382</v>
      </c>
      <c r="BH61">
        <v>0.223362</v>
      </c>
      <c r="BI61">
        <v>0.21962000000000001</v>
      </c>
      <c r="BJ61">
        <v>0.21682799999999999</v>
      </c>
      <c r="BK61">
        <v>0.21501700000000001</v>
      </c>
      <c r="BL61">
        <v>0.21416299999999999</v>
      </c>
      <c r="BM61">
        <v>0.21360799999999999</v>
      </c>
      <c r="BN61">
        <v>0.21474099999999999</v>
      </c>
      <c r="BO61">
        <v>0.21960499999999999</v>
      </c>
      <c r="BP61" t="s">
        <v>14</v>
      </c>
      <c r="BQ61" t="s">
        <v>14</v>
      </c>
      <c r="BR61" t="s">
        <v>14</v>
      </c>
      <c r="BS61" t="s">
        <v>14</v>
      </c>
      <c r="BT61" t="s">
        <v>14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</row>
    <row r="62" spans="1:81" x14ac:dyDescent="0.25">
      <c r="A62">
        <v>30</v>
      </c>
      <c r="B62">
        <v>0.49504700000000001</v>
      </c>
      <c r="C62">
        <v>0.49449599999999999</v>
      </c>
      <c r="D62">
        <v>0.49362099999999998</v>
      </c>
      <c r="E62">
        <v>0.49227700000000002</v>
      </c>
      <c r="F62">
        <v>0.49072399999999999</v>
      </c>
      <c r="G62">
        <v>0.48865599999999998</v>
      </c>
      <c r="H62">
        <v>0.48648400000000003</v>
      </c>
      <c r="I62">
        <v>0.48375099999999999</v>
      </c>
      <c r="J62">
        <v>0.48104000000000002</v>
      </c>
      <c r="K62">
        <v>0.47772300000000001</v>
      </c>
      <c r="L62">
        <v>0.47413300000000003</v>
      </c>
      <c r="M62">
        <v>0.47029399999999999</v>
      </c>
      <c r="N62">
        <v>0.46622999999999998</v>
      </c>
      <c r="O62">
        <v>0.46196799999999999</v>
      </c>
      <c r="P62">
        <v>0.45753700000000003</v>
      </c>
      <c r="Q62">
        <v>0.45296599999999998</v>
      </c>
      <c r="R62">
        <v>0.44759599999999999</v>
      </c>
      <c r="S62">
        <v>0.442776</v>
      </c>
      <c r="T62">
        <v>0.43712800000000002</v>
      </c>
      <c r="U62">
        <v>0.432174</v>
      </c>
      <c r="V62">
        <v>0.426346</v>
      </c>
      <c r="W62">
        <v>0.42044599999999999</v>
      </c>
      <c r="X62">
        <v>0.41548499999999999</v>
      </c>
      <c r="Y62">
        <v>0.40956500000000001</v>
      </c>
      <c r="Z62">
        <v>0.40364899999999998</v>
      </c>
      <c r="AA62">
        <v>0.39659699999999998</v>
      </c>
      <c r="AB62">
        <v>0.39069599999999999</v>
      </c>
      <c r="AC62">
        <v>0.38487199999999999</v>
      </c>
      <c r="AD62">
        <v>0.37915300000000002</v>
      </c>
      <c r="AE62">
        <v>0.37213299999999999</v>
      </c>
      <c r="AF62">
        <v>0.366618</v>
      </c>
      <c r="AG62">
        <v>0.359711</v>
      </c>
      <c r="AH62">
        <v>0.35449700000000001</v>
      </c>
      <c r="AI62">
        <v>0.34778599999999998</v>
      </c>
      <c r="AJ62">
        <v>0.341169</v>
      </c>
      <c r="AK62">
        <v>0.33466699999999999</v>
      </c>
      <c r="AL62">
        <v>0.32829700000000001</v>
      </c>
      <c r="AM62">
        <v>0.32207999999999998</v>
      </c>
      <c r="AN62">
        <v>0.31603799999999999</v>
      </c>
      <c r="AO62">
        <v>0.310193</v>
      </c>
      <c r="AP62">
        <v>0.30456800000000001</v>
      </c>
      <c r="AQ62">
        <v>0.29918400000000001</v>
      </c>
      <c r="AR62">
        <v>0.29406199999999999</v>
      </c>
      <c r="AS62">
        <v>0.28668700000000003</v>
      </c>
      <c r="AT62">
        <v>0.28207599999999999</v>
      </c>
      <c r="AU62">
        <v>0.27509699999999998</v>
      </c>
      <c r="AV62">
        <v>0.27109</v>
      </c>
      <c r="AW62">
        <v>0.26461699999999999</v>
      </c>
      <c r="AX62">
        <v>0.261297</v>
      </c>
      <c r="AY62">
        <v>0.25544299999999998</v>
      </c>
      <c r="AZ62">
        <v>0.249916</v>
      </c>
      <c r="BA62">
        <v>0.244756</v>
      </c>
      <c r="BB62">
        <v>0.24</v>
      </c>
      <c r="BC62">
        <v>0.235684</v>
      </c>
      <c r="BD62">
        <v>0.23183599999999999</v>
      </c>
      <c r="BE62">
        <v>0.22847799999999999</v>
      </c>
      <c r="BF62">
        <v>0.222938</v>
      </c>
      <c r="BG62">
        <v>0.22073300000000001</v>
      </c>
      <c r="BH62">
        <v>0.216755</v>
      </c>
      <c r="BI62">
        <v>0.21574399999999999</v>
      </c>
      <c r="BJ62">
        <v>0.21345</v>
      </c>
      <c r="BK62">
        <v>0.21215800000000001</v>
      </c>
      <c r="BL62">
        <v>0.211063</v>
      </c>
      <c r="BM62">
        <v>0.21185000000000001</v>
      </c>
      <c r="BN62">
        <v>0.217306</v>
      </c>
      <c r="BO62" t="s">
        <v>14</v>
      </c>
      <c r="BP62" t="s">
        <v>14</v>
      </c>
      <c r="BQ62" t="s">
        <v>14</v>
      </c>
      <c r="BR62" t="s">
        <v>14</v>
      </c>
      <c r="BS62" t="s">
        <v>14</v>
      </c>
      <c r="BT62" t="s">
        <v>14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2"/>
  <sheetViews>
    <sheetView topLeftCell="BK42" workbookViewId="0">
      <selection activeCell="BI2" sqref="BI2:CC62"/>
    </sheetView>
  </sheetViews>
  <sheetFormatPr defaultRowHeight="15" x14ac:dyDescent="0.25"/>
  <sheetData>
    <row r="1" spans="1:81" x14ac:dyDescent="0.25">
      <c r="A1" t="str">
        <f>'Конечная скорость(по отн к нач)'!A1</f>
        <v>Y\X</v>
      </c>
      <c r="B1">
        <f>'Конечная скорость(по отн к нач)'!B1</f>
        <v>1</v>
      </c>
      <c r="C1">
        <f>'Конечная скорость(по отн к нач)'!C1</f>
        <v>2</v>
      </c>
      <c r="D1">
        <f>'Конечная скорость(по отн к нач)'!D1</f>
        <v>3</v>
      </c>
      <c r="E1">
        <f>'Конечная скорость(по отн к нач)'!E1</f>
        <v>4</v>
      </c>
      <c r="F1">
        <f>'Конечная скорость(по отн к нач)'!F1</f>
        <v>5</v>
      </c>
      <c r="G1">
        <f>'Конечная скорость(по отн к нач)'!G1</f>
        <v>6</v>
      </c>
      <c r="H1">
        <f>'Конечная скорость(по отн к нач)'!H1</f>
        <v>7</v>
      </c>
      <c r="I1">
        <f>'Конечная скорость(по отн к нач)'!I1</f>
        <v>8</v>
      </c>
      <c r="J1">
        <f>'Конечная скорость(по отн к нач)'!J1</f>
        <v>9</v>
      </c>
      <c r="K1">
        <f>'Конечная скорость(по отн к нач)'!K1</f>
        <v>10</v>
      </c>
      <c r="L1">
        <f>'Конечная скорость(по отн к нач)'!L1</f>
        <v>11</v>
      </c>
      <c r="M1">
        <f>'Конечная скорость(по отн к нач)'!M1</f>
        <v>12</v>
      </c>
      <c r="N1">
        <f>'Конечная скорость(по отн к нач)'!N1</f>
        <v>13</v>
      </c>
      <c r="O1">
        <f>'Конечная скорость(по отн к нач)'!O1</f>
        <v>14</v>
      </c>
      <c r="P1">
        <f>'Конечная скорость(по отн к нач)'!P1</f>
        <v>15</v>
      </c>
      <c r="Q1">
        <f>'Конечная скорость(по отн к нач)'!Q1</f>
        <v>16</v>
      </c>
      <c r="R1">
        <f>'Конечная скорость(по отн к нач)'!R1</f>
        <v>17</v>
      </c>
      <c r="S1">
        <f>'Конечная скорость(по отн к нач)'!S1</f>
        <v>18</v>
      </c>
      <c r="T1">
        <f>'Конечная скорость(по отн к нач)'!T1</f>
        <v>19</v>
      </c>
      <c r="U1">
        <f>'Конечная скорость(по отн к нач)'!U1</f>
        <v>20</v>
      </c>
      <c r="V1">
        <f>'Конечная скорость(по отн к нач)'!V1</f>
        <v>21</v>
      </c>
      <c r="W1">
        <f>'Конечная скорость(по отн к нач)'!W1</f>
        <v>22</v>
      </c>
      <c r="X1">
        <f>'Конечная скорость(по отн к нач)'!X1</f>
        <v>23</v>
      </c>
      <c r="Y1">
        <f>'Конечная скорость(по отн к нач)'!Y1</f>
        <v>24</v>
      </c>
      <c r="Z1">
        <f>'Конечная скорость(по отн к нач)'!Z1</f>
        <v>25</v>
      </c>
      <c r="AA1">
        <f>'Конечная скорость(по отн к нач)'!AA1</f>
        <v>26</v>
      </c>
      <c r="AB1">
        <f>'Конечная скорость(по отн к нач)'!AB1</f>
        <v>27</v>
      </c>
      <c r="AC1">
        <f>'Конечная скорость(по отн к нач)'!AC1</f>
        <v>28</v>
      </c>
      <c r="AD1">
        <f>'Конечная скорость(по отн к нач)'!AD1</f>
        <v>29</v>
      </c>
      <c r="AE1">
        <f>'Конечная скорость(по отн к нач)'!AE1</f>
        <v>30</v>
      </c>
      <c r="AF1">
        <f>'Конечная скорость(по отн к нач)'!AF1</f>
        <v>31</v>
      </c>
      <c r="AG1">
        <f>'Конечная скорость(по отн к нач)'!AG1</f>
        <v>32</v>
      </c>
      <c r="AH1">
        <f>'Конечная скорость(по отн к нач)'!AH1</f>
        <v>33</v>
      </c>
      <c r="AI1">
        <f>'Конечная скорость(по отн к нач)'!AI1</f>
        <v>34</v>
      </c>
      <c r="AJ1">
        <f>'Конечная скорость(по отн к нач)'!AJ1</f>
        <v>35</v>
      </c>
      <c r="AK1">
        <f>'Конечная скорость(по отн к нач)'!AK1</f>
        <v>36</v>
      </c>
      <c r="AL1">
        <f>'Конечная скорость(по отн к нач)'!AL1</f>
        <v>37</v>
      </c>
      <c r="AM1">
        <f>'Конечная скорость(по отн к нач)'!AM1</f>
        <v>38</v>
      </c>
      <c r="AN1">
        <f>'Конечная скорость(по отн к нач)'!AN1</f>
        <v>39</v>
      </c>
      <c r="AO1">
        <f>'Конечная скорость(по отн к нач)'!AO1</f>
        <v>40</v>
      </c>
      <c r="AP1">
        <f>'Конечная скорость(по отн к нач)'!AP1</f>
        <v>41</v>
      </c>
      <c r="AQ1">
        <f>'Конечная скорость(по отн к нач)'!AQ1</f>
        <v>42</v>
      </c>
      <c r="AR1">
        <f>'Конечная скорость(по отн к нач)'!AR1</f>
        <v>43</v>
      </c>
      <c r="AS1">
        <f>'Конечная скорость(по отн к нач)'!AS1</f>
        <v>44</v>
      </c>
      <c r="AT1">
        <f>'Конечная скорость(по отн к нач)'!AT1</f>
        <v>45</v>
      </c>
      <c r="AU1">
        <f>'Конечная скорость(по отн к нач)'!AU1</f>
        <v>46</v>
      </c>
      <c r="AV1">
        <f>'Конечная скорость(по отн к нач)'!AV1</f>
        <v>47</v>
      </c>
      <c r="AW1">
        <f>'Конечная скорость(по отн к нач)'!AW1</f>
        <v>48</v>
      </c>
      <c r="AX1">
        <f>'Конечная скорость(по отн к нач)'!AX1</f>
        <v>49</v>
      </c>
      <c r="AY1">
        <f>'Конечная скорость(по отн к нач)'!AY1</f>
        <v>50</v>
      </c>
      <c r="AZ1">
        <f>'Конечная скорость(по отн к нач)'!AZ1</f>
        <v>51</v>
      </c>
      <c r="BA1">
        <f>'Конечная скорость(по отн к нач)'!BA1</f>
        <v>52</v>
      </c>
      <c r="BB1">
        <f>'Конечная скорость(по отн к нач)'!BB1</f>
        <v>53</v>
      </c>
      <c r="BC1">
        <f>'Конечная скорость(по отн к нач)'!BC1</f>
        <v>54</v>
      </c>
      <c r="BD1">
        <f>'Конечная скорость(по отн к нач)'!BD1</f>
        <v>55</v>
      </c>
      <c r="BE1">
        <f>'Конечная скорость(по отн к нач)'!BE1</f>
        <v>56</v>
      </c>
      <c r="BF1">
        <f>'Конечная скорость(по отн к нач)'!BF1</f>
        <v>57</v>
      </c>
      <c r="BG1">
        <f>'Конечная скорость(по отн к нач)'!BG1</f>
        <v>58</v>
      </c>
      <c r="BH1">
        <f>'Конечная скорость(по отн к нач)'!BH1</f>
        <v>59</v>
      </c>
      <c r="BI1">
        <f>'Конечная скорость(по отн к нач)'!BI1</f>
        <v>60</v>
      </c>
      <c r="BJ1">
        <f>'Конечная скорость(по отн к нач)'!BJ1</f>
        <v>61</v>
      </c>
      <c r="BK1">
        <f>'Конечная скорость(по отн к нач)'!BK1</f>
        <v>62</v>
      </c>
      <c r="BL1">
        <f>'Конечная скорость(по отн к нач)'!BL1</f>
        <v>63</v>
      </c>
      <c r="BM1">
        <f>'Конечная скорость(по отн к нач)'!BM1</f>
        <v>64</v>
      </c>
      <c r="BN1">
        <f>'Конечная скорость(по отн к нач)'!BN1</f>
        <v>65</v>
      </c>
      <c r="BO1">
        <f>'Конечная скорость(по отн к нач)'!BO1</f>
        <v>66</v>
      </c>
      <c r="BP1">
        <f>'Конечная скорость(по отн к нач)'!BP1</f>
        <v>67</v>
      </c>
      <c r="BQ1">
        <f>'Конечная скорость(по отн к нач)'!BQ1</f>
        <v>68</v>
      </c>
      <c r="BR1">
        <f>'Конечная скорость(по отн к нач)'!BR1</f>
        <v>69</v>
      </c>
      <c r="BS1">
        <f>'Конечная скорость(по отн к нач)'!BS1</f>
        <v>70</v>
      </c>
      <c r="BT1">
        <f>'Конечная скорость(по отн к нач)'!BT1</f>
        <v>71</v>
      </c>
      <c r="BU1">
        <f>'Конечная скорость(по отн к нач)'!BU1</f>
        <v>72</v>
      </c>
      <c r="BV1">
        <f>'Конечная скорость(по отн к нач)'!BV1</f>
        <v>73</v>
      </c>
      <c r="BW1">
        <f>'Конечная скорость(по отн к нач)'!BW1</f>
        <v>74</v>
      </c>
      <c r="BX1">
        <f>'Конечная скорость(по отн к нач)'!BX1</f>
        <v>75</v>
      </c>
      <c r="BY1">
        <f>'Конечная скорость(по отн к нач)'!BY1</f>
        <v>76</v>
      </c>
      <c r="BZ1">
        <f>'Конечная скорость(по отн к нач)'!BZ1</f>
        <v>77</v>
      </c>
      <c r="CA1">
        <f>'Конечная скорость(по отн к нач)'!CA1</f>
        <v>78</v>
      </c>
      <c r="CB1">
        <f>'Конечная скорость(по отн к нач)'!CB1</f>
        <v>79</v>
      </c>
      <c r="CC1">
        <f>'Конечная скорость(по отн к нач)'!CC1</f>
        <v>80</v>
      </c>
    </row>
    <row r="2" spans="1:81" x14ac:dyDescent="0.25">
      <c r="A2">
        <f>'Конечная скорость(по отн к нач)'!A2</f>
        <v>-30</v>
      </c>
      <c r="B2">
        <f>'Исходные данные'!$B$1*'Конечная скорость(по отн к нач)'!B2</f>
        <v>571.87188000000003</v>
      </c>
      <c r="C2">
        <f>'Исходные данные'!$B$1*'Конечная скорость(по отн к нач)'!C2</f>
        <v>571.40080399999999</v>
      </c>
      <c r="D2">
        <f>'Исходные данные'!$B$1*'Конечная скорость(по отн к нач)'!D2</f>
        <v>570.61777499999994</v>
      </c>
      <c r="E2">
        <f>'Исходные данные'!$B$1*'Конечная скорость(по отн к нач)'!E2</f>
        <v>569.52459099999999</v>
      </c>
      <c r="F2">
        <f>'Исходные данные'!$B$1*'Конечная скорость(по отн к нач)'!F2</f>
        <v>568.12484799999993</v>
      </c>
      <c r="G2">
        <f>'Исходные данные'!$B$1*'Конечная скорость(по отн к нач)'!G2</f>
        <v>566.4239399999999</v>
      </c>
      <c r="H2">
        <f>'Исходные данные'!$B$1*'Конечная скорость(по отн к нач)'!H2</f>
        <v>564.42636200000004</v>
      </c>
      <c r="I2">
        <f>'Исходные данные'!$B$1*'Конечная скорость(по отн к нач)'!I2</f>
        <v>562.29303500000003</v>
      </c>
      <c r="J2">
        <f>'Исходные данные'!$B$1*'Конечная скорость(по отн к нач)'!J2</f>
        <v>559.73987499999998</v>
      </c>
      <c r="K2">
        <f>'Исходные данные'!$B$1*'Конечная скорость(по отн к нач)'!K2</f>
        <v>556.90982300000007</v>
      </c>
      <c r="L2">
        <f>'Исходные данные'!$B$1*'Конечная скорость(по отн к нач)'!L2</f>
        <v>554.02672999999993</v>
      </c>
      <c r="M2">
        <f>'Исходные данные'!$B$1*'Конечная скорость(по отн к нач)'!M2</f>
        <v>550.68604600000003</v>
      </c>
      <c r="N2">
        <f>'Исходные данные'!$B$1*'Конечная скорость(по отн к нач)'!N2</f>
        <v>547.34895800000004</v>
      </c>
      <c r="O2">
        <f>'Исходные данные'!$B$1*'Конечная скорость(по отн к нач)'!O2</f>
        <v>543.53180399999997</v>
      </c>
      <c r="P2">
        <f>'Исходные данные'!$B$1*'Конечная скорость(по отн к нач)'!P2</f>
        <v>539.77488299999993</v>
      </c>
      <c r="Q2">
        <f>'Исходные данные'!$B$1*'Конечная скорость(по отн к нач)'!Q2</f>
        <v>535.83276799999999</v>
      </c>
      <c r="R2">
        <f>'Исходные данные'!$B$1*'Конечная скорость(по отн к нач)'!R2</f>
        <v>531.71355000000005</v>
      </c>
      <c r="S2">
        <f>'Исходные данные'!$B$1*'Конечная скорость(по отн к нач)'!S2</f>
        <v>527.42531999999994</v>
      </c>
      <c r="T2">
        <f>'Исходные данные'!$B$1*'Конечная скорость(по отн к нач)'!T2</f>
        <v>522.97706800000003</v>
      </c>
      <c r="U2">
        <f>'Исходные данные'!$B$1*'Конечная скорость(по отн к нач)'!U2</f>
        <v>518.37688500000002</v>
      </c>
      <c r="V2">
        <f>'Исходные данные'!$B$1*'Конечная скорость(по отн к нач)'!V2</f>
        <v>513.63196300000004</v>
      </c>
      <c r="W2">
        <f>'Исходные данные'!$B$1*'Конечная скорость(по отн к нач)'!W2</f>
        <v>508.75219099999998</v>
      </c>
      <c r="X2">
        <f>'Исходные данные'!$B$1*'Конечная скорость(по отн к нач)'!X2</f>
        <v>503.74386199999998</v>
      </c>
      <c r="Y2">
        <f>'Исходные данные'!$B$1*'Конечная скорость(по отн к нач)'!Y2</f>
        <v>499.10322400000001</v>
      </c>
      <c r="Z2">
        <f>'Исходные данные'!$B$1*'Конечная скорость(по отн к нач)'!Z2</f>
        <v>493.88003400000002</v>
      </c>
      <c r="AA2">
        <f>'Исходные данные'!$B$1*'Конечная скорость(по отн к нач)'!AA2</f>
        <v>489.08386900000005</v>
      </c>
      <c r="AB2">
        <f>'Исходные данные'!$B$1*'Конечная скорость(по отн к нач)'!AB2</f>
        <v>483.67278800000003</v>
      </c>
      <c r="AC2">
        <f>'Исходные данные'!$B$1*'Конечная скорость(по отн к нач)'!AC2</f>
        <v>478.74536899999998</v>
      </c>
      <c r="AD2">
        <f>'Исходные данные'!$B$1*'Конечная скорость(по отн к нач)'!AD2</f>
        <v>473.77300000000002</v>
      </c>
      <c r="AE2">
        <f>'Исходные данные'!$B$1*'Конечная скорость(по отн к нач)'!AE2</f>
        <v>468.76197399999995</v>
      </c>
      <c r="AF2">
        <f>'Исходные данные'!$B$1*'Конечная скорость(по отн к нач)'!AF2</f>
        <v>463.06411199999997</v>
      </c>
      <c r="AG2">
        <f>'Исходные данные'!$B$1*'Конечная скорость(по отн к нач)'!AG2</f>
        <v>457.96408499999995</v>
      </c>
      <c r="AH2">
        <f>'Исходные данные'!$B$1*'Конечная скорость(по отн к нач)'!AH2</f>
        <v>452.838886</v>
      </c>
      <c r="AI2">
        <f>'Исходные данные'!$B$1*'Конечная скорость(по отн к нач)'!AI2</f>
        <v>447.69301000000002</v>
      </c>
      <c r="AJ2">
        <f>'Исходные данные'!$B$1*'Конечная скорость(по отн к нач)'!AJ2</f>
        <v>442.53005300000001</v>
      </c>
      <c r="AK2">
        <f>'Исходные данные'!$B$1*'Конечная скорость(по отн к нач)'!AK2</f>
        <v>437.35540900000001</v>
      </c>
      <c r="AL2">
        <f>'Исходные данные'!$B$1*'Конечная скорость(по отн к нач)'!AL2</f>
        <v>432.17087599999996</v>
      </c>
      <c r="AM2">
        <f>'Исходные данные'!$B$1*'Конечная скорость(по отн к нач)'!AM2</f>
        <v>427.79544299999998</v>
      </c>
      <c r="AN2">
        <f>'Исходные данные'!$B$1*'Конечная скорость(по отн к нач)'!AN2</f>
        <v>422.626193</v>
      </c>
      <c r="AO2">
        <f>'Исходные данные'!$B$1*'Конечная скорость(по отн к нач)'!AO2</f>
        <v>417.45784199999997</v>
      </c>
      <c r="AP2">
        <f>'Исходные данные'!$B$1*'Конечная скорость(по отн к нач)'!AP2</f>
        <v>412.29488500000002</v>
      </c>
      <c r="AQ2">
        <f>'Исходные данные'!$B$1*'Конечная скорость(по отн к нач)'!AQ2</f>
        <v>408.04621099999997</v>
      </c>
      <c r="AR2">
        <f>'Исходные данные'!$B$1*'Конечная скорость(по отн к нач)'!AR2</f>
        <v>402.92370900000003</v>
      </c>
      <c r="AS2">
        <f>'Исходные данные'!$B$1*'Конечная скорость(по отн к нач)'!AS2</f>
        <v>397.81559099999998</v>
      </c>
      <c r="AT2">
        <f>'Исходные данные'!$B$1*'Конечная скорость(по отн к нач)'!AT2</f>
        <v>393.69637299999999</v>
      </c>
      <c r="AU2">
        <f>'Исходные данные'!$B$1*'Конечная скорость(по отн к нач)'!AU2</f>
        <v>388.64579099999997</v>
      </c>
      <c r="AV2">
        <f>'Исходные данные'!$B$1*'Конечная скорость(по отн к нач)'!AV2</f>
        <v>384.633554</v>
      </c>
      <c r="AW2">
        <f>'Исходные данные'!$B$1*'Конечная скорость(по отн к нач)'!AW2</f>
        <v>379.65309400000001</v>
      </c>
      <c r="AX2">
        <f>'Исходные данные'!$B$1*'Конечная скорость(по отн к нач)'!AX2</f>
        <v>375.75682799999998</v>
      </c>
      <c r="AY2">
        <f>'Исходные данные'!$B$1*'Конечная скорость(по отн к нач)'!AY2</f>
        <v>370.85817699999996</v>
      </c>
      <c r="AZ2">
        <f>'Исходные данные'!$B$1*'Конечная скорость(по отн к нач)'!AZ2</f>
        <v>367.08687200000003</v>
      </c>
      <c r="BA2">
        <f>'Исходные данные'!$B$1*'Конечная скорость(по отн к нач)'!BA2</f>
        <v>362.28171699999996</v>
      </c>
      <c r="BB2">
        <f>'Исходные данные'!$B$1*'Конечная скорость(по отн к нач)'!BB2</f>
        <v>358.645262</v>
      </c>
      <c r="BC2">
        <f>'Исходные данные'!$B$1*'Конечная скорость(по отн к нач)'!BC2</f>
        <v>353.946189</v>
      </c>
      <c r="BD2">
        <f>'Исходные данные'!$B$1*'Конечная скорость(по отн к нач)'!BD2</f>
        <v>350.453574</v>
      </c>
      <c r="BE2">
        <f>'Исходные данные'!$B$1*'Конечная скорость(по отн к нач)'!BE2</f>
        <v>347.04186900000002</v>
      </c>
      <c r="BF2">
        <f>'Исходные данные'!$B$1*'Конечная скорость(по отн к нач)'!BF2</f>
        <v>342.53608100000002</v>
      </c>
      <c r="BG2">
        <f>'Исходные данные'!$B$1*'Конечная скорость(по отн к нач)'!BG2</f>
        <v>339.281701</v>
      </c>
      <c r="BH2">
        <f>'Исходные данные'!$B$1*'Конечная скорость(по отн к нач)'!BH2</f>
        <v>334.91975300000001</v>
      </c>
      <c r="BI2">
        <f>'Исходные данные'!$B$1*'Конечная скорость(по отн к нач)'!BI2</f>
        <v>331.83258700000005</v>
      </c>
      <c r="BJ2">
        <f>'Исходные данные'!$B$1*'Конечная скорость(по отн к нач)'!BJ2</f>
        <v>328.83621999999997</v>
      </c>
      <c r="BK2">
        <f>'Исходные данные'!$B$1*'Конечная скорость(по отн к нач)'!BK2</f>
        <v>324.722396</v>
      </c>
      <c r="BL2">
        <f>'Исходные данные'!$B$1*'Конечная скорость(по отн к нач)'!BL2</f>
        <v>321.90672799999999</v>
      </c>
      <c r="BM2">
        <f>'Исходные данные'!$B$1*'Конечная скорость(по отн к нач)'!BM2</f>
        <v>319.18455600000004</v>
      </c>
      <c r="BN2">
        <f>'Исходные данные'!$B$1*'Конечная скорость(по отн к нач)'!BN2</f>
        <v>315.35661399999998</v>
      </c>
      <c r="BO2">
        <f>'Исходные данные'!$B$1*'Конечная скорость(по отн к нач)'!BO2</f>
        <v>312.82952499999999</v>
      </c>
      <c r="BP2">
        <f>'Исходные данные'!$B$1*'Конечная скорость(по отн к нач)'!BP2</f>
        <v>309.21464599999996</v>
      </c>
      <c r="BQ2">
        <f>'Исходные данные'!$B$1*'Конечная скорость(по отн к нач)'!BQ2</f>
        <v>306.89432699999998</v>
      </c>
      <c r="BR2">
        <f>'Исходные данные'!$B$1*'Конечная скорость(по отн к нач)'!BR2</f>
        <v>304.67199900000003</v>
      </c>
      <c r="BS2">
        <f>'Исходные данные'!$B$1*'Конечная скорость(по отн к нач)'!BS2</f>
        <v>301.40773000000002</v>
      </c>
      <c r="BT2">
        <f>'Исходные данные'!$B$1*'Конечная скорость(по отн к нач)'!BT2</f>
        <v>299.402061</v>
      </c>
      <c r="BU2">
        <f>'Исходные данные'!$B$1*'Конечная скорость(по отн к нач)'!BU2</f>
        <v>296.39850200000001</v>
      </c>
      <c r="BV2">
        <f>'Исходные данные'!$B$1*'Конечная скорость(по отн к нач)'!BV2</f>
        <v>294.61578499999996</v>
      </c>
      <c r="BW2">
        <f>'Исходные данные'!$B$1*'Конечная скорость(по отн к нач)'!BW2</f>
        <v>291.89181500000001</v>
      </c>
      <c r="BX2">
        <f>'Исходные данные'!$B$1*'Конечная скорость(по отн к нач)'!BX2</f>
        <v>290.335646</v>
      </c>
      <c r="BY2">
        <f>'Исходные данные'!$B$1*'Конечная скорость(по отн к нач)'!BY2</f>
        <v>287.90654799999999</v>
      </c>
      <c r="BZ2">
        <f>'Исходные данные'!$B$1*'Конечная скорость(по отн к нач)'!BZ2</f>
        <v>286.57872499999996</v>
      </c>
      <c r="CA2">
        <f>'Исходные данные'!$B$1*'Конечная скорость(по отн к нач)'!CA2</f>
        <v>284.455287</v>
      </c>
      <c r="CB2">
        <f>'Исходные данные'!$B$1*'Конечная скорость(по отн к нач)'!CB2</f>
        <v>283.35311300000001</v>
      </c>
      <c r="CC2">
        <f>'Исходные данные'!$B$1*'Конечная скорость(по отн к нач)'!CC2</f>
        <v>281.541628</v>
      </c>
    </row>
    <row r="3" spans="1:81" x14ac:dyDescent="0.25">
      <c r="A3">
        <f>'Конечная скорость(по отн к нач)'!A3</f>
        <v>-29</v>
      </c>
      <c r="B3">
        <f>'Исходные данные'!$B$1*'Конечная скорость(по отн к нач)'!B3</f>
        <v>579.543047</v>
      </c>
      <c r="C3">
        <f>'Исходные данные'!$B$1*'Конечная скорость(по отн к нач)'!C3</f>
        <v>579.05309199999999</v>
      </c>
      <c r="D3">
        <f>'Исходные данные'!$B$1*'Конечная скорость(по отн к нач)'!D3</f>
        <v>578.23949700000003</v>
      </c>
      <c r="E3">
        <f>'Исходные данные'!$B$1*'Конечная скорость(по отн к нач)'!E3</f>
        <v>577.10406</v>
      </c>
      <c r="F3">
        <f>'Исходные данные'!$B$1*'Конечная скорость(по отн к нач)'!F3</f>
        <v>575.65037699999993</v>
      </c>
      <c r="G3">
        <f>'Исходные данные'!$B$1*'Конечная скорость(по отн к нач)'!G3</f>
        <v>573.88474099999996</v>
      </c>
      <c r="H3">
        <f>'Исходные данные'!$B$1*'Конечная скорость(по отн к нач)'!H3</f>
        <v>571.81074799999999</v>
      </c>
      <c r="I3">
        <f>'Исходные данные'!$B$1*'Конечная скорость(по отн к нач)'!I3</f>
        <v>569.43648899999994</v>
      </c>
      <c r="J3">
        <f>'Исходные данные'!$B$1*'Конечная скорость(по отн к нач)'!J3</f>
        <v>566.77005500000007</v>
      </c>
      <c r="K3">
        <f>'Исходные данные'!$B$1*'Конечная скорость(по отн к нач)'!K3</f>
        <v>563.81863799999996</v>
      </c>
      <c r="L3">
        <f>'Исходные данные'!$B$1*'Конечная скорость(по отн к нач)'!L3</f>
        <v>560.591228</v>
      </c>
      <c r="M3">
        <f>'Исходные данные'!$B$1*'Конечная скорость(по отн к нач)'!M3</f>
        <v>557.330555</v>
      </c>
      <c r="N3">
        <f>'Исходные данные'!$B$1*'Конечная скорость(по отн к нач)'!N3</f>
        <v>553.59610899999996</v>
      </c>
      <c r="O3">
        <f>'Исходные данные'!$B$1*'Конечная скорость(по отн к нач)'!O3</f>
        <v>549.88773400000002</v>
      </c>
      <c r="P3">
        <f>'Исходные данные'!$B$1*'Конечная скорость(по отн к нач)'!P3</f>
        <v>545.68490899999995</v>
      </c>
      <c r="Q3">
        <f>'Исходные данные'!$B$1*'Конечная скорость(по отн к нач)'!Q3</f>
        <v>541.56659000000002</v>
      </c>
      <c r="R3">
        <f>'Исходные данные'!$B$1*'Конечная скорость(по отн к нач)'!R3</f>
        <v>537.26936999999998</v>
      </c>
      <c r="S3">
        <f>'Исходные данные'!$B$1*'Конечная скорость(по отн к нач)'!S3</f>
        <v>532.80223899999999</v>
      </c>
      <c r="T3">
        <f>'Исходные данные'!$B$1*'Конечная скорость(по отн к нач)'!T3</f>
        <v>528.17238899999995</v>
      </c>
      <c r="U3">
        <f>'Исходные данные'!$B$1*'Конечная скорость(по отн к нач)'!U3</f>
        <v>523.38970900000004</v>
      </c>
      <c r="V3">
        <f>'Исходные данные'!$B$1*'Конечная скорость(по отн к нач)'!V3</f>
        <v>518.46318899999994</v>
      </c>
      <c r="W3">
        <f>'Исходные данные'!$B$1*'Конечная скорость(по отн к нач)'!W3</f>
        <v>513.40002100000004</v>
      </c>
      <c r="X3">
        <f>'Исходные данные'!$B$1*'Конечная скорость(по отн к нач)'!X3</f>
        <v>508.678473</v>
      </c>
      <c r="Y3">
        <f>'Исходные данные'!$B$1*'Конечная скорость(по отн к нач)'!Y3</f>
        <v>503.38695900000005</v>
      </c>
      <c r="Z3">
        <f>'Исходные данные'!$B$1*'Конечная скорость(по отн к нач)'!Z3</f>
        <v>497.98396899999995</v>
      </c>
      <c r="AA3">
        <f>'Исходные данные'!$B$1*'Конечная скорость(по отн к нач)'!AA3</f>
        <v>493.00890300000003</v>
      </c>
      <c r="AB3">
        <f>'Исходные данные'!$B$1*'Конечная скорость(по отн к нач)'!AB3</f>
        <v>487.41892099999995</v>
      </c>
      <c r="AC3">
        <f>'Исходные данные'!$B$1*'Конечная скорость(по отн к нач)'!AC3</f>
        <v>482.31619699999993</v>
      </c>
      <c r="AD3">
        <f>'Исходные данные'!$B$1*'Конечная скорость(по отн к нач)'!AD3</f>
        <v>477.17122000000001</v>
      </c>
      <c r="AE3">
        <f>'Исходные данные'!$B$1*'Конечная скорость(по отн к нач)'!AE3</f>
        <v>471.98938400000003</v>
      </c>
      <c r="AF3">
        <f>'Исходные данные'!$B$1*'Конечная скорость(по отн к нач)'!AF3</f>
        <v>466.12071199999997</v>
      </c>
      <c r="AG3">
        <f>'Исходные данные'!$B$1*'Конечная скорость(по отн к нач)'!AG3</f>
        <v>460.85437000000002</v>
      </c>
      <c r="AH3">
        <f>'Исходные данные'!$B$1*'Конечная скорость(по отн к нач)'!AH3</f>
        <v>455.56465400000002</v>
      </c>
      <c r="AI3">
        <f>'Исходные данные'!$B$1*'Конечная скорость(по отн к нач)'!AI3</f>
        <v>450.256958</v>
      </c>
      <c r="AJ3">
        <f>'Исходные данные'!$B$1*'Конечная скорость(по отн к нач)'!AJ3</f>
        <v>444.93487799999997</v>
      </c>
      <c r="AK3">
        <f>'Исходные данные'!$B$1*'Конечная скорость(по отн к нач)'!AK3</f>
        <v>439.60290900000001</v>
      </c>
      <c r="AL3">
        <f>'Исходные данные'!$B$1*'Конечная скорость(по отн к нач)'!AL3</f>
        <v>435.05936300000002</v>
      </c>
      <c r="AM3">
        <f>'Исходные данные'!$B$1*'Конечная скорость(по отн к нач)'!AM3</f>
        <v>429.74087899999995</v>
      </c>
      <c r="AN3">
        <f>'Исходные данные'!$B$1*'Конечная скорость(по отн к нач)'!AN3</f>
        <v>424.42239499999999</v>
      </c>
      <c r="AO3">
        <f>'Исходные данные'!$B$1*'Конечная скорость(по отн к нач)'!AO3</f>
        <v>419.107507</v>
      </c>
      <c r="AP3">
        <f>'Исходные данные'!$B$1*'Конечная скорость(по отн к нач)'!AP3</f>
        <v>414.68892199999999</v>
      </c>
      <c r="AQ3">
        <f>'Исходные данные'!$B$1*'Конечная скорость(по отн к нач)'!AQ3</f>
        <v>409.41359</v>
      </c>
      <c r="AR3">
        <f>'Исходные данные'!$B$1*'Конечная скорость(по отн к нач)'!AR3</f>
        <v>404.15084400000001</v>
      </c>
      <c r="AS3">
        <f>'Исходные данные'!$B$1*'Конечная скорость(по отн к нач)'!AS3</f>
        <v>399.86261400000001</v>
      </c>
      <c r="AT3">
        <f>'Исходные данные'!$B$1*'Конечная скорость(по отн к нач)'!AT3</f>
        <v>394.65740399999999</v>
      </c>
      <c r="AU3">
        <f>'Исходные данные'!$B$1*'Конечная скорость(по отн к нач)'!AU3</f>
        <v>390.47615500000001</v>
      </c>
      <c r="AV3">
        <f>'Исходные данные'!$B$1*'Конечная скорость(по отн к нач)'!AV3</f>
        <v>385.33837</v>
      </c>
      <c r="AW3">
        <f>'Исходные данные'!$B$1*'Конечная скорость(по отн к нач)'!AW3</f>
        <v>380.229353</v>
      </c>
      <c r="AX3">
        <f>'Исходные данные'!$B$1*'Конечная скорость(по отн к нач)'!AX3</f>
        <v>376.21621699999997</v>
      </c>
      <c r="AY3">
        <f>'Исходные данные'!$B$1*'Конечная скорость(по отн к нач)'!AY3</f>
        <v>372.27679899999998</v>
      </c>
      <c r="AZ3">
        <f>'Исходные данные'!$B$1*'Конечная скорость(по отн к нач)'!AZ3</f>
        <v>367.310723</v>
      </c>
      <c r="BA3">
        <f>'Исходные данные'!$B$1*'Конечная скорость(по отн к нач)'!BA3</f>
        <v>363.50615500000004</v>
      </c>
      <c r="BB3">
        <f>'Исходные данные'!$B$1*'Конечная скорость(по отн к нач)'!BB3</f>
        <v>358.64346399999999</v>
      </c>
      <c r="BC3">
        <f>'Исходные данные'!$B$1*'Конечная скорость(по отн к нач)'!BC3</f>
        <v>354.98273599999999</v>
      </c>
      <c r="BD3">
        <f>'Исходные данные'!$B$1*'Конечная скорость(по отн к нач)'!BD3</f>
        <v>350.23781400000001</v>
      </c>
      <c r="BE3">
        <f>'Исходные данные'!$B$1*'Конечная скорость(по отн к нач)'!BE3</f>
        <v>346.73081500000001</v>
      </c>
      <c r="BF3">
        <f>'Исходные данные'!$B$1*'Конечная скорость(по отн к нач)'!BF3</f>
        <v>343.31011999999998</v>
      </c>
      <c r="BG3">
        <f>'Исходные данные'!$B$1*'Конечная скорость(по отн к нач)'!BG3</f>
        <v>338.77556400000003</v>
      </c>
      <c r="BH3">
        <f>'Исходные данные'!$B$1*'Конечная скорость(по отн к нач)'!BH3</f>
        <v>335.52298200000001</v>
      </c>
      <c r="BI3">
        <f>'Исходные данные'!$B$1*'Конечная скорость(по отн к нач)'!BI3</f>
        <v>332.3603</v>
      </c>
      <c r="BJ3">
        <f>'Исходные данные'!$B$1*'Конечная скорость(по отн к нач)'!BJ3</f>
        <v>328.06937299999998</v>
      </c>
      <c r="BK3">
        <f>'Исходные данные'!$B$1*'Конечная скорость(по отн к нач)'!BK3</f>
        <v>325.08918799999998</v>
      </c>
      <c r="BL3">
        <f>'Исходные данные'!$B$1*'Конечная скорость(по отн к нач)'!BL3</f>
        <v>320.98075800000004</v>
      </c>
      <c r="BM3">
        <f>'Исходные данные'!$B$1*'Конечная скорость(по отн к нач)'!BM3</f>
        <v>318.19385799999998</v>
      </c>
      <c r="BN3">
        <f>'Исходные данные'!$B$1*'Конечная скорость(по отн к нач)'!BN3</f>
        <v>315.50584800000001</v>
      </c>
      <c r="BO3">
        <f>'Исходные данные'!$B$1*'Конечная скорость(по отн к нач)'!BO3</f>
        <v>311.70487599999996</v>
      </c>
      <c r="BP3">
        <f>'Исходные данные'!$B$1*'Конечная скорость(по отн к нач)'!BP3</f>
        <v>309.224535</v>
      </c>
      <c r="BQ3">
        <f>'Исходные данные'!$B$1*'Конечная скорость(по отн к нач)'!BQ3</f>
        <v>306.84578099999999</v>
      </c>
      <c r="BR3">
        <f>'Исходные данные'!$B$1*'Конечная скорость(по отн к нач)'!BR3</f>
        <v>303.39182300000004</v>
      </c>
      <c r="BS3">
        <f>'Исходные данные'!$B$1*'Конечная скорость(по отн к нач)'!BS3</f>
        <v>301.23332399999998</v>
      </c>
      <c r="BT3">
        <f>'Исходные данные'!$B$1*'Конечная скорость(по отн к нач)'!BT3</f>
        <v>298.040076</v>
      </c>
      <c r="BU3">
        <f>'Исходные данные'!$B$1*'Конечная скорость(по отн к нач)'!BU3</f>
        <v>296.10902399999998</v>
      </c>
      <c r="BV3">
        <f>'Исходные данные'!$B$1*'Конечная скорость(по отн к нач)'!BV3</f>
        <v>294.28135700000001</v>
      </c>
      <c r="BW3">
        <f>'Исходные данные'!$B$1*'Конечная скорость(по отн к нач)'!BW3</f>
        <v>291.49895199999997</v>
      </c>
      <c r="BX3">
        <f>'Исходные данные'!$B$1*'Конечная скорость(по отн к нач)'!BX3</f>
        <v>289.90502500000002</v>
      </c>
      <c r="BY3">
        <f>'Исходные данные'!$B$1*'Конечная скорость(по отн к нач)'!BY3</f>
        <v>287.42378500000001</v>
      </c>
      <c r="BZ3">
        <f>'Исходные данные'!$B$1*'Конечная скорость(по отн к нач)'!BZ3</f>
        <v>286.06449700000002</v>
      </c>
      <c r="CA3">
        <f>'Исходные данные'!$B$1*'Конечная скорость(по отн к нач)'!CA3</f>
        <v>283.89700800000003</v>
      </c>
      <c r="CB3">
        <f>'Исходные данные'!$B$1*'Конечная скорость(по отн к нач)'!CB3</f>
        <v>281.91561199999995</v>
      </c>
      <c r="CC3">
        <f>'Исходные данные'!$B$1*'Конечная скорость(по отн к нач)'!CC3</f>
        <v>280.92221699999999</v>
      </c>
    </row>
    <row r="4" spans="1:81" x14ac:dyDescent="0.25">
      <c r="A4">
        <f>'Конечная скорость(по отн к нач)'!A4</f>
        <v>-28</v>
      </c>
      <c r="B4">
        <f>'Исходные данные'!$B$1*'Конечная скорость(по отн к нач)'!B4</f>
        <v>587.38322600000004</v>
      </c>
      <c r="C4">
        <f>'Исходные данные'!$B$1*'Конечная скорость(по отн к нач)'!C4</f>
        <v>586.85281600000008</v>
      </c>
      <c r="D4">
        <f>'Исходные данные'!$B$1*'Конечная скорость(по отн к нач)'!D4</f>
        <v>585.98528099999999</v>
      </c>
      <c r="E4">
        <f>'Исходные данные'!$B$1*'Конечная скорость(по отн к нач)'!E4</f>
        <v>584.78421700000001</v>
      </c>
      <c r="F4">
        <f>'Исходные данные'!$B$1*'Конечная скорость(по отн к нач)'!F4</f>
        <v>583.25232100000005</v>
      </c>
      <c r="G4">
        <f>'Исходные данные'!$B$1*'Конечная скорость(по отн к нач)'!G4</f>
        <v>581.39678500000002</v>
      </c>
      <c r="H4">
        <f>'Исходные данные'!$B$1*'Конечная скорость(по отн к нач)'!H4</f>
        <v>579.22390200000007</v>
      </c>
      <c r="I4">
        <f>'Исходные данные'!$B$1*'Конечная скорость(по отн к нач)'!I4</f>
        <v>576.73906600000009</v>
      </c>
      <c r="J4">
        <f>'Исходные данные'!$B$1*'Конечная скорость(по отн к нач)'!J4</f>
        <v>573.95216599999992</v>
      </c>
      <c r="K4">
        <f>'Исходные данные'!$B$1*'Конечная скорость(по отн к нач)'!K4</f>
        <v>570.87129300000004</v>
      </c>
      <c r="L4">
        <f>'Исходные данные'!$B$1*'Конечная скорость(по отн к нач)'!L4</f>
        <v>567.50723499999992</v>
      </c>
      <c r="M4">
        <f>'Исходные данные'!$B$1*'Конечная скорость(по отн к нач)'!M4</f>
        <v>563.86808300000007</v>
      </c>
      <c r="N4">
        <f>'Исходные данные'!$B$1*'Конечная скорость(по отн к нач)'!N4</f>
        <v>560.21904199999994</v>
      </c>
      <c r="O4">
        <f>'Исходные данные'!$B$1*'Конечная скорость(по отн к нач)'!O4</f>
        <v>556.08184400000005</v>
      </c>
      <c r="P4">
        <f>'Исходные данные'!$B$1*'Конечная скорость(по отн к нач)'!P4</f>
        <v>551.99588899999992</v>
      </c>
      <c r="Q4">
        <f>'Исходные данные'!$B$1*'Конечная скорость(по отн к нач)'!Q4</f>
        <v>547.71844700000008</v>
      </c>
      <c r="R4">
        <f>'Исходные данные'!$B$1*'Конечная скорость(по отн к нач)'!R4</f>
        <v>542.91688799999997</v>
      </c>
      <c r="S4">
        <f>'Исходные данные'!$B$1*'Конечная скорость(по отн к нач)'!S4</f>
        <v>538.26186599999994</v>
      </c>
      <c r="T4">
        <f>'Исходные данные'!$B$1*'Конечная скорость(по отн к нач)'!T4</f>
        <v>533.44412499999999</v>
      </c>
      <c r="U4">
        <f>'Исходные данные'!$B$1*'Конечная скорость(по отн к нач)'!U4</f>
        <v>528.47265499999992</v>
      </c>
      <c r="V4">
        <f>'Исходные данные'!$B$1*'Конечная скорость(по отн к нач)'!V4</f>
        <v>523.35644600000001</v>
      </c>
      <c r="W4">
        <f>'Исходные данные'!$B$1*'Конечная скорость(по отн к нач)'!W4</f>
        <v>518.10448800000006</v>
      </c>
      <c r="X4">
        <f>'Исходные данные'!$B$1*'Конечная скорость(по отн к нач)'!X4</f>
        <v>513.19504900000004</v>
      </c>
      <c r="Y4">
        <f>'Исходные данные'!$B$1*'Конечная скорость(по отн к нач)'!Y4</f>
        <v>507.71654299999994</v>
      </c>
      <c r="Z4">
        <f>'Исходные данные'!$B$1*'Конечная скорость(по отн к нач)'!Z4</f>
        <v>502.12656099999998</v>
      </c>
      <c r="AA4">
        <f>'Исходные данные'!$B$1*'Конечная скорость(по отн к нач)'!AA4</f>
        <v>496.968099</v>
      </c>
      <c r="AB4">
        <f>'Исходные данные'!$B$1*'Конечная скорость(по отн к нач)'!AB4</f>
        <v>491.75839400000001</v>
      </c>
      <c r="AC4">
        <f>'Исходные данные'!$B$1*'Конечная скорость(по отн к нач)'!AC4</f>
        <v>485.913995</v>
      </c>
      <c r="AD4">
        <f>'Исходные данные'!$B$1*'Конечная скорость(по отн к нач)'!AD4</f>
        <v>480.59191499999997</v>
      </c>
      <c r="AE4">
        <f>'Исходные данные'!$B$1*'Конечная скорость(по отн к нач)'!AE4</f>
        <v>475.23477400000002</v>
      </c>
      <c r="AF4">
        <f>'Исходные данные'!$B$1*'Конечная скорость(по отн к нач)'!AF4</f>
        <v>469.84886499999999</v>
      </c>
      <c r="AG4">
        <f>'Исходные данные'!$B$1*'Конечная скорость(по отн к нач)'!AG4</f>
        <v>463.75634200000002</v>
      </c>
      <c r="AH4">
        <f>'Исходные данные'!$B$1*'Конечная скорость(по отн к нач)'!AH4</f>
        <v>458.30031100000002</v>
      </c>
      <c r="AI4">
        <f>'Исходные данные'!$B$1*'Конечная скорость(по отн к нач)'!AI4</f>
        <v>452.82809800000001</v>
      </c>
      <c r="AJ4">
        <f>'Исходные данные'!$B$1*'Конечная скорость(по отн к нач)'!AJ4</f>
        <v>447.34419800000001</v>
      </c>
      <c r="AK4">
        <f>'Исходные данные'!$B$1*'Конечная скорость(по отн к нач)'!AK4</f>
        <v>442.62894299999999</v>
      </c>
      <c r="AL4">
        <f>'Исходные данные'!$B$1*'Конечная скорость(по отн к нач)'!AL4</f>
        <v>437.15672999999998</v>
      </c>
      <c r="AM4">
        <f>'Исходные данные'!$B$1*'Конечная скорость(по отн к нач)'!AM4</f>
        <v>431.68361800000002</v>
      </c>
      <c r="AN4">
        <f>'Исходные данные'!$B$1*'Конечная скорость(по отн к нач)'!AN4</f>
        <v>426.21410200000003</v>
      </c>
      <c r="AO4">
        <f>'Исходные данные'!$B$1*'Конечная скорость(по отн к нач)'!AO4</f>
        <v>420.74997999999999</v>
      </c>
      <c r="AP4">
        <f>'Исходные данные'!$B$1*'Конечная скорость(по отн к нач)'!AP4</f>
        <v>416.19115099999999</v>
      </c>
      <c r="AQ4">
        <f>'Исходные данные'!$B$1*'Конечная скорость(по отн к нач)'!AQ4</f>
        <v>410.77197900000004</v>
      </c>
      <c r="AR4">
        <f>'Исходные данные'!$B$1*'Конечная скорость(по отн к нач)'!AR4</f>
        <v>405.36809</v>
      </c>
      <c r="AS4">
        <f>'Исходные данные'!$B$1*'Конечная скорость(по отн к нач)'!AS4</f>
        <v>400.94770699999998</v>
      </c>
      <c r="AT4">
        <f>'Исходные данные'!$B$1*'Конечная скорость(по отн к нач)'!AT4</f>
        <v>395.60494999999997</v>
      </c>
      <c r="AU4">
        <f>'Исходные данные'!$B$1*'Конечная скорость(по отн к нач)'!AU4</f>
        <v>391.29784100000001</v>
      </c>
      <c r="AV4">
        <f>'Исходные данные'!$B$1*'Конечная скорость(по отн к нач)'!AV4</f>
        <v>386.02790299999998</v>
      </c>
      <c r="AW4">
        <f>'Исходные данные'!$B$1*'Конечная скорость(по отн к нач)'!AW4</f>
        <v>381.84305799999998</v>
      </c>
      <c r="AX4">
        <f>'Исходные данные'!$B$1*'Конечная скорость(по отн к нач)'!AX4</f>
        <v>376.65762599999999</v>
      </c>
      <c r="AY4">
        <f>'Исходные данные'!$B$1*'Конечная скорость(по отн к нач)'!AY4</f>
        <v>372.60313600000001</v>
      </c>
      <c r="AZ4">
        <f>'Исходные данные'!$B$1*'Конечная скорость(по отн к нач)'!AZ4</f>
        <v>367.51389700000004</v>
      </c>
      <c r="BA4">
        <f>'Исходные данные'!$B$1*'Конечная скорость(по отн к нач)'!BA4</f>
        <v>363.60055</v>
      </c>
      <c r="BB4">
        <f>'Исходные данные'!$B$1*'Конечная скорость(по отн к нач)'!BB4</f>
        <v>359.76901199999998</v>
      </c>
      <c r="BC4">
        <f>'Исходные данные'!$B$1*'Конечная скорость(по отн к нач)'!BC4</f>
        <v>354.855977</v>
      </c>
      <c r="BD4">
        <f>'Исходные данные'!$B$1*'Конечная скорость(по отн к нач)'!BD4</f>
        <v>351.17816799999997</v>
      </c>
      <c r="BE4">
        <f>'Исходные данные'!$B$1*'Конечная скорость(по отн к нач)'!BE4</f>
        <v>346.39368999999999</v>
      </c>
      <c r="BF4">
        <f>'Исходные данные'!$B$1*'Конечная скорость(по отн к нач)'!BF4</f>
        <v>342.88039800000001</v>
      </c>
      <c r="BG4">
        <f>'Исходные данные'!$B$1*'Конечная скорость(по отн к нач)'!BG4</f>
        <v>339.45700599999998</v>
      </c>
      <c r="BH4">
        <f>'Исходные данные'!$B$1*'Конечная скорость(по отн к нач)'!BH4</f>
        <v>334.90177299999999</v>
      </c>
      <c r="BI4">
        <f>'Исходные данные'!$B$1*'Конечная скорость(по отн к нач)'!BI4</f>
        <v>331.65728200000001</v>
      </c>
      <c r="BJ4">
        <f>'Исходные данные'!$B$1*'Конечная скорость(по отн к нач)'!BJ4</f>
        <v>328.508984</v>
      </c>
      <c r="BK4">
        <f>'Исходные данные'!$B$1*'Конечная скорость(по отн к нач)'!BK4</f>
        <v>324.21715800000004</v>
      </c>
      <c r="BL4">
        <f>'Исходные данные'!$B$1*'Конечная скорость(по отн к нач)'!BL4</f>
        <v>321.26214499999998</v>
      </c>
      <c r="BM4">
        <f>'Исходные данные'!$B$1*'Конечная скорость(по отн к нач)'!BM4</f>
        <v>318.40782000000002</v>
      </c>
      <c r="BN4">
        <f>'Исходные данные'!$B$1*'Конечная скорость(по отн к нач)'!BN4</f>
        <v>314.41895700000003</v>
      </c>
      <c r="BO4">
        <f>'Исходные данные'!$B$1*'Конечная скорость(по отн к нач)'!BO4</f>
        <v>311.77319999999997</v>
      </c>
      <c r="BP4">
        <f>'Исходные данные'!$B$1*'Конечная скорость(по отн к нач)'!BP4</f>
        <v>309.23172699999998</v>
      </c>
      <c r="BQ4">
        <f>'Исходные данные'!$B$1*'Конечная скорость(по отн к нач)'!BQ4</f>
        <v>305.58628199999998</v>
      </c>
      <c r="BR4">
        <f>'Исходные данные'!$B$1*'Конечная скорость(по отн к нач)'!BR4</f>
        <v>303.26776100000001</v>
      </c>
      <c r="BS4">
        <f>'Исходные данные'!$B$1*'Конечная скорость(по отн к нач)'!BS4</f>
        <v>299.88032900000002</v>
      </c>
      <c r="BT4">
        <f>'Исходные данные'!$B$1*'Конечная скорость(по отн к нач)'!BT4</f>
        <v>297.79464899999999</v>
      </c>
      <c r="BU4">
        <f>'Исходные данные'!$B$1*'Конечная скорость(по отн к нач)'!BU4</f>
        <v>295.81594999999999</v>
      </c>
      <c r="BV4">
        <f>'Исходные данные'!$B$1*'Конечная скорость(по отн к нач)'!BV4</f>
        <v>292.84026</v>
      </c>
      <c r="BW4">
        <f>'Исходные данные'!$B$1*'Конечная скорость(по отн к нач)'!BW4</f>
        <v>291.10159399999998</v>
      </c>
      <c r="BX4">
        <f>'Исходные данные'!$B$1*'Конечная скорость(по отн к нач)'!BX4</f>
        <v>288.43156400000004</v>
      </c>
      <c r="BY4">
        <f>'Исходные данные'!$B$1*'Конечная скорость(по отн к нач)'!BY4</f>
        <v>286.93562800000001</v>
      </c>
      <c r="BZ4">
        <f>'Исходные данные'!$B$1*'Конечная скорость(по отн к нач)'!BZ4</f>
        <v>284.584743</v>
      </c>
      <c r="CA4">
        <f>'Исходные данные'!$B$1*'Конечная скорость(по отн к нач)'!CA4</f>
        <v>283.33153700000003</v>
      </c>
      <c r="CB4">
        <f>'Исходные данные'!$B$1*'Конечная скорость(по отн к нач)'!CB4</f>
        <v>281.310585</v>
      </c>
      <c r="CC4">
        <f>'Исходные данные'!$B$1*'Конечная скорость(по отн к нач)'!CC4</f>
        <v>279.48471599999999</v>
      </c>
    </row>
    <row r="5" spans="1:81" x14ac:dyDescent="0.25">
      <c r="A5">
        <f>'Конечная скорость(по отн к нач)'!A5</f>
        <v>-27</v>
      </c>
      <c r="B5">
        <f>'Исходные данные'!$B$1*'Конечная скорость(по отн к нач)'!B5</f>
        <v>595.42927600000007</v>
      </c>
      <c r="C5">
        <f>'Исходные данные'!$B$1*'Конечная скорость(по отн к нач)'!C5</f>
        <v>594.87729000000002</v>
      </c>
      <c r="D5">
        <f>'Исходные данные'!$B$1*'Конечная скорость(по отн к нач)'!D5</f>
        <v>593.974694</v>
      </c>
      <c r="E5">
        <f>'Исходные данные'!$B$1*'Конечная скорость(по отн к нач)'!E5</f>
        <v>592.64687099999992</v>
      </c>
      <c r="F5">
        <f>'Исходные данные'!$B$1*'Конечная скорость(по отн к нач)'!F5</f>
        <v>591.03226700000005</v>
      </c>
      <c r="G5">
        <f>'Исходные данные'!$B$1*'Конечная скорость(по отн к нач)'!G5</f>
        <v>589.08143700000005</v>
      </c>
      <c r="H5">
        <f>'Исходные данные'!$B$1*'Конечная скорость(по отн к нач)'!H5</f>
        <v>586.80157299999996</v>
      </c>
      <c r="I5">
        <f>'Исходные данные'!$B$1*'Конечная скорость(по отн к нач)'!I5</f>
        <v>584.19986700000004</v>
      </c>
      <c r="J5">
        <f>'Исходные данные'!$B$1*'Конечная скорость(по отн к нач)'!J5</f>
        <v>581.28530899999998</v>
      </c>
      <c r="K5">
        <f>'Исходные данные'!$B$1*'Конечная скорость(по отн к нач)'!K5</f>
        <v>578.06868699999995</v>
      </c>
      <c r="L5">
        <f>'Исходные данные'!$B$1*'Конечная скорость(по отн к нач)'!L5</f>
        <v>574.55899099999999</v>
      </c>
      <c r="M5">
        <f>'Исходные данные'!$B$1*'Конечная скорость(по отн к нач)'!M5</f>
        <v>570.76700900000003</v>
      </c>
      <c r="N5">
        <f>'Исходные данные'!$B$1*'Конечная скорость(по отн к нач)'!N5</f>
        <v>566.70622600000002</v>
      </c>
      <c r="O5">
        <f>'Исходные данные'!$B$1*'Конечная скорость(по отн к нач)'!O5</f>
        <v>562.66162499999996</v>
      </c>
      <c r="P5">
        <f>'Исходные данные'!$B$1*'Конечная скорость(по отн к нач)'!P5</f>
        <v>558.11178599999994</v>
      </c>
      <c r="Q5">
        <f>'Исходные данные'!$B$1*'Конечная скорость(по отн к нач)'!Q5</f>
        <v>553.64285700000005</v>
      </c>
      <c r="R5">
        <f>'Исходные данные'!$B$1*'Конечная скорость(по отн к нач)'!R5</f>
        <v>548.649811</v>
      </c>
      <c r="S5">
        <f>'Исходные данные'!$B$1*'Конечная скорость(по отн к нач)'!S5</f>
        <v>543.79970600000001</v>
      </c>
      <c r="T5">
        <f>'Исходные данные'!$B$1*'Конечная скорость(по отн к нач)'!T5</f>
        <v>538.78598299999999</v>
      </c>
      <c r="U5">
        <f>'Исходные данные'!$B$1*'Конечная скорость(по отн к нач)'!U5</f>
        <v>533.61763199999996</v>
      </c>
      <c r="V5">
        <f>'Исходные данные'!$B$1*'Конечная скорость(по отн к нач)'!V5</f>
        <v>528.30633999999998</v>
      </c>
      <c r="W5">
        <f>'Исходные данные'!$B$1*'Конечная скорость(по отн к нач)'!W5</f>
        <v>522.85839999999996</v>
      </c>
      <c r="X5">
        <f>'Исходные данные'!$B$1*'Конечная скорость(по отн к нач)'!X5</f>
        <v>517.75567599999999</v>
      </c>
      <c r="Y5">
        <f>'Исходные данные'!$B$1*'Конечная скорость(по отн к нач)'!Y5</f>
        <v>512.08388500000001</v>
      </c>
      <c r="Z5">
        <f>'Исходные данные'!$B$1*'Конечная скорость(по отн к нач)'!Z5</f>
        <v>506.30331500000005</v>
      </c>
      <c r="AA5">
        <f>'Исходные данные'!$B$1*'Конечная скорость(по отн к нач)'!AA5</f>
        <v>500.95606299999997</v>
      </c>
      <c r="AB5">
        <f>'Исходные данные'!$B$1*'Конечная скорость(по отн к нач)'!AB5</f>
        <v>494.99659199999996</v>
      </c>
      <c r="AC5">
        <f>'Исходные данные'!$B$1*'Конечная скорость(по отн к нач)'!AC5</f>
        <v>489.53157100000004</v>
      </c>
      <c r="AD5">
        <f>'Исходные данные'!$B$1*'Конечная скорость(по отн к нач)'!AD5</f>
        <v>484.02879200000001</v>
      </c>
      <c r="AE5">
        <f>'Исходные данные'!$B$1*'Конечная скорость(по отн к нач)'!AE5</f>
        <v>478.493649</v>
      </c>
      <c r="AF5">
        <f>'Исходные данные'!$B$1*'Конечная скорость(по отн к нач)'!AF5</f>
        <v>472.27346800000004</v>
      </c>
      <c r="AG5">
        <f>'Исходные данные'!$B$1*'Конечная скорость(по отн к нач)'!AG5</f>
        <v>466.66460700000005</v>
      </c>
      <c r="AH5">
        <f>'Исходные данные'!$B$1*'Конечная скорость(по отн к нач)'!AH5</f>
        <v>461.03866500000004</v>
      </c>
      <c r="AI5">
        <f>'Исходные данные'!$B$1*'Конечная скорость(по отн к нач)'!AI5</f>
        <v>455.39923799999997</v>
      </c>
      <c r="AJ5">
        <f>'Исходные данные'!$B$1*'Конечная скорость(по отн к нач)'!AJ5</f>
        <v>449.75171999999998</v>
      </c>
      <c r="AK5">
        <f>'Исходные данные'!$B$1*'Конечная скорость(по отн к нач)'!AK5</f>
        <v>444.87914000000001</v>
      </c>
      <c r="AL5">
        <f>'Исходные данные'!$B$1*'Конечная скорость(по отн к нач)'!AL5</f>
        <v>439.24870299999998</v>
      </c>
      <c r="AM5">
        <f>'Исходные данные'!$B$1*'Конечная скорость(по отн к нач)'!AM5</f>
        <v>433.62006400000001</v>
      </c>
      <c r="AN5">
        <f>'Исходные данные'!$B$1*'Конечная скорость(по отн к нач)'!AN5</f>
        <v>427.99771800000002</v>
      </c>
      <c r="AO5">
        <f>'Исходные данные'!$B$1*'Конечная скорость(по отн к нач)'!AO5</f>
        <v>423.26178600000003</v>
      </c>
      <c r="AP5">
        <f>'Исходные данные'!$B$1*'Конечная скорость(по отн к нач)'!AP5</f>
        <v>417.682592</v>
      </c>
      <c r="AQ5">
        <f>'Исходные данные'!$B$1*'Конечная скорость(по отн к нач)'!AQ5</f>
        <v>412.11778199999998</v>
      </c>
      <c r="AR5">
        <f>'Исходные данные'!$B$1*'Конечная скорость(по отн к нач)'!AR5</f>
        <v>407.52119500000003</v>
      </c>
      <c r="AS5">
        <f>'Исходные данные'!$B$1*'Конечная скорость(по отн к нач)'!AS5</f>
        <v>402.01661799999999</v>
      </c>
      <c r="AT5">
        <f>'Исходные данные'!$B$1*'Конечная скорость(по отн к нач)'!AT5</f>
        <v>397.53330499999998</v>
      </c>
      <c r="AU5">
        <f>'Исходные данные'!$B$1*'Конечная скорость(по отн к нач)'!AU5</f>
        <v>392.10154700000004</v>
      </c>
      <c r="AV5">
        <f>'Исходные данные'!$B$1*'Конечная скорость(по отн к нач)'!AV5</f>
        <v>386.69855699999999</v>
      </c>
      <c r="AW5">
        <f>'Исходные данные'!$B$1*'Конечная скорость(по отн к нач)'!AW5</f>
        <v>382.39144800000003</v>
      </c>
      <c r="AX5">
        <f>'Исходные данные'!$B$1*'Конечная скорость(по отн к нач)'!AX5</f>
        <v>378.16255200000001</v>
      </c>
      <c r="AY5">
        <f>'Исходные данные'!$B$1*'Конечная скорость(по отн к нач)'!AY5</f>
        <v>372.90699799999999</v>
      </c>
      <c r="AZ5">
        <f>'Исходные данные'!$B$1*'Конечная скорость(по отн к нач)'!AZ5</f>
        <v>368.81924499999997</v>
      </c>
      <c r="BA5">
        <f>'Исходные данные'!$B$1*'Конечная скорость(по отн к нач)'!BA5</f>
        <v>363.66977300000002</v>
      </c>
      <c r="BB5">
        <f>'Исходные данные'!$B$1*'Конечная скорость(по отн к нач)'!BB5</f>
        <v>359.73215299999998</v>
      </c>
      <c r="BC5">
        <f>'Исходные данные'!$B$1*'Конечная скорость(по отн к нач)'!BC5</f>
        <v>355.88083700000004</v>
      </c>
      <c r="BD5">
        <f>'Исходные данные'!$B$1*'Конечная скорость(по отн к нач)'!BD5</f>
        <v>350.92375099999998</v>
      </c>
      <c r="BE5">
        <f>'Исходные данные'!$B$1*'Конечная скорость(по отн к нач)'!BE5</f>
        <v>347.23605300000003</v>
      </c>
      <c r="BF5">
        <f>'Исходные данные'!$B$1*'Конечная скорость(по отн к нач)'!BF5</f>
        <v>343.64005300000002</v>
      </c>
      <c r="BG5">
        <f>'Исходные данные'!$B$1*'Конечная скорость(по отн к нач)'!BG5</f>
        <v>338.90681799999999</v>
      </c>
      <c r="BH5">
        <f>'Исходные данные'!$B$1*'Конечная скорость(по отн к нач)'!BH5</f>
        <v>335.48971899999998</v>
      </c>
      <c r="BI5">
        <f>'Исходные данные'!$B$1*'Конечная скорость(по отн к нач)'!BI5</f>
        <v>332.169712</v>
      </c>
      <c r="BJ5">
        <f>'Исходные данные'!$B$1*'Конечная скорость(по отн к нач)'!BJ5</f>
        <v>327.69359100000003</v>
      </c>
      <c r="BK5">
        <f>'Исходные данные'!$B$1*'Конечная скорость(по отн к нач)'!BK5</f>
        <v>324.567768</v>
      </c>
      <c r="BL5">
        <f>'Исходные данные'!$B$1*'Конечная скорость(по отн к нач)'!BL5</f>
        <v>321.54263300000002</v>
      </c>
      <c r="BM5">
        <f>'Исходные данные'!$B$1*'Конечная скорость(по отн к нач)'!BM5</f>
        <v>317.364081</v>
      </c>
      <c r="BN5">
        <f>'Исходные данные'!$B$1*'Конечная скорость(по отн к нач)'!BN5</f>
        <v>314.54931199999999</v>
      </c>
      <c r="BO5">
        <f>'Исходные данные'!$B$1*'Конечная скорость(по отн к нач)'!BO5</f>
        <v>311.83972600000004</v>
      </c>
      <c r="BP5">
        <f>'Исходные данные'!$B$1*'Конечная скорость(по отн к нач)'!BP5</f>
        <v>308.00009699999998</v>
      </c>
      <c r="BQ5">
        <f>'Исходные данные'!$B$1*'Конечная скорость(по отн к нач)'!BQ5</f>
        <v>305.51615999999996</v>
      </c>
      <c r="BR5">
        <f>'Исходные данные'!$B$1*'Конечная скорость(по отн к нач)'!BR5</f>
        <v>301.930948</v>
      </c>
      <c r="BS5">
        <f>'Исходные данные'!$B$1*'Конечная скорость(по отн к нач)'!BS5</f>
        <v>299.68254899999999</v>
      </c>
      <c r="BT5">
        <f>'Исходные данные'!$B$1*'Конечная скорость(по отн к нач)'!BT5</f>
        <v>297.54472700000002</v>
      </c>
      <c r="BU5">
        <f>'Исходные данные'!$B$1*'Конечная скорость(по отн к нач)'!BU5</f>
        <v>294.37215600000002</v>
      </c>
      <c r="BV5">
        <f>'Исходные данные'!$B$1*'Конечная скорость(по отн к нач)'!BV5</f>
        <v>292.48066</v>
      </c>
      <c r="BW5">
        <f>'Исходные данные'!$B$1*'Конечная скорость(по отн к нач)'!BW5</f>
        <v>289.61374900000004</v>
      </c>
      <c r="BX5">
        <f>'Исходные данные'!$B$1*'Конечная скорость(по отн к нач)'!BX5</f>
        <v>287.973074</v>
      </c>
      <c r="BY5">
        <f>'Исходные данные'!$B$1*'Конечная скорость(по отн к нач)'!BY5</f>
        <v>285.430702</v>
      </c>
      <c r="BZ5">
        <f>'Исходные данные'!$B$1*'Конечная скорость(по отн к нач)'!BZ5</f>
        <v>284.04264599999999</v>
      </c>
      <c r="CA5">
        <f>'Исходные данные'!$B$1*'Конечная скорость(по отн к нач)'!CA5</f>
        <v>281.837399</v>
      </c>
      <c r="CB5">
        <f>'Исходные данные'!$B$1*'Конечная скорость(по отн к нач)'!CB5</f>
        <v>280.69836600000002</v>
      </c>
      <c r="CC5">
        <f>'Исходные данные'!$B$1*'Конечная скорость(по отн к нач)'!CC5</f>
        <v>278.83743599999997</v>
      </c>
    </row>
    <row r="6" spans="1:81" x14ac:dyDescent="0.25">
      <c r="A6">
        <f>'Конечная скорость(по отн к нач)'!A6</f>
        <v>-26</v>
      </c>
      <c r="B6">
        <f>'Исходные данные'!$B$1*'Конечная скорость(по отн к нач)'!B6</f>
        <v>603.66861100000006</v>
      </c>
      <c r="C6">
        <f>'Исходные данные'!$B$1*'Конечная скорость(по отн к нач)'!C6</f>
        <v>603.09325100000001</v>
      </c>
      <c r="D6">
        <f>'Исходные данные'!$B$1*'Конечная скорость(по отн к нач)'!D6</f>
        <v>602.09446200000002</v>
      </c>
      <c r="E6">
        <f>'Исходные данные'!$B$1*'Конечная скорость(по отн к нач)'!E6</f>
        <v>600.77023499999996</v>
      </c>
      <c r="F6">
        <f>'Исходные данные'!$B$1*'Конечная скорость(по отн к нач)'!F6</f>
        <v>598.99201299999993</v>
      </c>
      <c r="G6">
        <f>'Исходные данные'!$B$1*'Конечная скорость(по отн к нач)'!G6</f>
        <v>596.93959600000005</v>
      </c>
      <c r="H6">
        <f>'Исходные данные'!$B$1*'Конечная скорость(по отн к нач)'!H6</f>
        <v>594.54555899999991</v>
      </c>
      <c r="I6">
        <f>'Исходные данные'!$B$1*'Конечная скорость(по отн к нач)'!I6</f>
        <v>591.663365</v>
      </c>
      <c r="J6">
        <f>'Исходные данные'!$B$1*'Конечная скорость(по отн к нач)'!J6</f>
        <v>588.59238100000005</v>
      </c>
      <c r="K6">
        <f>'Исходные данные'!$B$1*'Конечная скорость(по отн к нач)'!K6</f>
        <v>585.21034299999997</v>
      </c>
      <c r="L6">
        <f>'Исходные данные'!$B$1*'Конечная скорость(по отн к нач)'!L6</f>
        <v>581.52714000000003</v>
      </c>
      <c r="M6">
        <f>'Исходные данные'!$B$1*'Конечная скорость(по отн к нач)'!M6</f>
        <v>577.55535799999996</v>
      </c>
      <c r="N6">
        <f>'Исходные данные'!$B$1*'Конечная скорость(по отн к нач)'!N6</f>
        <v>573.56379799999991</v>
      </c>
      <c r="O6">
        <f>'Исходные данные'!$B$1*'Конечная скорость(по отн к нач)'!O6</f>
        <v>569.06969700000002</v>
      </c>
      <c r="P6">
        <f>'Исходные данные'!$B$1*'Конечная скорость(по отн к нач)'!P6</f>
        <v>564.32477499999993</v>
      </c>
      <c r="Q6">
        <f>'Исходные данные'!$B$1*'Конечная скорость(по отн к нач)'!Q6</f>
        <v>559.65626799999995</v>
      </c>
      <c r="R6">
        <f>'Исходные данные'!$B$1*'Конечная скорость(по отн к нач)'!R6</f>
        <v>554.46184600000004</v>
      </c>
      <c r="S6">
        <f>'Исходные данные'!$B$1*'Конечная скорость(по отн к нач)'!S6</f>
        <v>549.40856700000006</v>
      </c>
      <c r="T6">
        <f>'Исходные данные'!$B$1*'Конечная скорость(по отн к нач)'!T6</f>
        <v>544.19167000000004</v>
      </c>
      <c r="U6">
        <f>'Исходные данные'!$B$1*'Конечная скорость(по отн к нач)'!U6</f>
        <v>538.82014500000002</v>
      </c>
      <c r="V6">
        <f>'Исходные данные'!$B$1*'Конечная скорость(по отн к нач)'!V6</f>
        <v>533.30567900000005</v>
      </c>
      <c r="W6">
        <f>'Исходные данные'!$B$1*'Конечная скорость(по отн к нач)'!W6</f>
        <v>527.65636300000006</v>
      </c>
      <c r="X6">
        <f>'Исходные данные'!$B$1*'Конечная скорость(по отн к нач)'!X6</f>
        <v>522.354061</v>
      </c>
      <c r="Y6">
        <f>'Исходные данные'!$B$1*'Конечная скорость(по отн к нач)'!Y6</f>
        <v>516.48359100000005</v>
      </c>
      <c r="Z6">
        <f>'Исходные данные'!$B$1*'Конечная скорость(по отн к нач)'!Z6</f>
        <v>510.50524100000001</v>
      </c>
      <c r="AA6">
        <f>'Исходные данные'!$B$1*'Конечная скорость(по отн к нач)'!AA6</f>
        <v>504.96650200000005</v>
      </c>
      <c r="AB6">
        <f>'Исходные данные'!$B$1*'Конечная скорость(по отн к нач)'!AB6</f>
        <v>498.81464499999998</v>
      </c>
      <c r="AC6">
        <f>'Исходные данные'!$B$1*'Конечная скорость(по отн к нач)'!AC6</f>
        <v>493.16173300000003</v>
      </c>
      <c r="AD6">
        <f>'Исходные данные'!$B$1*'Конечная скорость(по отн к нач)'!AD6</f>
        <v>487.47465899999997</v>
      </c>
      <c r="AE6">
        <f>'Исходные данные'!$B$1*'Конечная скорость(по отн к нач)'!AE6</f>
        <v>481.75881700000002</v>
      </c>
      <c r="AF6">
        <f>'Исходные данные'!$B$1*'Конечная скорость(по отн к нач)'!AF6</f>
        <v>475.35613900000004</v>
      </c>
      <c r="AG6">
        <f>'Исходные данные'!$B$1*'Конечная скорость(по отн к нач)'!AG6</f>
        <v>469.57287200000002</v>
      </c>
      <c r="AH6">
        <f>'Исходные данные'!$B$1*'Конечная скорость(по отн к нач)'!AH6</f>
        <v>463.77432199999993</v>
      </c>
      <c r="AI6">
        <f>'Исходные данные'!$B$1*'Конечная скорость(по отн к нач)'!AI6</f>
        <v>457.96588300000002</v>
      </c>
      <c r="AJ6">
        <f>'Исходные данные'!$B$1*'Конечная скорость(по отн к нач)'!AJ6</f>
        <v>452.15205000000003</v>
      </c>
      <c r="AK6">
        <f>'Исходные данные'!$B$1*'Конечная скорость(по отн к нач)'!AK6</f>
        <v>447.12124600000004</v>
      </c>
      <c r="AL6">
        <f>'Исходные данные'!$B$1*'Конечная скорость(по отн к нач)'!AL6</f>
        <v>441.32988800000004</v>
      </c>
      <c r="AM6">
        <f>'Исходные данные'!$B$1*'Конечная скорость(по отн к нач)'!AM6</f>
        <v>435.54482300000001</v>
      </c>
      <c r="AN6">
        <f>'Исходные данные'!$B$1*'Конечная скорость(по отн к нач)'!AN6</f>
        <v>429.76694999999995</v>
      </c>
      <c r="AO6">
        <f>'Исходные данные'!$B$1*'Конечная скорость(по отн к нач)'!AO6</f>
        <v>424.88538</v>
      </c>
      <c r="AP6">
        <f>'Исходные данные'!$B$1*'Конечная скорость(по отн к нач)'!AP6</f>
        <v>419.15695199999999</v>
      </c>
      <c r="AQ6">
        <f>'Исходные данные'!$B$1*'Конечная скорость(по отн к нач)'!AQ6</f>
        <v>413.445605</v>
      </c>
      <c r="AR6">
        <f>'Исходные данные'!$B$1*'Конечная скорость(по отн к нач)'!AR6</f>
        <v>408.71147100000002</v>
      </c>
      <c r="AS6">
        <f>'Исходные данные'!$B$1*'Конечная скорость(по отн к нач)'!AS6</f>
        <v>403.06665000000004</v>
      </c>
      <c r="AT6">
        <f>'Исходные данные'!$B$1*'Конечная скорость(по отн к нач)'!AT6</f>
        <v>398.45208300000002</v>
      </c>
      <c r="AU6">
        <f>'Исходные данные'!$B$1*'Конечная скорость(по отн к нач)'!AU6</f>
        <v>392.88367699999998</v>
      </c>
      <c r="AV6">
        <f>'Исходные данные'!$B$1*'Конечная скорость(по отн к нач)'!AV6</f>
        <v>388.39766700000001</v>
      </c>
      <c r="AW6">
        <f>'Исходные данные'!$B$1*'Конечная скорость(по отн к нач)'!AW6</f>
        <v>382.91646399999996</v>
      </c>
      <c r="AX6">
        <f>'Исходные данные'!$B$1*'Конечная скорость(по отн к нач)'!AX6</f>
        <v>378.56889999999999</v>
      </c>
      <c r="AY6">
        <f>'Исходные данные'!$B$1*'Конечная скорость(по отн к нач)'!AY6</f>
        <v>373.18658700000003</v>
      </c>
      <c r="AZ6">
        <f>'Исходные данные'!$B$1*'Конечная скорость(по отн к нач)'!AZ6</f>
        <v>368.98466100000002</v>
      </c>
      <c r="BA6">
        <f>'Исходные данные'!$B$1*'Конечная скорость(по отн к нач)'!BA6</f>
        <v>364.86903900000004</v>
      </c>
      <c r="BB6">
        <f>'Исходные данные'!$B$1*'Конечная скорость(по отн к нач)'!BB6</f>
        <v>359.66742500000004</v>
      </c>
      <c r="BC6">
        <f>'Исходные данные'!$B$1*'Конечная скорость(по отн к нач)'!BC6</f>
        <v>355.71182499999998</v>
      </c>
      <c r="BD6">
        <f>'Исходные данные'!$B$1*'Конечная скорость(по отн к нач)'!BD6</f>
        <v>351.84702399999998</v>
      </c>
      <c r="BE6">
        <f>'Исходные данные'!$B$1*'Конечная скорость(по отн к нач)'!BE6</f>
        <v>346.85487700000004</v>
      </c>
      <c r="BF6">
        <f>'Исходные данные'!$B$1*'Конечная скорость(по отн к нач)'!BF6</f>
        <v>343.16448200000002</v>
      </c>
      <c r="BG6">
        <f>'Исходные данные'!$B$1*'Конечная скорость(по отн к нач)'!BG6</f>
        <v>339.57117899999997</v>
      </c>
      <c r="BH6">
        <f>'Исходные данные'!$B$1*'Конечная скорость(по отн к нач)'!BH6</f>
        <v>334.81996399999997</v>
      </c>
      <c r="BI6">
        <f>'Исходные данные'!$B$1*'Конечная скорость(по отн к нач)'!BI6</f>
        <v>331.41634999999997</v>
      </c>
      <c r="BJ6">
        <f>'Исходные данные'!$B$1*'Конечная скорость(по отн к нач)'!BJ6</f>
        <v>328.11432300000001</v>
      </c>
      <c r="BK6">
        <f>'Исходные данные'!$B$1*'Конечная скорость(по отн к нач)'!BK6</f>
        <v>323.64179799999999</v>
      </c>
      <c r="BL6">
        <f>'Исходные данные'!$B$1*'Конечная скорость(по отн к нач)'!BL6</f>
        <v>320.54654099999999</v>
      </c>
      <c r="BM6">
        <f>'Исходные данные'!$B$1*'Конечная скорость(по отн к нач)'!BM6</f>
        <v>317.557366</v>
      </c>
      <c r="BN6">
        <f>'Исходные данные'!$B$1*'Конечная скорость(по отн к нач)'!BN6</f>
        <v>313.40578399999998</v>
      </c>
      <c r="BO6">
        <f>'Исходные данные'!$B$1*'Конечная скорость(по отн к нач)'!BO6</f>
        <v>310.64046000000002</v>
      </c>
      <c r="BP6">
        <f>'Исходные данные'!$B$1*'Конечная скорость(по отн к нач)'!BP6</f>
        <v>307.98571299999998</v>
      </c>
      <c r="BQ6">
        <f>'Исходные данные'!$B$1*'Конечная скорость(по отн к нач)'!BQ6</f>
        <v>304.19912499999998</v>
      </c>
      <c r="BR6">
        <f>'Исходные данные'!$B$1*'Конечная скорость(по отн к нач)'!BR6</f>
        <v>301.78261300000003</v>
      </c>
      <c r="BS6">
        <f>'Исходные данные'!$B$1*'Конечная скорость(по отн к нач)'!BS6</f>
        <v>299.48027399999995</v>
      </c>
      <c r="BT6">
        <f>'Исходные данные'!$B$1*'Конечная скорость(по отн к нач)'!BT6</f>
        <v>296.10363000000001</v>
      </c>
      <c r="BU6">
        <f>'Исходные данные'!$B$1*'Конечная скорость(по отн к нач)'!BU6</f>
        <v>294.05211199999997</v>
      </c>
      <c r="BV6">
        <f>'Исходные данные'!$B$1*'Конечная скорость(по отн к нач)'!BV6</f>
        <v>290.98292600000002</v>
      </c>
      <c r="BW6">
        <f>'Исходные данные'!$B$1*'Конечная скорость(по отн к нач)'!BW6</f>
        <v>289.18852200000003</v>
      </c>
      <c r="BX6">
        <f>'Исходные данные'!$B$1*'Конечная скорость(по отн к нач)'!BX6</f>
        <v>287.50829099999999</v>
      </c>
      <c r="BY6">
        <f>'Исходные данные'!$B$1*'Конечная скорость(по отн к нач)'!BY6</f>
        <v>284.91377699999998</v>
      </c>
      <c r="BZ6">
        <f>'Исходные данные'!$B$1*'Конечная скорость(по отн к нач)'!BZ6</f>
        <v>283.493357</v>
      </c>
      <c r="CA6">
        <f>'Исходные данные'!$B$1*'Конечная скорость(по отн к нач)'!CA6</f>
        <v>281.24315999999999</v>
      </c>
      <c r="CB6">
        <f>'Исходные данные'!$B$1*'Конечная скорость(по отн к нач)'!CB6</f>
        <v>279.19883400000003</v>
      </c>
      <c r="CC6">
        <f>'Исходные данные'!$B$1*'Конечная скорость(по отн к нач)'!CC6</f>
        <v>278.18206500000002</v>
      </c>
    </row>
    <row r="7" spans="1:81" x14ac:dyDescent="0.25">
      <c r="A7">
        <f>'Конечная скорость(по отн к нач)'!A7</f>
        <v>-25</v>
      </c>
      <c r="B7">
        <f>'Исходные данные'!$B$1*'Конечная скорость(по отн к нач)'!B7</f>
        <v>612.104827</v>
      </c>
      <c r="C7">
        <f>'Исходные данные'!$B$1*'Конечная скорость(по отн к нач)'!C7</f>
        <v>611.46743600000002</v>
      </c>
      <c r="D7">
        <f>'Исходные данные'!$B$1*'Конечная скорость(по отн к нач)'!D7</f>
        <v>610.462354</v>
      </c>
      <c r="E7">
        <f>'Исходные данные'!$B$1*'Конечная скорость(по отн к нач)'!E7</f>
        <v>609.00237800000002</v>
      </c>
      <c r="F7">
        <f>'Исходные данные'!$B$1*'Конечная скорость(по отн к нач)'!F7</f>
        <v>607.22865100000001</v>
      </c>
      <c r="G7">
        <f>'Исходные данные'!$B$1*'Конечная скорость(по отн к нач)'!G7</f>
        <v>604.97126200000002</v>
      </c>
      <c r="H7">
        <f>'Исходные данные'!$B$1*'Конечная скорость(по отн к нач)'!H7</f>
        <v>602.45675900000003</v>
      </c>
      <c r="I7">
        <f>'Исходные данные'!$B$1*'Конечная скорость(по отн к нач)'!I7</f>
        <v>599.43881600000009</v>
      </c>
      <c r="J7">
        <f>'Исходные данные'!$B$1*'Конечная скорость(по отн к нач)'!J7</f>
        <v>596.22399200000007</v>
      </c>
      <c r="K7">
        <f>'Исходные данные'!$B$1*'Конечная скорость(по отн к нач)'!K7</f>
        <v>592.68732599999998</v>
      </c>
      <c r="L7">
        <f>'Исходные данные'!$B$1*'Конечная скорость(по отн к нач)'!L7</f>
        <v>588.84140400000001</v>
      </c>
      <c r="M7">
        <f>'Исходные данные'!$B$1*'Конечная скорость(по отн к нач)'!M7</f>
        <v>584.69971099999998</v>
      </c>
      <c r="N7">
        <f>'Исходные данные'!$B$1*'Конечная скорость(по отн к нач)'!N7</f>
        <v>580.27393399999994</v>
      </c>
      <c r="O7">
        <f>'Исходные данные'!$B$1*'Конечная скорость(по отн к нач)'!O7</f>
        <v>575.57935600000008</v>
      </c>
      <c r="P7">
        <f>'Исходные данные'!$B$1*'Конечная скорость(по отн к нач)'!P7</f>
        <v>570.62856299999999</v>
      </c>
      <c r="Q7">
        <f>'Исходные данные'!$B$1*'Конечная скорость(по отн к нач)'!Q7</f>
        <v>565.75148799999999</v>
      </c>
      <c r="R7">
        <f>'Исходные данные'!$B$1*'Конечная скорость(по отн к нач)'!R7</f>
        <v>560.34669999999994</v>
      </c>
      <c r="S7">
        <f>'Исходные данные'!$B$1*'Конечная скорость(по отн к нач)'!S7</f>
        <v>555.08215599999994</v>
      </c>
      <c r="T7">
        <f>'Исходные данные'!$B$1*'Конечная скорость(по отн к нач)'!T7</f>
        <v>549.65309500000001</v>
      </c>
      <c r="U7">
        <f>'Исходные данные'!$B$1*'Конечная скорость(по отн к нач)'!U7</f>
        <v>544.07120399999997</v>
      </c>
      <c r="V7">
        <f>'Исходные данные'!$B$1*'Конечная скорость(по отн к нач)'!V7</f>
        <v>538.34637199999997</v>
      </c>
      <c r="W7">
        <f>'Исходные данные'!$B$1*'Конечная скорость(по отн к нач)'!W7</f>
        <v>532.48848799999996</v>
      </c>
      <c r="X7">
        <f>'Исходные данные'!$B$1*'Конечная скорость(по отн к нач)'!X7</f>
        <v>526.50744100000009</v>
      </c>
      <c r="Y7">
        <f>'Исходные данные'!$B$1*'Конечная скорость(по отн к нач)'!Y7</f>
        <v>520.90667099999996</v>
      </c>
      <c r="Z7">
        <f>'Исходные данные'!$B$1*'Конечная скорость(по отн к нач)'!Z7</f>
        <v>514.726046</v>
      </c>
      <c r="AA7">
        <f>'Исходные данные'!$B$1*'Конечная скорость(по отн к нач)'!AA7</f>
        <v>508.99042599999996</v>
      </c>
      <c r="AB7">
        <f>'Исходные данные'!$B$1*'Конечная скорость(по отн к нач)'!AB7</f>
        <v>502.64168800000004</v>
      </c>
      <c r="AC7">
        <f>'Исходные данные'!$B$1*'Конечная скорость(по отн к нач)'!AC7</f>
        <v>496.79818799999998</v>
      </c>
      <c r="AD7">
        <f>'Исходные данные'!$B$1*'Конечная скорость(по отн к нач)'!AD7</f>
        <v>490.92322300000001</v>
      </c>
      <c r="AE7">
        <f>'Исходные данные'!$B$1*'Конечная скорость(по отн к нач)'!AE7</f>
        <v>484.38299799999999</v>
      </c>
      <c r="AF7">
        <f>'Исходные данные'!$B$1*'Конечная скорость(по отн к нач)'!AF7</f>
        <v>478.43611299999998</v>
      </c>
      <c r="AG7">
        <f>'Исходные данные'!$B$1*'Конечная скорость(по отн к нач)'!AG7</f>
        <v>472.47394500000001</v>
      </c>
      <c r="AH7">
        <f>'Исходные данные'!$B$1*'Конечная скорость(по отн к нач)'!AH7</f>
        <v>466.500989</v>
      </c>
      <c r="AI7">
        <f>'Исходные данные'!$B$1*'Конечная скорость(по отн к нач)'!AI7</f>
        <v>460.52174000000002</v>
      </c>
      <c r="AJ7">
        <f>'Исходные данные'!$B$1*'Конечная скорость(по отн к нач)'!AJ7</f>
        <v>454.53979399999997</v>
      </c>
      <c r="AK7">
        <f>'Исходные данные'!$B$1*'Конечная скорость(по отн к нач)'!AK7</f>
        <v>449.34806900000001</v>
      </c>
      <c r="AL7">
        <f>'Исходные данные'!$B$1*'Конечная скорость(по отн к нач)'!AL7</f>
        <v>443.39578999999998</v>
      </c>
      <c r="AM7">
        <f>'Исходные данные'!$B$1*'Конечная скорость(по отн к нач)'!AM7</f>
        <v>437.45160199999998</v>
      </c>
      <c r="AN7">
        <f>'Исходные данные'!$B$1*'Конечная скорость(по отн к нач)'!AN7</f>
        <v>431.51820199999997</v>
      </c>
      <c r="AO7">
        <f>'Исходные данные'!$B$1*'Конечная скорость(по отн к нач)'!AO7</f>
        <v>426.48919599999999</v>
      </c>
      <c r="AP7">
        <f>'Исходные данные'!$B$1*'Конечная скорость(по отн к нач)'!AP7</f>
        <v>420.610635</v>
      </c>
      <c r="AQ7">
        <f>'Исходные данные'!$B$1*'Конечная скорость(по отн к нач)'!AQ7</f>
        <v>414.75185199999999</v>
      </c>
      <c r="AR7">
        <f>'Исходные данные'!$B$1*'Конечная скорость(по отн к нач)'!AR7</f>
        <v>409.88017099999996</v>
      </c>
      <c r="AS7">
        <f>'Исходные данные'!$B$1*'Конечная скорость(по отн к нач)'!AS7</f>
        <v>404.09240899999998</v>
      </c>
      <c r="AT7">
        <f>'Исходные данные'!$B$1*'Конечная скорость(по отн к нач)'!AT7</f>
        <v>399.346588</v>
      </c>
      <c r="AU7">
        <f>'Исходные данные'!$B$1*'Конечная скорость(по отн к нач)'!AU7</f>
        <v>393.64063500000003</v>
      </c>
      <c r="AV7">
        <f>'Исходные данные'!$B$1*'Конечная скорость(по отн к нач)'!AV7</f>
        <v>389.02876499999996</v>
      </c>
      <c r="AW7">
        <f>'Исходные данные'!$B$1*'Конечная скорость(по отн к нач)'!AW7</f>
        <v>383.41540900000001</v>
      </c>
      <c r="AX7">
        <f>'Исходные данные'!$B$1*'Конечная скорость(по отн к нач)'!AX7</f>
        <v>378.94737899999996</v>
      </c>
      <c r="AY7">
        <f>'Исходные данные'!$B$1*'Конечная скорость(по отн к нач)'!AY7</f>
        <v>374.56475399999999</v>
      </c>
      <c r="AZ7">
        <f>'Исходные данные'!$B$1*'Конечная скорость(по отн к нач)'!AZ7</f>
        <v>369.121309</v>
      </c>
      <c r="BA7">
        <f>'Исходные данные'!$B$1*'Конечная скорость(по отн к нач)'!BA7</f>
        <v>364.89421099999998</v>
      </c>
      <c r="BB7">
        <f>'Исходные данные'!$B$1*'Конечная скорость(по отн к нач)'!BB7</f>
        <v>360.75881099999998</v>
      </c>
      <c r="BC7">
        <f>'Исходные данные'!$B$1*'Конечная скорость(по отн к нач)'!BC7</f>
        <v>355.511348</v>
      </c>
      <c r="BD7">
        <f>'Исходные данные'!$B$1*'Конечная скорость(по отн к нач)'!BD7</f>
        <v>351.54585900000001</v>
      </c>
      <c r="BE7">
        <f>'Исходные данные'!$B$1*'Конечная скорость(по отн к нач)'!BE7</f>
        <v>347.67656299999999</v>
      </c>
      <c r="BF7">
        <f>'Исходные данные'!$B$1*'Конечная скорость(по отн к нач)'!BF7</f>
        <v>342.65474900000004</v>
      </c>
      <c r="BG7">
        <f>'Исходные данные'!$B$1*'Конечная скорость(по отн к нач)'!BG7</f>
        <v>338.97064700000004</v>
      </c>
      <c r="BH7">
        <f>'Исходные данные'!$B$1*'Конечная скорость(по отн к нач)'!BH7</f>
        <v>335.38723299999998</v>
      </c>
      <c r="BI7">
        <f>'Исходные данные'!$B$1*'Конечная скорость(по отн к нач)'!BI7</f>
        <v>330.627028</v>
      </c>
      <c r="BJ7">
        <f>'Исходные данные'!$B$1*'Конечная скорость(по отн к нач)'!BJ7</f>
        <v>327.24588899999998</v>
      </c>
      <c r="BK7">
        <f>'Исходные данные'!$B$1*'Конечная скорость(по отн к нач)'!BK7</f>
        <v>323.97083200000003</v>
      </c>
      <c r="BL7">
        <f>'Исходные данные'!$B$1*'Конечная скорость(по отн к нач)'!BL7</f>
        <v>320.804554</v>
      </c>
      <c r="BM7">
        <f>'Исходные данные'!$B$1*'Конечная скорость(по отн к нач)'!BM7</f>
        <v>316.45699000000002</v>
      </c>
      <c r="BN7">
        <f>'Исходные данные'!$B$1*'Конечная скорость(по отн к нач)'!BN7</f>
        <v>313.51366400000001</v>
      </c>
      <c r="BO7">
        <f>'Исходные данные'!$B$1*'Конечная скорость(по отн к нач)'!BO7</f>
        <v>310.68271299999998</v>
      </c>
      <c r="BP7">
        <f>'Исходные данные'!$B$1*'Конечная скорость(по отн к нач)'!BP7</f>
        <v>306.69385</v>
      </c>
      <c r="BQ7">
        <f>'Исходные данные'!$B$1*'Конечная скорость(по отн к нач)'!BQ7</f>
        <v>304.10383100000001</v>
      </c>
      <c r="BR7">
        <f>'Исходные данные'!$B$1*'Конечная скорость(по отн к нач)'!BR7</f>
        <v>301.62978300000003</v>
      </c>
      <c r="BS7">
        <f>'Исходные данные'!$B$1*'Конечная скорость(по отн к нач)'!BS7</f>
        <v>298.04726799999997</v>
      </c>
      <c r="BT7">
        <f>'Исходные данные'!$B$1*'Конечная скорость(по отн к нач)'!BT7</f>
        <v>295.82763699999998</v>
      </c>
      <c r="BU7">
        <f>'Исходные данные'!$B$1*'Конечная скорость(по отн к нач)'!BU7</f>
        <v>292.54988300000002</v>
      </c>
      <c r="BV7">
        <f>'Исходные данные'!$B$1*'Конечная скорость(по отн к нач)'!BV7</f>
        <v>290.59455799999995</v>
      </c>
      <c r="BW7">
        <f>'Исходные данные'!$B$1*'Конечная скорость(по отн к нач)'!BW7</f>
        <v>288.757901</v>
      </c>
      <c r="BX7">
        <f>'Исходные данные'!$B$1*'Конечная скорость(по отн к нач)'!BX7</f>
        <v>285.95931400000001</v>
      </c>
      <c r="BY7">
        <f>'Исходные данные'!$B$1*'Конечная скорость(по отн к нач)'!BY7</f>
        <v>284.390559</v>
      </c>
      <c r="BZ7">
        <f>'Исходные данные'!$B$1*'Конечная скорость(по отн к нач)'!BZ7</f>
        <v>281.94348099999996</v>
      </c>
      <c r="CA7">
        <f>'Исходные данные'!$B$1*'Конечная скорость(по отн к нач)'!CA7</f>
        <v>280.642628</v>
      </c>
      <c r="CB7">
        <f>'Исходные данные'!$B$1*'Конечная скорость(по отн к нач)'!CB7</f>
        <v>278.55784699999998</v>
      </c>
      <c r="CC7">
        <f>'Исходные данные'!$B$1*'Конечная скорость(по отн к нач)'!CC7</f>
        <v>276.687927</v>
      </c>
    </row>
    <row r="8" spans="1:81" x14ac:dyDescent="0.25">
      <c r="A8">
        <f>'Конечная скорость(по отн к нач)'!A8</f>
        <v>-24</v>
      </c>
      <c r="B8">
        <f>'Исходные данные'!$B$1*'Конечная скорость(по отн к нач)'!B8</f>
        <v>620.74062099999992</v>
      </c>
      <c r="C8">
        <f>'Исходные данные'!$B$1*'Конечная скорость(по отн к нач)'!C8</f>
        <v>620.07446199999993</v>
      </c>
      <c r="D8">
        <f>'Исходные данные'!$B$1*'Конечная скорость(по отн к нач)'!D8</f>
        <v>618.96779300000003</v>
      </c>
      <c r="E8">
        <f>'Исходные данные'!$B$1*'Конечная скорость(по отн к нач)'!E8</f>
        <v>617.42510900000002</v>
      </c>
      <c r="F8">
        <f>'Исходные данные'!$B$1*'Конечная скорость(по отн к нач)'!F8</f>
        <v>615.54979500000002</v>
      </c>
      <c r="G8">
        <f>'Исходные данные'!$B$1*'Конечная скорость(по отн к нач)'!G8</f>
        <v>613.17733399999997</v>
      </c>
      <c r="H8">
        <f>'Исходные данные'!$B$1*'Конечная скорость(по отн к нач)'!H8</f>
        <v>610.39672700000006</v>
      </c>
      <c r="I8">
        <f>'Исходные данные'!$B$1*'Конечная скорость(по отн к нач)'!I8</f>
        <v>607.37249099999997</v>
      </c>
      <c r="J8">
        <f>'Исходные данные'!$B$1*'Конечная скорость(по отн к нач)'!J8</f>
        <v>603.82863299999997</v>
      </c>
      <c r="K8">
        <f>'Исходные данные'!$B$1*'Конечная скорость(по отн к нач)'!K8</f>
        <v>600.10587399999997</v>
      </c>
      <c r="L8">
        <f>'Исходные данные'!$B$1*'Конечная скорость(по отн к нач)'!L8</f>
        <v>596.06576799999993</v>
      </c>
      <c r="M8">
        <f>'Исходные данные'!$B$1*'Конечная скорость(по отн к нач)'!M8</f>
        <v>591.72180000000003</v>
      </c>
      <c r="N8">
        <f>'Исходные данные'!$B$1*'Конечная скорость(по отн к нач)'!N8</f>
        <v>587.09015199999999</v>
      </c>
      <c r="O8">
        <f>'Исходные данные'!$B$1*'Конечная скорость(по отн к нач)'!O8</f>
        <v>582.18251099999998</v>
      </c>
      <c r="P8">
        <f>'Исходные данные'!$B$1*'Конечная скорость(по отн к нач)'!P8</f>
        <v>577.01595800000007</v>
      </c>
      <c r="Q8">
        <f>'Исходные данные'!$B$1*'Конечная скорость(по отн к нач)'!Q8</f>
        <v>571.92132500000002</v>
      </c>
      <c r="R8">
        <f>'Исходные данные'!$B$1*'Конечная скорость(по отн к нач)'!R8</f>
        <v>566.29628200000002</v>
      </c>
      <c r="S8">
        <f>'Исходные данные'!$B$1*'Конечная скорость(по отн к нач)'!S8</f>
        <v>560.81238199999996</v>
      </c>
      <c r="T8">
        <f>'Исходные данные'!$B$1*'Конечная скорость(по отн к нач)'!T8</f>
        <v>555.16396499999996</v>
      </c>
      <c r="U8">
        <f>'Исходные данные'!$B$1*'Конечная скорость(по отн к нач)'!U8</f>
        <v>549.36361700000009</v>
      </c>
      <c r="V8">
        <f>'Исходные данные'!$B$1*'Конечная скорость(по отн к нач)'!V8</f>
        <v>543.42122700000004</v>
      </c>
      <c r="W8">
        <f>'Исходные данные'!$B$1*'Конечная скорость(по отн к нач)'!W8</f>
        <v>537.3475830000001</v>
      </c>
      <c r="X8">
        <f>'Исходные данные'!$B$1*'Конечная скорость(по отн к нач)'!X8</f>
        <v>531.15347299999996</v>
      </c>
      <c r="Y8">
        <f>'Исходные данные'!$B$1*'Конечная скорость(по отн к нач)'!Y8</f>
        <v>524.84788700000001</v>
      </c>
      <c r="Z8">
        <f>'Исходные данные'!$B$1*'Конечная скорость(по отн к нач)'!Z8</f>
        <v>518.95763899999997</v>
      </c>
      <c r="AA8">
        <f>'Исходные данные'!$B$1*'Конечная скорость(по отн к нач)'!AA8</f>
        <v>512.47405100000003</v>
      </c>
      <c r="AB8">
        <f>'Исходные данные'!$B$1*'Конечная скорость(по отн к нач)'!AB8</f>
        <v>506.46963000000005</v>
      </c>
      <c r="AC8">
        <f>'Исходные данные'!$B$1*'Конечная скорость(по отн к нач)'!AC8</f>
        <v>500.43194599999998</v>
      </c>
      <c r="AD8">
        <f>'Исходные данные'!$B$1*'Конечная скорость(по отн к нач)'!AD8</f>
        <v>493.74788100000001</v>
      </c>
      <c r="AE8">
        <f>'Исходные данные'!$B$1*'Конечная скорость(по отн к нач)'!AE8</f>
        <v>487.634681</v>
      </c>
      <c r="AF8">
        <f>'Исходные данные'!$B$1*'Конечная скорость(по отн к нач)'!AF8</f>
        <v>481.50439999999998</v>
      </c>
      <c r="AG8">
        <f>'Исходные данные'!$B$1*'Конечная скорость(по отн к нач)'!AG8</f>
        <v>475.36153300000001</v>
      </c>
      <c r="AH8">
        <f>'Исходные данные'!$B$1*'Конечная скорость(по отн к нач)'!AH8</f>
        <v>469.21237300000001</v>
      </c>
      <c r="AI8">
        <f>'Исходные данные'!$B$1*'Конечная скорость(по отн к нач)'!AI8</f>
        <v>463.05961699999995</v>
      </c>
      <c r="AJ8">
        <f>'Исходные данные'!$B$1*'Конечная скорость(по отн к нач)'!AJ8</f>
        <v>456.90776</v>
      </c>
      <c r="AK8">
        <f>'Исходные данные'!$B$1*'Конечная скорость(по отн к нач)'!AK8</f>
        <v>450.76039800000001</v>
      </c>
      <c r="AL8">
        <f>'Исходные данные'!$B$1*'Конечная скорость(по отн к нач)'!AL8</f>
        <v>445.43921699999999</v>
      </c>
      <c r="AM8">
        <f>'Исходные данные'!$B$1*'Конечная скорость(по отн к нач)'!AM8</f>
        <v>439.33500699999996</v>
      </c>
      <c r="AN8">
        <f>'Исходные данные'!$B$1*'Конечная скорость(по отн к нач)'!AN8</f>
        <v>433.244282</v>
      </c>
      <c r="AO8">
        <f>'Исходные данные'!$B$1*'Конечная скорость(по отн к нач)'!AO8</f>
        <v>428.06784000000005</v>
      </c>
      <c r="AP8">
        <f>'Исходные данные'!$B$1*'Конечная скорость(по отн к нач)'!AP8</f>
        <v>422.03824700000001</v>
      </c>
      <c r="AQ8">
        <f>'Исходные данные'!$B$1*'Конечная скорость(по отн к нач)'!AQ8</f>
        <v>416.03112899999996</v>
      </c>
      <c r="AR8">
        <f>'Исходные данные'!$B$1*'Конечная скорость(по отн к нач)'!AR8</f>
        <v>411.02100200000001</v>
      </c>
      <c r="AS8">
        <f>'Исходные данные'!$B$1*'Конечная скорость(по отн к нач)'!AS8</f>
        <v>405.09119800000002</v>
      </c>
      <c r="AT8">
        <f>'Исходные данные'!$B$1*'Конечная скорость(по отн к нач)'!AT8</f>
        <v>400.21232499999996</v>
      </c>
      <c r="AU8">
        <f>'Исходные данные'!$B$1*'Конечная скорость(по отн к нач)'!AU8</f>
        <v>394.36882499999996</v>
      </c>
      <c r="AV8">
        <f>'Исходные данные'!$B$1*'Конечная скорость(по отн к нач)'!AV8</f>
        <v>389.63109499999996</v>
      </c>
      <c r="AW8">
        <f>'Исходные данные'!$B$1*'Конечная скорость(по отн к нач)'!AW8</f>
        <v>384.97787100000005</v>
      </c>
      <c r="AX8">
        <f>'Исходные данные'!$B$1*'Конечная скорость(по отн к нач)'!AX8</f>
        <v>379.29529200000002</v>
      </c>
      <c r="AY8">
        <f>'Исходные данные'!$B$1*'Конечная скорость(по отн к нач)'!AY8</f>
        <v>374.79579699999999</v>
      </c>
      <c r="AZ8">
        <f>'Исходные данные'!$B$1*'Конечная скорость(по отн к нач)'!AZ8</f>
        <v>369.22649200000001</v>
      </c>
      <c r="BA8">
        <f>'Исходные данные'!$B$1*'Конечная скорость(по отн к нач)'!BA8</f>
        <v>364.88791800000001</v>
      </c>
      <c r="BB8">
        <f>'Исходные данные'!$B$1*'Конечная скорость(по отн к нач)'!BB8</f>
        <v>360.64463800000004</v>
      </c>
      <c r="BC8">
        <f>'Исходные данные'!$B$1*'Конечная скорость(по отн к нач)'!BC8</f>
        <v>356.49575299999998</v>
      </c>
      <c r="BD8">
        <f>'Исходные данные'!$B$1*'Конечная скорость(по отн к нач)'!BD8</f>
        <v>351.210532</v>
      </c>
      <c r="BE8">
        <f>'Исходные данные'!$B$1*'Конечная скорость(по отн к нач)'!BE8</f>
        <v>347.242346</v>
      </c>
      <c r="BF8">
        <f>'Исходные данные'!$B$1*'Конечная скорость(по отн к нач)'!BF8</f>
        <v>343.37484799999999</v>
      </c>
      <c r="BG8">
        <f>'Исходные данные'!$B$1*'Конечная скорость(по отн к нач)'!BG8</f>
        <v>338.33325600000001</v>
      </c>
      <c r="BH8">
        <f>'Исходные данные'!$B$1*'Конечная скорость(по отн к нач)'!BH8</f>
        <v>334.66263900000001</v>
      </c>
      <c r="BI8">
        <f>'Исходные данные'!$B$1*'Конечная скорость(по отн к нач)'!BI8</f>
        <v>331.09810400000003</v>
      </c>
      <c r="BJ8">
        <f>'Исходные данные'!$B$1*'Конечная скорость(по отн к нач)'!BJ8</f>
        <v>327.64144900000002</v>
      </c>
      <c r="BK8">
        <f>'Исходные данные'!$B$1*'Конечная скорость(по отн к нач)'!BK8</f>
        <v>322.988225</v>
      </c>
      <c r="BL8">
        <f>'Исходные данные'!$B$1*'Конечная скорость(по отн к нач)'!BL8</f>
        <v>319.75002699999999</v>
      </c>
      <c r="BM8">
        <f>'Исходные данные'!$B$1*'Конечная скорость(по отн к нач)'!BM8</f>
        <v>316.62510299999997</v>
      </c>
      <c r="BN8">
        <f>'Исходные данные'!$B$1*'Конечная скорость(по отн к нач)'!BN8</f>
        <v>312.30990300000002</v>
      </c>
      <c r="BO8">
        <f>'Исходные данные'!$B$1*'Конечная скорость(по отн к нач)'!BO8</f>
        <v>309.42231500000003</v>
      </c>
      <c r="BP8">
        <f>'Исходные данные'!$B$1*'Конечная скорость(по отн к нач)'!BP8</f>
        <v>306.65339499999999</v>
      </c>
      <c r="BQ8">
        <f>'Исходные данные'!$B$1*'Конечная скорость(по отн к нач)'!BQ8</f>
        <v>302.72476499999999</v>
      </c>
      <c r="BR8">
        <f>'Исходные данные'!$B$1*'Конечная скорость(по отн к нач)'!BR8</f>
        <v>300.210262</v>
      </c>
      <c r="BS8">
        <f>'Исходные данные'!$B$1*'Конечная скорость(по отн к нач)'!BS8</f>
        <v>297.81712400000004</v>
      </c>
      <c r="BT8">
        <f>'Исходные данные'!$B$1*'Конечная скорость(по отн к нач)'!BT8</f>
        <v>294.32630699999999</v>
      </c>
      <c r="BU8">
        <f>'Исходные данные'!$B$1*'Конечная скорость(по отн к нач)'!BU8</f>
        <v>292.20196999999996</v>
      </c>
      <c r="BV8">
        <f>'Исходные данные'!$B$1*'Конечная скорость(по отн к нач)'!BV8</f>
        <v>290.20079599999997</v>
      </c>
      <c r="BW8">
        <f>'Исходные данные'!$B$1*'Конечная скорость(по отн к нач)'!BW8</f>
        <v>287.190944</v>
      </c>
      <c r="BX8">
        <f>'Исходные данные'!$B$1*'Конечная скорость(по отн к нач)'!BX8</f>
        <v>285.46576300000004</v>
      </c>
      <c r="BY8">
        <f>'Исходные данные'!$B$1*'Конечная скорость(по отн к нач)'!BY8</f>
        <v>282.811915</v>
      </c>
      <c r="BZ8">
        <f>'Исходные данные'!$B$1*'Конечная скорость(по отн к нач)'!BZ8</f>
        <v>281.36452500000001</v>
      </c>
      <c r="CA8">
        <f>'Исходные данные'!$B$1*'Конечная скорость(по отн к нач)'!CA8</f>
        <v>279.08106500000002</v>
      </c>
      <c r="CB8">
        <f>'Исходные данные'!$B$1*'Конечная скорость(по отн к нач)'!CB8</f>
        <v>277.90966800000001</v>
      </c>
      <c r="CC8">
        <f>'Исходные данные'!$B$1*'Конечная скорость(по отн к нач)'!CC8</f>
        <v>276.00378799999999</v>
      </c>
    </row>
    <row r="9" spans="1:81" x14ac:dyDescent="0.25">
      <c r="A9">
        <f>'Конечная скорость(по отн к нач)'!A9</f>
        <v>-23</v>
      </c>
      <c r="B9">
        <f>'Исходные данные'!$B$1*'Конечная скорость(по отн к нач)'!B9</f>
        <v>629.58138699999995</v>
      </c>
      <c r="C9">
        <f>'Исходные данные'!$B$1*'Конечная скорость(по отн к нач)'!C9</f>
        <v>628.88466200000005</v>
      </c>
      <c r="D9">
        <f>'Исходные данные'!$B$1*'Конечная скорость(по отн к нач)'!D9</f>
        <v>627.72675000000004</v>
      </c>
      <c r="E9">
        <f>'Исходные данные'!$B$1*'Конечная скорость(по отн к нач)'!E9</f>
        <v>626.11394399999995</v>
      </c>
      <c r="F9">
        <f>'Исходные данные'!$B$1*'Конечная скорость(по отн к нач)'!F9</f>
        <v>624.05523399999993</v>
      </c>
      <c r="G9">
        <f>'Исходные данные'!$B$1*'Конечная скорость(по отн к нач)'!G9</f>
        <v>621.55871100000002</v>
      </c>
      <c r="H9">
        <f>'Исходные данные'!$B$1*'Конечная скорость(по отн к нач)'!H9</f>
        <v>618.63785999999993</v>
      </c>
      <c r="I9">
        <f>'Исходные данные'!$B$1*'Конечная скорость(по отн к нач)'!I9</f>
        <v>615.30616599999996</v>
      </c>
      <c r="J9">
        <f>'Исходные данные'!$B$1*'Конечная скорость(по отн к нач)'!J9</f>
        <v>611.75062099999991</v>
      </c>
      <c r="K9">
        <f>'Исходные данные'!$B$1*'Конечная скорость(по отн к нач)'!K9</f>
        <v>607.65747399999998</v>
      </c>
      <c r="L9">
        <f>'Исходные данные'!$B$1*'Конечная скорость(по отн к нач)'!L9</f>
        <v>603.41149699999994</v>
      </c>
      <c r="M9">
        <f>'Исходные данные'!$B$1*'Конечная скорость(по отн к нач)'!M9</f>
        <v>598.85536500000001</v>
      </c>
      <c r="N9">
        <f>'Исходные данные'!$B$1*'Конечная скорость(по отн к нач)'!N9</f>
        <v>594.00436100000002</v>
      </c>
      <c r="O9">
        <f>'Исходные данные'!$B$1*'Конечная скорость(по отн к нач)'!O9</f>
        <v>588.87376799999993</v>
      </c>
      <c r="P9">
        <f>'Исходные данные'!$B$1*'Конечная скорость(по отн к нач)'!P9</f>
        <v>583.47976800000004</v>
      </c>
      <c r="Q9">
        <f>'Исходные данные'!$B$1*'Конечная скорость(по отн к нач)'!Q9</f>
        <v>578.15768800000001</v>
      </c>
      <c r="R9">
        <f>'Исходные данные'!$B$1*'Конечная скорость(по отн к нач)'!R9</f>
        <v>572.30250100000001</v>
      </c>
      <c r="S9">
        <f>'Исходные данные'!$B$1*'Конечная скорость(по отн к нач)'!S9</f>
        <v>566.59025500000007</v>
      </c>
      <c r="T9">
        <f>'Исходные данные'!$B$1*'Конечная скорость(по отн к нач)'!T9</f>
        <v>560.32961899999998</v>
      </c>
      <c r="U9">
        <f>'Исходные данные'!$B$1*'Конечная скорость(по отн к нач)'!U9</f>
        <v>554.27934899999991</v>
      </c>
      <c r="V9">
        <f>'Исходные данные'!$B$1*'Конечная скорость(по отн к нач)'!V9</f>
        <v>548.09063299999991</v>
      </c>
      <c r="W9">
        <f>'Исходные данные'!$B$1*'Конечная скорость(по отн к нач)'!W9</f>
        <v>541.77335999999991</v>
      </c>
      <c r="X9">
        <f>'Исходные данные'!$B$1*'Конечная скорость(по отн к нач)'!X9</f>
        <v>535.81209100000001</v>
      </c>
      <c r="Y9">
        <f>'Исходные данные'!$B$1*'Конечная скорость(по отн к нач)'!Y9</f>
        <v>529.28894700000001</v>
      </c>
      <c r="Z9">
        <f>'Исходные данные'!$B$1*'Конечная скорость(по отн к нач)'!Z9</f>
        <v>522.66781200000003</v>
      </c>
      <c r="AA9">
        <f>'Исходные данные'!$B$1*'Конечная скорость(по отн к нач)'!AA9</f>
        <v>516.49707599999999</v>
      </c>
      <c r="AB9">
        <f>'Исходные данные'!$B$1*'Конечная скорость(по отн к нач)'!AB9</f>
        <v>510.29217799999998</v>
      </c>
      <c r="AC9">
        <f>'Исходные данные'!$B$1*'Конечная скорость(по отн к нач)'!AC9</f>
        <v>503.45887899999997</v>
      </c>
      <c r="AD9">
        <f>'Исходные данные'!$B$1*'Конечная скорость(по отн к нач)'!AD9</f>
        <v>497.17307099999999</v>
      </c>
      <c r="AE9">
        <f>'Исходные данные'!$B$1*'Конечная скорость(по отн к нач)'!AE9</f>
        <v>490.869283</v>
      </c>
      <c r="AF9">
        <f>'Исходные данные'!$B$1*'Конечная скорость(по отн к нач)'!AF9</f>
        <v>484.552909</v>
      </c>
      <c r="AG9">
        <f>'Исходные данные'!$B$1*'Конечная скорость(по отн к нач)'!AG9</f>
        <v>478.22934300000003</v>
      </c>
      <c r="AH9">
        <f>'Исходные данные'!$B$1*'Конечная скорость(по отн к нач)'!AH9</f>
        <v>471.90038299999998</v>
      </c>
      <c r="AI9">
        <f>'Исходные данные'!$B$1*'Конечная скорость(по отн к нач)'!AI9</f>
        <v>465.57322099999999</v>
      </c>
      <c r="AJ9">
        <f>'Исходные данные'!$B$1*'Конечная скорость(по отн к нач)'!AJ9</f>
        <v>459.24965500000002</v>
      </c>
      <c r="AK9">
        <f>'Исходные данные'!$B$1*'Конечная скорость(по отн к нач)'!AK9</f>
        <v>452.93418000000003</v>
      </c>
      <c r="AL9">
        <f>'Исходные данные'!$B$1*'Конечная скорость(по отн к нач)'!AL9</f>
        <v>446.63039200000003</v>
      </c>
      <c r="AM9">
        <f>'Исходные данные'!$B$1*'Конечная скорость(по отн к нач)'!AM9</f>
        <v>441.18964400000004</v>
      </c>
      <c r="AN9">
        <f>'Исходные данные'!$B$1*'Конечная скорость(по отн к нач)'!AN9</f>
        <v>434.94159400000001</v>
      </c>
      <c r="AO9">
        <f>'Исходные данные'!$B$1*'Конечная скорость(по отн к нач)'!AO9</f>
        <v>428.71422100000001</v>
      </c>
      <c r="AP9">
        <f>'Исходные данные'!$B$1*'Конечная скорость(по отн к нач)'!AP9</f>
        <v>423.435293</v>
      </c>
      <c r="AQ9">
        <f>'Исходные данные'!$B$1*'Конечная скорость(по отн к нач)'!AQ9</f>
        <v>417.27894099999997</v>
      </c>
      <c r="AR9">
        <f>'Исходные данные'!$B$1*'Конечная скорость(по отн к нач)'!AR9</f>
        <v>412.13036800000003</v>
      </c>
      <c r="AS9">
        <f>'Исходные данные'!$B$1*'Конечная скорость(по отн к нач)'!AS9</f>
        <v>406.05672400000003</v>
      </c>
      <c r="AT9">
        <f>'Исходные данные'!$B$1*'Конечная скорость(по отн к нач)'!AT9</f>
        <v>401.04569800000002</v>
      </c>
      <c r="AU9">
        <f>'Исходные данные'!$B$1*'Конечная скорость(по отн к нач)'!AU9</f>
        <v>396.12007699999998</v>
      </c>
      <c r="AV9">
        <f>'Исходные данные'!$B$1*'Конечная скорость(по отн к нач)'!AV9</f>
        <v>390.19926300000003</v>
      </c>
      <c r="AW9">
        <f>'Исходные данные'!$B$1*'Конечная скорость(по отн к нач)'!AW9</f>
        <v>385.42287599999997</v>
      </c>
      <c r="AX9">
        <f>'Исходные данные'!$B$1*'Конечная скорость(по отн к нач)'!AX9</f>
        <v>379.60994200000005</v>
      </c>
      <c r="AY9">
        <f>'Исходные данные'!$B$1*'Конечная скорость(по отн к нач)'!AY9</f>
        <v>374.99177900000001</v>
      </c>
      <c r="AZ9">
        <f>'Исходные данные'!$B$1*'Конечная скорость(по отн к нач)'!AZ9</f>
        <v>370.46801099999999</v>
      </c>
      <c r="BA9">
        <f>'Исходные данные'!$B$1*'Конечная скорость(по отн к нач)'!BA9</f>
        <v>364.846564</v>
      </c>
      <c r="BB9">
        <f>'Исходные данные'!$B$1*'Конечная скорость(по отн к нач)'!BB9</f>
        <v>360.493606</v>
      </c>
      <c r="BC9">
        <f>'Исходные данные'!$B$1*'Конечная скорость(по отн к нач)'!BC9</f>
        <v>356.24043699999999</v>
      </c>
      <c r="BD9">
        <f>'Исходные данные'!$B$1*'Конечная скорость(по отн к нач)'!BD9</f>
        <v>350.838346</v>
      </c>
      <c r="BE9">
        <f>'Исходные данные'!$B$1*'Конечная скорость(по отн к нач)'!BE9</f>
        <v>346.77037100000001</v>
      </c>
      <c r="BF9">
        <f>'Исходные данные'!$B$1*'Конечная скорость(по отн к нач)'!BF9</f>
        <v>342.80847799999998</v>
      </c>
      <c r="BG9">
        <f>'Исходные данные'!$B$1*'Конечная скорость(по отн к нач)'!BG9</f>
        <v>338.95176799999996</v>
      </c>
      <c r="BH9">
        <f>'Исходные данные'!$B$1*'Конечная скорость(по отн к нач)'!BH9</f>
        <v>333.89848899999998</v>
      </c>
      <c r="BI9">
        <f>'Исходные данные'!$B$1*'Конечная скорость(по отн к нач)'!BI9</f>
        <v>330.24944800000003</v>
      </c>
      <c r="BJ9">
        <f>'Исходные данные'!$B$1*'Конечная скорость(по отн к нач)'!BJ9</f>
        <v>326.712782</v>
      </c>
      <c r="BK9">
        <f>'Исходные данные'!$B$1*'Конечная скорость(по отн к нач)'!BK9</f>
        <v>323.28938999999997</v>
      </c>
      <c r="BL9">
        <f>'Исходные данные'!$B$1*'Конечная скорость(по отн к нач)'!BL9</f>
        <v>318.65414599999997</v>
      </c>
      <c r="BM9">
        <f>'Исходные данные'!$B$1*'Конечная скорость(по отн к нач)'!BM9</f>
        <v>315.46179699999999</v>
      </c>
      <c r="BN9">
        <f>'Исходные данные'!$B$1*'Конечная скорость(по отн к нач)'!BN9</f>
        <v>312.38991400000003</v>
      </c>
      <c r="BO9">
        <f>'Исходные данные'!$B$1*'Конечная скорость(по отн к нач)'!BO9</f>
        <v>309.43759799999998</v>
      </c>
      <c r="BP9">
        <f>'Исходные данные'!$B$1*'Конечная скорость(по отн к нач)'!BP9</f>
        <v>305.29860200000002</v>
      </c>
      <c r="BQ9">
        <f>'Исходные данные'!$B$1*'Конечная скорость(по отн к нач)'!BQ9</f>
        <v>302.60160200000001</v>
      </c>
      <c r="BR9">
        <f>'Исходные данные'!$B$1*'Конечная скорость(по отн к нач)'!BR9</f>
        <v>300.029563</v>
      </c>
      <c r="BS9">
        <f>'Исходные данные'!$B$1*'Конечная скорость(по отн к нач)'!BS9</f>
        <v>296.32208700000001</v>
      </c>
      <c r="BT9">
        <f>'Исходные данные'!$B$1*'Конечная скорость(по отн к нач)'!BT9</f>
        <v>294.021546</v>
      </c>
      <c r="BU9">
        <f>'Исходные данные'!$B$1*'Конечная скорость(по отн к нач)'!BU9</f>
        <v>291.84776399999998</v>
      </c>
      <c r="BV9">
        <f>'Исходные данные'!$B$1*'Конечная скорость(по отн к нач)'!BV9</f>
        <v>288.62125300000002</v>
      </c>
      <c r="BW9">
        <f>'Исходные данные'!$B$1*'Конечная скорость(по отн к нач)'!BW9</f>
        <v>286.73065600000001</v>
      </c>
      <c r="BX9">
        <f>'Исходные данные'!$B$1*'Конечная скорость(по отн к нач)'!BX9</f>
        <v>283.86194699999999</v>
      </c>
      <c r="BY9">
        <f>'Исходные данные'!$B$1*'Конечная скорость(по отн к нач)'!BY9</f>
        <v>282.25903000000005</v>
      </c>
      <c r="BZ9">
        <f>'Исходные данные'!$B$1*'Конечная скорость(по отн к нач)'!BZ9</f>
        <v>279.76700199999999</v>
      </c>
      <c r="CA9">
        <f>'Исходные данные'!$B$1*'Конечная скорость(по отн к нач)'!CA9</f>
        <v>278.45086600000002</v>
      </c>
      <c r="CB9">
        <f>'Исходные данные'!$B$1*'Конечная скорость(по отн к нач)'!CB9</f>
        <v>276.34810499999998</v>
      </c>
      <c r="CC9">
        <f>'Исходные данные'!$B$1*'Конечная скорость(по отн к нач)'!CC9</f>
        <v>275.31245699999999</v>
      </c>
    </row>
    <row r="10" spans="1:81" x14ac:dyDescent="0.25">
      <c r="A10">
        <f>'Конечная скорость(по отн к нач)'!A10</f>
        <v>-22</v>
      </c>
      <c r="B10">
        <f>'Исходные данные'!$B$1*'Конечная скорость(по отн к нач)'!B10</f>
        <v>638.61094300000002</v>
      </c>
      <c r="C10">
        <f>'Исходные данные'!$B$1*'Конечная скорость(по отн к нач)'!C10</f>
        <v>637.85937899999999</v>
      </c>
      <c r="D10">
        <f>'Исходные данные'!$B$1*'Конечная скорость(по отн к нач)'!D10</f>
        <v>636.62684999999999</v>
      </c>
      <c r="E10">
        <f>'Исходные данные'!$B$1*'Конечная скорость(по отн к нач)'!E10</f>
        <v>634.91875000000005</v>
      </c>
      <c r="F10">
        <f>'Исходные данные'!$B$1*'Конечная скорость(по отн к нач)'!F10</f>
        <v>632.74496799999997</v>
      </c>
      <c r="G10">
        <f>'Исходные данные'!$B$1*'Конечная скорость(по отн к нач)'!G10</f>
        <v>630.00032099999999</v>
      </c>
      <c r="H10">
        <f>'Исходные данные'!$B$1*'Конечная скорость(по отн к нач)'!H10</f>
        <v>627.04440899999997</v>
      </c>
      <c r="I10">
        <f>'Исходные данные'!$B$1*'Конечная скорость(по отн к нач)'!I10</f>
        <v>623.54639999999995</v>
      </c>
      <c r="J10">
        <f>'Исходные данные'!$B$1*'Конечная скорость(по отн к нач)'!J10</f>
        <v>619.63844700000004</v>
      </c>
      <c r="K10">
        <f>'Исходные данные'!$B$1*'Конечная скорость(по отн к нач)'!K10</f>
        <v>615.33763099999999</v>
      </c>
      <c r="L10">
        <f>'Исходные данные'!$B$1*'Конечная скорость(по отн к нач)'!L10</f>
        <v>610.873197</v>
      </c>
      <c r="M10">
        <f>'Исходные данные'!$B$1*'Конечная скорость(по отн к нач)'!M10</f>
        <v>606.09141599999998</v>
      </c>
      <c r="N10">
        <f>'Исходные данные'!$B$1*'Конечная скорость(по отн к нач)'!N10</f>
        <v>601.00936899999999</v>
      </c>
      <c r="O10">
        <f>'Исходные данные'!$B$1*'Конечная скорость(по отн к нач)'!O10</f>
        <v>595.644137</v>
      </c>
      <c r="P10">
        <f>'Исходные данные'!$B$1*'Конечная скорость(по отн к нач)'!P10</f>
        <v>590.01190200000008</v>
      </c>
      <c r="Q10">
        <f>'Исходные данные'!$B$1*'Конечная скорость(по отн к нач)'!Q10</f>
        <v>584.13064399999996</v>
      </c>
      <c r="R10">
        <f>'Исходные данные'!$B$1*'Конечная скорость(по отн к нач)'!R10</f>
        <v>578.35636700000009</v>
      </c>
      <c r="S10">
        <f>'Исходные данные'!$B$1*'Конечная скорость(по отн к нач)'!S10</f>
        <v>572.04179099999999</v>
      </c>
      <c r="T10">
        <f>'Исходные данные'!$B$1*'Конечная скорость(по отн к нач)'!T10</f>
        <v>565.90521699999999</v>
      </c>
      <c r="U10">
        <f>'Исходные данные'!$B$1*'Конечная скорость(по отн к нач)'!U10</f>
        <v>559.62120699999991</v>
      </c>
      <c r="V10">
        <f>'Исходные данные'!$B$1*'Конечная скорость(по отн к нач)'!V10</f>
        <v>553.20054900000002</v>
      </c>
      <c r="W10">
        <f>'Исходные данные'!$B$1*'Конечная скорость(по отн к нач)'!W10</f>
        <v>546.65403099999992</v>
      </c>
      <c r="X10">
        <f>'Исходные данные'!$B$1*'Конечная скорость(по отн к нач)'!X10</f>
        <v>539.99333999999999</v>
      </c>
      <c r="Y10">
        <f>'Исходные данные'!$B$1*'Конечная скорость(по отн к нач)'!Y10</f>
        <v>533.22836499999994</v>
      </c>
      <c r="Z10">
        <f>'Исходные данные'!$B$1*'Конечная скорость(по отн к нач)'!Z10</f>
        <v>526.88681899999995</v>
      </c>
      <c r="AA10">
        <f>'Исходные данные'!$B$1*'Конечная скорость(по отн к нач)'!AA10</f>
        <v>519.96002399999998</v>
      </c>
      <c r="AB10">
        <f>'Исходные данные'!$B$1*'Конечная скорость(по отн к нач)'!AB10</f>
        <v>513.52228500000001</v>
      </c>
      <c r="AC10">
        <f>'Исходные данные'!$B$1*'Конечная скорость(по отн к нач)'!AC10</f>
        <v>507.05847499999999</v>
      </c>
      <c r="AD10">
        <f>'Исходные данные'!$B$1*'Конечная скорость(по отн к нач)'!AD10</f>
        <v>500.57668499999994</v>
      </c>
      <c r="AE10">
        <f>'Исходные данные'!$B$1*'Конечная скорость(по отн к нач)'!AE10</f>
        <v>493.43323100000003</v>
      </c>
      <c r="AF10">
        <f>'Исходные данные'!$B$1*'Конечная скорость(по отн к нач)'!AF10</f>
        <v>486.901996</v>
      </c>
      <c r="AG10">
        <f>'Исходные данные'!$B$1*'Конечная скорость(по отн к нач)'!AG10</f>
        <v>480.368064</v>
      </c>
      <c r="AH10">
        <f>'Исходные данные'!$B$1*'Конечная скорость(по отн к нач)'!AH10</f>
        <v>473.83413200000001</v>
      </c>
      <c r="AI10">
        <f>'Исходные данные'!$B$1*'Конечная скорость(по отн к нач)'!AI10</f>
        <v>468.05446099999995</v>
      </c>
      <c r="AJ10">
        <f>'Исходные данные'!$B$1*'Конечная скорость(по отн к нач)'!AJ10</f>
        <v>461.55828700000001</v>
      </c>
      <c r="AK10">
        <f>'Исходные данные'!$B$1*'Конечная скорость(по отн к нач)'!AK10</f>
        <v>455.07469900000001</v>
      </c>
      <c r="AL10">
        <f>'Исходные данные'!$B$1*'Конечная скорость(по отн к нач)'!AL10</f>
        <v>448.60549499999996</v>
      </c>
      <c r="AM10">
        <f>'Исходные данные'!$B$1*'Конечная скорость(по отн к нач)'!AM10</f>
        <v>443.00832100000002</v>
      </c>
      <c r="AN10">
        <f>'Исходные данные'!$B$1*'Конечная скорость(по отн к нач)'!AN10</f>
        <v>436.60204700000003</v>
      </c>
      <c r="AO10">
        <f>'Исходные данные'!$B$1*'Конечная скорость(по отн к нач)'!AO10</f>
        <v>430.21914700000002</v>
      </c>
      <c r="AP10">
        <f>'Исходные данные'!$B$1*'Конечная скорость(по отн к нач)'!AP10</f>
        <v>424.79548</v>
      </c>
      <c r="AQ10">
        <f>'Исходные данные'!$B$1*'Конечная скорость(по отн к нач)'!AQ10</f>
        <v>418.490793</v>
      </c>
      <c r="AR10">
        <f>'Исходные данные'!$B$1*'Конечная скорость(по отн к нач)'!AR10</f>
        <v>413.20287500000001</v>
      </c>
      <c r="AS10">
        <f>'Исходные данные'!$B$1*'Конечная скорость(по отн к нач)'!AS10</f>
        <v>406.98539099999999</v>
      </c>
      <c r="AT10">
        <f>'Исходные данные'!$B$1*'Конечная скорость(по отн к нач)'!AT10</f>
        <v>401.84131300000001</v>
      </c>
      <c r="AU10">
        <f>'Исходные данные'!$B$1*'Конечная скорость(по отн к нач)'!AU10</f>
        <v>396.78623599999997</v>
      </c>
      <c r="AV10">
        <f>'Исходные данные'!$B$1*'Конечная скорость(по отн к нач)'!AV10</f>
        <v>390.730572</v>
      </c>
      <c r="AW10">
        <f>'Исходные данные'!$B$1*'Конечная скорость(по отн к нач)'!AW10</f>
        <v>385.83012299999996</v>
      </c>
      <c r="AX10">
        <f>'Исходные данные'!$B$1*'Конечная скорость(по отн к нач)'!AX10</f>
        <v>379.88593500000002</v>
      </c>
      <c r="AY10">
        <f>'Исходные данные'!$B$1*'Конечная скорость(по отн к нач)'!AY10</f>
        <v>375.15090199999997</v>
      </c>
      <c r="AZ10">
        <f>'Исходные данные'!$B$1*'Конечная скорость(по отн к нач)'!AZ10</f>
        <v>370.51206200000001</v>
      </c>
      <c r="BA10">
        <f>'Исходные данные'!$B$1*'Конечная скорость(по отн к нач)'!BA10</f>
        <v>365.97121299999998</v>
      </c>
      <c r="BB10">
        <f>'Исходные данные'!$B$1*'Конечная скорость(по отн к нач)'!BB10</f>
        <v>360.30481599999996</v>
      </c>
      <c r="BC10">
        <f>'Исходные данные'!$B$1*'Конечная скорость(по отн к нач)'!BC10</f>
        <v>355.94556499999999</v>
      </c>
      <c r="BD10">
        <f>'Исходные данные'!$B$1*'Конечная скорость(по отн к нач)'!BD10</f>
        <v>351.68969900000002</v>
      </c>
      <c r="BE10">
        <f>'Исходные данные'!$B$1*'Конечная скорость(по отн к нач)'!BE10</f>
        <v>346.25973899999997</v>
      </c>
      <c r="BF10">
        <f>'Исходные данные'!$B$1*'Конечная скорость(по отн к нач)'!BF10</f>
        <v>342.20165300000002</v>
      </c>
      <c r="BG10">
        <f>'Исходные данные'!$B$1*'Конечная скорость(по отн к нач)'!BG10</f>
        <v>338.25234599999999</v>
      </c>
      <c r="BH10">
        <f>'Исходные данные'!$B$1*'Конечная скорость(по отн к нач)'!BH10</f>
        <v>334.41451499999999</v>
      </c>
      <c r="BI10">
        <f>'Исходные данные'!$B$1*'Конечная скорость(по отн к нач)'!BI10</f>
        <v>330.68905899999999</v>
      </c>
      <c r="BJ10">
        <f>'Исходные данные'!$B$1*'Конечная скорость(по отн к нач)'!BJ10</f>
        <v>325.74276100000003</v>
      </c>
      <c r="BK10">
        <f>'Исходные данные'!$B$1*'Конечная скорость(по отн к нач)'!BK10</f>
        <v>322.242954</v>
      </c>
      <c r="BL10">
        <f>'Исходные данные'!$B$1*'Конечная скорость(по отн к нач)'!BL10</f>
        <v>318.86181499999998</v>
      </c>
      <c r="BM10">
        <f>'Исходные данные'!$B$1*'Конечная скорость(по отн к нач)'!BM10</f>
        <v>315.60114199999998</v>
      </c>
      <c r="BN10">
        <f>'Исходные данные'!$B$1*'Конечная скорость(по отн к нач)'!BN10</f>
        <v>311.12142500000004</v>
      </c>
      <c r="BO10">
        <f>'Исходные данные'!$B$1*'Конечная скорость(по отн к нач)'!BO10</f>
        <v>308.11157300000002</v>
      </c>
      <c r="BP10">
        <f>'Исходные данные'!$B$1*'Конечная скорость(по отн к нач)'!BP10</f>
        <v>305.22847999999999</v>
      </c>
      <c r="BQ10">
        <f>'Исходные данные'!$B$1*'Конечная скорость(по отн к нач)'!BQ10</f>
        <v>301.15870699999999</v>
      </c>
      <c r="BR10">
        <f>'Исходные данные'!$B$1*'Конечная скорость(по отн к нач)'!BR10</f>
        <v>298.54531400000002</v>
      </c>
      <c r="BS10">
        <f>'Исходные данные'!$B$1*'Конечная скорость(по отн к нач)'!BS10</f>
        <v>296.062276</v>
      </c>
      <c r="BT10">
        <f>'Исходные данные'!$B$1*'Конечная скорость(по отн к нач)'!BT10</f>
        <v>293.71049199999999</v>
      </c>
      <c r="BU10">
        <f>'Исходные данные'!$B$1*'Конечная скорость(по отн к нач)'!BU10</f>
        <v>290.26102900000001</v>
      </c>
      <c r="BV10">
        <f>'Исходные данные'!$B$1*'Конечная скорость(по отн к нач)'!BV10</f>
        <v>288.19692500000002</v>
      </c>
      <c r="BW10">
        <f>'Исходные данные'!$B$1*'Конечная скорость(по отн к нач)'!BW10</f>
        <v>285.10616299999998</v>
      </c>
      <c r="BX10">
        <f>'Исходные данные'!$B$1*'Конечная скорость(по отн к нач)'!BX10</f>
        <v>283.33783</v>
      </c>
      <c r="BY10">
        <f>'Исходные данные'!$B$1*'Конечная скорость(по отн к нач)'!BY10</f>
        <v>281.69895299999996</v>
      </c>
      <c r="BZ10">
        <f>'Исходные данные'!$B$1*'Конечная скорость(по отн к нач)'!BZ10</f>
        <v>279.15748000000002</v>
      </c>
      <c r="CA10">
        <f>'Исходные данные'!$B$1*'Конечная скорость(по отн к нач)'!CA10</f>
        <v>277.81347499999998</v>
      </c>
      <c r="CB10">
        <f>'Исходные данные'!$B$1*'Конечная скорость(по отн к нач)'!CB10</f>
        <v>275.67025899999999</v>
      </c>
      <c r="CC10">
        <f>'Исходные данные'!$B$1*'Конечная скорость(по отн к нач)'!CC10</f>
        <v>273.76258100000001</v>
      </c>
    </row>
    <row r="11" spans="1:81" x14ac:dyDescent="0.25">
      <c r="A11">
        <f>'Конечная скорость(по отн к нач)'!A11</f>
        <v>-21</v>
      </c>
      <c r="B11">
        <f>'Исходные данные'!$B$1*'Конечная скорость(по отн к нач)'!B11</f>
        <v>647.86794599999996</v>
      </c>
      <c r="C11">
        <f>'Исходные данные'!$B$1*'Конечная скорость(по отн к нач)'!C11</f>
        <v>647.080422</v>
      </c>
      <c r="D11">
        <f>'Исходные данные'!$B$1*'Конечная скорость(по отн к нач)'!D11</f>
        <v>645.72922500000004</v>
      </c>
      <c r="E11">
        <f>'Исходные данные'!$B$1*'Конечная скорость(по отн к нач)'!E11</f>
        <v>643.91773999999998</v>
      </c>
      <c r="F11">
        <f>'Исходные данные'!$B$1*'Конечная скорость(по отн к нач)'!F11</f>
        <v>641.52370300000007</v>
      </c>
      <c r="G11">
        <f>'Исходные данные'!$B$1*'Конечная скорость(по отн к нач)'!G11</f>
        <v>638.72961099999998</v>
      </c>
      <c r="H11">
        <f>'Исходные данные'!$B$1*'Конечная скорость(по отн к нач)'!H11</f>
        <v>635.47613000000001</v>
      </c>
      <c r="I11">
        <f>'Исходные данные'!$B$1*'Конечная скорость(по отн к нач)'!I11</f>
        <v>631.78124000000003</v>
      </c>
      <c r="J11">
        <f>'Исходные данные'!$B$1*'Конечная скорость(по отн к нач)'!J11</f>
        <v>627.66292099999998</v>
      </c>
      <c r="K11">
        <f>'Исходные данные'!$B$1*'Конечная скорость(по отн к нач)'!K11</f>
        <v>623.13915299999996</v>
      </c>
      <c r="L11">
        <f>'Исходные данные'!$B$1*'Конечная скорость(по отн к нач)'!L11</f>
        <v>618.44277699999998</v>
      </c>
      <c r="M11">
        <f>'Исходные данные'!$B$1*'Конечная скорость(по отн к нач)'!M11</f>
        <v>613.18812200000002</v>
      </c>
      <c r="N11">
        <f>'Исходные данные'!$B$1*'Конечная скорость(по отн к нач)'!N11</f>
        <v>607.83997099999999</v>
      </c>
      <c r="O11">
        <f>'Исходные данные'!$B$1*'Конечная скорость(по отн к нач)'!O11</f>
        <v>602.20503900000006</v>
      </c>
      <c r="P11">
        <f>'Исходные данные'!$B$1*'Конечная скорость(по отн к нач)'!P11</f>
        <v>596.30310399999996</v>
      </c>
      <c r="Q11">
        <f>'Исходные данные'!$B$1*'Конечная скорость(по отн к нач)'!Q11</f>
        <v>590.46859400000005</v>
      </c>
      <c r="R11">
        <f>'Исходные данные'!$B$1*'Конечная скорость(по отн к нач)'!R11</f>
        <v>584.10187599999995</v>
      </c>
      <c r="S11">
        <f>'Исходные данные'!$B$1*'Конечная скорость(по отн к нач)'!S11</f>
        <v>577.88079600000003</v>
      </c>
      <c r="T11">
        <f>'Исходные данные'!$B$1*'Конечная скорость(по отн к нач)'!T11</f>
        <v>571.11492199999998</v>
      </c>
      <c r="U11">
        <f>'Исходные данные'!$B$1*'Конечная скорость(по отн к нач)'!U11</f>
        <v>564.56390899999997</v>
      </c>
      <c r="V11">
        <f>'Исходные данные'!$B$1*'Конечная скорость(по отн к нач)'!V11</f>
        <v>557.88164200000006</v>
      </c>
      <c r="W11">
        <f>'Исходные данные'!$B$1*'Конечная скорость(по отн к нач)'!W11</f>
        <v>551.07711100000006</v>
      </c>
      <c r="X11">
        <f>'Исходные данные'!$B$1*'Конечная скорость(по отн к нач)'!X11</f>
        <v>544.16380100000003</v>
      </c>
      <c r="Y11">
        <f>'Исходные данные'!$B$1*'Конечная скорость(по отн к нач)'!Y11</f>
        <v>537.64605100000006</v>
      </c>
      <c r="Z11">
        <f>'Исходные данные'!$B$1*'Конечная скорость(по отн к нач)'!Z11</f>
        <v>530.56282999999996</v>
      </c>
      <c r="AA11">
        <f>'Исходные данные'!$B$1*'Конечная скорость(по отн к нач)'!AA11</f>
        <v>523.94259399999999</v>
      </c>
      <c r="AB11">
        <f>'Исходные данные'!$B$1*'Конечная скорость(по отн к нач)'!AB11</f>
        <v>516.72272500000008</v>
      </c>
      <c r="AC11">
        <f>'Исходные данные'!$B$1*'Конечная скорость(по отн к нач)'!AC11</f>
        <v>510.02877099999995</v>
      </c>
      <c r="AD11">
        <f>'Исходные данные'!$B$1*'Конечная скорость(по отн к нач)'!AD11</f>
        <v>503.32043299999998</v>
      </c>
      <c r="AE11">
        <f>'Исходные данные'!$B$1*'Конечная скорость(по отн к нач)'!AE11</f>
        <v>496.60310499999997</v>
      </c>
      <c r="AF11">
        <f>'Исходные данные'!$B$1*'Конечная скорость(по отн к нач)'!AF11</f>
        <v>489.88218100000006</v>
      </c>
      <c r="AG11">
        <f>'Исходные данные'!$B$1*'Конечная скорость(по отн к нач)'!AG11</f>
        <v>483.16215600000004</v>
      </c>
      <c r="AH11">
        <f>'Исходные данные'!$B$1*'Конечная скорость(по отн к нач)'!AH11</f>
        <v>476.44662599999992</v>
      </c>
      <c r="AI11">
        <f>'Исходные данные'!$B$1*'Конечная скорость(по отн к нач)'!AI11</f>
        <v>469.74098499999997</v>
      </c>
      <c r="AJ11">
        <f>'Исходные данные'!$B$1*'Конечная скорость(по отн к нач)'!AJ11</f>
        <v>463.047031</v>
      </c>
      <c r="AK11">
        <f>'Исходные данные'!$B$1*'Конечная скорость(по отн к нач)'!AK11</f>
        <v>457.17386399999998</v>
      </c>
      <c r="AL11">
        <f>'Исходные данные'!$B$1*'Конечная скорость(по отн к нач)'!AL11</f>
        <v>450.53834499999999</v>
      </c>
      <c r="AM11">
        <f>'Исходные данные'!$B$1*'Конечная скорость(по отн к нач)'!AM11</f>
        <v>443.92530099999999</v>
      </c>
      <c r="AN11">
        <f>'Исходные данные'!$B$1*'Конечная скорость(по отн к нач)'!AN11</f>
        <v>438.22114599999998</v>
      </c>
      <c r="AO11">
        <f>'Исходные данные'!$B$1*'Конечная скорость(по отн к нач)'!AO11</f>
        <v>431.68271900000002</v>
      </c>
      <c r="AP11">
        <f>'Исходные данные'!$B$1*'Конечная скорость(по отн к нач)'!AP11</f>
        <v>426.11341400000003</v>
      </c>
      <c r="AQ11">
        <f>'Исходные данные'!$B$1*'Конечная скорость(по отн к нач)'!AQ11</f>
        <v>419.659493</v>
      </c>
      <c r="AR11">
        <f>'Исходные данные'!$B$1*'Конечная скорость(по отн к нач)'!AR11</f>
        <v>414.23312899999996</v>
      </c>
      <c r="AS11">
        <f>'Исходные данные'!$B$1*'Конечная скорость(по отн к нач)'!AS11</f>
        <v>407.872704</v>
      </c>
      <c r="AT11">
        <f>'Исходные данные'!$B$1*'Конечная скорость(по отн к нач)'!AT11</f>
        <v>402.596473</v>
      </c>
      <c r="AU11">
        <f>'Исходные данные'!$B$1*'Конечная скорость(по отн к нач)'!AU11</f>
        <v>397.41104099999995</v>
      </c>
      <c r="AV11">
        <f>'Исходные данные'!$B$1*'Конечная скорость(по отн к нач)'!AV11</f>
        <v>391.219628</v>
      </c>
      <c r="AW11">
        <f>'Исходные данные'!$B$1*'Конечная скорость(по отн к нач)'!AW11</f>
        <v>386.19691499999999</v>
      </c>
      <c r="AX11">
        <f>'Исходные данные'!$B$1*'Конечная скорость(по отн к нач)'!AX11</f>
        <v>381.269496</v>
      </c>
      <c r="AY11">
        <f>'Исходные данные'!$B$1*'Конечная скорость(по отн к нач)'!AY11</f>
        <v>375.26777200000004</v>
      </c>
      <c r="AZ11">
        <f>'Исходные данные'!$B$1*'Конечная скорость(по отн к нач)'!AZ11</f>
        <v>370.51475899999997</v>
      </c>
      <c r="BA11">
        <f>'Исходные данные'!$B$1*'Конечная скорость(по отн к нач)'!BA11</f>
        <v>365.86243400000001</v>
      </c>
      <c r="BB11">
        <f>'Исходные данные'!$B$1*'Конечная скорость(по отн к нач)'!BB11</f>
        <v>360.07467200000002</v>
      </c>
      <c r="BC11">
        <f>'Исходные данные'!$B$1*'Конечная скорость(по отн к нач)'!BC11</f>
        <v>355.60933899999998</v>
      </c>
      <c r="BD11">
        <f>'Исходные данные'!$B$1*'Конечная скорость(по отн к нач)'!BD11</f>
        <v>351.25188600000001</v>
      </c>
      <c r="BE11">
        <f>'Исходные данные'!$B$1*'Конечная скорость(по отн к нач)'!BE11</f>
        <v>347.00231300000002</v>
      </c>
      <c r="BF11">
        <f>'Исходные данные'!$B$1*'Конечная скорость(по отн к нач)'!BF11</f>
        <v>342.86241799999999</v>
      </c>
      <c r="BG11">
        <f>'Исходные данные'!$B$1*'Конечная скорость(по отн к нач)'!BG11</f>
        <v>337.51157000000001</v>
      </c>
      <c r="BH11">
        <f>'Исходные данные'!$B$1*'Конечная скорость(по отн к нач)'!BH11</f>
        <v>333.58473800000002</v>
      </c>
      <c r="BI11">
        <f>'Исходные данные'!$B$1*'Конечная скорость(по отн к нач)'!BI11</f>
        <v>329.77477599999997</v>
      </c>
      <c r="BJ11">
        <f>'Исходные данные'!$B$1*'Конечная скорость(по отн к нач)'!BJ11</f>
        <v>326.083482</v>
      </c>
      <c r="BK11">
        <f>'Исходные данные'!$B$1*'Конечная скорость(по отн к нач)'!BK11</f>
        <v>321.152467</v>
      </c>
      <c r="BL11">
        <f>'Исходные данные'!$B$1*'Конечная скорость(по отн к нач)'!BL11</f>
        <v>317.69940800000001</v>
      </c>
      <c r="BM11">
        <f>'Исходные данные'!$B$1*'Конечная скорость(по отн к нач)'!BM11</f>
        <v>314.37130999999999</v>
      </c>
      <c r="BN11">
        <f>'Исходные данные'!$B$1*'Конечная скорость(по отн к нач)'!BN11</f>
        <v>311.16997100000003</v>
      </c>
      <c r="BO11">
        <f>'Исходные данные'!$B$1*'Конечная скорость(по отн к нач)'!BO11</f>
        <v>306.74239599999999</v>
      </c>
      <c r="BP11">
        <f>'Исходные данные'!$B$1*'Конечная скорость(по отн к нач)'!BP11</f>
        <v>303.80716100000001</v>
      </c>
      <c r="BQ11">
        <f>'Исходные данные'!$B$1*'Конечная скорость(по отн к нач)'!BQ11</f>
        <v>301.00407899999999</v>
      </c>
      <c r="BR11">
        <f>'Исходные данные'!$B$1*'Конечная скорость(по отн к нач)'!BR11</f>
        <v>298.33314999999999</v>
      </c>
      <c r="BS11">
        <f>'Исходные данные'!$B$1*'Конечная скорость(по отн к нач)'!BS11</f>
        <v>294.50161199999997</v>
      </c>
      <c r="BT11">
        <f>'Исходные данные'!$B$1*'Конечная скорость(по отн к нач)'!BT11</f>
        <v>292.12106</v>
      </c>
      <c r="BU11">
        <f>'Исходные данные'!$B$1*'Конечная скорость(по отн к нач)'!BU11</f>
        <v>289.87625700000001</v>
      </c>
      <c r="BV11">
        <f>'Исходные данные'!$B$1*'Конечная скорость(по отн к нач)'!BV11</f>
        <v>286.55714899999998</v>
      </c>
      <c r="BW11">
        <f>'Исходные данные'!$B$1*'Конечная скорость(по отн к нач)'!BW11</f>
        <v>284.61440999999996</v>
      </c>
      <c r="BX11">
        <f>'Исходные данные'!$B$1*'Конечная скорость(по отн к нач)'!BX11</f>
        <v>282.80652099999998</v>
      </c>
      <c r="BY11">
        <f>'Исходные данные'!$B$1*'Конечная скорость(по отн к нач)'!BY11</f>
        <v>280.04389400000002</v>
      </c>
      <c r="BZ11">
        <f>'Исходные данные'!$B$1*'Конечная скорость(по отн к нач)'!BZ11</f>
        <v>278.54166500000002</v>
      </c>
      <c r="CA11">
        <f>'Исходные данные'!$B$1*'Конечная скорость(по отн к нач)'!CA11</f>
        <v>276.18448699999999</v>
      </c>
      <c r="CB11">
        <f>'Исходные данные'!$B$1*'Конечная скорость(по отн к нач)'!CB11</f>
        <v>274.98432199999996</v>
      </c>
      <c r="CC11">
        <f>'Исходные данные'!$B$1*'Конечная скорость(по отн к нач)'!CC11</f>
        <v>273.04248200000001</v>
      </c>
    </row>
    <row r="12" spans="1:81" x14ac:dyDescent="0.25">
      <c r="A12">
        <f>'Конечная скорость(по отн к нач)'!A12</f>
        <v>-20</v>
      </c>
      <c r="B12">
        <f>'Исходные данные'!$B$1*'Конечная скорость(по отн к нач)'!B12</f>
        <v>657.33981000000006</v>
      </c>
      <c r="C12">
        <f>'Исходные данные'!$B$1*'Конечная скорость(по отн к нач)'!C12</f>
        <v>656.47317400000009</v>
      </c>
      <c r="D12">
        <f>'Исходные данные'!$B$1*'Конечная скорость(по отн к нач)'!D12</f>
        <v>655.03657200000009</v>
      </c>
      <c r="E12">
        <f>'Исходные данные'!$B$1*'Конечная скорость(по отн к нач)'!E12</f>
        <v>653.11181299999998</v>
      </c>
      <c r="F12">
        <f>'Исходные данные'!$B$1*'Конечная скорость(по отн к нач)'!F12</f>
        <v>650.58202700000004</v>
      </c>
      <c r="G12">
        <f>'Исходные данные'!$B$1*'Конечная скорость(по отн к нач)'!G12</f>
        <v>647.63150900000005</v>
      </c>
      <c r="H12">
        <f>'Исходные данные'!$B$1*'Конечная скорость(по отн к нач)'!H12</f>
        <v>644.06877199999997</v>
      </c>
      <c r="I12">
        <f>'Исходные данные'!$B$1*'Конечная скорость(по отн к нач)'!I12</f>
        <v>640.16081899999995</v>
      </c>
      <c r="J12">
        <f>'Исходные данные'!$B$1*'Конечная скорость(по отн к нач)'!J12</f>
        <v>635.81595200000004</v>
      </c>
      <c r="K12">
        <f>'Исходные данные'!$B$1*'Конечная скорость(по отн к нач)'!K12</f>
        <v>631.05394899999999</v>
      </c>
      <c r="L12">
        <f>'Исходные данные'!$B$1*'Конечная скорость(по отн к нач)'!L12</f>
        <v>626.11214600000005</v>
      </c>
      <c r="M12">
        <f>'Исходные данные'!$B$1*'Конечная скорость(по отн к нач)'!M12</f>
        <v>620.6012760000001</v>
      </c>
      <c r="N12">
        <f>'Исходные данные'!$B$1*'Конечная скорость(по отн к нач)'!N12</f>
        <v>614.99511200000006</v>
      </c>
      <c r="O12">
        <f>'Исходные данные'!$B$1*'Конечная скорость(по отн к нач)'!O12</f>
        <v>609.09947</v>
      </c>
      <c r="P12">
        <f>'Исходные данные'!$B$1*'Конечная скорость(по отн к нач)'!P12</f>
        <v>602.93412799999999</v>
      </c>
      <c r="Q12">
        <f>'Исходные данные'!$B$1*'Конечная скорость(по отн к нач)'!Q12</f>
        <v>596.517965</v>
      </c>
      <c r="R12">
        <f>'Исходные данные'!$B$1*'Конечная скорость(по отн к нач)'!R12</f>
        <v>589.87075900000002</v>
      </c>
      <c r="S12">
        <f>'Исходные данные'!$B$1*'Конечная скорость(по отн к нач)'!S12</f>
        <v>583.36739299999999</v>
      </c>
      <c r="T12">
        <f>'Исходные данные'!$B$1*'Конечная скорость(по отн к нач)'!T12</f>
        <v>576.70939899999996</v>
      </c>
      <c r="U12">
        <f>'Исходные данные'!$B$1*'Конечная скорость(по отн к нач)'!U12</f>
        <v>569.501217</v>
      </c>
      <c r="V12">
        <f>'Исходные данные'!$B$1*'Конечная скорость(по отн к нач)'!V12</f>
        <v>562.54925000000003</v>
      </c>
      <c r="W12">
        <f>'Исходные данные'!$B$1*'Конечная скорость(по отн к нач)'!W12</f>
        <v>555.93440800000008</v>
      </c>
      <c r="X12">
        <f>'Исходные данные'!$B$1*'Конечная скорость(по отн к нач)'!X12</f>
        <v>548.78196400000002</v>
      </c>
      <c r="Y12">
        <f>'Исходные данные'!$B$1*'Конечная скорость(по отн к нач)'!Y12</f>
        <v>541.53512499999999</v>
      </c>
      <c r="Z12">
        <f>'Исходные данные'!$B$1*'Конечная скорость(по отн к нач)'!Z12</f>
        <v>534.72789699999998</v>
      </c>
      <c r="AA12">
        <f>'Исходные данные'!$B$1*'Конечная скорость(по отн к нач)'!AA12</f>
        <v>527.33901600000002</v>
      </c>
      <c r="AB12">
        <f>'Исходные данные'!$B$1*'Конечная скорость(по отн к нач)'!AB12</f>
        <v>520.453575</v>
      </c>
      <c r="AC12">
        <f>'Исходные данные'!$B$1*'Конечная скорость(по отн к нач)'!AC12</f>
        <v>513.55285100000003</v>
      </c>
      <c r="AD12">
        <f>'Исходные данные'!$B$1*'Конечная скорость(по отн к нач)'!AD12</f>
        <v>506.01743299999998</v>
      </c>
      <c r="AE12">
        <f>'Исходные данные'!$B$1*'Конечная скорость(по отн к нач)'!AE12</f>
        <v>499.07805199999996</v>
      </c>
      <c r="AF12">
        <f>'Исходные данные'!$B$1*'Конечная скорость(по отн к нач)'!AF12</f>
        <v>492.13956999999999</v>
      </c>
      <c r="AG12">
        <f>'Исходные данные'!$B$1*'Конечная скорость(по отн к нач)'!AG12</f>
        <v>485.20648200000005</v>
      </c>
      <c r="AH12">
        <f>'Исходные данные'!$B$1*'Конечная скорость(по отн к нач)'!AH12</f>
        <v>479.01327099999997</v>
      </c>
      <c r="AI12">
        <f>'Исходные данные'!$B$1*'Конечная скорость(по отн к нач)'!AI12</f>
        <v>472.12783000000002</v>
      </c>
      <c r="AJ12">
        <f>'Исходные данные'!$B$1*'Конечная скорость(по отн к нач)'!AJ12</f>
        <v>465.26036899999997</v>
      </c>
      <c r="AK12">
        <f>'Исходные данные'!$B$1*'Конечная скорость(по отн к нач)'!AK12</f>
        <v>458.41178699999995</v>
      </c>
      <c r="AL12">
        <f>'Исходные данные'!$B$1*'Конечная скорость(по отн к нач)'!AL12</f>
        <v>452.42264899999998</v>
      </c>
      <c r="AM12">
        <f>'Исходные данные'!$B$1*'Конечная скорость(по отн к нач)'!AM12</f>
        <v>445.64688599999999</v>
      </c>
      <c r="AN12">
        <f>'Исходные данные'!$B$1*'Конечная скорость(по отн к нач)'!AN12</f>
        <v>438.89899199999996</v>
      </c>
      <c r="AO12">
        <f>'Исходные данные'!$B$1*'Конечная скорость(по отн к нач)'!AO12</f>
        <v>433.09774499999997</v>
      </c>
      <c r="AP12">
        <f>'Исходные данные'!$B$1*'Конечная скорость(по отн к нач)'!AP12</f>
        <v>426.43615500000004</v>
      </c>
      <c r="AQ12">
        <f>'Исходные данные'!$B$1*'Конечная скорость(по отн к нач)'!AQ12</f>
        <v>420.78054600000002</v>
      </c>
      <c r="AR12">
        <f>'Исходные данные'!$B$1*'Конечная скорость(по отн к нач)'!AR12</f>
        <v>415.21573599999999</v>
      </c>
      <c r="AS12">
        <f>'Исходные данные'!$B$1*'Конечная скорость(по отн к нач)'!AS12</f>
        <v>408.71236999999996</v>
      </c>
      <c r="AT12">
        <f>'Исходные данные'!$B$1*'Конечная скорость(по отн к нач)'!AT12</f>
        <v>403.30398600000001</v>
      </c>
      <c r="AU12">
        <f>'Исходные данные'!$B$1*'Конечная скорость(по отн к нач)'!AU12</f>
        <v>396.9085</v>
      </c>
      <c r="AV12">
        <f>'Исходные данные'!$B$1*'Конечная скорость(по отн к нач)'!AV12</f>
        <v>391.66373399999998</v>
      </c>
      <c r="AW12">
        <f>'Исходные данные'!$B$1*'Конечная скорость(по отн к нач)'!AW12</f>
        <v>386.51695900000004</v>
      </c>
      <c r="AX12">
        <f>'Исходные данные'!$B$1*'Конечная скорость(по отн к нач)'!AX12</f>
        <v>381.47087199999999</v>
      </c>
      <c r="AY12">
        <f>'Исходные данные'!$B$1*'Конечная скорость(по отн к нач)'!AY12</f>
        <v>375.34059100000002</v>
      </c>
      <c r="AZ12">
        <f>'Исходные данные'!$B$1*'Конечная скорость(по отн к нач)'!AZ12</f>
        <v>370.47250600000001</v>
      </c>
      <c r="BA12">
        <f>'Исходные данные'!$B$1*'Конечная скорость(по отн к нач)'!BA12</f>
        <v>365.70870500000001</v>
      </c>
      <c r="BB12">
        <f>'Исходные данные'!$B$1*'Конечная скорость(по отн к нач)'!BB12</f>
        <v>361.05098600000002</v>
      </c>
      <c r="BC12">
        <f>'Исходные данные'!$B$1*'Конечная скорость(по отн к нач)'!BC12</f>
        <v>355.229062</v>
      </c>
      <c r="BD12">
        <f>'Исходные данные'!$B$1*'Конечная скорость(по отн к нач)'!BD12</f>
        <v>350.76912299999998</v>
      </c>
      <c r="BE12">
        <f>'Исходные данные'!$B$1*'Конечная скорость(по отн к нач)'!BE12</f>
        <v>346.42066</v>
      </c>
      <c r="BF12">
        <f>'Исходные данные'!$B$1*'Конечная скорость(по отн к нач)'!BF12</f>
        <v>342.184572</v>
      </c>
      <c r="BG12">
        <f>'Исходные данные'!$B$1*'Конечная скорость(по отн к нач)'!BG12</f>
        <v>338.06535400000001</v>
      </c>
      <c r="BH12">
        <f>'Исходные данные'!$B$1*'Конечная скорость(по отн к нач)'!BH12</f>
        <v>332.71001100000001</v>
      </c>
      <c r="BI12">
        <f>'Исходные данные'!$B$1*'Конечная скорость(по отн к нач)'!BI12</f>
        <v>328.81554299999999</v>
      </c>
      <c r="BJ12">
        <f>'Исходные данные'!$B$1*'Конечная скорость(по отн к нач)'!BJ12</f>
        <v>325.043339</v>
      </c>
      <c r="BK12">
        <f>'Исходные данные'!$B$1*'Конечная скорость(по отн к нач)'!BK12</f>
        <v>321.39429799999999</v>
      </c>
      <c r="BL12">
        <f>'Исходные данные'!$B$1*'Конечная скорость(по отн к нач)'!BL12</f>
        <v>317.87111699999997</v>
      </c>
      <c r="BM12">
        <f>'Исходные данные'!$B$1*'Конечная скорость(по отн к нач)'!BM12</f>
        <v>313.09652800000003</v>
      </c>
      <c r="BN12">
        <f>'Исходные данные'!$B$1*'Конечная скорость(по отн к нач)'!BN12</f>
        <v>309.83225899999996</v>
      </c>
      <c r="BO12">
        <f>'Исходные данные'!$B$1*'Конечная скорость(по отн к нач)'!BO12</f>
        <v>306.70104200000003</v>
      </c>
      <c r="BP12">
        <f>'Исходные данные'!$B$1*'Конечная скорость(по отн к нач)'!BP12</f>
        <v>303.702877</v>
      </c>
      <c r="BQ12">
        <f>'Исходные данные'!$B$1*'Конечная скорость(по отн к нач)'!BQ12</f>
        <v>299.491961</v>
      </c>
      <c r="BR12">
        <f>'Исходные данные'!$B$1*'Конечная скорость(по отн к нач)'!BR12</f>
        <v>296.781476</v>
      </c>
      <c r="BS12">
        <f>'Исходные данные'!$B$1*'Конечная скорость(по отн к нач)'!BS12</f>
        <v>294.20943700000004</v>
      </c>
      <c r="BT12">
        <f>'Исходные данные'!$B$1*'Конечная скорость(по отн к нач)'!BT12</f>
        <v>291.77674300000001</v>
      </c>
      <c r="BU12">
        <f>'Исходные данные'!$B$1*'Конечная скорость(по отн к нач)'!BU12</f>
        <v>288.22569299999998</v>
      </c>
      <c r="BV12">
        <f>'Исходные данные'!$B$1*'Конечная скорость(по отн к нач)'!BV12</f>
        <v>286.10045700000001</v>
      </c>
      <c r="BW12">
        <f>'Исходные данные'!$B$1*'Конечная скорость(по отн к нач)'!BW12</f>
        <v>282.93148200000002</v>
      </c>
      <c r="BX12">
        <f>'Исходные данные'!$B$1*'Конечная скорость(по отн к нач)'!BX12</f>
        <v>281.12269399999997</v>
      </c>
      <c r="BY12">
        <f>'Исходные данные'!$B$1*'Конечная скорость(по отн к нач)'!BY12</f>
        <v>279.45235200000002</v>
      </c>
      <c r="BZ12">
        <f>'Исходные данные'!$B$1*'Конечная скорость(по отн к нач)'!BZ12</f>
        <v>276.87222199999997</v>
      </c>
      <c r="CA12">
        <f>'Исходные данные'!$B$1*'Конечная скорость(по отн к нач)'!CA12</f>
        <v>275.51653000000005</v>
      </c>
      <c r="CB12">
        <f>'Исходные данные'!$B$1*'Конечная скорость(по отн к нач)'!CB12</f>
        <v>273.361627</v>
      </c>
      <c r="CC12">
        <f>'Исходные данные'!$B$1*'Конечная скорость(по отн к нач)'!CC12</f>
        <v>271.45844399999999</v>
      </c>
    </row>
    <row r="13" spans="1:81" x14ac:dyDescent="0.25">
      <c r="A13">
        <f>'Конечная скорость(по отн к нач)'!A13</f>
        <v>-19</v>
      </c>
      <c r="B13">
        <f>'Исходные данные'!$B$1*'Конечная скорость(по отн к нач)'!B13</f>
        <v>667.01394900000003</v>
      </c>
      <c r="C13">
        <f>'Исходные данные'!$B$1*'Конечная скорость(по отн к нач)'!C13</f>
        <v>666.08168599999999</v>
      </c>
      <c r="D13">
        <f>'Исходные данные'!$B$1*'Конечная скорость(по отн к нач)'!D13</f>
        <v>664.60552800000005</v>
      </c>
      <c r="E13">
        <f>'Исходные данные'!$B$1*'Конечная скорость(по отн к нач)'!E13</f>
        <v>662.50276699999995</v>
      </c>
      <c r="F13">
        <f>'Исходные данные'!$B$1*'Конечная скорость(по отн к нач)'!F13</f>
        <v>659.82374700000003</v>
      </c>
      <c r="G13">
        <f>'Исходные данные'!$B$1*'Конечная скорость(по отн к нач)'!G13</f>
        <v>656.58824599999991</v>
      </c>
      <c r="H13">
        <f>'Исходные данные'!$B$1*'Конечная скорость(по отн к нач)'!H13</f>
        <v>652.81604199999992</v>
      </c>
      <c r="I13">
        <f>'Исходные данные'!$B$1*'Конечная скорость(по отн к нач)'!I13</f>
        <v>648.67884400000003</v>
      </c>
      <c r="J13">
        <f>'Исходные данные'!$B$1*'Конечная скорость(по отн к нач)'!J13</f>
        <v>644.09034799999995</v>
      </c>
      <c r="K13">
        <f>'Исходные данные'!$B$1*'Конечная скорость(по отн к нач)'!K13</f>
        <v>639.07392799999991</v>
      </c>
      <c r="L13">
        <f>'Исходные данные'!$B$1*'Конечная скорость(по отн к нач)'!L13</f>
        <v>633.65385700000002</v>
      </c>
      <c r="M13">
        <f>'Исходные данные'!$B$1*'Конечная скорость(по отн к нач)'!M13</f>
        <v>627.85530700000004</v>
      </c>
      <c r="N13">
        <f>'Исходные данные'!$B$1*'Конечная скорость(по отн к нач)'!N13</f>
        <v>621.95337199999994</v>
      </c>
      <c r="O13">
        <f>'Исходные данные'!$B$1*'Конечная скорость(по отн к нач)'!O13</f>
        <v>615.76016099999993</v>
      </c>
      <c r="P13">
        <f>'Исходные данные'!$B$1*'Конечная скорость(по отн к нач)'!P13</f>
        <v>609.29814899999997</v>
      </c>
      <c r="Q13">
        <f>'Исходные данные'!$B$1*'Конечная скорость(по отн к нач)'!Q13</f>
        <v>602.58531600000003</v>
      </c>
      <c r="R13">
        <f>'Исходные данные'!$B$1*'Конечная скорость(по отн к нач)'!R13</f>
        <v>595.644137</v>
      </c>
      <c r="S13">
        <f>'Исходные данные'!$B$1*'Конечная скорость(по отн к нач)'!S13</f>
        <v>588.85039399999994</v>
      </c>
      <c r="T13">
        <f>'Исходные данные'!$B$1*'Конечная скорость(по отн к нач)'!T13</f>
        <v>581.905619</v>
      </c>
      <c r="U13">
        <f>'Исходные данные'!$B$1*'Конечная скорость(по отн к нач)'!U13</f>
        <v>574.41694900000005</v>
      </c>
      <c r="V13">
        <f>'Исходные данные'!$B$1*'Конечная скорость(по отн к нач)'!V13</f>
        <v>567.18808999999999</v>
      </c>
      <c r="W13">
        <f>'Исходные данные'!$B$1*'Конечная скорость(по отн к нач)'!W13</f>
        <v>560.30085100000008</v>
      </c>
      <c r="X13">
        <f>'Исходные данные'!$B$1*'Конечная скорость(по отн к нач)'!X13</f>
        <v>552.88410099999999</v>
      </c>
      <c r="Y13">
        <f>'Исходные данные'!$B$1*'Конечная скорость(по отн к нач)'!Y13</f>
        <v>545.37924900000007</v>
      </c>
      <c r="Z13">
        <f>'Исходные данные'!$B$1*'Конечная скорость(по отн к нач)'!Z13</f>
        <v>538.31850300000008</v>
      </c>
      <c r="AA13">
        <f>'Исходные данные'!$B$1*'Конечная скорость(по отн к нач)'!AA13</f>
        <v>530.68329600000004</v>
      </c>
      <c r="AB13">
        <f>'Исходные данные'!$B$1*'Конечная скорость(по отн к нач)'!AB13</f>
        <v>523.55602399999998</v>
      </c>
      <c r="AC13">
        <f>'Исходные данные'!$B$1*'Конечная скорость(по отн к нач)'!AC13</f>
        <v>516.420661</v>
      </c>
      <c r="AD13">
        <f>'Исходные данные'!$B$1*'Конечная скорость(по отн к нач)'!AD13</f>
        <v>509.28170199999994</v>
      </c>
      <c r="AE13">
        <f>'Исходные данные'!$B$1*'Конечная скорость(по отн к нач)'!AE13</f>
        <v>502.144541</v>
      </c>
      <c r="AF13">
        <f>'Исходные данные'!$B$1*'Конечная скорость(по отн к нач)'!AF13</f>
        <v>495.01277399999998</v>
      </c>
      <c r="AG13">
        <f>'Исходные данные'!$B$1*'Конечная скорость(по отн к нач)'!AG13</f>
        <v>487.891795</v>
      </c>
      <c r="AH13">
        <f>'Исходные данные'!$B$1*'Конечная скорость(по отн к нач)'!AH13</f>
        <v>480.78609899999998</v>
      </c>
      <c r="AI13">
        <f>'Исходные данные'!$B$1*'Конечная скорость(по отн к нач)'!AI13</f>
        <v>473.69748400000003</v>
      </c>
      <c r="AJ13">
        <f>'Исходные данные'!$B$1*'Конечная скорость(по отн к нач)'!AJ13</f>
        <v>467.41707000000002</v>
      </c>
      <c r="AK13">
        <f>'Исходные данные'!$B$1*'Конечная скорость(по отн к нач)'!AK13</f>
        <v>460.39857699999999</v>
      </c>
      <c r="AL13">
        <f>'Исходные данные'!$B$1*'Конечная скорость(по отн к нач)'!AL13</f>
        <v>453.40705399999996</v>
      </c>
      <c r="AM13">
        <f>'Исходные данные'!$B$1*'Конечная скорость(по отн к нач)'!AM13</f>
        <v>447.31363199999998</v>
      </c>
      <c r="AN13">
        <f>'Исходные данные'!$B$1*'Конечная скорость(по отн к нач)'!AN13</f>
        <v>440.40661499999999</v>
      </c>
      <c r="AO13">
        <f>'Исходные данные'!$B$1*'Конечная скорость(по отн к нач)'!AO13</f>
        <v>434.45793199999997</v>
      </c>
      <c r="AP13">
        <f>'Исходные данные'!$B$1*'Конечная скорость(по отн к нач)'!AP13</f>
        <v>427.64441099999999</v>
      </c>
      <c r="AQ13">
        <f>'Исходные данные'!$B$1*'Конечная скорость(по отн к нач)'!AQ13</f>
        <v>421.84855799999997</v>
      </c>
      <c r="AR13">
        <f>'Исходные данные'!$B$1*'Конечная скорость(по отн к нач)'!AR13</f>
        <v>415.13662400000004</v>
      </c>
      <c r="AS13">
        <f>'Исходные данные'!$B$1*'Конечная скорость(по отн к нач)'!AS13</f>
        <v>409.49989400000004</v>
      </c>
      <c r="AT13">
        <f>'Исходные данные'!$B$1*'Конечная скорость(по отн к нач)'!AT13</f>
        <v>403.96025600000002</v>
      </c>
      <c r="AU13">
        <f>'Исходные данные'!$B$1*'Конечная скорость(по отн к нач)'!AU13</f>
        <v>397.42722300000003</v>
      </c>
      <c r="AV13">
        <f>'Исходные данные'!$B$1*'Конечная скорость(по отн к нач)'!AV13</f>
        <v>392.05749600000001</v>
      </c>
      <c r="AW13">
        <f>'Исходные данные'!$B$1*'Конечная скорость(по отн к нач)'!AW13</f>
        <v>386.78845699999999</v>
      </c>
      <c r="AX13">
        <f>'Исходные данные'!$B$1*'Конечная скорость(по отн к нач)'!AX13</f>
        <v>381.62190399999997</v>
      </c>
      <c r="AY13">
        <f>'Исходные данные'!$B$1*'Конечная скорость(по отн к нач)'!AY13</f>
        <v>375.36486400000001</v>
      </c>
      <c r="AZ13">
        <f>'Исходные данные'!$B$1*'Конечная скорость(по отн к нач)'!AZ13</f>
        <v>370.38260600000001</v>
      </c>
      <c r="BA13">
        <f>'Исходные данные'!$B$1*'Конечная скорость(по отн к нач)'!BA13</f>
        <v>365.50822799999997</v>
      </c>
      <c r="BB13">
        <f>'Исходные данные'!$B$1*'Конечная скорость(по отн к нач)'!BB13</f>
        <v>360.74262899999997</v>
      </c>
      <c r="BC13">
        <f>'Исходные данные'!$B$1*'Конечная скорость(по отн к нач)'!BC13</f>
        <v>356.08760699999999</v>
      </c>
      <c r="BD13">
        <f>'Исходные данные'!$B$1*'Конечная скорость(по отн к нач)'!BD13</f>
        <v>350.23961199999997</v>
      </c>
      <c r="BE13">
        <f>'Исходные данные'!$B$1*'Конечная скорость(по отн к нач)'!BE13</f>
        <v>345.79136</v>
      </c>
      <c r="BF13">
        <f>'Исходные данные'!$B$1*'Конечная скорость(по отн к нач)'!BF13</f>
        <v>341.46087700000004</v>
      </c>
      <c r="BG13">
        <f>'Исходные данные'!$B$1*'Конечная скорость(по отн к нач)'!BG13</f>
        <v>337.24906200000004</v>
      </c>
      <c r="BH13">
        <f>'Исходные данные'!$B$1*'Конечная скорость(по отн к нач)'!BH13</f>
        <v>333.157713</v>
      </c>
      <c r="BI13">
        <f>'Исходные данные'!$B$1*'Конечная скорость(по отн к нач)'!BI13</f>
        <v>327.80956200000003</v>
      </c>
      <c r="BJ13">
        <f>'Исходные данные'!$B$1*'Конечная скорость(по отн к нач)'!BJ13</f>
        <v>323.95644800000002</v>
      </c>
      <c r="BK13">
        <f>'Исходные данные'!$B$1*'Конечная скорость(по отн к нач)'!BK13</f>
        <v>320.23099200000001</v>
      </c>
      <c r="BL13">
        <f>'Исходные данные'!$B$1*'Конечная скорость(по отн к нач)'!BL13</f>
        <v>316.63589100000002</v>
      </c>
      <c r="BM13">
        <f>'Исходные данные'!$B$1*'Конечная скорость(по отн к нач)'!BM13</f>
        <v>313.17294300000003</v>
      </c>
      <c r="BN13">
        <f>'Исходные данные'!$B$1*'Конечная скорость(по отн к нач)'!BN13</f>
        <v>309.84304700000001</v>
      </c>
      <c r="BO13">
        <f>'Исходные данные'!$B$1*'Конечная скорость(по отн к нач)'!BO13</f>
        <v>305.25994500000002</v>
      </c>
      <c r="BP13">
        <f>'Исходные данные'!$B$1*'Конечная скорость(по отн к нач)'!BP13</f>
        <v>302.21143599999999</v>
      </c>
      <c r="BQ13">
        <f>'Исходные данные'!$B$1*'Конечная скорость(по отн к нач)'!BQ13</f>
        <v>299.30227200000002</v>
      </c>
      <c r="BR13">
        <f>'Исходные данные'!$B$1*'Конечная скорость(по отн к нач)'!BR13</f>
        <v>296.53514999999999</v>
      </c>
      <c r="BS13">
        <f>'Исходные данные'!$B$1*'Конечная скорость(по отн к нач)'!BS13</f>
        <v>292.58134799999999</v>
      </c>
      <c r="BT13">
        <f>'Исходные данные'!$B$1*'Конечная скорость(по отн к нач)'!BT13</f>
        <v>290.12168400000002</v>
      </c>
      <c r="BU13">
        <f>'Исходные данные'!$B$1*'Конечная скорость(по отн к нач)'!BU13</f>
        <v>287.806759</v>
      </c>
      <c r="BV13">
        <f>'Исходные данные'!$B$1*'Конечная скорость(по отн к нач)'!BV13</f>
        <v>284.39865000000003</v>
      </c>
      <c r="BW13">
        <f>'Исходные данные'!$B$1*'Конечная скорость(по отн к нач)'!BW13</f>
        <v>282.40646600000002</v>
      </c>
      <c r="BX13">
        <f>'Исходные данные'!$B$1*'Конечная скорость(по отн к нач)'!BX13</f>
        <v>280.55902099999997</v>
      </c>
      <c r="BY13">
        <f>'Исходные данные'!$B$1*'Конечная скорость(по отн к нач)'!BY13</f>
        <v>277.74515099999996</v>
      </c>
      <c r="BZ13">
        <f>'Исходные данные'!$B$1*'Конечная скорость(по отн к нач)'!BZ13</f>
        <v>276.22404299999999</v>
      </c>
      <c r="CA13">
        <f>'Исходные данные'!$B$1*'Конечная скорость(по отн к нач)'!CA13</f>
        <v>273.84438999999998</v>
      </c>
      <c r="CB13">
        <f>'Исходные данные'!$B$1*'Конечная скорость(по отн к нач)'!CB13</f>
        <v>272.64602300000001</v>
      </c>
      <c r="CC13">
        <f>'Исходные данные'!$B$1*'Конечная скорость(по отн к нач)'!CC13</f>
        <v>270.70957699999997</v>
      </c>
    </row>
    <row r="14" spans="1:81" x14ac:dyDescent="0.25">
      <c r="A14">
        <f>'Конечная скорость(по отн к нач)'!A14</f>
        <v>-18</v>
      </c>
      <c r="B14">
        <f>'Исходные данные'!$B$1*'Конечная скорость(по отн к нач)'!B14</f>
        <v>676.92362600000001</v>
      </c>
      <c r="C14">
        <f>'Исходные данные'!$B$1*'Конечная скорость(по отн к нач)'!C14</f>
        <v>675.94011999999998</v>
      </c>
      <c r="D14">
        <f>'Исходные данные'!$B$1*'Конечная скорость(по отн к нач)'!D14</f>
        <v>674.3246170000001</v>
      </c>
      <c r="E14">
        <f>'Исходные данные'!$B$1*'Конечная скорость(по отн к нач)'!E14</f>
        <v>672.01238899999998</v>
      </c>
      <c r="F14">
        <f>'Исходные данные'!$B$1*'Конечная скорость(по отн к нач)'!F14</f>
        <v>669.15267000000006</v>
      </c>
      <c r="G14">
        <f>'Исходные данные'!$B$1*'Конечная скорость(по отн к нач)'!G14</f>
        <v>665.71129799999994</v>
      </c>
      <c r="H14">
        <f>'Исходные данные'!$B$1*'Конечная скорость(по отн к нач)'!H14</f>
        <v>661.70984899999996</v>
      </c>
      <c r="I14">
        <f>'Исходные данные'!$B$1*'Конечная скорость(по отн к нач)'!I14</f>
        <v>657.327224</v>
      </c>
      <c r="J14">
        <f>'Исходные данные'!$B$1*'Конечная скорость(по отн к нач)'!J14</f>
        <v>652.30540999999994</v>
      </c>
      <c r="K14">
        <f>'Исходные данные'!$B$1*'Конечная скорость(по отн к нач)'!K14</f>
        <v>646.99501699999996</v>
      </c>
      <c r="L14">
        <f>'Исходные данные'!$B$1*'Конечная скорость(по отн к нач)'!L14</f>
        <v>641.27288199999998</v>
      </c>
      <c r="M14">
        <f>'Исходные данные'!$B$1*'Конечная скорость(по отн к нач)'!M14</f>
        <v>635.39881600000001</v>
      </c>
      <c r="N14">
        <f>'Исходные данные'!$B$1*'Конечная скорость(по отн к нач)'!N14</f>
        <v>628.95298600000001</v>
      </c>
      <c r="O14">
        <f>'Исходные данные'!$B$1*'Конечная скорость(по отн к нач)'!O14</f>
        <v>622.44782200000009</v>
      </c>
      <c r="P14">
        <f>'Исходные данные'!$B$1*'Конечная скорость(по отн к нач)'!P14</f>
        <v>615.673857</v>
      </c>
      <c r="Q14">
        <f>'Исходные данные'!$B$1*'Конечная скорость(по отн к нач)'!Q14</f>
        <v>608.65266699999995</v>
      </c>
      <c r="R14">
        <f>'Исходные данные'!$B$1*'Конечная скорость(по отн к нач)'!R14</f>
        <v>601.40582800000004</v>
      </c>
      <c r="S14">
        <f>'Исходные данные'!$B$1*'Конечная скорость(по отн к нач)'!S14</f>
        <v>594.31092000000001</v>
      </c>
      <c r="T14">
        <f>'Исходные данные'!$B$1*'Конечная скорость(по отн к нач)'!T14</f>
        <v>587.07127300000002</v>
      </c>
      <c r="U14">
        <f>'Исходные данные'!$B$1*'Конечная скорость(по отн к нач)'!U14</f>
        <v>579.29222600000003</v>
      </c>
      <c r="V14">
        <f>'Исходные данные'!$B$1*'Конечная скорость(по отн к нач)'!V14</f>
        <v>571.78018199999997</v>
      </c>
      <c r="W14">
        <f>'Исходные данные'!$B$1*'Конечная скорость(по отн к нач)'!W14</f>
        <v>564.61784899999998</v>
      </c>
      <c r="X14">
        <f>'Исходные данные'!$B$1*'Конечная скорость(по отн к нач)'!X14</f>
        <v>556.93139899999994</v>
      </c>
      <c r="Y14">
        <f>'Исходные данные'!$B$1*'Конечная скорость(по отн к нач)'!Y14</f>
        <v>549.16224099999999</v>
      </c>
      <c r="Z14">
        <f>'Исходные данные'!$B$1*'Конечная скорость(по отн к нач)'!Z14</f>
        <v>541.84528</v>
      </c>
      <c r="AA14">
        <f>'Исходные данные'!$B$1*'Конечная скорость(по отн к нач)'!AA14</f>
        <v>533.960151</v>
      </c>
      <c r="AB14">
        <f>'Исходные данные'!$B$1*'Конечная скорость(по отн к нач)'!AB14</f>
        <v>526.590149</v>
      </c>
      <c r="AC14">
        <f>'Исходные данные'!$B$1*'Конечная скорость(по отн к нач)'!AC14</f>
        <v>519.21834899999999</v>
      </c>
      <c r="AD14">
        <f>'Исходные данные'!$B$1*'Конечная скорость(по отн к нач)'!AD14</f>
        <v>511.84834699999999</v>
      </c>
      <c r="AE14">
        <f>'Исходные данные'!$B$1*'Конечная скорость(по отн к нач)'!AE14</f>
        <v>504.48553699999997</v>
      </c>
      <c r="AF14">
        <f>'Исходные данные'!$B$1*'Конечная скорость(по отн к нач)'!AF14</f>
        <v>497.135313</v>
      </c>
      <c r="AG14">
        <f>'Исходные данные'!$B$1*'Конечная скорость(по отн к нач)'!AG14</f>
        <v>489.80037199999998</v>
      </c>
      <c r="AH14">
        <f>'Исходные данные'!$B$1*'Конечная скорость(по отн к нач)'!AH14</f>
        <v>482.48610799999994</v>
      </c>
      <c r="AI14">
        <f>'Исходные данные'!$B$1*'Конечная скорость(по отн к нач)'!AI14</f>
        <v>475.95577200000002</v>
      </c>
      <c r="AJ14">
        <f>'Исходные данные'!$B$1*'Конечная скорость(по отн к нач)'!AJ14</f>
        <v>468.71432699999997</v>
      </c>
      <c r="AK14">
        <f>'Исходные данные'!$B$1*'Конечная скорость(по отн к нач)'!AK14</f>
        <v>461.50164999999998</v>
      </c>
      <c r="AL14">
        <f>'Исходные данные'!$B$1*'Конечная скорость(по отн к нач)'!AL14</f>
        <v>455.16369999999995</v>
      </c>
      <c r="AM14">
        <f>'Исходные данные'!$B$1*'Конечная скорость(по отн к нач)'!AM14</f>
        <v>448.04002399999996</v>
      </c>
      <c r="AN14">
        <f>'Исходные данные'!$B$1*'Конечная скорость(по отн к нач)'!AN14</f>
        <v>441.85130799999996</v>
      </c>
      <c r="AO14">
        <f>'Исходные данные'!$B$1*'Конечная скорость(по отн к нач)'!AO14</f>
        <v>434.823825</v>
      </c>
      <c r="AP14">
        <f>'Исходные данные'!$B$1*'Конечная скорость(по отн к нач)'!AP14</f>
        <v>428.79243400000001</v>
      </c>
      <c r="AQ14">
        <f>'Исходные данные'!$B$1*'Конечная скорость(по отн к нач)'!AQ14</f>
        <v>422.857236</v>
      </c>
      <c r="AR14">
        <f>'Исходные данные'!$B$1*'Конечная скорость(по отн к нач)'!AR14</f>
        <v>416.000563</v>
      </c>
      <c r="AS14">
        <f>'Исходные данные'!$B$1*'Конечная скорость(по отн к нач)'!AS14</f>
        <v>410.23078099999998</v>
      </c>
      <c r="AT14">
        <f>'Исходные данные'!$B$1*'Конечная скорость(по отн к нач)'!AT14</f>
        <v>404.560788</v>
      </c>
      <c r="AU14">
        <f>'Исходные данные'!$B$1*'Конечная скорость(по отн к нач)'!AU14</f>
        <v>397.89110700000003</v>
      </c>
      <c r="AV14">
        <f>'Исходные данные'!$B$1*'Конечная скорость(по отн к нач)'!AV14</f>
        <v>392.39641899999998</v>
      </c>
      <c r="AW14">
        <f>'Исходные данные'!$B$1*'Конечная скорость(по отн к нач)'!AW14</f>
        <v>387.00601499999999</v>
      </c>
      <c r="AX14">
        <f>'Исходные данные'!$B$1*'Конечная скорость(по отн к нач)'!AX14</f>
        <v>381.72079400000001</v>
      </c>
      <c r="AY14">
        <f>'Исходные данные'!$B$1*'Конечная скорость(по отн к нач)'!AY14</f>
        <v>375.336096</v>
      </c>
      <c r="AZ14">
        <f>'Исходные данные'!$B$1*'Конечная скорость(по отн к нач)'!AZ14</f>
        <v>370.24146300000001</v>
      </c>
      <c r="BA14">
        <f>'Исходные данные'!$B$1*'Конечная скорость(по отн к нач)'!BA14</f>
        <v>365.256508</v>
      </c>
      <c r="BB14">
        <f>'Исходные данные'!$B$1*'Конечная скорость(по отн к нач)'!BB14</f>
        <v>360.38302899999996</v>
      </c>
      <c r="BC14">
        <f>'Исходные данные'!$B$1*'Конечная скорость(по отн к нач)'!BC14</f>
        <v>355.62372299999998</v>
      </c>
      <c r="BD14">
        <f>'Исходные данные'!$B$1*'Конечная скорость(по отн к нач)'!BD14</f>
        <v>350.979489</v>
      </c>
      <c r="BE14">
        <f>'Исходные данные'!$B$1*'Конечная скорость(по отн к нач)'!BE14</f>
        <v>345.11351400000001</v>
      </c>
      <c r="BF14">
        <f>'Исходные данные'!$B$1*'Конечная скорость(по отн к нач)'!BF14</f>
        <v>340.68773699999997</v>
      </c>
      <c r="BG14">
        <f>'Исходные данные'!$B$1*'Конечная скорость(по отн к нач)'!BG14</f>
        <v>336.38422400000002</v>
      </c>
      <c r="BH14">
        <f>'Исходные данные'!$B$1*'Конечная скорость(по отн к нач)'!BH14</f>
        <v>332.20477299999999</v>
      </c>
      <c r="BI14">
        <f>'Исходные данные'!$B$1*'Конечная скорость(по отн к нач)'!BI14</f>
        <v>328.15118200000001</v>
      </c>
      <c r="BJ14">
        <f>'Исходные данные'!$B$1*'Конечная скорость(по отн к нач)'!BJ14</f>
        <v>324.22614799999997</v>
      </c>
      <c r="BK14">
        <f>'Исходные данные'!$B$1*'Конечная скорость(по отн к нач)'!BK14</f>
        <v>319.01913999999999</v>
      </c>
      <c r="BL14">
        <f>'Исходные данные'!$B$1*'Конечная скорость(по отн к нач)'!BL14</f>
        <v>315.35301799999996</v>
      </c>
      <c r="BM14">
        <f>'Исходные данные'!$B$1*'Конечная скорость(по отн к нач)'!BM14</f>
        <v>311.82354399999997</v>
      </c>
      <c r="BN14">
        <f>'Исходные данные'!$B$1*'Конечная скорость(по отн к нач)'!BN14</f>
        <v>308.43161700000002</v>
      </c>
      <c r="BO14">
        <f>'Исходные данные'!$B$1*'Конечная скорость(по отн к нач)'!BO14</f>
        <v>305.179934</v>
      </c>
      <c r="BP14">
        <f>'Исходные данные'!$B$1*'Конечная скорость(по отн к нач)'!BP14</f>
        <v>302.07029299999999</v>
      </c>
      <c r="BQ14">
        <f>'Исходные данные'!$B$1*'Конечная скорость(по отн к нач)'!BQ14</f>
        <v>297.719133</v>
      </c>
      <c r="BR14">
        <f>'Исходные данные'!$B$1*'Конечная скорость(по отн к нач)'!BR14</f>
        <v>294.91245499999997</v>
      </c>
      <c r="BS14">
        <f>'Исходные данные'!$B$1*'Конечная скорость(по отн к нач)'!BS14</f>
        <v>292.25411199999996</v>
      </c>
      <c r="BT14">
        <f>'Исходные данные'!$B$1*'Конечная скорость(по отн к нач)'!BT14</f>
        <v>288.42527099999995</v>
      </c>
      <c r="BU14">
        <f>'Исходные данные'!$B$1*'Конечная скорость(по отн к нач)'!BU14</f>
        <v>286.09146699999997</v>
      </c>
      <c r="BV14">
        <f>'Исходные данные'!$B$1*'Конечная скорость(по отн к нач)'!BV14</f>
        <v>283.90779599999996</v>
      </c>
      <c r="BW14">
        <f>'Исходные данные'!$B$1*'Конечная скорость(по отн к нач)'!BW14</f>
        <v>281.874258</v>
      </c>
      <c r="BX14">
        <f>'Исходные данные'!$B$1*'Конечная скорость(по отн к нач)'!BX14</f>
        <v>278.818557</v>
      </c>
      <c r="BY14">
        <f>'Исходные данные'!$B$1*'Конечная скорость(по отн к нач)'!BY14</f>
        <v>277.12124499999999</v>
      </c>
      <c r="BZ14">
        <f>'Исходные данные'!$B$1*'Конечная скорость(по отн к нач)'!BZ14</f>
        <v>274.50695300000001</v>
      </c>
      <c r="CA14">
        <f>'Исходные данные'!$B$1*'Конечная скорость(по отн к нач)'!CA14</f>
        <v>273.14586700000001</v>
      </c>
      <c r="CB14">
        <f>'Исходные данные'!$B$1*'Конечная скорость(по отн к нач)'!CB14</f>
        <v>270.98557</v>
      </c>
      <c r="CC14">
        <f>'Исходные данные'!$B$1*'Конечная скорость(по отн к нач)'!CC14</f>
        <v>269.95261900000003</v>
      </c>
    </row>
    <row r="15" spans="1:81" x14ac:dyDescent="0.25">
      <c r="A15">
        <f>'Конечная скорость(по отн к нач)'!A15</f>
        <v>-17</v>
      </c>
      <c r="B15">
        <f>'Исходные данные'!$B$1*'Конечная скорость(по отн к нач)'!B15</f>
        <v>687.05895200000009</v>
      </c>
      <c r="C15">
        <f>'Исходные данные'!$B$1*'Конечная скорость(по отн к нач)'!C15</f>
        <v>685.98194999999998</v>
      </c>
      <c r="D15">
        <f>'Исходные данные'!$B$1*'Конечная скорость(по отн к нач)'!D15</f>
        <v>684.19743500000004</v>
      </c>
      <c r="E15">
        <f>'Исходные данные'!$B$1*'Конечная скорость(по отн к нач)'!E15</f>
        <v>681.79350900000009</v>
      </c>
      <c r="F15">
        <f>'Исходные данные'!$B$1*'Конечная скорость(по отн к нач)'!F15</f>
        <v>678.66229199999998</v>
      </c>
      <c r="G15">
        <f>'Исходные данные'!$B$1*'Конечная скорость(по отн к нач)'!G15</f>
        <v>674.994372</v>
      </c>
      <c r="H15">
        <f>'Исходные данные'!$B$1*'Конечная скорость(по отн к нач)'!H15</f>
        <v>670.74479900000006</v>
      </c>
      <c r="I15">
        <f>'Исходные данные'!$B$1*'Конечная скорость(по отн к нач)'!I15</f>
        <v>665.94234099999994</v>
      </c>
      <c r="J15">
        <f>'Исходные данные'!$B$1*'Конечная скорость(по отн к нач)'!J15</f>
        <v>660.79017199999998</v>
      </c>
      <c r="K15">
        <f>'Исходные данные'!$B$1*'Конечная скорость(по отн к нач)'!K15</f>
        <v>654.99521799999991</v>
      </c>
      <c r="L15">
        <f>'Исходные данные'!$B$1*'Конечная скорость(по отн к нач)'!L15</f>
        <v>648.95124099999998</v>
      </c>
      <c r="M15">
        <f>'Исходные данные'!$B$1*'Конечная скорость(по отн к нач)'!M15</f>
        <v>642.74993899999993</v>
      </c>
      <c r="N15">
        <f>'Исходные данные'!$B$1*'Конечная скорость(по отн к нач)'!N15</f>
        <v>635.97597399999995</v>
      </c>
      <c r="O15">
        <f>'Исходные данные'!$B$1*'Конечная скорость(по отн к нач)'!O15</f>
        <v>629.14267500000005</v>
      </c>
      <c r="P15">
        <f>'Исходные данные'!$B$1*'Конечная скорость(по отн к нач)'!P15</f>
        <v>622.043272</v>
      </c>
      <c r="Q15">
        <f>'Исходные данные'!$B$1*'Конечная скорость(по отн к нач)'!Q15</f>
        <v>614.70024000000001</v>
      </c>
      <c r="R15">
        <f>'Исходные данные'!$B$1*'Конечная скорость(по отн к нач)'!R15</f>
        <v>607.13515499999994</v>
      </c>
      <c r="S15">
        <f>'Исходные данные'!$B$1*'Конечная скорость(по отн к нач)'!S15</f>
        <v>599.73189000000002</v>
      </c>
      <c r="T15">
        <f>'Исходные данные'!$B$1*'Конечная скорость(по отн к нач)'!T15</f>
        <v>591.80181100000004</v>
      </c>
      <c r="U15">
        <f>'Исходные данные'!$B$1*'Конечная скорость(по отн к нач)'!U15</f>
        <v>584.10996699999998</v>
      </c>
      <c r="V15">
        <f>'Исходные данные'!$B$1*'Конечная скорость(по отн к нач)'!V15</f>
        <v>576.30934400000001</v>
      </c>
      <c r="W15">
        <f>'Исходные данные'!$B$1*'Конечная скорость(по отн к нач)'!W15</f>
        <v>568.41162900000006</v>
      </c>
      <c r="X15">
        <f>'Исходные данные'!$B$1*'Конечная скорость(по отн к нач)'!X15</f>
        <v>560.90497899999991</v>
      </c>
      <c r="Y15">
        <f>'Исходные данные'!$B$1*'Конечная скорость(по отн к нач)'!Y15</f>
        <v>552.86971699999992</v>
      </c>
      <c r="Z15">
        <f>'Исходные данные'!$B$1*'Конечная скорость(по отн к нач)'!Z15</f>
        <v>545.29384400000004</v>
      </c>
      <c r="AA15">
        <f>'Исходные данные'!$B$1*'Конечная скорость(по отн к нач)'!AA15</f>
        <v>537.15609600000005</v>
      </c>
      <c r="AB15">
        <f>'Исходные данные'!$B$1*'Конечная скорость(по отн к нач)'!AB15</f>
        <v>529.54246499999999</v>
      </c>
      <c r="AC15">
        <f>'Исходные данные'!$B$1*'Конечная скорость(по отн к нач)'!AC15</f>
        <v>521.93153099999995</v>
      </c>
      <c r="AD15">
        <f>'Исходные данные'!$B$1*'Конечная скорость(по отн к нач)'!AD15</f>
        <v>514.33048600000006</v>
      </c>
      <c r="AE15">
        <f>'Исходные данные'!$B$1*'Конечная скорость(по отн к нач)'!AE15</f>
        <v>506.74292600000001</v>
      </c>
      <c r="AF15">
        <f>'Исходные данные'!$B$1*'Конечная скорость(по отн к нач)'!AF15</f>
        <v>499.17334600000004</v>
      </c>
      <c r="AG15">
        <f>'Исходные данные'!$B$1*'Конечная скорость(по отн к нач)'!AG15</f>
        <v>491.62534199999993</v>
      </c>
      <c r="AH15">
        <f>'Исходные данные'!$B$1*'Конечная скорость(по отн к нач)'!AH15</f>
        <v>484.83968999999996</v>
      </c>
      <c r="AI15">
        <f>'Исходные данные'!$B$1*'Конечная скорость(по отн к нач)'!AI15</f>
        <v>477.36900000000003</v>
      </c>
      <c r="AJ15">
        <f>'Исходные данные'!$B$1*'Конечная скорость(по отн к нач)'!AJ15</f>
        <v>469.92977500000001</v>
      </c>
      <c r="AK15">
        <f>'Исходные данные'!$B$1*'Конечная скорость(по отн к нач)'!AK15</f>
        <v>463.34370100000007</v>
      </c>
      <c r="AL15">
        <f>'Исходные данные'!$B$1*'Конечная скорость(по отн к нач)'!AL15</f>
        <v>455.99617399999994</v>
      </c>
      <c r="AM15">
        <f>'Исходные данные'!$B$1*'Конечная скорость(по отн к нач)'!AM15</f>
        <v>449.56472799999995</v>
      </c>
      <c r="AN15">
        <f>'Исходные данные'!$B$1*'Конечная скорость(по отн к нач)'!AN15</f>
        <v>442.31788899999998</v>
      </c>
      <c r="AO15">
        <f>'Исходные данные'!$B$1*'Конечная скорость(по отн к нач)'!AO15</f>
        <v>436.04646500000001</v>
      </c>
      <c r="AP15">
        <f>'Исходные данные'!$B$1*'Конечная скорость(по отн к нач)'!AP15</f>
        <v>429.87393100000003</v>
      </c>
      <c r="AQ15">
        <f>'Исходные данные'!$B$1*'Конечная скорость(по отн к нач)'!AQ15</f>
        <v>422.80329599999999</v>
      </c>
      <c r="AR15">
        <f>'Исходные данные'!$B$1*'Конечная скорость(по отн к нач)'!AR15</f>
        <v>416.79977399999996</v>
      </c>
      <c r="AS15">
        <f>'Исходные данные'!$B$1*'Конечная скорость(по отн к нач)'!AS15</f>
        <v>410.89783899999998</v>
      </c>
      <c r="AT15">
        <f>'Исходные данные'!$B$1*'Конечная скорость(по отн к нач)'!AT15</f>
        <v>404.01779199999999</v>
      </c>
      <c r="AU15">
        <f>'Исходные данные'!$B$1*'Конечная скорость(по отн к нач)'!AU15</f>
        <v>398.293859</v>
      </c>
      <c r="AV15">
        <f>'Исходные данные'!$B$1*'Конечная скорость(по отн к нач)'!AV15</f>
        <v>392.67600800000002</v>
      </c>
      <c r="AW15">
        <f>'Исходные данные'!$B$1*'Конечная скорость(по отн к нач)'!AW15</f>
        <v>387.16513800000001</v>
      </c>
      <c r="AX15">
        <f>'Исходные данные'!$B$1*'Конечная скорость(по отн к нач)'!AX15</f>
        <v>381.76304700000003</v>
      </c>
      <c r="AY15">
        <f>'Исходные данные'!$B$1*'Конечная скорость(по отн к нач)'!AY15</f>
        <v>375.25248899999997</v>
      </c>
      <c r="AZ15">
        <f>'Исходные данные'!$B$1*'Конечная скорость(по отн к нач)'!AZ15</f>
        <v>370.04458199999999</v>
      </c>
      <c r="BA15">
        <f>'Исходные данные'!$B$1*'Конечная скорость(по отн к нач)'!BA15</f>
        <v>364.949949</v>
      </c>
      <c r="BB15">
        <f>'Исходные данные'!$B$1*'Конечная скорость(по отн к нач)'!BB15</f>
        <v>359.97038800000001</v>
      </c>
      <c r="BC15">
        <f>'Исходные данные'!$B$1*'Конечная скорость(по отн к нач)'!BC15</f>
        <v>355.10679800000003</v>
      </c>
      <c r="BD15">
        <f>'Исходные данные'!$B$1*'Конечная скорость(по отн к нач)'!BD15</f>
        <v>350.361876</v>
      </c>
      <c r="BE15">
        <f>'Исходные данные'!$B$1*'Конечная скорость(по отн к нач)'!BE15</f>
        <v>345.73741999999999</v>
      </c>
      <c r="BF15">
        <f>'Исходные данные'!$B$1*'Конечная скорость(по отн к нач)'!BF15</f>
        <v>339.86245500000001</v>
      </c>
      <c r="BG15">
        <f>'Исходные данные'!$B$1*'Конечная скорость(по отн к нач)'!BG15</f>
        <v>335.468143</v>
      </c>
      <c r="BH15">
        <f>'Исходные данные'!$B$1*'Конечная скорость(по отн к нач)'!BH15</f>
        <v>331.20059000000003</v>
      </c>
      <c r="BI15">
        <f>'Исходные данные'!$B$1*'Конечная скорость(по отн к нач)'!BI15</f>
        <v>327.06339200000002</v>
      </c>
      <c r="BJ15">
        <f>'Исходные данные'!$B$1*'Конечная скорость(по отн к нач)'!BJ15</f>
        <v>323.05834699999997</v>
      </c>
      <c r="BK15">
        <f>'Исходные данные'!$B$1*'Конечная скорость(по отн к нач)'!BK15</f>
        <v>319.188152</v>
      </c>
      <c r="BL15">
        <f>'Исходные данные'!$B$1*'Конечная скорость(по отн к нач)'!BL15</f>
        <v>315.45280700000001</v>
      </c>
      <c r="BM15">
        <f>'Исходные данные'!$B$1*'Конечная скорость(по отн к нач)'!BM15</f>
        <v>310.42380100000003</v>
      </c>
      <c r="BN15">
        <f>'Исходные данные'!$B$1*'Конечная скорость(по отн к нач)'!BN15</f>
        <v>306.97074199999997</v>
      </c>
      <c r="BO15">
        <f>'Исходные данные'!$B$1*'Конечная скорость(по отн к нач)'!BO15</f>
        <v>303.663321</v>
      </c>
      <c r="BP15">
        <f>'Исходные данные'!$B$1*'Конечная скорость(по отн к нач)'!BP15</f>
        <v>300.50333599999999</v>
      </c>
      <c r="BQ15">
        <f>'Исходные данные'!$B$1*'Конечная скорость(по отн к нач)'!BQ15</f>
        <v>297.49078700000001</v>
      </c>
      <c r="BR15">
        <f>'Исходные данные'!$B$1*'Конечная скорость(по отн к нач)'!BR15</f>
        <v>293.24480999999997</v>
      </c>
      <c r="BS15">
        <f>'Исходные данные'!$B$1*'Конечная скорость(по отн к нач)'!BS15</f>
        <v>290.555002</v>
      </c>
      <c r="BT15">
        <f>'Исходные данные'!$B$1*'Конечная скорость(по отн к нач)'!BT15</f>
        <v>288.01892300000003</v>
      </c>
      <c r="BU15">
        <f>'Исходные данные'!$B$1*'Конечная скорость(по отн к нач)'!BU15</f>
        <v>285.636573</v>
      </c>
      <c r="BV15">
        <f>'Исходные данные'!$B$1*'Конечная скорость(по отн к нач)'!BV15</f>
        <v>282.14305899999999</v>
      </c>
      <c r="BW15">
        <f>'Исходные данные'!$B$1*'Конечная скорость(по отн к нач)'!BW15</f>
        <v>280.10502600000001</v>
      </c>
      <c r="BX15">
        <f>'Исходные данные'!$B$1*'Конечная скорость(по отн к нач)'!BX15</f>
        <v>278.22162100000003</v>
      </c>
      <c r="BY15">
        <f>'Исходные данные'!$B$1*'Конечная скорость(по отн к нач)'!BY15</f>
        <v>275.36190199999999</v>
      </c>
      <c r="BZ15">
        <f>'Исходные данные'!$B$1*'Конечная скорость(по отн к нач)'!BZ15</f>
        <v>273.82641000000001</v>
      </c>
      <c r="CA15">
        <f>'Исходные данные'!$B$1*'Конечная скорость(по отн к нач)'!CA15</f>
        <v>271.43147400000004</v>
      </c>
      <c r="CB15">
        <f>'Исходные данные'!$B$1*'Конечная скорость(по отн к нач)'!CB15</f>
        <v>270.24029899999999</v>
      </c>
      <c r="CC15">
        <f>'Исходные данные'!$B$1*'Конечная скорость(по отн к нач)'!CC15</f>
        <v>268.31823699999995</v>
      </c>
    </row>
    <row r="16" spans="1:81" x14ac:dyDescent="0.25">
      <c r="A16">
        <f>'Конечная скорость(по отн к нач)'!A16</f>
        <v>-16</v>
      </c>
      <c r="B16">
        <f>'Исходные данные'!$B$1*'Конечная скорость(по отн к нач)'!B16</f>
        <v>697.40734099999997</v>
      </c>
      <c r="C16">
        <f>'Исходные данные'!$B$1*'Конечная скорость(по отн к нач)'!C16</f>
        <v>696.24493399999994</v>
      </c>
      <c r="D16">
        <f>'Исходные данные'!$B$1*'Конечная скорость(по отн к нач)'!D16</f>
        <v>694.33366000000001</v>
      </c>
      <c r="E16">
        <f>'Исходные данные'!$B$1*'Конечная скорость(по отн к нач)'!E16</f>
        <v>691.69239800000003</v>
      </c>
      <c r="F16">
        <f>'Исходные данные'!$B$1*'Конечная скорость(по отн к нач)'!F16</f>
        <v>688.43891699999995</v>
      </c>
      <c r="G16">
        <f>'Исходные данные'!$B$1*'Конечная скорость(по отн к нач)'!G16</f>
        <v>684.43027600000005</v>
      </c>
      <c r="H16">
        <f>'Исходные данные'!$B$1*'Конечная скорость(по отн к нач)'!H16</f>
        <v>679.91100300000005</v>
      </c>
      <c r="I16">
        <f>'Исходные данные'!$B$1*'Конечная скорость(по отн к нач)'!I16</f>
        <v>674.81726900000001</v>
      </c>
      <c r="J16">
        <f>'Исходные данные'!$B$1*'Конечная скорость(по отн к нач)'!J16</f>
        <v>669.18593299999998</v>
      </c>
      <c r="K16">
        <f>'Исходные данные'!$B$1*'Конечная скорость(по отн к нач)'!K16</f>
        <v>663.05565200000001</v>
      </c>
      <c r="L16">
        <f>'Исходные данные'!$B$1*'Конечная скорость(по отн к нач)'!L16</f>
        <v>656.66735800000004</v>
      </c>
      <c r="M16">
        <f>'Исходные данные'!$B$1*'Конечная скорость(по отн к нач)'!M16</f>
        <v>649.88799900000004</v>
      </c>
      <c r="N16">
        <f>'Исходные данные'!$B$1*'Конечная скорость(по отн к нач)'!N16</f>
        <v>643.00076000000001</v>
      </c>
      <c r="O16">
        <f>'Исходные данные'!$B$1*'Конечная скорость(по отн к нач)'!O16</f>
        <v>635.54894899999999</v>
      </c>
      <c r="P16">
        <f>'Исходные данные'!$B$1*'Конечная скорость(по отн к нач)'!P16</f>
        <v>628.08635000000004</v>
      </c>
      <c r="Q16">
        <f>'Исходные данные'!$B$1*'Конечная скорость(по отн к нач)'!Q16</f>
        <v>620.38821299999995</v>
      </c>
      <c r="R16">
        <f>'Исходные данные'!$B$1*'Конечная скорость(по отн к нач)'!R16</f>
        <v>612.81323899999995</v>
      </c>
      <c r="S16">
        <f>'Исходные данные'!$B$1*'Конечная скорость(по отн к нач)'!S16</f>
        <v>604.72583499999996</v>
      </c>
      <c r="T16">
        <f>'Исходные данные'!$B$1*'Конечная скорость(по отн к нач)'!T16</f>
        <v>596.84610000000009</v>
      </c>
      <c r="U16">
        <f>'Исходные данные'!$B$1*'Конечная скорость(по отн к нач)'!U16</f>
        <v>588.85129300000006</v>
      </c>
      <c r="V16">
        <f>'Исходные данные'!$B$1*'Конечная скорость(по отн к нач)'!V16</f>
        <v>580.75489900000002</v>
      </c>
      <c r="W16">
        <f>'Исходные данные'!$B$1*'Конечная скорость(по отн к нач)'!W16</f>
        <v>572.57040300000006</v>
      </c>
      <c r="X16">
        <f>'Исходные данные'!$B$1*'Конечная скорость(по отн к нач)'!X16</f>
        <v>564.30949200000009</v>
      </c>
      <c r="Y16">
        <f>'Исходные данные'!$B$1*'Конечная скорость(по отн к нач)'!Y16</f>
        <v>556.481899</v>
      </c>
      <c r="Z16">
        <f>'Исходные данные'!$B$1*'Конечная скорость(по отн к нач)'!Z16</f>
        <v>548.64801299999999</v>
      </c>
      <c r="AA16">
        <f>'Исходные данные'!$B$1*'Конечная скорость(по отн к нач)'!AA16</f>
        <v>540.25494900000001</v>
      </c>
      <c r="AB16">
        <f>'Исходные данные'!$B$1*'Конечная скорость(по отн к нач)'!AB16</f>
        <v>532.39589100000001</v>
      </c>
      <c r="AC16">
        <f>'Исходные данные'!$B$1*'Конечная скорость(по отн к нач)'!AC16</f>
        <v>524.54762099999994</v>
      </c>
      <c r="AD16">
        <f>'Исходные данные'!$B$1*'Конечная скорость(по отн к нач)'!AD16</f>
        <v>516.71553300000005</v>
      </c>
      <c r="AE16">
        <f>'Исходные данные'!$B$1*'Конечная скорость(по отн к нач)'!AE16</f>
        <v>508.90322300000003</v>
      </c>
      <c r="AF16">
        <f>'Исходные данные'!$B$1*'Конечная скорость(по отн к нач)'!AF16</f>
        <v>501.11428700000005</v>
      </c>
      <c r="AG16">
        <f>'Исходные данные'!$B$1*'Конечная скорость(по отн к нач)'!AG16</f>
        <v>494.067026</v>
      </c>
      <c r="AH16">
        <f>'Исходные данные'!$B$1*'Конечная скорость(по отн к нач)'!AH16</f>
        <v>486.36169699999999</v>
      </c>
      <c r="AI16">
        <f>'Исходные данные'!$B$1*'Конечная скорость(по отн к нач)'!AI16</f>
        <v>478.68963099999996</v>
      </c>
      <c r="AJ16">
        <f>'Исходные данные'!$B$1*'Конечная скорость(по отн к нач)'!AJ16</f>
        <v>471.84913999999998</v>
      </c>
      <c r="AK16">
        <f>'Исходные данные'!$B$1*'Конечная скорость(по отн к нач)'!AK16</f>
        <v>464.27416599999998</v>
      </c>
      <c r="AL16">
        <f>'Исходные данные'!$B$1*'Конечная скорость(по отн к нач)'!AL16</f>
        <v>457.59369699999996</v>
      </c>
      <c r="AM16">
        <f>'Исходные данные'!$B$1*'Конечная скорость(по отн к нач)'!AM16</f>
        <v>450.12480499999998</v>
      </c>
      <c r="AN16">
        <f>'Исходные данные'!$B$1*'Конечная скорость(по отн к нач)'!AN16</f>
        <v>443.60885300000001</v>
      </c>
      <c r="AO16">
        <f>'Исходные данные'!$B$1*'Конечная скорость(по отн к нач)'!AO16</f>
        <v>437.19538699999998</v>
      </c>
      <c r="AP16">
        <f>'Исходные данные'!$B$1*'Конечная скорость(по отн к нач)'!AP16</f>
        <v>429.907194</v>
      </c>
      <c r="AQ16">
        <f>'Исходные данные'!$B$1*'Конечная скорость(по отн к нач)'!AQ16</f>
        <v>423.666336</v>
      </c>
      <c r="AR16">
        <f>'Исходные данные'!$B$1*'Конечная скорость(по отн к нач)'!AR16</f>
        <v>417.528863</v>
      </c>
      <c r="AS16">
        <f>'Исходные данные'!$B$1*'Конечная скорость(по отн к нач)'!AS16</f>
        <v>410.43575299999998</v>
      </c>
      <c r="AT16">
        <f>'Исходные данные'!$B$1*'Конечная скорость(по отн к нач)'!AT16</f>
        <v>404.47987799999999</v>
      </c>
      <c r="AU16">
        <f>'Исходные данные'!$B$1*'Конечная скорость(по отн к нач)'!AU16</f>
        <v>398.63188300000002</v>
      </c>
      <c r="AV16">
        <f>'Исходные данные'!$B$1*'Конечная скорость(по отн к нач)'!AV16</f>
        <v>392.89176799999996</v>
      </c>
      <c r="AW16">
        <f>'Исходные данные'!$B$1*'Конечная скорость(по отн к нач)'!AW16</f>
        <v>387.26222999999999</v>
      </c>
      <c r="AX16">
        <f>'Исходные данные'!$B$1*'Конечная скорость(по отн к нач)'!AX16</f>
        <v>380.54130600000002</v>
      </c>
      <c r="AY16">
        <f>'Исходные данные'!$B$1*'Конечная скорость(по отн к нач)'!AY16</f>
        <v>375.10685100000001</v>
      </c>
      <c r="AZ16">
        <f>'Исходные данные'!$B$1*'Конечная скорость(по отн к нач)'!AZ16</f>
        <v>369.78836699999999</v>
      </c>
      <c r="BA16">
        <f>'Исходные данные'!$B$1*'Конечная скорость(по отн к нач)'!BA16</f>
        <v>364.58495499999998</v>
      </c>
      <c r="BB16">
        <f>'Исходные данные'!$B$1*'Конечная скорость(по отн к нач)'!BB16</f>
        <v>359.50021099999998</v>
      </c>
      <c r="BC16">
        <f>'Исходные данные'!$B$1*'Конечная скорость(по отн к нач)'!BC16</f>
        <v>354.53413499999999</v>
      </c>
      <c r="BD16">
        <f>'Исходные данные'!$B$1*'Конечная скорость(по отн к нач)'!BD16</f>
        <v>349.68942399999997</v>
      </c>
      <c r="BE16">
        <f>'Исходные данные'!$B$1*'Конечная скорость(по отн к нач)'!BE16</f>
        <v>344.96787599999999</v>
      </c>
      <c r="BF16">
        <f>'Исходные данные'!$B$1*'Конечная скорость(по отн к нач)'!BF16</f>
        <v>340.37128899999999</v>
      </c>
      <c r="BG16">
        <f>'Исходные данные'!$B$1*'Конечная скорость(по отн к нач)'!BG16</f>
        <v>334.49812200000002</v>
      </c>
      <c r="BH16">
        <f>'Исходные данные'!$B$1*'Конечная скорость(по отн к нач)'!BH16</f>
        <v>330.14336600000001</v>
      </c>
      <c r="BI16">
        <f>'Исходные данные'!$B$1*'Конечная скорость(по отн к нач)'!BI16</f>
        <v>325.92345999999998</v>
      </c>
      <c r="BJ16">
        <f>'Исходные данные'!$B$1*'Конечная скорость(по отн к нач)'!BJ16</f>
        <v>321.83930300000003</v>
      </c>
      <c r="BK16">
        <f>'Исходные данные'!$B$1*'Конечная скорость(по отн к нач)'!BK16</f>
        <v>317.89359199999996</v>
      </c>
      <c r="BL16">
        <f>'Исходные данные'!$B$1*'Конечная скорость(по отн к нач)'!BL16</f>
        <v>314.08812499999999</v>
      </c>
      <c r="BM16">
        <f>'Исходные данные'!$B$1*'Конечная скорость(по отн к нач)'!BM16</f>
        <v>310.42649799999998</v>
      </c>
      <c r="BN16">
        <f>'Исходные данные'!$B$1*'Конечная скорость(по отн к нач)'!BN16</f>
        <v>306.90961000000004</v>
      </c>
      <c r="BO16">
        <f>'Исходные данные'!$B$1*'Конечная скорость(по отн к нач)'!BO16</f>
        <v>302.097263</v>
      </c>
      <c r="BP16">
        <f>'Исходные данные'!$B$1*'Конечная скорость(по отн к нач)'!BP16</f>
        <v>298.887833</v>
      </c>
      <c r="BQ16">
        <f>'Исходные данные'!$B$1*'Конечная скорость(по отн к нач)'!BQ16</f>
        <v>295.832132</v>
      </c>
      <c r="BR16">
        <f>'Исходные данные'!$B$1*'Конечная скорость(по отн к нач)'!BR16</f>
        <v>292.93195800000001</v>
      </c>
      <c r="BS16">
        <f>'Исходные данные'!$B$1*'Конечная скорость(по отн к нач)'!BS16</f>
        <v>290.18821000000003</v>
      </c>
      <c r="BT16">
        <f>'Исходные данные'!$B$1*'Конечная скорость(по отн к нач)'!BT16</f>
        <v>286.252388</v>
      </c>
      <c r="BU16">
        <f>'Исходные данные'!$B$1*'Конечная скорость(по отн к нач)'!BU16</f>
        <v>283.85475500000001</v>
      </c>
      <c r="BV16">
        <f>'Исходные данные'!$B$1*'Конечная скорость(по отн к нач)'!BV16</f>
        <v>281.61624499999999</v>
      </c>
      <c r="BW16">
        <f>'Исходные данные'!$B$1*'Конечная скорость(по отн к нач)'!BW16</f>
        <v>278.30253099999999</v>
      </c>
      <c r="BX16">
        <f>'Исходные данные'!$B$1*'Конечная скорость(по отн к нач)'!BX16</f>
        <v>276.42451999999997</v>
      </c>
      <c r="BY16">
        <f>'Исходные данные'!$B$1*'Конечная скорость(по отн к нач)'!BY16</f>
        <v>274.70473299999998</v>
      </c>
      <c r="BZ16">
        <f>'Исходные данные'!$B$1*'Конечная скорость(по отн к нач)'!BZ16</f>
        <v>272.06257199999999</v>
      </c>
      <c r="CA16">
        <f>'Исходные данные'!$B$1*'Конечная скорость(по отн к нач)'!CA16</f>
        <v>270.70058700000004</v>
      </c>
      <c r="CB16">
        <f>'Исходные данные'!$B$1*'Конечная скорость(по отн к нач)'!CB16</f>
        <v>268.54478499999999</v>
      </c>
      <c r="CC16">
        <f>'Исходные данные'!$B$1*'Конечная скорость(по отн к нач)'!CC16</f>
        <v>266.67576400000002</v>
      </c>
    </row>
    <row r="17" spans="1:81" x14ac:dyDescent="0.25">
      <c r="A17">
        <f>'Конечная скорость(по отн к нач)'!A17</f>
        <v>-15</v>
      </c>
      <c r="B17">
        <f>'Исходные данные'!$B$1*'Конечная скорость(по отн к нач)'!B17</f>
        <v>708.00295500000004</v>
      </c>
      <c r="C17">
        <f>'Исходные данные'!$B$1*'Конечная скорость(по отн к нач)'!C17</f>
        <v>706.73176899999999</v>
      </c>
      <c r="D17">
        <f>'Исходные данные'!$B$1*'Конечная скорость(по отн к нач)'!D17</f>
        <v>704.680251</v>
      </c>
      <c r="E17">
        <f>'Исходные данные'!$B$1*'Конечная скорость(по отн к нач)'!E17</f>
        <v>701.85739100000001</v>
      </c>
      <c r="F17">
        <f>'Исходные данные'!$B$1*'Конечная скорость(по отн к нач)'!F17</f>
        <v>698.19486499999994</v>
      </c>
      <c r="G17">
        <f>'Исходные данные'!$B$1*'Конечная скорость(по отн к нач)'!G17</f>
        <v>693.89854400000002</v>
      </c>
      <c r="H17">
        <f>'Исходные данные'!$B$1*'Конечная скорость(по отн к нач)'!H17</f>
        <v>689.06012599999997</v>
      </c>
      <c r="I17">
        <f>'Исходные данные'!$B$1*'Конечная скорость(по отн к нач)'!I17</f>
        <v>683.63016600000003</v>
      </c>
      <c r="J17">
        <f>'Исходные данные'!$B$1*'Конечная скорость(по отн к нач)'!J17</f>
        <v>677.64822000000004</v>
      </c>
      <c r="K17">
        <f>'Исходные данные'!$B$1*'Конечная скорость(по отн к нач)'!K17</f>
        <v>671.15474300000005</v>
      </c>
      <c r="L17">
        <f>'Исходные данные'!$B$1*'Конечная скорость(по отн к нач)'!L17</f>
        <v>664.40145499999994</v>
      </c>
      <c r="M17">
        <f>'Исходные данные'!$B$1*'Конечная скорость(по отн к нач)'!M17</f>
        <v>657.25440500000002</v>
      </c>
      <c r="N17">
        <f>'Исходные данные'!$B$1*'Конечная скорость(по отн к нач)'!N17</f>
        <v>649.74775499999998</v>
      </c>
      <c r="O17">
        <f>'Исходные данные'!$B$1*'Конечная скорость(по отн к нач)'!O17</f>
        <v>642.18806399999994</v>
      </c>
      <c r="P17">
        <f>'Исходные данные'!$B$1*'Конечная скорость(по отн к нач)'!P17</f>
        <v>634.37215800000001</v>
      </c>
      <c r="Q17">
        <f>'Исходные данные'!$B$1*'Конечная скорость(по отн к нач)'!Q17</f>
        <v>626.32431000000008</v>
      </c>
      <c r="R17">
        <f>'Исходные данные'!$B$1*'Конечная скорость(по отн к нач)'!R17</f>
        <v>618.07059100000004</v>
      </c>
      <c r="S17">
        <f>'Исходные данные'!$B$1*'Конечная скорость(по отн к нач)'!S17</f>
        <v>609.99577299999999</v>
      </c>
      <c r="T17">
        <f>'Исходные данные'!$B$1*'Конечная скорость(по отн к нач)'!T17</f>
        <v>601.41122199999995</v>
      </c>
      <c r="U17">
        <f>'Исходные данные'!$B$1*'Конечная скорость(по отн к нач)'!U17</f>
        <v>593.08288600000003</v>
      </c>
      <c r="V17">
        <f>'Исходные данные'!$B$1*'Конечная скорость(по отн к нач)'!V17</f>
        <v>584.66375099999993</v>
      </c>
      <c r="W17">
        <f>'Исходные данные'!$B$1*'Конечная скорость(по отн к нач)'!W17</f>
        <v>576.62219600000003</v>
      </c>
      <c r="X17">
        <f>'Исходные данные'!$B$1*'Конечная скорость(по отн к нач)'!X17</f>
        <v>568.07899900000007</v>
      </c>
      <c r="Y17">
        <f>'Исходные данные'!$B$1*'Конечная скорость(по отн к нач)'!Y17</f>
        <v>559.98350400000004</v>
      </c>
      <c r="Z17">
        <f>'Исходные данные'!$B$1*'Конечная скорость(по отн к нач)'!Z17</f>
        <v>551.35580100000004</v>
      </c>
      <c r="AA17">
        <f>'Исходные данные'!$B$1*'Конечная скорость(по отн к нач)'!AA17</f>
        <v>543.23962900000004</v>
      </c>
      <c r="AB17">
        <f>'Исходные данные'!$B$1*'Конечная скорость(по отн к нач)'!AB17</f>
        <v>535.13604300000009</v>
      </c>
      <c r="AC17">
        <f>'Исходные данные'!$B$1*'Конечная скорость(по отн к нач)'!AC17</f>
        <v>527.05043699999999</v>
      </c>
      <c r="AD17">
        <f>'Исходные данные'!$B$1*'Конечная скорость(по отн к нач)'!AD17</f>
        <v>518.98730599999999</v>
      </c>
      <c r="AE17">
        <f>'Исходные данные'!$B$1*'Конечная скорость(по отн к нач)'!AE17</f>
        <v>510.95114500000005</v>
      </c>
      <c r="AF17">
        <f>'Исходные данные'!$B$1*'Конечная скорость(по отн к нач)'!AF17</f>
        <v>502.94555000000003</v>
      </c>
      <c r="AG17">
        <f>'Исходные данные'!$B$1*'Конечная скорость(по отн к нач)'!AG17</f>
        <v>495.68882200000002</v>
      </c>
      <c r="AH17">
        <f>'Исходные данные'!$B$1*'Конечная скорость(по отн к нач)'!AH17</f>
        <v>487.77762200000001</v>
      </c>
      <c r="AI17">
        <f>'Исходные данные'!$B$1*'Конечная скорость(по отн к нач)'!AI17</f>
        <v>480.67911800000002</v>
      </c>
      <c r="AJ17">
        <f>'Исходные данные'!$B$1*'Конечная скорость(по отн к нач)'!AJ17</f>
        <v>472.87040400000001</v>
      </c>
      <c r="AK17">
        <f>'Исходные данные'!$B$1*'Конечная скорость(по отн к нач)'!AK17</f>
        <v>465.93731599999995</v>
      </c>
      <c r="AL17">
        <f>'Исходные данные'!$B$1*'Конечная скорость(по отн к нач)'!AL17</f>
        <v>458.23917899999998</v>
      </c>
      <c r="AM17">
        <f>'Исходные данные'!$B$1*'Конечная скорость(по отн к нач)'!AM17</f>
        <v>451.47690099999994</v>
      </c>
      <c r="AN17">
        <f>'Исходные данные'!$B$1*'Конечная скорость(по отн к нач)'!AN17</f>
        <v>443.89563399999997</v>
      </c>
      <c r="AO17">
        <f>'Исходные данные'!$B$1*'Конечная скорость(по отн к нач)'!AO17</f>
        <v>437.30776199999997</v>
      </c>
      <c r="AP17">
        <f>'Исходные данные'!$B$1*'Конечная скорость(по отн к нач)'!AP17</f>
        <v>430.82687100000004</v>
      </c>
      <c r="AQ17">
        <f>'Исходные данные'!$B$1*'Конечная скорость(по отн к нач)'!AQ17</f>
        <v>424.45116299999995</v>
      </c>
      <c r="AR17">
        <f>'Исходные данные'!$B$1*'Конечная скорость(по отн к нач)'!AR17</f>
        <v>417.142293</v>
      </c>
      <c r="AS17">
        <f>'Исходные данные'!$B$1*'Конечная скорость(по отн к нач)'!AS17</f>
        <v>410.95088000000004</v>
      </c>
      <c r="AT17">
        <f>'Исходные данные'!$B$1*'Конечная скорость(по отн к нач)'!AT17</f>
        <v>404.87004400000001</v>
      </c>
      <c r="AU17">
        <f>'Исходные данные'!$B$1*'Конечная скорость(по отн к нач)'!AU17</f>
        <v>398.898886</v>
      </c>
      <c r="AV17">
        <f>'Исходные данные'!$B$1*'Конечная скорость(по отн к нач)'!AV17</f>
        <v>393.03920399999998</v>
      </c>
      <c r="AW17">
        <f>'Исходные данные'!$B$1*'Конечная скорость(по отн к нач)'!AW17</f>
        <v>386.10611599999999</v>
      </c>
      <c r="AX17">
        <f>'Исходные данные'!$B$1*'Конечная скорость(по отн к нач)'!AX17</f>
        <v>380.44421399999999</v>
      </c>
      <c r="AY17">
        <f>'Исходные данные'!$B$1*'Конечная скорость(по отн к нач)'!AY17</f>
        <v>374.89828300000005</v>
      </c>
      <c r="AZ17">
        <f>'Исходные данные'!$B$1*'Конечная скорость(по отн к нач)'!AZ17</f>
        <v>369.469222</v>
      </c>
      <c r="BA17">
        <f>'Исходные данные'!$B$1*'Конечная скорость(по отн к нач)'!BA17</f>
        <v>364.15882900000003</v>
      </c>
      <c r="BB17">
        <f>'Исходные данные'!$B$1*'Конечная скорость(по отн к нач)'!BB17</f>
        <v>358.96980100000002</v>
      </c>
      <c r="BC17">
        <f>'Исходные данные'!$B$1*'Конечная скорость(по отн к нач)'!BC17</f>
        <v>353.90213800000004</v>
      </c>
      <c r="BD17">
        <f>'Исходные данные'!$B$1*'Конечная скорость(по отн к нач)'!BD17</f>
        <v>348.95853699999998</v>
      </c>
      <c r="BE17">
        <f>'Исходные данные'!$B$1*'Конечная скорость(по отн к нач)'!BE17</f>
        <v>344.14079599999997</v>
      </c>
      <c r="BF17">
        <f>'Исходные данные'!$B$1*'Конечная скорость(по отн к нач)'!BF17</f>
        <v>339.45161199999995</v>
      </c>
      <c r="BG17">
        <f>'Исходные данные'!$B$1*'Конечная скорость(по отн к нач)'!BG17</f>
        <v>334.89278300000001</v>
      </c>
      <c r="BH17">
        <f>'Исходные данные'!$B$1*'Конечная скорость(по отн к нач)'!BH17</f>
        <v>330.46610700000002</v>
      </c>
      <c r="BI17">
        <f>'Исходные данные'!$B$1*'Конечная скорость(по отн к нач)'!BI17</f>
        <v>324.72778999999997</v>
      </c>
      <c r="BJ17">
        <f>'Исходные данные'!$B$1*'Конечная скорость(по отн к нач)'!BJ17</f>
        <v>320.56452099999996</v>
      </c>
      <c r="BK17">
        <f>'Исходные данные'!$B$1*'Конечная скорость(по отн к нач)'!BK17</f>
        <v>316.54509199999995</v>
      </c>
      <c r="BL17">
        <f>'Исходные данные'!$B$1*'Конечная скорость(по отн к нач)'!BL17</f>
        <v>312.67040200000002</v>
      </c>
      <c r="BM17">
        <f>'Исходные данные'!$B$1*'Конечная скорость(по отн к нач)'!BM17</f>
        <v>308.94314800000001</v>
      </c>
      <c r="BN17">
        <f>'Исходные данные'!$B$1*'Конечная скорость(по отн к нач)'!BN17</f>
        <v>305.36692599999998</v>
      </c>
      <c r="BO17">
        <f>'Исходные данные'!$B$1*'Конечная скорость(по отн к нач)'!BO17</f>
        <v>301.942635</v>
      </c>
      <c r="BP17">
        <f>'Исходные данные'!$B$1*'Конечная скорость(по отн к нач)'!BP17</f>
        <v>298.67387100000002</v>
      </c>
      <c r="BQ17">
        <f>'Исходные данные'!$B$1*'Конечная скорость(по отн к нач)'!BQ17</f>
        <v>294.124931</v>
      </c>
      <c r="BR17">
        <f>'Исходные данные'!$B$1*'Конечная скорость(по отн к нач)'!BR17</f>
        <v>291.18969600000003</v>
      </c>
      <c r="BS17">
        <f>'Исходные данные'!$B$1*'Конечная скорость(по отн к нач)'!BS17</f>
        <v>288.41628100000003</v>
      </c>
      <c r="BT17">
        <f>'Исходные данные'!$B$1*'Конечная скорость(по отн к нач)'!BT17</f>
        <v>285.80738300000002</v>
      </c>
      <c r="BU17">
        <f>'Исходные данные'!$B$1*'Конечная скорость(по отн к нач)'!BU17</f>
        <v>283.36210299999999</v>
      </c>
      <c r="BV17">
        <f>'Исходные данные'!$B$1*'Конечная скорость(по отн к нач)'!BV17</f>
        <v>279.78767900000003</v>
      </c>
      <c r="BW17">
        <f>'Исходные данные'!$B$1*'Конечная скорость(по отн к нач)'!BW17</f>
        <v>277.70829200000003</v>
      </c>
      <c r="BX17">
        <f>'Исходные данные'!$B$1*'Конечная скорость(по отн к нач)'!BX17</f>
        <v>275.79252300000002</v>
      </c>
      <c r="BY17">
        <f>'Исходные данные'!$B$1*'Конечная скорость(по отн к нач)'!BY17</f>
        <v>272.89414700000003</v>
      </c>
      <c r="BZ17">
        <f>'Исходные данные'!$B$1*'Конечная скорость(по отн к нач)'!BZ17</f>
        <v>271.34966500000002</v>
      </c>
      <c r="CA17">
        <f>'Исходные данные'!$B$1*'Конечная скорость(по отн к нач)'!CA17</f>
        <v>268.94663800000001</v>
      </c>
      <c r="CB17">
        <f>'Исходные данные'!$B$1*'Конечная скорость(по отн к нач)'!CB17</f>
        <v>267.76894800000002</v>
      </c>
      <c r="CC17">
        <f>'Исходные данные'!$B$1*'Конечная скорость(по отн к нач)'!CC17</f>
        <v>265.86936099999997</v>
      </c>
    </row>
    <row r="18" spans="1:81" x14ac:dyDescent="0.25">
      <c r="A18">
        <f>'Конечная скорость(по отн к нач)'!A18</f>
        <v>-14</v>
      </c>
      <c r="B18">
        <f>'Исходные данные'!$B$1*'Конечная скорость(по отн к нач)'!B18</f>
        <v>718.81972299999995</v>
      </c>
      <c r="C18">
        <f>'Исходные данные'!$B$1*'Конечная скорость(по отн к нач)'!C18</f>
        <v>717.44155599999999</v>
      </c>
      <c r="D18">
        <f>'Исходные данные'!$B$1*'Конечная скорость(по отн к нач)'!D18</f>
        <v>715.17877299999998</v>
      </c>
      <c r="E18">
        <f>'Исходные данные'!$B$1*'Конечная скорость(по отн к нач)'!E18</f>
        <v>712.13206200000002</v>
      </c>
      <c r="F18">
        <f>'Исходные данные'!$B$1*'Конечная скорость(по отн к нач)'!F18</f>
        <v>708.20343200000002</v>
      </c>
      <c r="G18">
        <f>'Исходные данные'!$B$1*'Конечная скорость(по отн к нач)'!G18</f>
        <v>703.60684500000002</v>
      </c>
      <c r="H18">
        <f>'Исходные данные'!$B$1*'Конечная скорость(по отн к нач)'!H18</f>
        <v>698.30993699999999</v>
      </c>
      <c r="I18">
        <f>'Исходные данные'!$B$1*'Конечная скорость(по отн к нач)'!I18</f>
        <v>692.36125400000003</v>
      </c>
      <c r="J18">
        <f>'Исходные данные'!$B$1*'Конечная скорость(по отн к нач)'!J18</f>
        <v>685.97925299999997</v>
      </c>
      <c r="K18">
        <f>'Исходные данные'!$B$1*'Конечная скорость(по отн к нач)'!K18</f>
        <v>679.078529</v>
      </c>
      <c r="L18">
        <f>'Исходные данные'!$B$1*'Конечная скорость(по отн к нач)'!L18</f>
        <v>671.9126</v>
      </c>
      <c r="M18">
        <f>'Исходные данные'!$B$1*'Конечная скорость(по отн к нач)'!M18</f>
        <v>664.35560600000008</v>
      </c>
      <c r="N18">
        <f>'Исходные данные'!$B$1*'Конечная скорость(по отн к нач)'!N18</f>
        <v>656.44260799999995</v>
      </c>
      <c r="O18">
        <f>'Исходные данные'!$B$1*'Конечная скорость(по отн к нач)'!O18</f>
        <v>648.48286200000007</v>
      </c>
      <c r="P18">
        <f>'Исходные данные'!$B$1*'Конечная скорость(по отн к нач)'!P18</f>
        <v>640.274992</v>
      </c>
      <c r="Q18">
        <f>'Исходные данные'!$B$1*'Конечная скорость(по отн к нач)'!Q18</f>
        <v>631.84686700000009</v>
      </c>
      <c r="R18">
        <f>'Исходные данные'!$B$1*'Конечная скорость(по отн к нач)'!R18</f>
        <v>623.22275999999999</v>
      </c>
      <c r="S18">
        <f>'Исходные данные'!$B$1*'Конечная скорость(по отн к нач)'!S18</f>
        <v>614.78744300000005</v>
      </c>
      <c r="T18">
        <f>'Исходные данные'!$B$1*'Конечная скорость(по отн к нач)'!T18</f>
        <v>606.24064999999996</v>
      </c>
      <c r="U18">
        <f>'Исходные данные'!$B$1*'Конечная скорость(по отн к нач)'!U18</f>
        <v>597.59856300000001</v>
      </c>
      <c r="V18">
        <f>'Исходные данные'!$B$1*'Конечная скорость(по отн к нач)'!V18</f>
        <v>588.87556600000005</v>
      </c>
      <c r="W18">
        <f>'Исходные данные'!$B$1*'Конечная скорость(по отн к нач)'!W18</f>
        <v>580.08514400000001</v>
      </c>
      <c r="X18">
        <f>'Исходные данные'!$B$1*'Конечная скорость(по отн к нач)'!X18</f>
        <v>571.71905000000004</v>
      </c>
      <c r="Y18">
        <f>'Исходные данные'!$B$1*'Конечная скорость(по отн к нач)'!Y18</f>
        <v>562.84502100000009</v>
      </c>
      <c r="Z18">
        <f>'Исходные данные'!$B$1*'Конечная скорость(по отн к нач)'!Z18</f>
        <v>554.46184600000004</v>
      </c>
      <c r="AA18">
        <f>'Исходные данные'!$B$1*'Конечная скорость(по отн к нач)'!AA18</f>
        <v>546.09305500000005</v>
      </c>
      <c r="AB18">
        <f>'Исходные данные'!$B$1*'Конечная скорость(по отн к нач)'!AB18</f>
        <v>537.74584000000004</v>
      </c>
      <c r="AC18">
        <f>'Исходные данные'!$B$1*'Конечная скорость(по отн к нач)'!AC18</f>
        <v>529.42469600000004</v>
      </c>
      <c r="AD18">
        <f>'Исходные данные'!$B$1*'Конечная скорость(по отн к нач)'!AD18</f>
        <v>521.13321900000005</v>
      </c>
      <c r="AE18">
        <f>'Исходные данные'!$B$1*'Конечная скорость(по отн к нач)'!AE18</f>
        <v>512.87500499999999</v>
      </c>
      <c r="AF18">
        <f>'Исходные данные'!$B$1*'Конечная скорость(по отн к нач)'!AF18</f>
        <v>504.65365000000003</v>
      </c>
      <c r="AG18">
        <f>'Исходные данные'!$B$1*'Конечная скорость(по отн к нач)'!AG18</f>
        <v>497.19015200000001</v>
      </c>
      <c r="AH18">
        <f>'Исходные данные'!$B$1*'Конечная скорость(по отн к нач)'!AH18</f>
        <v>489.07487899999995</v>
      </c>
      <c r="AI18">
        <f>'Исходные данные'!$B$1*'Конечная скорость(по отн к нач)'!AI18</f>
        <v>481.780393</v>
      </c>
      <c r="AJ18">
        <f>'Исходные данные'!$B$1*'Конечная скорость(по отн к нач)'!AJ18</f>
        <v>473.779293</v>
      </c>
      <c r="AK18">
        <f>'Исходные данные'!$B$1*'Конечная скорость(по отн к нач)'!AK18</f>
        <v>466.65831400000002</v>
      </c>
      <c r="AL18">
        <f>'Исходные данные'!$B$1*'Конечная скорость(по отн к нач)'!AL18</f>
        <v>458.77678099999997</v>
      </c>
      <c r="AM18">
        <f>'Исходные данные'!$B$1*'Конечная скорость(по отн к нач)'!AM18</f>
        <v>451.83560199999999</v>
      </c>
      <c r="AN18">
        <f>'Исходные данные'!$B$1*'Конечная скорость(по отн к нач)'!AN18</f>
        <v>445.00230300000004</v>
      </c>
      <c r="AO18">
        <f>'Исходные данные'!$B$1*'Конечная скорость(по отн к нач)'!AO18</f>
        <v>438.276884</v>
      </c>
      <c r="AP18">
        <f>'Исходные данные'!$B$1*'Конечная скорость(по отн к нач)'!AP18</f>
        <v>430.67134399999998</v>
      </c>
      <c r="AQ18">
        <f>'Исходные данные'!$B$1*'Конечная скорость(по отн к нач)'!AQ18</f>
        <v>424.13201799999996</v>
      </c>
      <c r="AR18">
        <f>'Исходные данные'!$B$1*'Конечная скорость(по отн к нач)'!AR18</f>
        <v>417.70416799999998</v>
      </c>
      <c r="AS18">
        <f>'Исходные данные'!$B$1*'Конечная скорость(по отн к нач)'!AS18</f>
        <v>411.38689499999998</v>
      </c>
      <c r="AT18">
        <f>'Исходные данные'!$B$1*'Конечная скорость(по отн к нач)'!AT18</f>
        <v>405.18289599999997</v>
      </c>
      <c r="AU18">
        <f>'Исходные данные'!$B$1*'Конечная скорость(по отн к нач)'!AU18</f>
        <v>399.091272</v>
      </c>
      <c r="AV18">
        <f>'Исходные данные'!$B$1*'Конечная скорость(по отн к нач)'!AV18</f>
        <v>391.94512100000003</v>
      </c>
      <c r="AW18">
        <f>'Исходные данные'!$B$1*'Конечная скорость(по отн к нач)'!AW18</f>
        <v>386.05307499999998</v>
      </c>
      <c r="AX18">
        <f>'Исходные данные'!$B$1*'Конечная скорость(по отн к нач)'!AX18</f>
        <v>380.27789899999999</v>
      </c>
      <c r="AY18">
        <f>'Исходные данные'!$B$1*'Конечная скорость(по отн к нач)'!AY18</f>
        <v>374.62139100000002</v>
      </c>
      <c r="AZ18">
        <f>'Исходные данные'!$B$1*'Конечная скорость(по отн к нач)'!AZ18</f>
        <v>369.083551</v>
      </c>
      <c r="BA18">
        <f>'Исходные данные'!$B$1*'Конечная скорость(по отн к нач)'!BA18</f>
        <v>363.66797500000001</v>
      </c>
      <c r="BB18">
        <f>'Исходные данные'!$B$1*'Конечная скорость(по отн к нач)'!BB18</f>
        <v>358.374663</v>
      </c>
      <c r="BC18">
        <f>'Исходные данные'!$B$1*'Конечная скорость(по отн к нач)'!BC18</f>
        <v>353.20721099999997</v>
      </c>
      <c r="BD18">
        <f>'Исходные данные'!$B$1*'Конечная скорость(по отн к нач)'!BD18</f>
        <v>348.16561899999999</v>
      </c>
      <c r="BE18">
        <f>'Исходные данные'!$B$1*'Конечная скорость(по отн к нач)'!BE18</f>
        <v>343.25348300000002</v>
      </c>
      <c r="BF18">
        <f>'Исходные данные'!$B$1*'Конечная скорость(по отн к нач)'!BF18</f>
        <v>338.472601</v>
      </c>
      <c r="BG18">
        <f>'Исходные данные'!$B$1*'Конечная скорость(по отн к нач)'!BG18</f>
        <v>333.824771</v>
      </c>
      <c r="BH18">
        <f>'Исходные данные'!$B$1*'Конечная скорость(по отн к нач)'!BH18</f>
        <v>329.31358899999998</v>
      </c>
      <c r="BI18">
        <f>'Исходные данные'!$B$1*'Конечная скорость(по отн к нач)'!BI18</f>
        <v>324.94175200000001</v>
      </c>
      <c r="BJ18">
        <f>'Исходные данные'!$B$1*'Конечная скорость(по отн к нач)'!BJ18</f>
        <v>320.71105799999998</v>
      </c>
      <c r="BK18">
        <f>'Исходные данные'!$B$1*'Конечная скорость(по отн к нач)'!BK18</f>
        <v>316.62420400000002</v>
      </c>
      <c r="BL18">
        <f>'Исходные данные'!$B$1*'Конечная скорость(по отн к нач)'!BL18</f>
        <v>311.19694099999998</v>
      </c>
      <c r="BM18">
        <f>'Исходные данные'!$B$1*'Конечная скорость(по отн к нач)'!BM18</f>
        <v>307.40675699999997</v>
      </c>
      <c r="BN18">
        <f>'Исходные данные'!$B$1*'Конечная скорость(по отн к нач)'!BN18</f>
        <v>303.77120100000002</v>
      </c>
      <c r="BO18">
        <f>'Исходные данные'!$B$1*'Конечная скорость(по отн к нач)'!BO18</f>
        <v>300.29386900000003</v>
      </c>
      <c r="BP18">
        <f>'Исходные данные'!$B$1*'Конечная скорость(по отн к нач)'!BP18</f>
        <v>296.97745800000001</v>
      </c>
      <c r="BQ18">
        <f>'Исходные данные'!$B$1*'Конечная скорость(по отн к нач)'!BQ18</f>
        <v>293.82376600000003</v>
      </c>
      <c r="BR18">
        <f>'Исходные данные'!$B$1*'Конечная скорость(по отн к нач)'!BR18</f>
        <v>290.83369200000004</v>
      </c>
      <c r="BS18">
        <f>'Исходные данные'!$B$1*'Конечная скорость(по отн к нач)'!BS18</f>
        <v>286.599402</v>
      </c>
      <c r="BT18">
        <f>'Исходные данные'!$B$1*'Конечная скорость(по отн к нач)'!BT18</f>
        <v>283.96982700000001</v>
      </c>
      <c r="BU18">
        <f>'Исходные данные'!$B$1*'Конечная скорость(по отн к нач)'!BU18</f>
        <v>281.51196099999999</v>
      </c>
      <c r="BV18">
        <f>'Исходные данные'!$B$1*'Конечная скорость(по отн к нач)'!BV18</f>
        <v>279.22310700000003</v>
      </c>
      <c r="BW18">
        <f>'Исходные данные'!$B$1*'Конечная скорость(по отн к нач)'!BW18</f>
        <v>275.84466500000002</v>
      </c>
      <c r="BX18">
        <f>'Исходные данные'!$B$1*'Конечная скорость(по отн к нач)'!BX18</f>
        <v>273.939684</v>
      </c>
      <c r="BY18">
        <f>'Исходные данные'!$B$1*'Конечная скорость(по отн к нач)'!BY18</f>
        <v>272.20191700000004</v>
      </c>
      <c r="BZ18">
        <f>'Исходные данные'!$B$1*'Конечная скорость(по отн к нач)'!BZ18</f>
        <v>269.53997799999996</v>
      </c>
      <c r="CA18">
        <f>'Исходные данные'!$B$1*'Конечная скорость(по отн к нач)'!CA18</f>
        <v>268.18428600000004</v>
      </c>
      <c r="CB18">
        <f>'Исходные данные'!$B$1*'Конечная скорость(по отн к нач)'!CB18</f>
        <v>266.04107000000005</v>
      </c>
      <c r="CC18">
        <f>'Исходные данные'!$B$1*'Конечная скорость(по отн к нач)'!CC18</f>
        <v>264.20351399999998</v>
      </c>
    </row>
    <row r="19" spans="1:81" x14ac:dyDescent="0.25">
      <c r="A19">
        <f>'Конечная скорость(по отн к нач)'!A19</f>
        <v>-13</v>
      </c>
      <c r="B19">
        <f>'Исходные данные'!$B$1*'Конечная скорость(по отн к нач)'!B19</f>
        <v>729.89000900000008</v>
      </c>
      <c r="C19">
        <f>'Исходные данные'!$B$1*'Конечная скорость(по отн к нач)'!C19</f>
        <v>728.37789099999998</v>
      </c>
      <c r="D19">
        <f>'Исходные данные'!$B$1*'Конечная скорость(по отн к нач)'!D19</f>
        <v>725.93800499999998</v>
      </c>
      <c r="E19">
        <f>'Исходные данные'!$B$1*'Конечная скорость(по отн к нач)'!E19</f>
        <v>722.50921900000003</v>
      </c>
      <c r="F19">
        <f>'Исходные данные'!$B$1*'Конечная скорость(по отн к нач)'!F19</f>
        <v>718.265939</v>
      </c>
      <c r="G19">
        <f>'Исходные данные'!$B$1*'Конечная скорость(по отн к нач)'!G19</f>
        <v>713.31514600000003</v>
      </c>
      <c r="H19">
        <f>'Исходные данные'!$B$1*'Конечная скорость(по отн к нач)'!H19</f>
        <v>707.505808</v>
      </c>
      <c r="I19">
        <f>'Исходные данные'!$B$1*'Конечная скорость(по отн к нач)'!I19</f>
        <v>701.28832399999999</v>
      </c>
      <c r="J19">
        <f>'Исходные данные'!$B$1*'Конечная скорость(по отн к нач)'!J19</f>
        <v>694.32197299999996</v>
      </c>
      <c r="K19">
        <f>'Исходные данные'!$B$1*'Конечная скорость(по отн к нач)'!K19</f>
        <v>686.98343599999998</v>
      </c>
      <c r="L19">
        <f>'Исходные данные'!$B$1*'Конечная скорость(по отн к нач)'!L19</f>
        <v>679.38059299999998</v>
      </c>
      <c r="M19">
        <f>'Исходные данные'!$B$1*'Конечная скорость(по отн к нач)'!M19</f>
        <v>671.38938199999996</v>
      </c>
      <c r="N19">
        <f>'Исходные данные'!$B$1*'Конечная скорость(по отн к нач)'!N19</f>
        <v>663.05025799999999</v>
      </c>
      <c r="O19">
        <f>'Исходные данные'!$B$1*'Конечная скорость(по отн к нач)'!O19</f>
        <v>654.67517400000008</v>
      </c>
      <c r="P19">
        <f>'Исходные данные'!$B$1*'Конечная скорость(по отн к нач)'!P19</f>
        <v>645.76608399999998</v>
      </c>
      <c r="Q19">
        <f>'Исходные данные'!$B$1*'Конечная скорость(по отн к нач)'!Q19</f>
        <v>637.24176599999998</v>
      </c>
      <c r="R19">
        <f>'Исходные данные'!$B$1*'Конечная скорость(по отн к нач)'!R19</f>
        <v>628.23738200000003</v>
      </c>
      <c r="S19">
        <f>'Исходные данные'!$B$1*'Конечная скорость(по отн к нач)'!S19</f>
        <v>619.43527299999994</v>
      </c>
      <c r="T19">
        <f>'Исходные данные'!$B$1*'Конечная скорость(по отн к нач)'!T19</f>
        <v>610.53517299999999</v>
      </c>
      <c r="U19">
        <f>'Исходные данные'!$B$1*'Конечная скорость(по отн к нач)'!U19</f>
        <v>601.55236500000001</v>
      </c>
      <c r="V19">
        <f>'Исходные данные'!$B$1*'Конечная скорость(по отн к нач)'!V19</f>
        <v>592.50123299999996</v>
      </c>
      <c r="W19">
        <f>'Исходные данные'!$B$1*'Конечная скорость(по отн к нач)'!W19</f>
        <v>583.39346399999999</v>
      </c>
      <c r="X19">
        <f>'Исходные данные'!$B$1*'Конечная скорость(по отн к нач)'!X19</f>
        <v>574.72081100000003</v>
      </c>
      <c r="Y19">
        <f>'Исходные данные'!$B$1*'Конечная скорость(по отн к нач)'!Y19</f>
        <v>566.060744</v>
      </c>
      <c r="Z19">
        <f>'Исходные данные'!$B$1*'Конечная скорость(по отн к нач)'!Z19</f>
        <v>556.88285299999995</v>
      </c>
      <c r="AA19">
        <f>'Исходные данные'!$B$1*'Конечная скорость(по отн к нач)'!AA19</f>
        <v>548.238069</v>
      </c>
      <c r="AB19">
        <f>'Исходные данные'!$B$1*'Конечная скорость(по отн к нач)'!AB19</f>
        <v>539.62295200000005</v>
      </c>
      <c r="AC19">
        <f>'Исходные данные'!$B$1*'Конечная скорость(по отн к нач)'!AC19</f>
        <v>531.65511500000002</v>
      </c>
      <c r="AD19">
        <f>'Исходные данные'!$B$1*'Конечная скорость(по отн к нач)'!AD19</f>
        <v>523.13709000000006</v>
      </c>
      <c r="AE19">
        <f>'Исходные данные'!$B$1*'Конечная скорость(по отн к нач)'!AE19</f>
        <v>514.65952000000004</v>
      </c>
      <c r="AF19">
        <f>'Исходные данные'!$B$1*'Конечная скорость(по отн к нач)'!AF19</f>
        <v>506.226001</v>
      </c>
      <c r="AG19">
        <f>'Исходные данные'!$B$1*'Конечная скорость(по отн к нач)'!AG19</f>
        <v>498.55932900000005</v>
      </c>
      <c r="AH19">
        <f>'Исходные данные'!$B$1*'Конечная скорость(по отн к нач)'!AH19</f>
        <v>490.24268000000001</v>
      </c>
      <c r="AI19">
        <f>'Исходные данные'!$B$1*'Конечная скорость(по отн к нач)'!AI19</f>
        <v>482.755808</v>
      </c>
      <c r="AJ19">
        <f>'Исходные данные'!$B$1*'Конечная скорость(по отн к нач)'!AJ19</f>
        <v>474.56412</v>
      </c>
      <c r="AK19">
        <f>'Исходные данные'!$B$1*'Конечная скорость(по отн к нач)'!AK19</f>
        <v>467.25974499999995</v>
      </c>
      <c r="AL19">
        <f>'Исходные данные'!$B$1*'Конечная скорость(по отн к нач)'!AL19</f>
        <v>460.06594699999999</v>
      </c>
      <c r="AM19">
        <f>'Исходные данные'!$B$1*'Конечная скорость(по отн к нач)'!AM19</f>
        <v>452.98362499999996</v>
      </c>
      <c r="AN19">
        <f>'Исходные данные'!$B$1*'Конечная скорость(по отн к нач)'!AN19</f>
        <v>445.07512200000002</v>
      </c>
      <c r="AO19">
        <f>'Исходные данные'!$B$1*'Конечная скорость(по отн к нач)'!AO19</f>
        <v>438.18159000000003</v>
      </c>
      <c r="AP19">
        <f>'Исходные данные'!$B$1*'Конечная скорость(по отн к нач)'!AP19</f>
        <v>431.40133200000002</v>
      </c>
      <c r="AQ19">
        <f>'Исходные данные'!$B$1*'Конечная скорость(по отн к нач)'!AQ19</f>
        <v>424.73344900000001</v>
      </c>
      <c r="AR19">
        <f>'Исходные данные'!$B$1*'Конечная скорость(по отн к нач)'!AR19</f>
        <v>418.17884000000004</v>
      </c>
      <c r="AS19">
        <f>'Исходные данные'!$B$1*'Конечная скорость(по отн к нач)'!AS19</f>
        <v>410.65061400000002</v>
      </c>
      <c r="AT19">
        <f>'Исходные данные'!$B$1*'Конечная скорость(по отн к нач)'!AT19</f>
        <v>404.29378499999996</v>
      </c>
      <c r="AU19">
        <f>'Исходные данные'!$B$1*'Конечная скорость(по отн к нач)'!AU19</f>
        <v>398.05292700000001</v>
      </c>
      <c r="AV19">
        <f>'Исходные данные'!$B$1*'Конечная скорость(по отн к нач)'!AV19</f>
        <v>391.92893900000001</v>
      </c>
      <c r="AW19">
        <f>'Исходные данные'!$B$1*'Конечная скорость(по отн к нач)'!AW19</f>
        <v>385.92361900000003</v>
      </c>
      <c r="AX19">
        <f>'Исходные данные'!$B$1*'Конечная скорость(по отн к нач)'!AX19</f>
        <v>380.03786600000001</v>
      </c>
      <c r="AY19">
        <f>'Исходные данные'!$B$1*'Конечная скорость(по отн к нач)'!AY19</f>
        <v>374.27168</v>
      </c>
      <c r="AZ19">
        <f>'Исходные данные'!$B$1*'Конечная скорость(по отн к нач)'!AZ19</f>
        <v>368.62775800000003</v>
      </c>
      <c r="BA19">
        <f>'Исходные данные'!$B$1*'Конечная скорость(по отн к нач)'!BA19</f>
        <v>363.10789799999998</v>
      </c>
      <c r="BB19">
        <f>'Исходные данные'!$B$1*'Конечная скорость(по отн к нач)'!BB19</f>
        <v>357.71299900000002</v>
      </c>
      <c r="BC19">
        <f>'Исходные данные'!$B$1*'Конечная скорость(по отн к нач)'!BC19</f>
        <v>352.44575800000001</v>
      </c>
      <c r="BD19">
        <f>'Исходные данные'!$B$1*'Конечная скорость(по отн к нач)'!BD19</f>
        <v>347.307973</v>
      </c>
      <c r="BE19">
        <f>'Исходные данные'!$B$1*'Конечная скорость(по отн к нач)'!BE19</f>
        <v>342.30234100000001</v>
      </c>
      <c r="BF19">
        <f>'Исходные данные'!$B$1*'Конечная скорость(по отн к нач)'!BF19</f>
        <v>337.43065999999999</v>
      </c>
      <c r="BG19">
        <f>'Исходные данные'!$B$1*'Конечная скорость(по отн к нач)'!BG19</f>
        <v>332.69652600000001</v>
      </c>
      <c r="BH19">
        <f>'Исходные данные'!$B$1*'Конечная скорость(по отн к нач)'!BH19</f>
        <v>328.10173699999996</v>
      </c>
      <c r="BI19">
        <f>'Исходные данные'!$B$1*'Конечная скорость(по отн к нач)'!BI19</f>
        <v>323.64898999999997</v>
      </c>
      <c r="BJ19">
        <f>'Исходные данные'!$B$1*'Конечная скорость(по отн к нач)'!BJ19</f>
        <v>319.341881</v>
      </c>
      <c r="BK19">
        <f>'Исходные данные'!$B$1*'Конечная скорость(по отн к нач)'!BK19</f>
        <v>315.18310700000001</v>
      </c>
      <c r="BL19">
        <f>'Исходные данные'!$B$1*'Конечная скорость(по отн к нач)'!BL19</f>
        <v>311.175365</v>
      </c>
      <c r="BM19">
        <f>'Исходные данные'!$B$1*'Конечная скорость(по отн к нач)'!BM19</f>
        <v>307.32225099999999</v>
      </c>
      <c r="BN19">
        <f>'Исходные данные'!$B$1*'Конечная скорость(по отн к нач)'!BN19</f>
        <v>303.626462</v>
      </c>
      <c r="BO19">
        <f>'Исходные данные'!$B$1*'Конечная скорость(по отн к нач)'!BO19</f>
        <v>298.592062</v>
      </c>
      <c r="BP19">
        <f>'Исходные данные'!$B$1*'Конечная скорость(по отн к нач)'!BP19</f>
        <v>295.228903</v>
      </c>
      <c r="BQ19">
        <f>'Исходные данные'!$B$1*'Конечная скорость(по отн к нач)'!BQ19</f>
        <v>292.03565500000002</v>
      </c>
      <c r="BR19">
        <f>'Исходные данные'!$B$1*'Конечная скорость(по отн к нач)'!BR19</f>
        <v>289.01231799999999</v>
      </c>
      <c r="BS19">
        <f>'Исходные данные'!$B$1*'Конечная скорость(по отн к нач)'!BS19</f>
        <v>286.16158899999999</v>
      </c>
      <c r="BT19">
        <f>'Исходные данные'!$B$1*'Конечная скорость(по отн к нач)'!BT19</f>
        <v>283.48346800000002</v>
      </c>
      <c r="BU19">
        <f>'Исходные данные'!$B$1*'Конечная скорость(по отн к нач)'!BU19</f>
        <v>279.62046500000002</v>
      </c>
      <c r="BV19">
        <f>'Исходные данные'!$B$1*'Конечная скорость(по отн к нач)'!BV19</f>
        <v>277.328914</v>
      </c>
      <c r="BW19">
        <f>'Исходные данные'!$B$1*'Конечная скорость(по отн к нач)'!BW19</f>
        <v>275.21266800000001</v>
      </c>
      <c r="BX19">
        <f>'Исходные данные'!$B$1*'Конечная скорость(по отн к нач)'!BX19</f>
        <v>272.05807699999997</v>
      </c>
      <c r="BY19">
        <f>'Исходные данные'!$B$1*'Конечная скорость(по отн к нач)'!BY19</f>
        <v>270.34098699999998</v>
      </c>
      <c r="BZ19">
        <f>'Исходные данные'!$B$1*'Конечная скорость(по отн к нач)'!BZ19</f>
        <v>268.79470700000002</v>
      </c>
      <c r="CA19">
        <f>'Исходные данные'!$B$1*'Конечная скорость(по отн к нач)'!CA19</f>
        <v>266.39257900000001</v>
      </c>
      <c r="CB19">
        <f>'Исходные данные'!$B$1*'Конечная скорость(по отн к нач)'!CB19</f>
        <v>264.30420199999998</v>
      </c>
      <c r="CC19">
        <f>'Исходные данные'!$B$1*'Конечная скорость(по отн к нач)'!CC19</f>
        <v>263.36924199999999</v>
      </c>
    </row>
    <row r="20" spans="1:81" x14ac:dyDescent="0.25">
      <c r="A20">
        <f>'Конечная скорость(по отн к нач)'!A20</f>
        <v>-12</v>
      </c>
      <c r="B20">
        <f>'Исходные данные'!$B$1*'Конечная скорость(по отн к нач)'!B20</f>
        <v>741.18684299999995</v>
      </c>
      <c r="C20">
        <f>'Исходные данные'!$B$1*'Конечная скорость(по отн к нач)'!C20</f>
        <v>739.54077399999994</v>
      </c>
      <c r="D20">
        <f>'Исходные данные'!$B$1*'Конечная скорость(по отн к нач)'!D20</f>
        <v>736.78533900000002</v>
      </c>
      <c r="E20">
        <f>'Исходные данные'!$B$1*'Конечная скорость(по отн к нач)'!E20</f>
        <v>733.12820699999997</v>
      </c>
      <c r="F20">
        <f>'Исходные данные'!$B$1*'Конечная скорость(по отн к нач)'!F20</f>
        <v>728.45610399999998</v>
      </c>
      <c r="G20">
        <f>'Исходные данные'!$B$1*'Конечная скорость(по отн к нач)'!G20</f>
        <v>723.00007300000004</v>
      </c>
      <c r="H20">
        <f>'Исходные данные'!$B$1*'Конечная скорость(по отн к нач)'!H20</f>
        <v>716.750225</v>
      </c>
      <c r="I20">
        <f>'Исходные данные'!$B$1*'Конечная скорость(по отн к нач)'!I20</f>
        <v>709.92321900000002</v>
      </c>
      <c r="J20">
        <f>'Исходные данные'!$B$1*'Конечная скорость(по отн к нач)'!J20</f>
        <v>702.64042000000006</v>
      </c>
      <c r="K20">
        <f>'Исходные данные'!$B$1*'Конечная скорость(по отн к нач)'!K20</f>
        <v>694.83170599999994</v>
      </c>
      <c r="L20">
        <f>'Исходные данные'!$B$1*'Конечная скорость(по отн к нач)'!L20</f>
        <v>686.55371400000001</v>
      </c>
      <c r="M20">
        <f>'Исходные данные'!$B$1*'Конечная скорость(по отн к нач)'!M20</f>
        <v>678.08423499999992</v>
      </c>
      <c r="N20">
        <f>'Исходные данные'!$B$1*'Конечная скорость(по отн к нач)'!N20</f>
        <v>669.27942900000005</v>
      </c>
      <c r="O20">
        <f>'Исходные данные'!$B$1*'Конечная скорость(по отн к нач)'!O20</f>
        <v>660.44855199999995</v>
      </c>
      <c r="P20">
        <f>'Исходные данные'!$B$1*'Конечная скорость(по отн к нач)'!P20</f>
        <v>651.39742000000001</v>
      </c>
      <c r="Q20">
        <f>'Исходные данные'!$B$1*'Конечная скорость(по отн к нач)'!Q20</f>
        <v>642.15300300000001</v>
      </c>
      <c r="R20">
        <f>'Исходные данные'!$B$1*'Конечная скорость(по отн к нач)'!R20</f>
        <v>633.08119399999998</v>
      </c>
      <c r="S20">
        <f>'Исходные данные'!$B$1*'Конечная скорость(по отн к нач)'!S20</f>
        <v>623.54460200000005</v>
      </c>
      <c r="T20">
        <f>'Исходные данные'!$B$1*'Конечная скорость(по отн к нач)'!T20</f>
        <v>614.26422500000001</v>
      </c>
      <c r="U20">
        <f>'Исходные данные'!$B$1*'Конечная скорость(по отн к нач)'!U20</f>
        <v>605.325468</v>
      </c>
      <c r="V20">
        <f>'Исходные данные'!$B$1*'Конечная скорость(по отн к нач)'!V20</f>
        <v>595.94440299999997</v>
      </c>
      <c r="W20">
        <f>'Исходные данные'!$B$1*'Конечная скорость(по отн к нач)'!W20</f>
        <v>586.52108499999997</v>
      </c>
      <c r="X20">
        <f>'Исходные данные'!$B$1*'Конечная скорость(по отн к нач)'!X20</f>
        <v>577.54367100000002</v>
      </c>
      <c r="Y20">
        <f>'Исходные данные'!$B$1*'Конечная скорость(по отн к нач)'!Y20</f>
        <v>568.58963099999994</v>
      </c>
      <c r="Z20">
        <f>'Исходные данные'!$B$1*'Конечная скорость(по отн к нач)'!Z20</f>
        <v>559.66345999999999</v>
      </c>
      <c r="AA20">
        <f>'Исходные данные'!$B$1*'Конечная скорость(по отн к нач)'!AA20</f>
        <v>550.77145099999996</v>
      </c>
      <c r="AB20">
        <f>'Исходные данные'!$B$1*'Конечная скорость(по отн к нач)'!AB20</f>
        <v>541.91809899999998</v>
      </c>
      <c r="AC20">
        <f>'Исходные данные'!$B$1*'Конечная скорость(по отн к нач)'!AC20</f>
        <v>533.10610100000008</v>
      </c>
      <c r="AD20">
        <f>'Исходные данные'!$B$1*'Конечная скорость(по отн к нач)'!AD20</f>
        <v>524.33995200000004</v>
      </c>
      <c r="AE20">
        <f>'Исходные данные'!$B$1*'Конечная скорость(по отн к нач)'!AE20</f>
        <v>516.29120499999999</v>
      </c>
      <c r="AF20">
        <f>'Исходные данные'!$B$1*'Конечная скорость(по отн к нач)'!AF20</f>
        <v>507.64731999999998</v>
      </c>
      <c r="AG20">
        <f>'Исходные данные'!$B$1*'Конечная скорость(по отн к нач)'!AG20</f>
        <v>499.78286800000001</v>
      </c>
      <c r="AH20">
        <f>'Исходные данные'!$B$1*'Конечная скорость(по отн к нач)'!AH20</f>
        <v>491.268439</v>
      </c>
      <c r="AI20">
        <f>'Исходные данные'!$B$1*'Конечная скорость(по отн к нач)'!AI20</f>
        <v>483.59277700000001</v>
      </c>
      <c r="AJ20">
        <f>'Исходные данные'!$B$1*'Конечная скорость(по отн к нач)'!AJ20</f>
        <v>476.03038899999996</v>
      </c>
      <c r="AK20">
        <f>'Исходные данные'!$B$1*'Конечная скорость(по отн к нач)'!AK20</f>
        <v>467.73082100000005</v>
      </c>
      <c r="AL20">
        <f>'Исходные данные'!$B$1*'Конечная скорость(по отн к нач)'!AL20</f>
        <v>460.36171800000005</v>
      </c>
      <c r="AM20">
        <f>'Исходные данные'!$B$1*'Конечная скорость(по отн к нач)'!AM20</f>
        <v>453.10678799999999</v>
      </c>
      <c r="AN20">
        <f>'Исходные данные'!$B$1*'Конечная скорость(по отн к нач)'!AN20</f>
        <v>445.96692999999999</v>
      </c>
      <c r="AO20">
        <f>'Исходные данные'!$B$1*'Конечная скорость(по отн к нач)'!AO20</f>
        <v>437.970325</v>
      </c>
      <c r="AP20">
        <f>'Исходные данные'!$B$1*'Конечная скорость(по отн к нач)'!AP20</f>
        <v>431.02824700000002</v>
      </c>
      <c r="AQ20">
        <f>'Исходные данные'!$B$1*'Конечная скорость(по отн к нач)'!AQ20</f>
        <v>424.20124099999998</v>
      </c>
      <c r="AR20">
        <f>'Исходные данные'!$B$1*'Конечная скорость(по отн к нач)'!AR20</f>
        <v>417.49200399999995</v>
      </c>
      <c r="AS20">
        <f>'Исходные данные'!$B$1*'Конечная скорость(по отн к нач)'!AS20</f>
        <v>410.89963699999998</v>
      </c>
      <c r="AT20">
        <f>'Исходные данные'!$B$1*'Конечная скорость(по отн к нач)'!AT20</f>
        <v>404.42413999999997</v>
      </c>
      <c r="AU20">
        <f>'Исходные данные'!$B$1*'Конечная скорость(по отн к нач)'!AU20</f>
        <v>398.06821000000002</v>
      </c>
      <c r="AV20">
        <f>'Исходные данные'!$B$1*'Конечная скорость(по отн к нач)'!AV20</f>
        <v>391.83094800000003</v>
      </c>
      <c r="AW20">
        <f>'Исходные данные'!$B$1*'Конечная скорость(по отн к нач)'!AW20</f>
        <v>385.71415200000001</v>
      </c>
      <c r="AX20">
        <f>'Исходные данные'!$B$1*'Конечная скорость(по отн к нач)'!AX20</f>
        <v>379.71872100000002</v>
      </c>
      <c r="AY20">
        <f>'Исходные данные'!$B$1*'Конечная скорость(по отн к нач)'!AY20</f>
        <v>373.846453</v>
      </c>
      <c r="AZ20">
        <f>'Исходные данные'!$B$1*'Конечная скорость(по отн к нач)'!AZ20</f>
        <v>368.09734800000001</v>
      </c>
      <c r="BA20">
        <f>'Исходные данные'!$B$1*'Конечная скорость(по отн к нач)'!BA20</f>
        <v>362.47590099999996</v>
      </c>
      <c r="BB20">
        <f>'Исходные данные'!$B$1*'Конечная скорость(по отн к нач)'!BB20</f>
        <v>356.98121300000003</v>
      </c>
      <c r="BC20">
        <f>'Исходные данные'!$B$1*'Конечная скорость(по отн к нач)'!BC20</f>
        <v>351.61598099999998</v>
      </c>
      <c r="BD20">
        <f>'Исходные данные'!$B$1*'Конечная скорость(по отн к нач)'!BD20</f>
        <v>346.38380100000001</v>
      </c>
      <c r="BE20">
        <f>'Исходные данные'!$B$1*'Конечная скорость(по отн к нач)'!BE20</f>
        <v>341.285572</v>
      </c>
      <c r="BF20">
        <f>'Исходные данные'!$B$1*'Конечная скорость(по отн к нач)'!BF20</f>
        <v>336.32488999999998</v>
      </c>
      <c r="BG20">
        <f>'Исходные данные'!$B$1*'Конечная скорость(по отн к нач)'!BG20</f>
        <v>331.50445200000001</v>
      </c>
      <c r="BH20">
        <f>'Исходные данные'!$B$1*'Конечная скорость(по отн к нач)'!BH20</f>
        <v>326.82605599999999</v>
      </c>
      <c r="BI20">
        <f>'Исходные данные'!$B$1*'Конечная скорость(по отн к нач)'!BI20</f>
        <v>322.294197</v>
      </c>
      <c r="BJ20">
        <f>'Исходные данные'!$B$1*'Конечная скорость(по отн к нач)'!BJ20</f>
        <v>317.91157199999998</v>
      </c>
      <c r="BK20">
        <f>'Исходные данные'!$B$1*'Конечная скорость(по отн к нач)'!BK20</f>
        <v>313.68177700000001</v>
      </c>
      <c r="BL20">
        <f>'Исходные данные'!$B$1*'Конечная скорость(по отн к нач)'!BL20</f>
        <v>309.60750899999999</v>
      </c>
      <c r="BM20">
        <f>'Исходные данные'!$B$1*'Конечная скорость(по отн к нач)'!BM20</f>
        <v>305.693263</v>
      </c>
      <c r="BN20">
        <f>'Исходные данные'!$B$1*'Конечная скорость(по отн к нач)'!BN20</f>
        <v>301.93993799999998</v>
      </c>
      <c r="BO20">
        <f>'Исходные данные'!$B$1*'Конечная скорость(по отн к нач)'!BO20</f>
        <v>298.35292800000002</v>
      </c>
      <c r="BP20">
        <f>'Исходные данные'!$B$1*'Конечная скорость(по отн к нач)'!BP20</f>
        <v>294.934031</v>
      </c>
      <c r="BQ20">
        <f>'Исходные данные'!$B$1*'Конечная скорость(по отн к нач)'!BQ20</f>
        <v>290.19719999999995</v>
      </c>
      <c r="BR20">
        <f>'Исходные данные'!$B$1*'Конечная скорость(по отн к нач)'!BR20</f>
        <v>287.14239800000001</v>
      </c>
      <c r="BS20">
        <f>'Исходные данные'!$B$1*'Конечная скорость(по отн к нач)'!BS20</f>
        <v>284.26739599999996</v>
      </c>
      <c r="BT20">
        <f>'Исходные данные'!$B$1*'Конечная скорость(по отн к нач)'!BT20</f>
        <v>281.57309300000003</v>
      </c>
      <c r="BU20">
        <f>'Исходные данные'!$B$1*'Конечная скорость(по отн к нач)'!BU20</f>
        <v>279.05859000000004</v>
      </c>
      <c r="BV20">
        <f>'Исходные данные'!$B$1*'Конечная скорость(по отн к нач)'!BV20</f>
        <v>275.39786199999998</v>
      </c>
      <c r="BW20">
        <f>'Исходные данные'!$B$1*'Конечная скорость(по отн к нач)'!BW20</f>
        <v>273.28970700000002</v>
      </c>
      <c r="BX20">
        <f>'Исходные данные'!$B$1*'Конечная скорость(по отн к нач)'!BX20</f>
        <v>271.36315000000002</v>
      </c>
      <c r="BY20">
        <f>'Исходные данные'!$B$1*'Конечная скорость(по отн к нач)'!BY20</f>
        <v>268.456683</v>
      </c>
      <c r="BZ20">
        <f>'Исходные данные'!$B$1*'Конечная скорость(по отн к нач)'!BZ20</f>
        <v>266.941868</v>
      </c>
      <c r="CA20">
        <f>'Исходные данные'!$B$1*'Конечная скорость(по отн к нач)'!CA20</f>
        <v>264.58828600000004</v>
      </c>
      <c r="CB20">
        <f>'Исходные данные'!$B$1*'Конечная скорость(по отн к нач)'!CB20</f>
        <v>263.47802099999996</v>
      </c>
      <c r="CC20">
        <f>'Исходные данные'!$B$1*'Конечная скорость(по отн к нач)'!CC20</f>
        <v>261.68181899999996</v>
      </c>
    </row>
    <row r="21" spans="1:81" x14ac:dyDescent="0.25">
      <c r="A21">
        <f>'Конечная скорость(по отн к нач)'!A21</f>
        <v>-11</v>
      </c>
      <c r="B21">
        <f>'Исходные данные'!$B$1*'Конечная скорость(по отн к нач)'!B21</f>
        <v>752.728205</v>
      </c>
      <c r="C21">
        <f>'Исходные данные'!$B$1*'Конечная скорость(по отн к нач)'!C21</f>
        <v>750.88975000000005</v>
      </c>
      <c r="D21">
        <f>'Исходные данные'!$B$1*'Конечная скорость(по отн к нач)'!D21</f>
        <v>747.87899900000002</v>
      </c>
      <c r="E21">
        <f>'Исходные данные'!$B$1*'Конечная скорость(по отн к нач)'!E21</f>
        <v>743.74899300000004</v>
      </c>
      <c r="F21">
        <f>'Исходные данные'!$B$1*'Конечная скорость(по отн к нач)'!F21</f>
        <v>738.65885500000002</v>
      </c>
      <c r="G21">
        <f>'Исходные данные'!$B$1*'Конечная скорость(по отн к нач)'!G21</f>
        <v>732.74253599999997</v>
      </c>
      <c r="H21">
        <f>'Исходные данные'!$B$1*'Конечная скорость(по отн к нач)'!H21</f>
        <v>726.00632900000005</v>
      </c>
      <c r="I21">
        <f>'Исходные данные'!$B$1*'Конечная скорость(по отн к нач)'!I21</f>
        <v>718.676782</v>
      </c>
      <c r="J21">
        <f>'Исходные данные'!$B$1*'Конечная скорость(по отн к нач)'!J21</f>
        <v>710.71793500000001</v>
      </c>
      <c r="K21">
        <f>'Исходные данные'!$B$1*'Конечная скорость(по отн к нач)'!K21</f>
        <v>702.38690200000008</v>
      </c>
      <c r="L21">
        <f>'Исходные данные'!$B$1*'Конечная скорость(по отн к нач)'!L21</f>
        <v>693.59558099999992</v>
      </c>
      <c r="M21">
        <f>'Исходные данные'!$B$1*'Конечная скорость(по отн к нач)'!M21</f>
        <v>684.625359</v>
      </c>
      <c r="N21">
        <f>'Исходные данные'!$B$1*'Конечная скорость(по отн к нач)'!N21</f>
        <v>675.33599200000003</v>
      </c>
      <c r="O21">
        <f>'Исходные данные'!$B$1*'Конечная скорость(по отн к нач)'!O21</f>
        <v>666.03673600000002</v>
      </c>
      <c r="P21">
        <f>'Исходные данные'!$B$1*'Конечная скорость(по отн к нач)'!P21</f>
        <v>656.53610399999991</v>
      </c>
      <c r="Q21">
        <f>'Исходные данные'!$B$1*'Конечная скорость(по отн к нач)'!Q21</f>
        <v>646.86106600000005</v>
      </c>
      <c r="R21">
        <f>'Исходные данные'!$B$1*'Конечная скорость(по отн к нач)'!R21</f>
        <v>637.373919</v>
      </c>
      <c r="S21">
        <f>'Исходные данные'!$B$1*'Конечная скорость(по отн к нач)'!S21</f>
        <v>627.80316500000004</v>
      </c>
      <c r="T21">
        <f>'Исходные данные'!$B$1*'Конечная скорость(по отн к нач)'!T21</f>
        <v>618.164986</v>
      </c>
      <c r="U21">
        <f>'Исходные данные'!$B$1*'Конечная скорость(по отн к нач)'!U21</f>
        <v>608.47466499999996</v>
      </c>
      <c r="V21">
        <f>'Исходные данные'!$B$1*'Конечная скорость(по отн к нач)'!V21</f>
        <v>599.17900499999996</v>
      </c>
      <c r="W21">
        <f>'Исходные данные'!$B$1*'Конечная скорость(по отн к нач)'!W21</f>
        <v>589.44013799999993</v>
      </c>
      <c r="X21">
        <f>'Исходные данные'!$B$1*'Конечная скорость(по отн к нач)'!X21</f>
        <v>580.16245800000002</v>
      </c>
      <c r="Y21">
        <f>'Исходные данные'!$B$1*'Конечная скорость(по отн к нач)'!Y21</f>
        <v>570.91893999999991</v>
      </c>
      <c r="Z21">
        <f>'Исходные данные'!$B$1*'Конечная скорость(по отн к нач)'!Z21</f>
        <v>561.71407899999997</v>
      </c>
      <c r="AA21">
        <f>'Исходные данные'!$B$1*'Конечная скорость(по отн к нач)'!AA21</f>
        <v>552.553269</v>
      </c>
      <c r="AB21">
        <f>'Исходные данные'!$B$1*'Конечная скорость(по отн к нач)'!AB21</f>
        <v>543.44010600000001</v>
      </c>
      <c r="AC21">
        <f>'Исходные данные'!$B$1*'Конечная скорость(по отн к нач)'!AC21</f>
        <v>534.99489999999992</v>
      </c>
      <c r="AD21">
        <f>'Исходные данные'!$B$1*'Конечная скорость(по отн к нач)'!AD21</f>
        <v>526.00939500000004</v>
      </c>
      <c r="AE21">
        <f>'Исходные данные'!$B$1*'Конечная скорость(по отн к нач)'!AE21</f>
        <v>517.08052700000007</v>
      </c>
      <c r="AF21">
        <f>'Исходные данные'!$B$1*'Конечная скорость(по отн к нач)'!AF21</f>
        <v>508.90592000000004</v>
      </c>
      <c r="AG21">
        <f>'Исходные данные'!$B$1*'Конечная скорость(по отн к нач)'!AG21</f>
        <v>500.84818299999995</v>
      </c>
      <c r="AH21">
        <f>'Исходные данные'!$B$1*'Конечная скорость(по отн к нач)'!AH21</f>
        <v>492.140469</v>
      </c>
      <c r="AI21">
        <f>'Исходные данные'!$B$1*'Конечная скорость(по отн к нач)'!AI21</f>
        <v>484.28141099999999</v>
      </c>
      <c r="AJ21">
        <f>'Исходные данные'!$B$1*'Конечная скорость(по отн к нач)'!AJ21</f>
        <v>476.53922299999999</v>
      </c>
      <c r="AK21">
        <f>'Исходные данные'!$B$1*'Конечная скорость(по отн к нач)'!AK21</f>
        <v>468.06075400000003</v>
      </c>
      <c r="AL21">
        <f>'Исходные данные'!$B$1*'Конечная скорость(по отн к нач)'!AL21</f>
        <v>460.52084100000002</v>
      </c>
      <c r="AM21">
        <f>'Исходные данные'!$B$1*'Конечная скорость(по отн к нач)'!AM21</f>
        <v>453.09869699999996</v>
      </c>
      <c r="AN21">
        <f>'Исходные данные'!$B$1*'Конечная скорость(по отн к нач)'!AN21</f>
        <v>445.79432199999997</v>
      </c>
      <c r="AO21">
        <f>'Исходные данные'!$B$1*'Конечная скорость(по отн к нач)'!AO21</f>
        <v>438.60861499999999</v>
      </c>
      <c r="AP21">
        <f>'Исходные данные'!$B$1*'Конечная скорость(по отн к нач)'!AP21</f>
        <v>431.54067699999996</v>
      </c>
      <c r="AQ21">
        <f>'Исходные данные'!$B$1*'Конечная скорость(по отн к нач)'!AQ21</f>
        <v>424.59230600000001</v>
      </c>
      <c r="AR21">
        <f>'Исходные данные'!$B$1*'Конечная скорость(по отн к нач)'!AR21</f>
        <v>417.76260300000001</v>
      </c>
      <c r="AS21">
        <f>'Исходные данные'!$B$1*'Конечная скорость(по отн к нач)'!AS21</f>
        <v>411.05246699999998</v>
      </c>
      <c r="AT21">
        <f>'Исходные данные'!$B$1*'Конечная скорость(по отн к нач)'!AT21</f>
        <v>404.46189800000002</v>
      </c>
      <c r="AU21">
        <f>'Исходные данные'!$B$1*'Конечная скорость(по отн к нач)'!AU21</f>
        <v>397.99269399999997</v>
      </c>
      <c r="AV21">
        <f>'Исходные данные'!$B$1*'Конечная скорость(по отн к нач)'!AV21</f>
        <v>391.64485500000001</v>
      </c>
      <c r="AW21">
        <f>'Исходные данные'!$B$1*'Конечная скорость(по отн к нач)'!AW21</f>
        <v>385.41928000000001</v>
      </c>
      <c r="AX21">
        <f>'Исходные данные'!$B$1*'Конечная скорость(по отн к нач)'!AX21</f>
        <v>379.316868</v>
      </c>
      <c r="AY21">
        <f>'Исходные данные'!$B$1*'Конечная скорость(по отн к нач)'!AY21</f>
        <v>373.34031599999997</v>
      </c>
      <c r="AZ21">
        <f>'Исходные данные'!$B$1*'Конечная скорость(по отн к нач)'!AZ21</f>
        <v>367.48962399999999</v>
      </c>
      <c r="BA21">
        <f>'Исходные данные'!$B$1*'Конечная скорость(по отн к нач)'!BA21</f>
        <v>361.76748900000001</v>
      </c>
      <c r="BB21">
        <f>'Исходные данные'!$B$1*'Конечная скорость(по отн к нач)'!BB21</f>
        <v>356.17480999999998</v>
      </c>
      <c r="BC21">
        <f>'Исходные данные'!$B$1*'Конечная скорость(по отн к нач)'!BC21</f>
        <v>350.71428400000002</v>
      </c>
      <c r="BD21">
        <f>'Исходные данные'!$B$1*'Конечная скорость(по отн к нач)'!BD21</f>
        <v>345.38860799999998</v>
      </c>
      <c r="BE21">
        <f>'Исходные данные'!$B$1*'Конечная скорость(по отн к нач)'!BE21</f>
        <v>340.20047900000003</v>
      </c>
      <c r="BF21">
        <f>'Исходные данные'!$B$1*'Конечная скорость(по отн к нач)'!BF21</f>
        <v>335.15169500000002</v>
      </c>
      <c r="BG21">
        <f>'Исходные данные'!$B$1*'Конечная скорость(по отн к нач)'!BG21</f>
        <v>330.24585200000001</v>
      </c>
      <c r="BH21">
        <f>'Исходные данные'!$B$1*'Конечная скорость(по отн к нач)'!BH21</f>
        <v>325.48654599999998</v>
      </c>
      <c r="BI21">
        <f>'Исходные данные'!$B$1*'Конечная скорость(по отн к нач)'!BI21</f>
        <v>320.87647400000003</v>
      </c>
      <c r="BJ21">
        <f>'Исходные данные'!$B$1*'Конечная скорость(по отн к нач)'!BJ21</f>
        <v>316.42013099999997</v>
      </c>
      <c r="BK21">
        <f>'Исходные данные'!$B$1*'Конечная скорость(по отн к нач)'!BK21</f>
        <v>312.12021399999998</v>
      </c>
      <c r="BL21">
        <f>'Исходные данные'!$B$1*'Конечная скорость(по отн к нач)'!BL21</f>
        <v>307.98031900000001</v>
      </c>
      <c r="BM21">
        <f>'Исходные данные'!$B$1*'Конечная скорость(по отн к нач)'!BM21</f>
        <v>304.00494099999997</v>
      </c>
      <c r="BN21">
        <f>'Исходные данные'!$B$1*'Конечная скорость(по отн к нач)'!BN21</f>
        <v>300.197676</v>
      </c>
      <c r="BO21">
        <f>'Исходные данные'!$B$1*'Конечная скорость(по отн к нач)'!BO21</f>
        <v>296.56122099999999</v>
      </c>
      <c r="BP21">
        <f>'Исходные данные'!$B$1*'Конечная скорость(по отн к нач)'!BP21</f>
        <v>293.09917200000001</v>
      </c>
      <c r="BQ21">
        <f>'Исходные данные'!$B$1*'Конечная скорость(по отн к нач)'!BQ21</f>
        <v>289.81332700000002</v>
      </c>
      <c r="BR21">
        <f>'Исходные данные'!$B$1*'Конечная скорость(по отн к нач)'!BR21</f>
        <v>286.70818100000002</v>
      </c>
      <c r="BS21">
        <f>'Исходные данные'!$B$1*'Конечная скорость(по отн к нач)'!BS21</f>
        <v>282.32735400000001</v>
      </c>
      <c r="BT21">
        <f>'Исходные данные'!$B$1*'Конечная скорость(по отн к нач)'!BT21</f>
        <v>279.61866700000002</v>
      </c>
      <c r="BU21">
        <f>'Исходные данные'!$B$1*'Конечная скорость(по отн к нач)'!BU21</f>
        <v>277.097871</v>
      </c>
      <c r="BV21">
        <f>'Исходные данные'!$B$1*'Конечная скорость(по отн к нач)'!BV21</f>
        <v>274.76496600000002</v>
      </c>
      <c r="BW21">
        <f>'Исходные данные'!$B$1*'Конечная скорость(по отн к нач)'!BW21</f>
        <v>271.33438200000001</v>
      </c>
      <c r="BX21">
        <f>'Исходные данные'!$B$1*'Конечная скорость(по отн к нач)'!BX21</f>
        <v>269.42670400000003</v>
      </c>
      <c r="BY21">
        <f>'Исходные данные'!$B$1*'Конечная скорость(по отн к нач)'!BY21</f>
        <v>267.70421999999996</v>
      </c>
      <c r="BZ21">
        <f>'Исходные данные'!$B$1*'Конечная скорость(по отн к нач)'!BZ21</f>
        <v>265.07194800000002</v>
      </c>
      <c r="CA21">
        <f>'Исходные данные'!$B$1*'Конечная скорость(по отн к нач)'!CA21</f>
        <v>263.77199400000001</v>
      </c>
      <c r="CB21">
        <f>'Исходные данные'!$B$1*'Конечная скорость(по отн к нач)'!CB21</f>
        <v>261.715082</v>
      </c>
      <c r="CC21">
        <f>'Исходные данные'!$B$1*'Конечная скорость(по отн к нач)'!CC21</f>
        <v>260.82057700000001</v>
      </c>
    </row>
    <row r="22" spans="1:81" x14ac:dyDescent="0.25">
      <c r="A22">
        <f>'Конечная скорость(по отн к нач)'!A22</f>
        <v>-10</v>
      </c>
      <c r="B22">
        <f>'Исходные данные'!$B$1*'Конечная скорость(по отн к нач)'!B22</f>
        <v>764.51679200000001</v>
      </c>
      <c r="C22">
        <f>'Исходные данные'!$B$1*'Конечная скорость(по отн к нач)'!C22</f>
        <v>762.45988</v>
      </c>
      <c r="D22">
        <f>'Исходные данные'!$B$1*'Конечная скорость(по отн к нач)'!D22</f>
        <v>759.096721</v>
      </c>
      <c r="E22">
        <f>'Исходные данные'!$B$1*'Конечная скорость(по отн к нач)'!E22</f>
        <v>754.57115499999998</v>
      </c>
      <c r="F22">
        <f>'Исходные данные'!$B$1*'Конечная скорость(по отн к нач)'!F22</f>
        <v>748.93352600000003</v>
      </c>
      <c r="G22">
        <f>'Исходные данные'!$B$1*'Конечная скорость(по отн к нач)'!G22</f>
        <v>742.38970499999994</v>
      </c>
      <c r="H22">
        <f>'Исходные данные'!$B$1*'Конечная скорость(по отн к нач)'!H22</f>
        <v>735.09342100000003</v>
      </c>
      <c r="I22">
        <f>'Исходные данные'!$B$1*'Конечная скорость(по отн к нач)'!I22</f>
        <v>727.047371</v>
      </c>
      <c r="J22">
        <f>'Исходные данные'!$B$1*'Конечная скорость(по отн к нач)'!J22</f>
        <v>718.67048899999998</v>
      </c>
      <c r="K22">
        <f>'Исходные данные'!$B$1*'Конечная скорость(по отн к нач)'!K22</f>
        <v>709.59418500000004</v>
      </c>
      <c r="L22">
        <f>'Исходные данные'!$B$1*'Конечная скорость(по отн к нач)'!L22</f>
        <v>700.44865800000002</v>
      </c>
      <c r="M22">
        <f>'Исходные данные'!$B$1*'Конечная скорость(по отн к нач)'!M22</f>
        <v>690.95701600000007</v>
      </c>
      <c r="N22">
        <f>'Исходные данные'!$B$1*'Конечная скорость(по отн к нач)'!N22</f>
        <v>681.16510800000003</v>
      </c>
      <c r="O22">
        <f>'Исходные данные'!$B$1*'Конечная скорость(по отн к нач)'!O22</f>
        <v>671.38848299999995</v>
      </c>
      <c r="P22">
        <f>'Исходные данные'!$B$1*'Конечная скорость(по отн к нач)'!P22</f>
        <v>661.43025999999998</v>
      </c>
      <c r="Q22">
        <f>'Исходные данные'!$B$1*'Конечная скорость(по отн к нач)'!Q22</f>
        <v>651.31920700000001</v>
      </c>
      <c r="R22">
        <f>'Исходные данные'!$B$1*'Конечная скорость(по отн к нач)'!R22</f>
        <v>641.41582300000005</v>
      </c>
      <c r="S22">
        <f>'Исходные данные'!$B$1*'Конечная скорость(по отн к нач)'!S22</f>
        <v>631.44860999999992</v>
      </c>
      <c r="T22">
        <f>'Исходные данные'!$B$1*'Конечная скорость(по отн к нач)'!T22</f>
        <v>621.43285100000003</v>
      </c>
      <c r="U22">
        <f>'Исходные данные'!$B$1*'Конечная скорость(по отн к нач)'!U22</f>
        <v>611.79017699999997</v>
      </c>
      <c r="V22">
        <f>'Исходные данные'!$B$1*'Конечная скорость(по отн к нач)'!V22</f>
        <v>601.73576100000002</v>
      </c>
      <c r="W22">
        <f>'Исходные данные'!$B$1*'Конечная скорость(по отн к нач)'!W22</f>
        <v>592.12365299999999</v>
      </c>
      <c r="X22">
        <f>'Исходные данные'!$B$1*'Конечная скорость(по отн к нач)'!X22</f>
        <v>582.55110100000002</v>
      </c>
      <c r="Y22">
        <f>'Исходные данные'!$B$1*'Конечная скорость(по отн к нач)'!Y22</f>
        <v>573.02349900000002</v>
      </c>
      <c r="Z22">
        <f>'Исходные данные'!$B$1*'Конечная скорость(по отн к нач)'!Z22</f>
        <v>563.54624100000001</v>
      </c>
      <c r="AA22">
        <f>'Исходные данные'!$B$1*'Конечная скорость(по отн к нач)'!AA22</f>
        <v>554.1229229999999</v>
      </c>
      <c r="AB22">
        <f>'Исходные данные'!$B$1*'Конечная скорость(по отн к нач)'!AB22</f>
        <v>545.34868299999994</v>
      </c>
      <c r="AC22">
        <f>'Исходные данные'!$B$1*'Конечная скорость(по отн к нач)'!AC22</f>
        <v>536.06470999999999</v>
      </c>
      <c r="AD22">
        <f>'Исходные данные'!$B$1*'Конечная скорость(по отн к нач)'!AD22</f>
        <v>527.49184600000001</v>
      </c>
      <c r="AE22">
        <f>'Исходные данные'!$B$1*'Конечная скорость(по отн к нач)'!AE22</f>
        <v>518.35530899999992</v>
      </c>
      <c r="AF22">
        <f>'Исходные данные'!$B$1*'Конечная скорость(по отн к нач)'!AF22</f>
        <v>509.98921500000006</v>
      </c>
      <c r="AG22">
        <f>'Исходные данные'!$B$1*'Конечная скорость(по отн к нач)'!AG22</f>
        <v>501.00460899999996</v>
      </c>
      <c r="AH22">
        <f>'Исходные данные'!$B$1*'Конечная скорость(по отн к нач)'!AH22</f>
        <v>492.84618400000005</v>
      </c>
      <c r="AI22">
        <f>'Исходные данные'!$B$1*'Конечная скорость(по отн к нач)'!AI22</f>
        <v>484.809124</v>
      </c>
      <c r="AJ22">
        <f>'Исходные данные'!$B$1*'Конечная скорость(по отн к нач)'!AJ22</f>
        <v>476.89253000000002</v>
      </c>
      <c r="AK22">
        <f>'Исходные данные'!$B$1*'Конечная скорость(по отн к нач)'!AK22</f>
        <v>468.23965500000003</v>
      </c>
      <c r="AL22">
        <f>'Исходные данные'!$B$1*'Конечная скорость(по отн к нач)'!AL22</f>
        <v>460.53342699999996</v>
      </c>
      <c r="AM22">
        <f>'Исходные данные'!$B$1*'Конечная скорость(по отн к нач)'!AM22</f>
        <v>452.94856399999998</v>
      </c>
      <c r="AN22">
        <f>'Исходные данные'!$B$1*'Конечная скорость(по отн к нач)'!AN22</f>
        <v>445.48416700000001</v>
      </c>
      <c r="AO22">
        <f>'Исходные данные'!$B$1*'Конечная скорость(по отн к нач)'!AO22</f>
        <v>438.14203400000002</v>
      </c>
      <c r="AP22">
        <f>'Исходные данные'!$B$1*'Конечная скорость(по отн к нач)'!AP22</f>
        <v>430.920367</v>
      </c>
      <c r="AQ22">
        <f>'Исходные данные'!$B$1*'Конечная скорость(по отн к нач)'!AQ22</f>
        <v>423.820065</v>
      </c>
      <c r="AR22">
        <f>'Исходные данные'!$B$1*'Конечная скорость(по отн к нач)'!AR22</f>
        <v>416.84202700000003</v>
      </c>
      <c r="AS22">
        <f>'Исходные данные'!$B$1*'Конечная скорость(по отн к нач)'!AS22</f>
        <v>409.98535400000003</v>
      </c>
      <c r="AT22">
        <f>'Исходные данные'!$B$1*'Конечная скорость(по отн к нач)'!AT22</f>
        <v>403.250945</v>
      </c>
      <c r="AU22">
        <f>'Исходные данные'!$B$1*'Конечная скорость(по отн к нач)'!AU22</f>
        <v>396.64059800000001</v>
      </c>
      <c r="AV22">
        <f>'Исходные данные'!$B$1*'Конечная скорость(по отн к нач)'!AV22</f>
        <v>390.15251499999999</v>
      </c>
      <c r="AW22">
        <f>'Исходные данные'!$B$1*'Конечная скорость(по отн к нач)'!AW22</f>
        <v>383.79029200000002</v>
      </c>
      <c r="AX22">
        <f>'Исходные данные'!$B$1*'Конечная скорость(по отн к нач)'!AX22</f>
        <v>377.55392899999998</v>
      </c>
      <c r="AY22">
        <f>'Исходные данные'!$B$1*'Конечная скорость(по отн к нач)'!AY22</f>
        <v>372.75057199999998</v>
      </c>
      <c r="AZ22">
        <f>'Исходные данные'!$B$1*'Конечная скорость(по отн к нач)'!AZ22</f>
        <v>366.80009100000001</v>
      </c>
      <c r="BA22">
        <f>'Исходные данные'!$B$1*'Конечная скорость(по отн к нач)'!BA22</f>
        <v>360.97906599999999</v>
      </c>
      <c r="BB22">
        <f>'Исходные данные'!$B$1*'Конечная скорость(по отн к нач)'!BB22</f>
        <v>355.29109299999999</v>
      </c>
      <c r="BC22">
        <f>'Исходные данные'!$B$1*'Конечная скорость(по отн к нач)'!BC22</f>
        <v>349.73707100000001</v>
      </c>
      <c r="BD22">
        <f>'Исходные данные'!$B$1*'Конечная скорость(по отн к нач)'!BD22</f>
        <v>344.32059600000002</v>
      </c>
      <c r="BE22">
        <f>'Исходные данные'!$B$1*'Конечная скорость(по отн к нач)'!BE22</f>
        <v>339.04256700000002</v>
      </c>
      <c r="BF22">
        <f>'Исходные данные'!$B$1*'Конечная скорость(по отн к нач)'!BF22</f>
        <v>333.90837799999997</v>
      </c>
      <c r="BG22">
        <f>'Исходные данные'!$B$1*'Конечная скорость(по отн к нач)'!BG22</f>
        <v>328.91892799999999</v>
      </c>
      <c r="BH22">
        <f>'Исходные данные'!$B$1*'Конечная скорость(по отн к нач)'!BH22</f>
        <v>324.079611</v>
      </c>
      <c r="BI22">
        <f>'Исходные данные'!$B$1*'Конечная скорость(по отн к нач)'!BI22</f>
        <v>319.393124</v>
      </c>
      <c r="BJ22">
        <f>'Исходные данные'!$B$1*'Конечная скорость(по отн к нач)'!BJ22</f>
        <v>314.86396200000001</v>
      </c>
      <c r="BK22">
        <f>'Исходные данные'!$B$1*'Конечная скорость(по отн к нач)'!BK22</f>
        <v>310.495721</v>
      </c>
      <c r="BL22">
        <f>'Исходные данные'!$B$1*'Конечная скорость(по отн к нач)'!BL22</f>
        <v>306.29199699999998</v>
      </c>
      <c r="BM22">
        <f>'Исходные данные'!$B$1*'Конечная скорость(по отн к нач)'!BM22</f>
        <v>302.25818400000003</v>
      </c>
      <c r="BN22">
        <f>'Исходные данные'!$B$1*'Конечная скорость(по отн к нач)'!BN22</f>
        <v>298.39697900000004</v>
      </c>
      <c r="BO22">
        <f>'Исходные данные'!$B$1*'Конечная скорость(по отн к нач)'!BO22</f>
        <v>294.71287699999999</v>
      </c>
      <c r="BP22">
        <f>'Исходные данные'!$B$1*'Конечная скорость(по отн к нач)'!BP22</f>
        <v>291.209474</v>
      </c>
      <c r="BQ22">
        <f>'Исходные данные'!$B$1*'Конечная скорость(по отн к нач)'!BQ22</f>
        <v>287.88946699999997</v>
      </c>
      <c r="BR22">
        <f>'Исходные данные'!$B$1*'Конечная скорость(по отн к нач)'!BR22</f>
        <v>284.75645199999997</v>
      </c>
      <c r="BS22">
        <f>'Исходные данные'!$B$1*'Конечная скорость(по отн к нач)'!BS22</f>
        <v>281.811328</v>
      </c>
      <c r="BT22">
        <f>'Исходные данные'!$B$1*'Конечная скорость(по отн к нач)'!BT22</f>
        <v>279.05679200000003</v>
      </c>
      <c r="BU22">
        <f>'Исходные данные'!$B$1*'Конечная скорость(по отн к нач)'!BU22</f>
        <v>275.09669700000001</v>
      </c>
      <c r="BV22">
        <f>'Исходные данные'!$B$1*'Конечная скорость(по отн к нач)'!BV22</f>
        <v>272.76918599999999</v>
      </c>
      <c r="BW22">
        <f>'Исходные данные'!$B$1*'Конечная скорость(по отн к нач)'!BW22</f>
        <v>270.63585899999998</v>
      </c>
      <c r="BX22">
        <f>'Исходные данные'!$B$1*'Конечная скорость(по отн к нач)'!BX22</f>
        <v>268.69491799999997</v>
      </c>
      <c r="BY22">
        <f>'Исходные данные'!$B$1*'Конечная скорость(по отн к нач)'!BY22</f>
        <v>265.773168</v>
      </c>
      <c r="BZ22">
        <f>'Исходные данные'!$B$1*'Конечная скорость(по отн к нач)'!BZ22</f>
        <v>264.26914100000005</v>
      </c>
      <c r="CA22">
        <f>'Исходные данные'!$B$1*'Конечная скорость(по отн к нач)'!CA22</f>
        <v>261.935337</v>
      </c>
      <c r="CB22">
        <f>'Исходные данные'!$B$1*'Конечная скорость(по отн к нач)'!CB22</f>
        <v>260.86013300000002</v>
      </c>
      <c r="CC22">
        <f>'Исходные данные'!$B$1*'Конечная скорость(по отн к нач)'!CC22</f>
        <v>259.11787100000004</v>
      </c>
    </row>
    <row r="23" spans="1:81" x14ac:dyDescent="0.25">
      <c r="A23">
        <f>'Конечная скорость(по отн к нач)'!A23</f>
        <v>-9</v>
      </c>
      <c r="B23">
        <f>'Исходные данные'!$B$1*'Конечная скорость(по отн к нач)'!B23</f>
        <v>776.55350299999998</v>
      </c>
      <c r="C23">
        <f>'Исходные данные'!$B$1*'Конечная скорость(по отн к нач)'!C23</f>
        <v>774.20711300000005</v>
      </c>
      <c r="D23">
        <f>'Исходные данные'!$B$1*'Конечная скорость(по отн к нач)'!D23</f>
        <v>770.47356600000001</v>
      </c>
      <c r="E23">
        <f>'Исходные данные'!$B$1*'Конечная скорость(по отн к нач)'!E23</f>
        <v>765.41579200000001</v>
      </c>
      <c r="F23">
        <f>'Исходные данные'!$B$1*'Конечная скорость(по отн к нач)'!F23</f>
        <v>759.14167099999997</v>
      </c>
      <c r="G23">
        <f>'Исходные данные'!$B$1*'Конечная скорость(по отн к нач)'!G23</f>
        <v>751.99731799999995</v>
      </c>
      <c r="H23">
        <f>'Исходные данные'!$B$1*'Конечная скорость(по отн к нач)'!H23</f>
        <v>743.95216699999992</v>
      </c>
      <c r="I23">
        <f>'Исходные данные'!$B$1*'Конечная скорость(по отн к нач)'!I23</f>
        <v>735.41436399999998</v>
      </c>
      <c r="J23">
        <f>'Исходные данные'!$B$1*'Конечная скорость(по отн к нач)'!J23</f>
        <v>726.25894800000003</v>
      </c>
      <c r="K23">
        <f>'Исходные данные'!$B$1*'Конечная скорость(по отн к нач)'!K23</f>
        <v>716.570425</v>
      </c>
      <c r="L23">
        <f>'Исходные данные'!$B$1*'Конечная скорость(по отн к нач)'!L23</f>
        <v>706.837851</v>
      </c>
      <c r="M23">
        <f>'Исходные данные'!$B$1*'Конечная скорость(по отн к нач)'!M23</f>
        <v>696.78433400000006</v>
      </c>
      <c r="N23">
        <f>'Исходные данные'!$B$1*'Конечная скорость(по отн к нач)'!N23</f>
        <v>686.45931899999994</v>
      </c>
      <c r="O23">
        <f>'Исходные данные'!$B$1*'Конечная скорость(по отн к нач)'!O23</f>
        <v>676.17385999999999</v>
      </c>
      <c r="P23">
        <f>'Исходные данные'!$B$1*'Конечная скорость(по отн к нач)'!P23</f>
        <v>666.02954399999999</v>
      </c>
      <c r="Q23">
        <f>'Исходные данные'!$B$1*'Конечная скорость(по отн к нач)'!Q23</f>
        <v>655.47977900000001</v>
      </c>
      <c r="R23">
        <f>'Исходные данные'!$B$1*'Конечная скорость(по отн к нач)'!R23</f>
        <v>645.16375400000004</v>
      </c>
      <c r="S23">
        <f>'Исходные данные'!$B$1*'Конечная скорость(по отн к нач)'!S23</f>
        <v>634.80367799999999</v>
      </c>
      <c r="T23">
        <f>'Исходные данные'!$B$1*'Конечная скорость(по отн к нач)'!T23</f>
        <v>624.80230299999994</v>
      </c>
      <c r="U23">
        <f>'Исходные данные'!$B$1*'Конечная скорость(по отн к нач)'!U23</f>
        <v>614.415257</v>
      </c>
      <c r="V23">
        <f>'Исходные данные'!$B$1*'Конечная скорость(по отн к нач)'!V23</f>
        <v>604.45613500000002</v>
      </c>
      <c r="W23">
        <f>'Исходные данные'!$B$1*'Конечная скорость(по отн к нач)'!W23</f>
        <v>594.54376100000002</v>
      </c>
      <c r="X23">
        <f>'Исходные данные'!$B$1*'Конечная скорость(по отн к нач)'!X23</f>
        <v>584.68352900000002</v>
      </c>
      <c r="Y23">
        <f>'Исходные данные'!$B$1*'Конечная скорость(по отн к нач)'!Y23</f>
        <v>574.88083300000005</v>
      </c>
      <c r="Z23">
        <f>'Исходные данные'!$B$1*'Конечная скорость(по отн к нач)'!Z23</f>
        <v>565.13837000000001</v>
      </c>
      <c r="AA23">
        <f>'Исходные данные'!$B$1*'Конечная скорость(по отн к нач)'!AA23</f>
        <v>555.46063500000002</v>
      </c>
      <c r="AB23">
        <f>'Исходные данные'!$B$1*'Конечная скорость(по отн к нач)'!AB23</f>
        <v>546.43916999999999</v>
      </c>
      <c r="AC23">
        <f>'Исходные данные'!$B$1*'Конечная скорость(по отн к нач)'!AC23</f>
        <v>536.91876000000002</v>
      </c>
      <c r="AD23">
        <f>'Исходные данные'!$B$1*'Конечная скорость(по отн к нач)'!AD23</f>
        <v>528.11395400000004</v>
      </c>
      <c r="AE23">
        <f>'Исходные данные'!$B$1*'Конечная скорость(по отн к нач)'!AE23</f>
        <v>519.43500799999993</v>
      </c>
      <c r="AF23">
        <f>'Исходные данные'!$B$1*'Конечная скорость(по отн к нач)'!AF23</f>
        <v>510.169015</v>
      </c>
      <c r="AG23">
        <f>'Исходные данные'!$B$1*'Конечная скорость(по отн к нач)'!AG23</f>
        <v>501.70852599999995</v>
      </c>
      <c r="AH23">
        <f>'Исходные данные'!$B$1*'Конечная скорость(по отн к нач)'!AH23</f>
        <v>493.37389700000006</v>
      </c>
      <c r="AI23">
        <f>'Исходные данные'!$B$1*'Конечная скорость(по отн к нач)'!AI23</f>
        <v>485.16512800000004</v>
      </c>
      <c r="AJ23">
        <f>'Исходные данные'!$B$1*'Конечная скорость(по отн к нач)'!AJ23</f>
        <v>477.080421</v>
      </c>
      <c r="AK23">
        <f>'Исходные данные'!$B$1*'Конечная скорость(по отн к нач)'!AK23</f>
        <v>469.12157400000001</v>
      </c>
      <c r="AL23">
        <f>'Исходные данные'!$B$1*'Конечная скорость(по отн к нач)'!AL23</f>
        <v>460.39048599999995</v>
      </c>
      <c r="AM23">
        <f>'Исходные данные'!$B$1*'Конечная скорость(по отн к нач)'!AM23</f>
        <v>452.64829800000001</v>
      </c>
      <c r="AN23">
        <f>'Исходные данные'!$B$1*'Конечная скорость(по отн к нач)'!AN23</f>
        <v>445.02927299999999</v>
      </c>
      <c r="AO23">
        <f>'Исходные данные'!$B$1*'Конечная скорость(по отн к нач)'!AO23</f>
        <v>437.53431</v>
      </c>
      <c r="AP23">
        <f>'Исходные данные'!$B$1*'Конечная скорость(по отн к нач)'!AP23</f>
        <v>430.163409</v>
      </c>
      <c r="AQ23">
        <f>'Исходные данные'!$B$1*'Конечная скорость(по отн к нач)'!AQ23</f>
        <v>423.974693</v>
      </c>
      <c r="AR23">
        <f>'Исходные данные'!$B$1*'Конечная скорость(по отн к нач)'!AR23</f>
        <v>416.88338099999999</v>
      </c>
      <c r="AS23">
        <f>'Исходные данные'!$B$1*'Конечная скорость(по отн к нач)'!AS23</f>
        <v>409.91613100000001</v>
      </c>
      <c r="AT23">
        <f>'Исходные данные'!$B$1*'Конечная скорость(по отн к нач)'!AT23</f>
        <v>403.07384199999996</v>
      </c>
      <c r="AU23">
        <f>'Исходные данные'!$B$1*'Конечная скорость(по отн к нач)'!AU23</f>
        <v>396.356514</v>
      </c>
      <c r="AV23">
        <f>'Исходные данные'!$B$1*'Конечная скорость(по отн к нач)'!AV23</f>
        <v>389.76414700000004</v>
      </c>
      <c r="AW23">
        <f>'Исходные данные'!$B$1*'Конечная скорость(по отн к нач)'!AW23</f>
        <v>383.29853900000001</v>
      </c>
      <c r="AX23">
        <f>'Исходные данные'!$B$1*'Конечная скорость(по отн к нач)'!AX23</f>
        <v>376.96148800000003</v>
      </c>
      <c r="AY23">
        <f>'Исходные данные'!$B$1*'Конечная скорость(по отн к нач)'!AY23</f>
        <v>370.752994</v>
      </c>
      <c r="AZ23">
        <f>'Исходные данные'!$B$1*'Конечная скорость(по отн к нач)'!AZ23</f>
        <v>364.67485499999998</v>
      </c>
      <c r="BA23">
        <f>'Исходные данные'!$B$1*'Конечная скорость(по отн к нач)'!BA23</f>
        <v>360.108834</v>
      </c>
      <c r="BB23">
        <f>'Исходные данные'!$B$1*'Конечная скорость(по отн к нач)'!BB23</f>
        <v>354.32736499999999</v>
      </c>
      <c r="BC23">
        <f>'Исходные данные'!$B$1*'Конечная скорость(по отн к нач)'!BC23</f>
        <v>348.681645</v>
      </c>
      <c r="BD23">
        <f>'Исходные данные'!$B$1*'Конечная скорость(по отн к нач)'!BD23</f>
        <v>343.17527000000001</v>
      </c>
      <c r="BE23">
        <f>'Исходные данные'!$B$1*'Конечная скорость(по отн к нач)'!BE23</f>
        <v>337.81093700000002</v>
      </c>
      <c r="BF23">
        <f>'Исходные данные'!$B$1*'Конечная скорость(по отн к нач)'!BF23</f>
        <v>332.592242</v>
      </c>
      <c r="BG23">
        <f>'Исходные данные'!$B$1*'Конечная скорость(по отн к нач)'!BG23</f>
        <v>327.52188200000001</v>
      </c>
      <c r="BH23">
        <f>'Исходные данные'!$B$1*'Конечная скорость(по отн к нач)'!BH23</f>
        <v>322.60435200000001</v>
      </c>
      <c r="BI23">
        <f>'Исходные данные'!$B$1*'Конечная скорость(по отн к нач)'!BI23</f>
        <v>317.84234900000001</v>
      </c>
      <c r="BJ23">
        <f>'Исходные данные'!$B$1*'Конечная скорость(по отн к нач)'!BJ23</f>
        <v>313.242166</v>
      </c>
      <c r="BK23">
        <f>'Исходные данные'!$B$1*'Конечная скорость(по отн к нач)'!BK23</f>
        <v>308.80650000000003</v>
      </c>
      <c r="BL23">
        <f>'Исходные данные'!$B$1*'Конечная скорость(по отн к нач)'!BL23</f>
        <v>304.54074499999996</v>
      </c>
      <c r="BM23">
        <f>'Исходные данные'!$B$1*'Конечная скорость(по отн к нач)'!BM23</f>
        <v>300.44939599999998</v>
      </c>
      <c r="BN23">
        <f>'Исходные данные'!$B$1*'Конечная скорость(по отн к нач)'!BN23</f>
        <v>296.536948</v>
      </c>
      <c r="BO23">
        <f>'Исходные данные'!$B$1*'Конечная скорость(по отн к нач)'!BO23</f>
        <v>292.80699700000002</v>
      </c>
      <c r="BP23">
        <f>'Исходные данные'!$B$1*'Конечная скорость(по отн к нач)'!BP23</f>
        <v>289.26403799999997</v>
      </c>
      <c r="BQ23">
        <f>'Исходные данные'!$B$1*'Конечная скорость(по отн к нач)'!BQ23</f>
        <v>285.91166700000002</v>
      </c>
      <c r="BR23">
        <f>'Исходные данные'!$B$1*'Конечная скорость(по отн к нач)'!BR23</f>
        <v>282.75348000000002</v>
      </c>
      <c r="BS23">
        <f>'Исходные данные'!$B$1*'Конечная скорость(по отн к нач)'!BS23</f>
        <v>279.79127499999998</v>
      </c>
      <c r="BT23">
        <f>'Исходные данные'!$B$1*'Конечная скорость(по отн к нач)'!BT23</f>
        <v>277.02774900000003</v>
      </c>
      <c r="BU23">
        <f>'Исходные данные'!$B$1*'Конечная скорость(по отн к нач)'!BU23</f>
        <v>274.46200299999998</v>
      </c>
      <c r="BV23">
        <f>'Исходные данные'!$B$1*'Конечная скорость(по отн к нач)'!BV23</f>
        <v>270.73834499999998</v>
      </c>
      <c r="BW23">
        <f>'Исходные данные'!$B$1*'Конечная скорость(по отн к нач)'!BW23</f>
        <v>268.62209899999999</v>
      </c>
      <c r="BX23">
        <f>'Исходные данные'!$B$1*'Конечная скорость(по отн к нач)'!BX23</f>
        <v>266.70632999999998</v>
      </c>
      <c r="BY23">
        <f>'Исходные данные'!$B$1*'Конечная скорость(по отн к нач)'!BY23</f>
        <v>263.822338</v>
      </c>
      <c r="BZ23">
        <f>'Исходные данные'!$B$1*'Конечная скорость(по отн к нач)'!BZ23</f>
        <v>262.36146300000001</v>
      </c>
      <c r="CA23">
        <f>'Исходные данные'!$B$1*'Конечная скорость(по отн к нач)'!CA23</f>
        <v>260.09238699999997</v>
      </c>
      <c r="CB23">
        <f>'Исходные данные'!$B$1*'Конечная скорость(по отн к нач)'!CB23</f>
        <v>259.07561800000002</v>
      </c>
      <c r="CC23">
        <f>'Исходные данные'!$B$1*'Конечная скорость(по отн к нач)'!CC23</f>
        <v>257.42145799999997</v>
      </c>
    </row>
    <row r="24" spans="1:81" x14ac:dyDescent="0.25">
      <c r="A24">
        <f>'Конечная скорость(по отн к нач)'!A24</f>
        <v>-8</v>
      </c>
      <c r="B24">
        <f>'Исходные данные'!$B$1*'Конечная скорость(по отн к нач)'!B24</f>
        <v>788.82215599999995</v>
      </c>
      <c r="C24">
        <f>'Исходные данные'!$B$1*'Конечная скорость(по отн к нач)'!C24</f>
        <v>786.15302499999996</v>
      </c>
      <c r="D24">
        <f>'Исходные данные'!$B$1*'Конечная скорость(по отн к нач)'!D24</f>
        <v>781.87108799999999</v>
      </c>
      <c r="E24">
        <f>'Исходные данные'!$B$1*'Конечная скорость(по отн к нач)'!E24</f>
        <v>776.15794300000005</v>
      </c>
      <c r="F24">
        <f>'Исходные данные'!$B$1*'Конечная скорость(по отн к нач)'!F24</f>
        <v>769.22125900000003</v>
      </c>
      <c r="G24">
        <f>'Исходные данные'!$B$1*'Конечная скорость(по отн к нач)'!G24</f>
        <v>761.26780600000006</v>
      </c>
      <c r="H24">
        <f>'Исходные данные'!$B$1*'Конечная скорость(по отн к нач)'!H24</f>
        <v>752.62751700000001</v>
      </c>
      <c r="I24">
        <f>'Исходные данные'!$B$1*'Конечная скорость(по отн к нач)'!I24</f>
        <v>743.24465399999997</v>
      </c>
      <c r="J24">
        <f>'Исходные данные'!$B$1*'Конечная скорость(по отн к нач)'!J24</f>
        <v>733.39790700000003</v>
      </c>
      <c r="K24">
        <f>'Исходные данные'!$B$1*'Конечная скорость(по отн к нач)'!K24</f>
        <v>723.23651000000007</v>
      </c>
      <c r="L24">
        <f>'Исходные данные'!$B$1*'Конечная скорость(по отн к нач)'!L24</f>
        <v>712.68764399999998</v>
      </c>
      <c r="M24">
        <f>'Исходные данные'!$B$1*'Конечная скорость(по отн к нач)'!M24</f>
        <v>702.26823400000001</v>
      </c>
      <c r="N24">
        <f>'Исходные данные'!$B$1*'Конечная скорость(по отн к нач)'!N24</f>
        <v>691.40022299999998</v>
      </c>
      <c r="O24">
        <f>'Исходные данные'!$B$1*'Конечная скорость(по отн к нач)'!O24</f>
        <v>680.60503099999994</v>
      </c>
      <c r="P24">
        <f>'Исходные данные'!$B$1*'Конечная скорость(по отн к нач)'!P24</f>
        <v>669.97795200000007</v>
      </c>
      <c r="Q24">
        <f>'Исходные данные'!$B$1*'Конечная скорость(по отн к нач)'!Q24</f>
        <v>659.29333699999995</v>
      </c>
      <c r="R24">
        <f>'Исходные данные'!$B$1*'Конечная скорость(по отн к нач)'!R24</f>
        <v>648.570065</v>
      </c>
      <c r="S24">
        <f>'Исходные данные'!$B$1*'Конечная скорость(по отн к нач)'!S24</f>
        <v>637.82431799999995</v>
      </c>
      <c r="T24">
        <f>'Исходные данные'!$B$1*'Конечная скорость(по отн к нач)'!T24</f>
        <v>627.45884799999999</v>
      </c>
      <c r="U24">
        <f>'Исходные данные'!$B$1*'Конечная скорость(по отн к нач)'!U24</f>
        <v>616.72478799999999</v>
      </c>
      <c r="V24">
        <f>'Исходные данные'!$B$1*'Конечная скорость(по отн к нач)'!V24</f>
        <v>606.43483400000002</v>
      </c>
      <c r="W24">
        <f>'Исходные данные'!$B$1*'Конечная скорость(по отн к нач)'!W24</f>
        <v>596.20691099999999</v>
      </c>
      <c r="X24">
        <f>'Исходные данные'!$B$1*'Конечная скорость(по отн к нач)'!X24</f>
        <v>586.04371600000002</v>
      </c>
      <c r="Y24">
        <f>'Исходные данные'!$B$1*'Конечная скорость(по отн к нач)'!Y24</f>
        <v>576.46487100000002</v>
      </c>
      <c r="Z24">
        <f>'Исходные данные'!$B$1*'Конечная скорость(по отн к нач)'!Z24</f>
        <v>566.46619299999998</v>
      </c>
      <c r="AA24">
        <f>'Исходные данные'!$B$1*'Конечная скорость(по отн к нач)'!AA24</f>
        <v>556.54303099999993</v>
      </c>
      <c r="AB24">
        <f>'Исходные данные'!$B$1*'Конечная скорость(по отн к нач)'!AB24</f>
        <v>547.28692699999999</v>
      </c>
      <c r="AC24">
        <f>'Исходные данные'!$B$1*'Конечная скорость(по отн к нач)'!AC24</f>
        <v>538.16117799999995</v>
      </c>
      <c r="AD24">
        <f>'Исходные данные'!$B$1*'Конечная скорость(по отн к нач)'!AD24</f>
        <v>528.51041300000009</v>
      </c>
      <c r="AE24">
        <f>'Исходные данные'!$B$1*'Конечная скорость(по отн к нач)'!AE24</f>
        <v>519.61570699999993</v>
      </c>
      <c r="AF24">
        <f>'Исходные данные'!$B$1*'Конечная скорость(по отн к нач)'!AF24</f>
        <v>510.85135599999995</v>
      </c>
      <c r="AG24">
        <f>'Исходные данные'!$B$1*'Конечная скорость(по отн к нач)'!AG24</f>
        <v>502.21736000000004</v>
      </c>
      <c r="AH24">
        <f>'Исходные данные'!$B$1*'Конечная скорость(по отн к нач)'!AH24</f>
        <v>493.71282000000002</v>
      </c>
      <c r="AI24">
        <f>'Исходные данные'!$B$1*'Конечная скорость(по отн к нач)'!AI24</f>
        <v>485.33863500000001</v>
      </c>
      <c r="AJ24">
        <f>'Исходные данные'!$B$1*'Конечная скорость(по отн к нач)'!AJ24</f>
        <v>477.093007</v>
      </c>
      <c r="AK24">
        <f>'Исходные данные'!$B$1*'Конечная скорость(по отн к нач)'!AK24</f>
        <v>468.97503699999999</v>
      </c>
      <c r="AL24">
        <f>'Исходные данные'!$B$1*'Конечная скорость(по отн к нач)'!AL24</f>
        <v>460.98562400000003</v>
      </c>
      <c r="AM24">
        <f>'Исходные данные'!$B$1*'Конечная скорость(по отн к нач)'!AM24</f>
        <v>453.12207099999995</v>
      </c>
      <c r="AN24">
        <f>'Исходные данные'!$B$1*'Конечная скорость(по отн к нач)'!AN24</f>
        <v>445.38617599999998</v>
      </c>
      <c r="AO24">
        <f>'Исходные данные'!$B$1*'Конечная скорость(по отн к нач)'!AO24</f>
        <v>437.77704</v>
      </c>
      <c r="AP24">
        <f>'Исходные данные'!$B$1*'Конечная скорость(по отн к нач)'!AP24</f>
        <v>430.29286500000001</v>
      </c>
      <c r="AQ24">
        <f>'Исходные данные'!$B$1*'Конечная скорость(по отн к нач)'!AQ24</f>
        <v>422.93544900000001</v>
      </c>
      <c r="AR24">
        <f>'Исходные данные'!$B$1*'Конечная скорость(по отн к нач)'!AR24</f>
        <v>415.70299399999999</v>
      </c>
      <c r="AS24">
        <f>'Исходные данные'!$B$1*'Конечная скорость(по отн к нач)'!AS24</f>
        <v>408.59729800000002</v>
      </c>
      <c r="AT24">
        <f>'Исходные данные'!$B$1*'Конечная скорость(по отн к нач)'!AT24</f>
        <v>401.61746200000005</v>
      </c>
      <c r="AU24">
        <f>'Исходные данные'!$B$1*'Конечная скорость(по отн к нач)'!AU24</f>
        <v>394.764385</v>
      </c>
      <c r="AV24">
        <f>'Исходные данные'!$B$1*'Конечная скорость(по отн к нач)'!AV24</f>
        <v>389.27419200000003</v>
      </c>
      <c r="AW24">
        <f>'Исходные данные'!$B$1*'Конечная скорость(по отн к нач)'!AW24</f>
        <v>382.70879500000001</v>
      </c>
      <c r="AX24">
        <f>'Исходные данные'!$B$1*'Конечная скорость(по отн к нач)'!AX24</f>
        <v>376.273753</v>
      </c>
      <c r="AY24">
        <f>'Исходные данные'!$B$1*'Конечная скорость(по отн к нач)'!AY24</f>
        <v>369.96816699999999</v>
      </c>
      <c r="AZ24">
        <f>'Исходные данные'!$B$1*'Конечная скорость(по отн к нач)'!AZ24</f>
        <v>363.79563300000001</v>
      </c>
      <c r="BA24">
        <f>'Исходные данные'!$B$1*'Конечная скорость(по отн к нач)'!BA24</f>
        <v>357.757949</v>
      </c>
      <c r="BB24">
        <f>'Исходные данные'!$B$1*'Конечная скорость(по отн к нач)'!BB24</f>
        <v>353.27913100000001</v>
      </c>
      <c r="BC24">
        <f>'Исходные данные'!$B$1*'Конечная скорость(по отн к нач)'!BC24</f>
        <v>347.54440999999997</v>
      </c>
      <c r="BD24">
        <f>'Исходные данные'!$B$1*'Конечная скорость(по отн к нач)'!BD24</f>
        <v>341.951731</v>
      </c>
      <c r="BE24">
        <f>'Исходные данные'!$B$1*'Конечная скорость(по отн к нач)'!BE24</f>
        <v>336.50199300000003</v>
      </c>
      <c r="BF24">
        <f>'Исходные данные'!$B$1*'Конечная скорость(по отн к нач)'!BF24</f>
        <v>331.20059000000003</v>
      </c>
      <c r="BG24">
        <f>'Исходные данные'!$B$1*'Конечная скорость(по отн к нач)'!BG24</f>
        <v>326.05111800000003</v>
      </c>
      <c r="BH24">
        <f>'Исходные данные'!$B$1*'Конечная скорость(по отн к нач)'!BH24</f>
        <v>321.05627399999997</v>
      </c>
      <c r="BI24">
        <f>'Исходные данные'!$B$1*'Конечная скорость(по отн к нач)'!BI24</f>
        <v>316.221452</v>
      </c>
      <c r="BJ24">
        <f>'Исходные данные'!$B$1*'Конечная скорость(по отн к нач)'!BJ24</f>
        <v>313.14147800000001</v>
      </c>
      <c r="BK24">
        <f>'Исходные данные'!$B$1*'Конечная скорость(по отн к нач)'!BK24</f>
        <v>308.65007400000002</v>
      </c>
      <c r="BL24">
        <f>'Исходные данные'!$B$1*'Конечная скорость(по отн к нач)'!BL24</f>
        <v>304.32858099999999</v>
      </c>
      <c r="BM24">
        <f>'Исходные данные'!$B$1*'Конечная скорость(по отн к нач)'!BM24</f>
        <v>300.18329199999999</v>
      </c>
      <c r="BN24">
        <f>'Исходные данные'!$B$1*'Конечная скорость(по отн к нач)'!BN24</f>
        <v>296.216904</v>
      </c>
      <c r="BO24">
        <f>'Исходные данные'!$B$1*'Конечная скорость(по отн к нач)'!BO24</f>
        <v>292.43481099999997</v>
      </c>
      <c r="BP24">
        <f>'Исходные данные'!$B$1*'Конечная скорость(по отн к нач)'!BP24</f>
        <v>288.84150800000003</v>
      </c>
      <c r="BQ24">
        <f>'Исходные данные'!$B$1*'Конечная скорость(по отн к нач)'!BQ24</f>
        <v>285.43969200000004</v>
      </c>
      <c r="BR24">
        <f>'Исходные данные'!$B$1*'Конечная скорость(по отн к нач)'!BR24</f>
        <v>280.70106299999998</v>
      </c>
      <c r="BS24">
        <f>'Исходные данные'!$B$1*'Конечная скорость(по отн к нач)'!BS24</f>
        <v>277.72447399999999</v>
      </c>
      <c r="BT24">
        <f>'Исходные данные'!$B$1*'Конечная скорость(по отн к нач)'!BT24</f>
        <v>274.954655</v>
      </c>
      <c r="BU24">
        <f>'Исходные данные'!$B$1*'Конечная скорость(по отн к нач)'!BU24</f>
        <v>272.39160599999997</v>
      </c>
      <c r="BV24">
        <f>'Исходные данные'!$B$1*'Конечная скорость(по отн к нач)'!BV24</f>
        <v>270.035327</v>
      </c>
      <c r="BW24">
        <f>'Исходные данные'!$B$1*'Конечная скорость(по отн к нач)'!BW24</f>
        <v>267.88402000000002</v>
      </c>
      <c r="BX24">
        <f>'Исходные данные'!$B$1*'Конечная скорость(по отн к нач)'!BX24</f>
        <v>264.69257000000005</v>
      </c>
      <c r="BY24">
        <f>'Исходные данные'!$B$1*'Конечная скорость(по отн к нач)'!BY24</f>
        <v>263.01054099999999</v>
      </c>
      <c r="BZ24">
        <f>'Исходные данные'!$B$1*'Конечная скорость(по отн к нач)'!BZ24</f>
        <v>260.44299699999999</v>
      </c>
      <c r="CA24">
        <f>'Исходные данные'!$B$1*'Конечная скорость(по отн к нач)'!CA24</f>
        <v>259.224852</v>
      </c>
      <c r="CB24">
        <f>'Исходные данные'!$B$1*'Конечная скорость(по отн к нач)'!CB24</f>
        <v>257.29380000000003</v>
      </c>
      <c r="CC24">
        <f>'Исходные данные'!$B$1*'Конечная скорость(по отн к нач)'!CC24</f>
        <v>256.517064</v>
      </c>
    </row>
    <row r="25" spans="1:81" x14ac:dyDescent="0.25">
      <c r="A25">
        <f>'Конечная скорость(по отн к нач)'!A25</f>
        <v>-7</v>
      </c>
      <c r="B25">
        <f>'Исходные данные'!$B$1*'Конечная скорость(по отн к нач)'!B25</f>
        <v>801.33533699999998</v>
      </c>
      <c r="C25">
        <f>'Исходные данные'!$B$1*'Конечная скорость(по отн к нач)'!C25</f>
        <v>798.27603999999997</v>
      </c>
      <c r="D25">
        <f>'Исходные данные'!$B$1*'Конечная скорость(по отн к нач)'!D25</f>
        <v>793.34862099999998</v>
      </c>
      <c r="E25">
        <f>'Исходные данные'!$B$1*'Конечная скорость(по отн к нач)'!E25</f>
        <v>786.87582099999997</v>
      </c>
      <c r="F25">
        <f>'Исходные данные'!$B$1*'Конечная скорость(по отн к нач)'!F25</f>
        <v>779.07969300000002</v>
      </c>
      <c r="G25">
        <f>'Исходные данные'!$B$1*'Конечная скорость(по отн к нач)'!G25</f>
        <v>770.31983700000001</v>
      </c>
      <c r="H25">
        <f>'Исходные данные'!$B$1*'Конечная скорость(по отн к нач)'!H25</f>
        <v>760.75357800000006</v>
      </c>
      <c r="I25">
        <f>'Исходные данные'!$B$1*'Конечная скорость(по отн к нач)'!I25</f>
        <v>750.58319100000006</v>
      </c>
      <c r="J25">
        <f>'Исходные данные'!$B$1*'Конечная скорость(по отн к нач)'!J25</f>
        <v>739.98757699999999</v>
      </c>
      <c r="K25">
        <f>'Исходные данные'!$B$1*'Конечная скорость(по отн к нач)'!K25</f>
        <v>729.308356</v>
      </c>
      <c r="L25">
        <f>'Исходные данные'!$B$1*'Конечная скорость(по отн к нач)'!L25</f>
        <v>718.1140079999999</v>
      </c>
      <c r="M25">
        <f>'Исходные данные'!$B$1*'Конечная скорость(по отн к нач)'!M25</f>
        <v>707.09316699999999</v>
      </c>
      <c r="N25">
        <f>'Исходные данные'!$B$1*'Конечная скорость(по отн к нач)'!N25</f>
        <v>695.91500099999996</v>
      </c>
      <c r="O25">
        <f>'Исходные данные'!$B$1*'Конечная скорость(по отн к нач)'!O25</f>
        <v>684.61367199999995</v>
      </c>
      <c r="P25">
        <f>'Исходные данные'!$B$1*'Конечная скорость(по отн к нач)'!P25</f>
        <v>673.51371900000004</v>
      </c>
      <c r="Q25">
        <f>'Исходные данные'!$B$1*'Конечная скорость(по отн к нач)'!Q25</f>
        <v>662.384998</v>
      </c>
      <c r="R25">
        <f>'Исходные данные'!$B$1*'Конечная скорость(по отн к нач)'!R25</f>
        <v>651.24279200000001</v>
      </c>
      <c r="S25">
        <f>'Исходные данные'!$B$1*'Конечная скорость(по отн к нач)'!S25</f>
        <v>640.46827700000006</v>
      </c>
      <c r="T25">
        <f>'Исходные данные'!$B$1*'Конечная скорость(по отн к нач)'!T25</f>
        <v>629.36023299999999</v>
      </c>
      <c r="U25">
        <f>'Исходные данные'!$B$1*'Конечная скорость(по отн к нач)'!U25</f>
        <v>618.68191100000001</v>
      </c>
      <c r="V25">
        <f>'Исходные данные'!$B$1*'Конечная скорость(по отн к нач)'!V25</f>
        <v>608.07550900000001</v>
      </c>
      <c r="W25">
        <f>'Исходные данные'!$B$1*'Конечная скорость(по отн к нач)'!W25</f>
        <v>598.01030500000002</v>
      </c>
      <c r="X25">
        <f>'Исходные данные'!$B$1*'Конечная скорость(по отн к нач)'!X25</f>
        <v>587.581006</v>
      </c>
      <c r="Y25">
        <f>'Исходные данные'!$B$1*'Конечная скорость(по отн к нач)'!Y25</f>
        <v>577.232617</v>
      </c>
      <c r="Z25">
        <f>'Исходные данные'!$B$1*'Конечная скорость(по отн к нач)'!Z25</f>
        <v>567.50993200000005</v>
      </c>
      <c r="AA25">
        <f>'Исходные данные'!$B$1*'Конечная скорость(по отн к нач)'!AA25</f>
        <v>557.35033300000009</v>
      </c>
      <c r="AB25">
        <f>'Исходные данные'!$B$1*'Конечная скорость(по отн к нач)'!AB25</f>
        <v>547.87037800000007</v>
      </c>
      <c r="AC25">
        <f>'Исходные данные'!$B$1*'Конечная скорость(по отн к нач)'!AC25</f>
        <v>538.52707099999998</v>
      </c>
      <c r="AD25">
        <f>'Исходные данные'!$B$1*'Конечная скорость(по отн к нач)'!AD25</f>
        <v>529.32131100000004</v>
      </c>
      <c r="AE25">
        <f>'Исходные данные'!$B$1*'Конечная скорость(по отн к нач)'!AE25</f>
        <v>520.25219900000002</v>
      </c>
      <c r="AF25">
        <f>'Исходные данные'!$B$1*'Конечная скорость(по отн к нач)'!AF25</f>
        <v>510.59783799999997</v>
      </c>
      <c r="AG25">
        <f>'Исходные данные'!$B$1*'Конечная скорость(по отн к нач)'!AG25</f>
        <v>501.76696100000004</v>
      </c>
      <c r="AH25">
        <f>'Исходные данные'!$B$1*'Конечная скорость(по отн к нач)'!AH25</f>
        <v>493.07003499999996</v>
      </c>
      <c r="AI25">
        <f>'Исходные данные'!$B$1*'Конечная скорость(по отн к нач)'!AI25</f>
        <v>484.50616099999996</v>
      </c>
      <c r="AJ25">
        <f>'Исходные данные'!$B$1*'Конечная скорость(по отн к нач)'!AJ25</f>
        <v>476.07354099999998</v>
      </c>
      <c r="AK25">
        <f>'Исходные данные'!$B$1*'Конечная скорость(по отн к нач)'!AK25</f>
        <v>467.77307399999995</v>
      </c>
      <c r="AL25">
        <f>'Исходные данные'!$B$1*'Конечная скорость(по отн к нач)'!AL25</f>
        <v>460.51005300000003</v>
      </c>
      <c r="AM25">
        <f>'Исходные данные'!$B$1*'Конечная скорость(по отн к нач)'!AM25</f>
        <v>452.50086199999998</v>
      </c>
      <c r="AN25">
        <f>'Исходные данные'!$B$1*'Конечная скорость(по отн к нач)'!AN25</f>
        <v>444.621127</v>
      </c>
      <c r="AO25">
        <f>'Исходные данные'!$B$1*'Конечная скорость(по отн к нач)'!AO25</f>
        <v>436.86905000000002</v>
      </c>
      <c r="AP25">
        <f>'Исходные данные'!$B$1*'Конечная скорость(по отн к нач)'!AP25</f>
        <v>429.24553000000003</v>
      </c>
      <c r="AQ25">
        <f>'Исходные данные'!$B$1*'Конечная скорость(по отн к нач)'!AQ25</f>
        <v>421.74966799999999</v>
      </c>
      <c r="AR25">
        <f>'Исходные данные'!$B$1*'Конечная скорость(по отн к нач)'!AR25</f>
        <v>414.38056499999999</v>
      </c>
      <c r="AS25">
        <f>'Исходные данные'!$B$1*'Конечная скорость(по отн к нач)'!AS25</f>
        <v>408.284446</v>
      </c>
      <c r="AT25">
        <f>'Исходные данные'!$B$1*'Конечная скорость(по отн к нач)'!AT25</f>
        <v>401.20392200000003</v>
      </c>
      <c r="AU25">
        <f>'Исходные данные'!$B$1*'Конечная скорость(по отн к нач)'!AU25</f>
        <v>394.25195500000001</v>
      </c>
      <c r="AV25">
        <f>'Исходные данные'!$B$1*'Конечная скорость(по отн к нач)'!AV25</f>
        <v>387.42854499999999</v>
      </c>
      <c r="AW25">
        <f>'Исходные данные'!$B$1*'Конечная скорость(по отн к нач)'!AW25</f>
        <v>380.73548999999997</v>
      </c>
      <c r="AX25">
        <f>'Исходные данные'!$B$1*'Конечная скорость(по отн к нач)'!AX25</f>
        <v>375.48712799999998</v>
      </c>
      <c r="AY25">
        <f>'Исходные данные'!$B$1*'Конечная скорость(по отн к нач)'!AY25</f>
        <v>369.08804599999996</v>
      </c>
      <c r="AZ25">
        <f>'Исходные данные'!$B$1*'Конечная скорость(по отн к нач)'!AZ25</f>
        <v>362.82381400000003</v>
      </c>
      <c r="BA25">
        <f>'Исходные данные'!$B$1*'Конечная скорость(по отн к нач)'!BA25</f>
        <v>356.69533100000001</v>
      </c>
      <c r="BB25">
        <f>'Исходные данные'!$B$1*'Конечная скорость(по отн к нач)'!BB25</f>
        <v>350.70439499999998</v>
      </c>
      <c r="BC25">
        <f>'Исходные данные'!$B$1*'Конечная скорость(по отн к нач)'!BC25</f>
        <v>346.32266900000002</v>
      </c>
      <c r="BD25">
        <f>'Исходные данные'!$B$1*'Конечная скорость(по отн к нач)'!BD25</f>
        <v>340.64458500000001</v>
      </c>
      <c r="BE25">
        <f>'Исходные данные'!$B$1*'Конечная скорость(по отн к нач)'!BE25</f>
        <v>335.11303799999996</v>
      </c>
      <c r="BF25">
        <f>'Исходные данные'!$B$1*'Конечная скорость(по отн к нач)'!BF25</f>
        <v>329.73162400000001</v>
      </c>
      <c r="BG25">
        <f>'Исходные данные'!$B$1*'Конечная скорость(по отн к нач)'!BG25</f>
        <v>324.503939</v>
      </c>
      <c r="BH25">
        <f>'Исходные данные'!$B$1*'Конечная скорость(по отн к нач)'!BH25</f>
        <v>319.43447800000001</v>
      </c>
      <c r="BI25">
        <f>'Исходные данные'!$B$1*'Конечная скорость(по отн к нач)'!BI25</f>
        <v>316.12705699999998</v>
      </c>
      <c r="BJ25">
        <f>'Исходные данные'!$B$1*'Конечная скорость(по отн к нач)'!BJ25</f>
        <v>311.40191299999998</v>
      </c>
      <c r="BK25">
        <f>'Исходные данные'!$B$1*'Конечная скорость(по отн к нач)'!BK25</f>
        <v>306.847579</v>
      </c>
      <c r="BL25">
        <f>'Исходные данные'!$B$1*'Конечная скорость(по отн к нач)'!BL25</f>
        <v>302.46765099999999</v>
      </c>
      <c r="BM25">
        <f>'Исходные данные'!$B$1*'Конечная скорость(по отн к нач)'!BM25</f>
        <v>298.26842200000004</v>
      </c>
      <c r="BN25">
        <f>'Исходные данные'!$B$1*'Конечная скорость(по отн к нач)'!BN25</f>
        <v>294.25438700000001</v>
      </c>
      <c r="BO25">
        <f>'Исходные данные'!$B$1*'Конечная скорость(по отн к нач)'!BO25</f>
        <v>290.43094000000002</v>
      </c>
      <c r="BP25">
        <f>'Исходные данные'!$B$1*'Конечная скорость(по отн к нач)'!BP25</f>
        <v>286.80167699999998</v>
      </c>
      <c r="BQ25">
        <f>'Исходные данные'!$B$1*'Конечная скорость(по отн к нач)'!BQ25</f>
        <v>283.37289100000004</v>
      </c>
      <c r="BR25">
        <f>'Исходные данные'!$B$1*'Конечная скорость(по отн к нач)'!BR25</f>
        <v>280.14638000000002</v>
      </c>
      <c r="BS25">
        <f>'Исходные данные'!$B$1*'Конечная скорость(по отн к нач)'!BS25</f>
        <v>277.12574000000001</v>
      </c>
      <c r="BT25">
        <f>'Исходные данные'!$B$1*'Конечная скорость(по отн к нач)'!BT25</f>
        <v>274.31366800000001</v>
      </c>
      <c r="BU25">
        <f>'Исходные данные'!$B$1*'Конечная скорость(по отн к нач)'!BU25</f>
        <v>270.28165300000001</v>
      </c>
      <c r="BV25">
        <f>'Исходные данные'!$B$1*'Конечная скорость(по отн к нач)'!BV25</f>
        <v>267.94065699999999</v>
      </c>
      <c r="BW25">
        <f>'Исходные данные'!$B$1*'Конечная скорость(по отн к нач)'!BW25</f>
        <v>265.81362300000001</v>
      </c>
      <c r="BX25">
        <f>'Исходные данные'!$B$1*'Конечная скорость(по отн к нач)'!BX25</f>
        <v>262.65813300000002</v>
      </c>
      <c r="BY25">
        <f>'Исходные данные'!$B$1*'Конечная скорость(по отн к нач)'!BY25</f>
        <v>261.01835700000004</v>
      </c>
      <c r="BZ25">
        <f>'Исходные данные'!$B$1*'Конечная скорость(по отн к нач)'!BZ25</f>
        <v>259.58355299999999</v>
      </c>
      <c r="CA25">
        <f>'Исходные данные'!$B$1*'Конечная скорость(по отн к нач)'!CA25</f>
        <v>257.35762899999997</v>
      </c>
      <c r="CB25">
        <f>'Исходные данные'!$B$1*'Конечная скорость(по отн к нач)'!CB25</f>
        <v>255.51737599999998</v>
      </c>
      <c r="CC25">
        <f>'Исходные данные'!$B$1*'Конечная скорость(по отн к нач)'!CC25</f>
        <v>254.81435800000003</v>
      </c>
    </row>
    <row r="26" spans="1:81" x14ac:dyDescent="0.25">
      <c r="A26">
        <f>'Конечная скорость(по отн к нач)'!A26</f>
        <v>-6</v>
      </c>
      <c r="B26">
        <f>'Исходные данные'!$B$1*'Конечная скорость(по отн к нач)'!B26</f>
        <v>814.08675300000004</v>
      </c>
      <c r="C26">
        <f>'Исходные данные'!$B$1*'Конечная скорость(по отн к нач)'!C26</f>
        <v>810.46827800000005</v>
      </c>
      <c r="D26">
        <f>'Исходные данные'!$B$1*'Конечная скорость(по отн к нач)'!D26</f>
        <v>804.72456699999998</v>
      </c>
      <c r="E26">
        <f>'Исходные данные'!$B$1*'Конечная скорость(по отн к нач)'!E26</f>
        <v>797.31590800000004</v>
      </c>
      <c r="F26">
        <f>'Исходные данные'!$B$1*'Конечная скорость(по отн к нач)'!F26</f>
        <v>788.59021400000006</v>
      </c>
      <c r="G26">
        <f>'Исходные данные'!$B$1*'Конечная скорость(по отн к нач)'!G26</f>
        <v>778.79560900000001</v>
      </c>
      <c r="H26">
        <f>'Исходные данные'!$B$1*'Конечная скорость(по отн к нач)'!H26</f>
        <v>768.32135999999991</v>
      </c>
      <c r="I26">
        <f>'Исходные данные'!$B$1*'Конечная скорость(по отн к нач)'!I26</f>
        <v>757.44435899999996</v>
      </c>
      <c r="J26">
        <f>'Исходные данные'!$B$1*'Конечная скорость(по отн к нач)'!J26</f>
        <v>746.06931199999997</v>
      </c>
      <c r="K26">
        <f>'Исходные данные'!$B$1*'Конечная скорость(по отн к нач)'!K26</f>
        <v>734.48030299999994</v>
      </c>
      <c r="L26">
        <f>'Исходные данные'!$B$1*'Конечная скорость(по отн к нач)'!L26</f>
        <v>723.01805300000001</v>
      </c>
      <c r="M26">
        <f>'Исходные данные'!$B$1*'Конечная скорость(по отн к нач)'!M26</f>
        <v>711.17013199999997</v>
      </c>
      <c r="N26">
        <f>'Исходные данные'!$B$1*'Конечная скорость(по отн к нач)'!N26</f>
        <v>699.67012399999999</v>
      </c>
      <c r="O26">
        <f>'Исходные данные'!$B$1*'Конечная скорость(по отн к нач)'!O26</f>
        <v>687.85456699999997</v>
      </c>
      <c r="P26">
        <f>'Исходные данные'!$B$1*'Конечная скорость(по отн к нач)'!P26</f>
        <v>676.27544699999999</v>
      </c>
      <c r="Q26">
        <f>'Исходные данные'!$B$1*'Конечная скорость(по отн к нач)'!Q26</f>
        <v>665.01637099999994</v>
      </c>
      <c r="R26">
        <f>'Исходные данные'!$B$1*'Конечная скорость(по отн к нач)'!R26</f>
        <v>653.47321099999999</v>
      </c>
      <c r="S26">
        <f>'Исходные данные'!$B$1*'Конечная скорость(по отн к нач)'!S26</f>
        <v>642.32021699999996</v>
      </c>
      <c r="T26">
        <f>'Исходные данные'!$B$1*'Конечная скорость(по отн к нач)'!T26</f>
        <v>631.24453700000004</v>
      </c>
      <c r="U26">
        <f>'Исходные данные'!$B$1*'Конечная скорость(по отн к нач)'!U26</f>
        <v>620.25156499999991</v>
      </c>
      <c r="V26">
        <f>'Исходные данные'!$B$1*'Конечная скорость(по отн к нач)'!V26</f>
        <v>609.34579599999995</v>
      </c>
      <c r="W26">
        <f>'Исходные данные'!$B$1*'Конечная скорость(по отн к нач)'!W26</f>
        <v>598.99291200000005</v>
      </c>
      <c r="X26">
        <f>'Исходные данные'!$B$1*'Конечная скорость(по отн к нач)'!X26</f>
        <v>588.28941800000007</v>
      </c>
      <c r="Y26">
        <f>'Исходные данные'!$B$1*'Конечная скорость(по отн к нач)'!Y26</f>
        <v>578.19544599999995</v>
      </c>
      <c r="Z26">
        <f>'Исходные данные'!$B$1*'Конечная скорость(по отн к нач)'!Z26</f>
        <v>568.24621300000001</v>
      </c>
      <c r="AA26">
        <f>'Исходные данные'!$B$1*'Конечная скорость(по отн к нач)'!AA26</f>
        <v>557.86366199999998</v>
      </c>
      <c r="AB26">
        <f>'Исходные данные'!$B$1*'Конечная скорость(по отн к нач)'!AB26</f>
        <v>548.17154300000004</v>
      </c>
      <c r="AC26">
        <f>'Исходные данные'!$B$1*'Конечная скорость(по отн к нач)'!AC26</f>
        <v>538.62326399999995</v>
      </c>
      <c r="AD26">
        <f>'Исходные данные'!$B$1*'Конечная скорость(по отн к нач)'!AD26</f>
        <v>529.21702700000003</v>
      </c>
      <c r="AE26">
        <f>'Исходные данные'!$B$1*'Конечная скорость(по отн к нач)'!AE26</f>
        <v>519.95103400000005</v>
      </c>
      <c r="AF26">
        <f>'Исходные данные'!$B$1*'Конечная скорость(по отн к нач)'!AF26</f>
        <v>510.82528500000001</v>
      </c>
      <c r="AG26">
        <f>'Исходные данные'!$B$1*'Конечная скорость(по отн к нач)'!AG26</f>
        <v>501.83798200000001</v>
      </c>
      <c r="AH26">
        <f>'Исходные данные'!$B$1*'Конечная скорость(по отн к нач)'!AH26</f>
        <v>492.988226</v>
      </c>
      <c r="AI26">
        <f>'Исходные данные'!$B$1*'Конечная скорость(по отн к нач)'!AI26</f>
        <v>484.27421899999996</v>
      </c>
      <c r="AJ26">
        <f>'Исходные данные'!$B$1*'Конечная скорость(по отн к нач)'!AJ26</f>
        <v>475.69506200000001</v>
      </c>
      <c r="AK26">
        <f>'Исходные данные'!$B$1*'Конечная скорость(по отн к нач)'!AK26</f>
        <v>467.25075500000003</v>
      </c>
      <c r="AL26">
        <f>'Исходные данные'!$B$1*'Конечная скорость(по отн к нач)'!AL26</f>
        <v>459.85378300000002</v>
      </c>
      <c r="AM26">
        <f>'Исходные данные'!$B$1*'Конечная скорость(по отн к нач)'!AM26</f>
        <v>451.70434799999998</v>
      </c>
      <c r="AN26">
        <f>'Исходные данные'!$B$1*'Конечная скорость(по отн к нач)'!AN26</f>
        <v>443.68616700000001</v>
      </c>
      <c r="AO26">
        <f>'Исходные данные'!$B$1*'Конечная скорость(по отн к нач)'!AO26</f>
        <v>435.79744200000005</v>
      </c>
      <c r="AP26">
        <f>'Исходные данные'!$B$1*'Конечная скорость(по отн к нач)'!AP26</f>
        <v>428.03907199999998</v>
      </c>
      <c r="AQ26">
        <f>'Исходные данные'!$B$1*'Конечная скорость(по отн к нач)'!AQ26</f>
        <v>421.49615</v>
      </c>
      <c r="AR26">
        <f>'Исходные данные'!$B$1*'Конечная скорость(по отн к нач)'!AR26</f>
        <v>414.02815699999996</v>
      </c>
      <c r="AS26">
        <f>'Исходные данные'!$B$1*'Конечная скорость(по отн к нач)'!AS26</f>
        <v>406.68961999999999</v>
      </c>
      <c r="AT26">
        <f>'Исходные данные'!$B$1*'Конечная скорость(по отн к нач)'!AT26</f>
        <v>399.47963999999996</v>
      </c>
      <c r="AU26">
        <f>'Исходные данные'!$B$1*'Конечная скорость(по отн к нач)'!AU26</f>
        <v>393.62535200000002</v>
      </c>
      <c r="AV26">
        <f>'Исходные данные'!$B$1*'Конечная скорость(по отн к нач)'!AV26</f>
        <v>386.70844599999998</v>
      </c>
      <c r="AW26">
        <f>'Исходные данные'!$B$1*'Конечная скорость(по отн к нач)'!AW26</f>
        <v>379.92189500000001</v>
      </c>
      <c r="AX26">
        <f>'Исходные данные'!$B$1*'Конечная скорость(по отн к нач)'!AX26</f>
        <v>373.26749699999999</v>
      </c>
      <c r="AY26">
        <f>'Исходные данные'!$B$1*'Конечная скорость(по отн к нач)'!AY26</f>
        <v>368.10903500000001</v>
      </c>
      <c r="AZ26">
        <f>'Исходные данные'!$B$1*'Конечная скорость(по отн к нач)'!AZ26</f>
        <v>361.75490300000001</v>
      </c>
      <c r="BA26">
        <f>'Исходные данные'!$B$1*'Конечная скорость(по отн к нач)'!BA26</f>
        <v>355.53921699999995</v>
      </c>
      <c r="BB26">
        <f>'Исходные данные'!$B$1*'Конечная скорость(по отн к нач)'!BB26</f>
        <v>349.46287599999999</v>
      </c>
      <c r="BC26">
        <f>'Исходные данные'!$B$1*'Конечная скорость(по отн к нач)'!BC26</f>
        <v>343.52857699999998</v>
      </c>
      <c r="BD26">
        <f>'Исходные данные'!$B$1*'Конечная скорость(по отн к нач)'!BD26</f>
        <v>339.25383199999999</v>
      </c>
      <c r="BE26">
        <f>'Исходные данные'!$B$1*'Конечная скорость(по отн к нач)'!BE26</f>
        <v>333.64227399999999</v>
      </c>
      <c r="BF26">
        <f>'Исходные данные'!$B$1*'Конечная скорость(по отн к нач)'!BF26</f>
        <v>328.18264700000003</v>
      </c>
      <c r="BG26">
        <f>'Исходные данные'!$B$1*'Конечная скорость(по отн к нач)'!BG26</f>
        <v>322.87944599999997</v>
      </c>
      <c r="BH26">
        <f>'Исходные данные'!$B$1*'Конечная скорость(по отн к нач)'!BH26</f>
        <v>317.737166</v>
      </c>
      <c r="BI26">
        <f>'Исходные данные'!$B$1*'Конечная скорость(по отн к нач)'!BI26</f>
        <v>314.38030000000003</v>
      </c>
      <c r="BJ26">
        <f>'Исходные данные'!$B$1*'Конечная скорость(по отн к нач)'!BJ26</f>
        <v>309.59042800000003</v>
      </c>
      <c r="BK26">
        <f>'Исходные данные'!$B$1*'Конечная скорость(по отн к нач)'!BK26</f>
        <v>304.974962</v>
      </c>
      <c r="BL26">
        <f>'Исходные данные'!$B$1*'Конечная скорость(по отн к нач)'!BL26</f>
        <v>300.53929599999998</v>
      </c>
      <c r="BM26">
        <f>'Исходные данные'!$B$1*'Конечная скорость(по отн к нач)'!BM26</f>
        <v>296.28882399999998</v>
      </c>
      <c r="BN26">
        <f>'Исходные данные'!$B$1*'Конечная скорость(по отн к нач)'!BN26</f>
        <v>292.22983899999997</v>
      </c>
      <c r="BO26">
        <f>'Исходные данные'!$B$1*'Конечная скорость(по отн к нач)'!BO26</f>
        <v>288.36683599999998</v>
      </c>
      <c r="BP26">
        <f>'Исходные данные'!$B$1*'Конечная скорость(по отн к нач)'!BP26</f>
        <v>284.70520900000002</v>
      </c>
      <c r="BQ26">
        <f>'Исходные данные'!$B$1*'Конечная скорость(по отн к нач)'!BQ26</f>
        <v>281.25125099999997</v>
      </c>
      <c r="BR26">
        <f>'Исходные данные'!$B$1*'Конечная скорость(по отн к нач)'!BR26</f>
        <v>278.00765899999999</v>
      </c>
      <c r="BS26">
        <f>'Исходные данные'!$B$1*'Конечная скорость(по отн к нач)'!BS26</f>
        <v>274.97802899999999</v>
      </c>
      <c r="BT26">
        <f>'Исходные данные'!$B$1*'Конечная скорость(по отн к нач)'!BT26</f>
        <v>272.16595699999999</v>
      </c>
      <c r="BU26">
        <f>'Исходные данные'!$B$1*'Конечная скорость(по отн к нач)'!BU26</f>
        <v>269.57054399999998</v>
      </c>
      <c r="BV26">
        <f>'Исходные данные'!$B$1*'Конечная скорость(по отн к нач)'!BV26</f>
        <v>265.81362300000001</v>
      </c>
      <c r="BW26">
        <f>'Исходные данные'!$B$1*'Конечная скорость(по отн к нач)'!BW26</f>
        <v>263.71535700000004</v>
      </c>
      <c r="BX26">
        <f>'Исходные данные'!$B$1*'Конечная скорость(по отн к нач)'!BX26</f>
        <v>261.83554800000002</v>
      </c>
      <c r="BY26">
        <f>'Исходные данные'!$B$1*'Конечная скорость(по отн к нач)'!BY26</f>
        <v>259.01268799999997</v>
      </c>
      <c r="BZ26">
        <f>'Исходные данные'!$B$1*'Конечная скорость(по отн к нач)'!BZ26</f>
        <v>257.63452099999995</v>
      </c>
      <c r="CA26">
        <f>'Исходные данные'!$B$1*'Конечная скорость(по отн к нач)'!CA26</f>
        <v>255.49220400000002</v>
      </c>
      <c r="CB26">
        <f>'Исходные данные'!$B$1*'Конечная скорость(по отн к нач)'!CB26</f>
        <v>254.5968</v>
      </c>
      <c r="CC26">
        <f>'Исходные данные'!$B$1*'Конечная скорость(по отн к нач)'!CC26</f>
        <v>253.12783399999998</v>
      </c>
    </row>
    <row r="27" spans="1:81" x14ac:dyDescent="0.25">
      <c r="A27">
        <f>'Конечная скорость(по отн к нач)'!A27</f>
        <v>-5</v>
      </c>
      <c r="B27">
        <f>'Исходные данные'!$B$1*'Конечная скорость(по отн к нач)'!B27</f>
        <v>827.02426200000002</v>
      </c>
      <c r="C27">
        <f>'Исходные данные'!$B$1*'Конечная скорость(по отн к нач)'!C27</f>
        <v>822.65871799999991</v>
      </c>
      <c r="D27">
        <f>'Исходные данные'!$B$1*'Конечная скорость(по отн к нач)'!D27</f>
        <v>815.92700600000001</v>
      </c>
      <c r="E27">
        <f>'Исходные данные'!$B$1*'Конечная скорость(по отн к нач)'!E27</f>
        <v>807.31188899999995</v>
      </c>
      <c r="F27">
        <f>'Исходные данные'!$B$1*'Конечная скорость(по отн к нач)'!F27</f>
        <v>797.385131</v>
      </c>
      <c r="G27">
        <f>'Исходные данные'!$B$1*'Конечная скорость(по отн к нач)'!G27</f>
        <v>786.61780799999997</v>
      </c>
      <c r="H27">
        <f>'Исходные данные'!$B$1*'Конечная скорость(по отн к нач)'!H27</f>
        <v>775.15376000000003</v>
      </c>
      <c r="I27">
        <f>'Исходные данные'!$B$1*'Конечная скорость(по отн к нач)'!I27</f>
        <v>763.36787000000004</v>
      </c>
      <c r="J27">
        <f>'Исходные данные'!$B$1*'Конечная скорость(по отн к нач)'!J27</f>
        <v>751.33115899999996</v>
      </c>
      <c r="K27">
        <f>'Исходные данные'!$B$1*'Конечная скорость(по отн к нач)'!K27</f>
        <v>739.19286099999999</v>
      </c>
      <c r="L27">
        <f>'Исходные данные'!$B$1*'Конечная скорость(по отн к нач)'!L27</f>
        <v>726.86667199999999</v>
      </c>
      <c r="M27">
        <f>'Исходные данные'!$B$1*'Конечная скорость(по отн к нач)'!M27</f>
        <v>714.63038299999994</v>
      </c>
      <c r="N27">
        <f>'Исходные данные'!$B$1*'Конечная скорость(по отн к нач)'!N27</f>
        <v>702.57749000000001</v>
      </c>
      <c r="O27">
        <f>'Исходные данные'!$B$1*'Конечная скорость(по отн к нач)'!O27</f>
        <v>690.52639499999998</v>
      </c>
      <c r="P27">
        <f>'Исходные данные'!$B$1*'Конечная скорость(по отн к нач)'!P27</f>
        <v>678.79174799999998</v>
      </c>
      <c r="Q27">
        <f>'Исходные данные'!$B$1*'Конечная скорость(по отн к нач)'!Q27</f>
        <v>666.80987600000003</v>
      </c>
      <c r="R27">
        <f>'Исходные данные'!$B$1*'Конечная скорость(по отн к нач)'!R27</f>
        <v>655.21097799999995</v>
      </c>
      <c r="S27">
        <f>'Исходные данные'!$B$1*'Конечная скорость(по отн к нач)'!S27</f>
        <v>643.70377800000006</v>
      </c>
      <c r="T27">
        <f>'Исходные данные'!$B$1*'Конечная скорость(по отн к нач)'!T27</f>
        <v>632.29367000000002</v>
      </c>
      <c r="U27">
        <f>'Исходные данные'!$B$1*'Конечная скорость(по отн к нач)'!U27</f>
        <v>621.39868899999999</v>
      </c>
      <c r="V27">
        <f>'Исходные данные'!$B$1*'Конечная скорость(по отн к нач)'!V27</f>
        <v>610.21153300000003</v>
      </c>
      <c r="W27">
        <f>'Исходные данные'!$B$1*'Конечная скорость(по отн к нач)'!W27</f>
        <v>599.59254499999997</v>
      </c>
      <c r="X27">
        <f>'Исходные данные'!$B$1*'Конечная скорость(по отн к нач)'!X27</f>
        <v>589.12818500000003</v>
      </c>
      <c r="Y27">
        <f>'Исходные данные'!$B$1*'Конечная скорость(по отн к нач)'!Y27</f>
        <v>578.29074000000003</v>
      </c>
      <c r="Z27">
        <f>'Исходные данные'!$B$1*'Конечная скорость(по отн к нач)'!Z27</f>
        <v>568.10147399999994</v>
      </c>
      <c r="AA27">
        <f>'Исходные данные'!$B$1*'Конечная скорость(по отн к нач)'!AA27</f>
        <v>558.06234099999995</v>
      </c>
      <c r="AB27">
        <f>'Исходные данные'!$B$1*'Конечная скорость(по отн к нач)'!AB27</f>
        <v>548.17334100000005</v>
      </c>
      <c r="AC27">
        <f>'Исходные данные'!$B$1*'Конечная скорость(по отн к нач)'!AC27</f>
        <v>538.43267600000001</v>
      </c>
      <c r="AD27">
        <f>'Исходные данные'!$B$1*'Конечная скорость(по отн к нач)'!AD27</f>
        <v>528.83854799999995</v>
      </c>
      <c r="AE27">
        <f>'Исходные данные'!$B$1*'Конечная скорость(по отн к нач)'!AE27</f>
        <v>519.38915899999995</v>
      </c>
      <c r="AF27">
        <f>'Исходные данные'!$B$1*'Конечная скорость(по отн к нач)'!AF27</f>
        <v>510.08360999999996</v>
      </c>
      <c r="AG27">
        <f>'Исходные данные'!$B$1*'Конечная скорость(по отн к нач)'!AG27</f>
        <v>500.91920400000004</v>
      </c>
      <c r="AH27">
        <f>'Исходные данные'!$B$1*'Конечная скорость(по отн к нач)'!AH27</f>
        <v>492.68526300000002</v>
      </c>
      <c r="AI27">
        <f>'Исходные данные'!$B$1*'Конечная скорость(по отн к нач)'!AI27</f>
        <v>483.83011299999998</v>
      </c>
      <c r="AJ27">
        <f>'Исходные данные'!$B$1*'Конечная скорость(по отн к нач)'!AJ27</f>
        <v>475.11250999999999</v>
      </c>
      <c r="AK27">
        <f>'Исходные данные'!$B$1*'Конечная скорость(по отн к нач)'!AK27</f>
        <v>466.53065599999996</v>
      </c>
      <c r="AL27">
        <f>'Исходные данные'!$B$1*'Конечная скорость(по отн к нач)'!AL27</f>
        <v>459.00692500000002</v>
      </c>
      <c r="AM27">
        <f>'Исходные данные'!$B$1*'Конечная скорость(по отн к нач)'!AM27</f>
        <v>450.72353899999996</v>
      </c>
      <c r="AN27">
        <f>'Исходные данные'!$B$1*'Конечная скорость(по отн к нач)'!AN27</f>
        <v>442.57410400000003</v>
      </c>
      <c r="AO27">
        <f>'Исходные данные'!$B$1*'Конечная скорость(по отн к нач)'!AO27</f>
        <v>434.55592300000001</v>
      </c>
      <c r="AP27">
        <f>'Исходные данные'!$B$1*'Конечная скорость(по отн к нач)'!AP27</f>
        <v>427.72891700000002</v>
      </c>
      <c r="AQ27">
        <f>'Исходные данные'!$B$1*'Конечная скорость(по отн к нач)'!AQ27</f>
        <v>420.00380999999999</v>
      </c>
      <c r="AR27">
        <f>'Исходные данные'!$B$1*'Конечная скорость(по отн к нач)'!AR27</f>
        <v>412.40905799999996</v>
      </c>
      <c r="AS27">
        <f>'Исходные данные'!$B$1*'Конечная скорость(по отн к нач)'!AS27</f>
        <v>406.11246199999999</v>
      </c>
      <c r="AT27">
        <f>'Исходные данные'!$B$1*'Конечная скорость(по отн к нач)'!AT27</f>
        <v>398.81078400000001</v>
      </c>
      <c r="AU27">
        <f>'Исходные данные'!$B$1*'Конечная скорость(по отн к нач)'!AU27</f>
        <v>391.63856200000004</v>
      </c>
      <c r="AV27">
        <f>'Исходные данные'!$B$1*'Конечная скорость(по отн к нач)'!AV27</f>
        <v>384.59849300000002</v>
      </c>
      <c r="AW27">
        <f>'Исходные данные'!$B$1*'Конечная скорость(по отн к нач)'!AW27</f>
        <v>378.99772300000001</v>
      </c>
      <c r="AX27">
        <f>'Исходные данные'!$B$1*'Конечная скорость(по отн к нач)'!AX27</f>
        <v>372.256122</v>
      </c>
      <c r="AY27">
        <f>'Исходные данные'!$B$1*'Конечная скорость(по отн к нач)'!AY27</f>
        <v>365.64847199999997</v>
      </c>
      <c r="AZ27">
        <f>'Исходные данные'!$B$1*'Конечная скорость(по отн к нач)'!AZ27</f>
        <v>360.58800099999996</v>
      </c>
      <c r="BA27">
        <f>'Исходные данные'!$B$1*'Конечная скорость(по отн к нач)'!BA27</f>
        <v>354.28690999999998</v>
      </c>
      <c r="BB27">
        <f>'Исходные данные'!$B$1*'Конечная скорость(по отн к нач)'!BB27</f>
        <v>348.12696200000005</v>
      </c>
      <c r="BC27">
        <f>'Исходные данные'!$B$1*'Конечная скорость(по отн к нач)'!BC27</f>
        <v>342.11175300000002</v>
      </c>
      <c r="BD27">
        <f>'Исходные данные'!$B$1*'Конечная скорость(по отн к нач)'!BD27</f>
        <v>337.77497699999998</v>
      </c>
      <c r="BE27">
        <f>'Исходные данные'!$B$1*'Конечная скорость(по отн к нач)'!BE27</f>
        <v>332.08520600000003</v>
      </c>
      <c r="BF27">
        <f>'Исходные данные'!$B$1*'Конечная скорость(по отн к нач)'!BF27</f>
        <v>326.55006299999997</v>
      </c>
      <c r="BG27">
        <f>'Исходные данные'!$B$1*'Конечная скорость(по отн к нач)'!BG27</f>
        <v>321.17404299999998</v>
      </c>
      <c r="BH27">
        <f>'Исходные данные'!$B$1*'Конечная скорость(по отн к нач)'!BH27</f>
        <v>315.96164100000004</v>
      </c>
      <c r="BI27">
        <f>'Исходные данные'!$B$1*'Конечная скорость(по отн к нач)'!BI27</f>
        <v>312.55892599999999</v>
      </c>
      <c r="BJ27">
        <f>'Исходные данные'!$B$1*'Конечная скорость(по отн к нач)'!BJ27</f>
        <v>307.70612400000005</v>
      </c>
      <c r="BK27">
        <f>'Исходные данные'!$B$1*'Конечная скорость(по отн к нач)'!BK27</f>
        <v>303.03222299999999</v>
      </c>
      <c r="BL27">
        <f>'Исходные данные'!$B$1*'Конечная скорость(по отн к нач)'!BL27</f>
        <v>298.541718</v>
      </c>
      <c r="BM27">
        <f>'Исходные данные'!$B$1*'Конечная скорость(по отн к нач)'!BM27</f>
        <v>294.24269999999996</v>
      </c>
      <c r="BN27">
        <f>'Исходные данные'!$B$1*'Конечная скорость(по отн к нач)'!BN27</f>
        <v>290.14056299999999</v>
      </c>
      <c r="BO27">
        <f>'Исходные данные'!$B$1*'Конечная скорость(по отн к нач)'!BO27</f>
        <v>286.24160000000001</v>
      </c>
      <c r="BP27">
        <f>'Исходные данные'!$B$1*'Конечная скорость(по отн к нач)'!BP27</f>
        <v>282.55120499999998</v>
      </c>
      <c r="BQ27">
        <f>'Исходные данные'!$B$1*'Конечная скорость(по отн к нач)'!BQ27</f>
        <v>279.074772</v>
      </c>
      <c r="BR27">
        <f>'Исходные данные'!$B$1*'Конечная скорость(по отн к нач)'!BR27</f>
        <v>275.81859400000002</v>
      </c>
      <c r="BS27">
        <f>'Исходные данные'!$B$1*'Конечная скорость(по отн к нач)'!BS27</f>
        <v>272.78357</v>
      </c>
      <c r="BT27">
        <f>'Исходные данные'!$B$1*'Конечная скорость(по отн к нач)'!BT27</f>
        <v>269.97509400000001</v>
      </c>
      <c r="BU27">
        <f>'Исходные данные'!$B$1*'Конечная скорость(по отн к нач)'!BU27</f>
        <v>267.39316599999995</v>
      </c>
      <c r="BV27">
        <f>'Исходные данные'!$B$1*'Конечная скорость(по отн к нач)'!BV27</f>
        <v>265.03778600000004</v>
      </c>
      <c r="BW27">
        <f>'Исходные данные'!$B$1*'Конечная скорость(по отн к нач)'!BW27</f>
        <v>261.59191900000002</v>
      </c>
      <c r="BX27">
        <f>'Исходные данные'!$B$1*'Конечная скорость(по отн к нач)'!BX27</f>
        <v>259.75526199999996</v>
      </c>
      <c r="BY27">
        <f>'Исходные данные'!$B$1*'Конечная скорость(по отн к нач)'!BY27</f>
        <v>258.14155699999998</v>
      </c>
      <c r="BZ27">
        <f>'Исходные данные'!$B$1*'Конечная скорость(по отн к нач)'!BZ27</f>
        <v>255.680994</v>
      </c>
      <c r="CA27">
        <f>'Исходные данные'!$B$1*'Конечная скорость(по отн к нач)'!CA27</f>
        <v>254.57522399999999</v>
      </c>
      <c r="CB27">
        <f>'Исходные данные'!$B$1*'Конечная скорость(по отн к нач)'!CB27</f>
        <v>252.81408299999998</v>
      </c>
      <c r="CC27">
        <f>'Исходные данные'!$B$1*'Конечная скорость(по отн к нач)'!CC27</f>
        <v>251.46018899999999</v>
      </c>
    </row>
    <row r="28" spans="1:81" x14ac:dyDescent="0.25">
      <c r="A28">
        <f>'Конечная скорость(по отн к нач)'!A28</f>
        <v>-4</v>
      </c>
      <c r="B28">
        <f>'Исходные данные'!$B$1*'Конечная скорость(по отн к нач)'!B28</f>
        <v>840.11190399999998</v>
      </c>
      <c r="C28">
        <f>'Исходные данные'!$B$1*'Конечная скорость(по отн к нач)'!C28</f>
        <v>834.68284299999993</v>
      </c>
      <c r="D28">
        <f>'Исходные данные'!$B$1*'Конечная скорость(по отн к нач)'!D28</f>
        <v>826.58105499999999</v>
      </c>
      <c r="E28">
        <f>'Исходные данные'!$B$1*'Конечная скорость(по отн к нач)'!E28</f>
        <v>816.53472999999997</v>
      </c>
      <c r="F28">
        <f>'Исходные данные'!$B$1*'Конечная скорость(по отн к нач)'!F28</f>
        <v>805.38173600000005</v>
      </c>
      <c r="G28">
        <f>'Исходные данные'!$B$1*'Конечная скорость(по отн к нач)'!G28</f>
        <v>793.42863199999999</v>
      </c>
      <c r="H28">
        <f>'Исходные данные'!$B$1*'Конечная скорость(по отн к нач)'!H28</f>
        <v>781.02872500000001</v>
      </c>
      <c r="I28">
        <f>'Исходные данные'!$B$1*'Конечная скорость(по отн к нач)'!I28</f>
        <v>768.30877399999997</v>
      </c>
      <c r="J28">
        <f>'Исходные данные'!$B$1*'Конечная скорость(по отн к нач)'!J28</f>
        <v>755.60770200000002</v>
      </c>
      <c r="K28">
        <f>'Исходные данные'!$B$1*'Конечная скорость(по отн к нач)'!K28</f>
        <v>742.737618</v>
      </c>
      <c r="L28">
        <f>'Исходные данные'!$B$1*'Конечная скорость(по отн к нач)'!L28</f>
        <v>729.96013100000005</v>
      </c>
      <c r="M28">
        <f>'Исходные данные'!$B$1*'Конечная скорость(по отн к нач)'!M28</f>
        <v>717.37053500000002</v>
      </c>
      <c r="N28">
        <f>'Исходные данные'!$B$1*'Конечная скорость(по отн к нач)'!N28</f>
        <v>704.80431299999998</v>
      </c>
      <c r="O28">
        <f>'Исходные данные'!$B$1*'Конечная скорость(по отн к нач)'!O28</f>
        <v>692.55453899999998</v>
      </c>
      <c r="P28">
        <f>'Исходные данные'!$B$1*'Конечная скорость(по отн к нач)'!P28</f>
        <v>680.40095800000006</v>
      </c>
      <c r="Q28">
        <f>'Исходные данные'!$B$1*'Конечная скорость(по отн к нач)'!Q28</f>
        <v>668.34896400000002</v>
      </c>
      <c r="R28">
        <f>'Исходные данные'!$B$1*'Конечная скорость(по отн к нач)'!R28</f>
        <v>656.40574900000001</v>
      </c>
      <c r="S28">
        <f>'Исходные данные'!$B$1*'Конечная скорость(по отн к нач)'!S28</f>
        <v>644.57401000000004</v>
      </c>
      <c r="T28">
        <f>'Исходные данные'!$B$1*'Конечная скорость(по отн к нач)'!T28</f>
        <v>633.25020599999993</v>
      </c>
      <c r="U28">
        <f>'Исходные данные'!$B$1*'Конечная скорость(по отн к нач)'!U28</f>
        <v>621.66838899999993</v>
      </c>
      <c r="V28">
        <f>'Исходные данные'!$B$1*'Конечная скорость(по отн к нач)'!V28</f>
        <v>610.64305300000001</v>
      </c>
      <c r="W28">
        <f>'Исходные данные'!$B$1*'Конечная скорость(по отн к нач)'!W28</f>
        <v>599.78133500000001</v>
      </c>
      <c r="X28">
        <f>'Исходные данные'!$B$1*'Конечная скорость(по отн к нач)'!X28</f>
        <v>589.08053800000005</v>
      </c>
      <c r="Y28">
        <f>'Исходные данные'!$B$1*'Конечная скорость(по отн к нач)'!Y28</f>
        <v>578.53976299999999</v>
      </c>
      <c r="Z28">
        <f>'Исходные данные'!$B$1*'Конечная скорость(по отн к нач)'!Z28</f>
        <v>568.15631299999995</v>
      </c>
      <c r="AA28">
        <f>'Исходные данные'!$B$1*'Конечная скорость(по отн к нач)'!AA28</f>
        <v>557.93018800000004</v>
      </c>
      <c r="AB28">
        <f>'Исходные данные'!$B$1*'Конечная скорость(по отн к нач)'!AB28</f>
        <v>547.85869100000002</v>
      </c>
      <c r="AC28">
        <f>'Исходные данные'!$B$1*'Конечная скорость(по отн к нач)'!AC28</f>
        <v>537.94002399999999</v>
      </c>
      <c r="AD28">
        <f>'Исходные данные'!$B$1*'Конечная скорость(по отн к нач)'!AD28</f>
        <v>528.17148999999995</v>
      </c>
      <c r="AE28">
        <f>'Исходные данные'!$B$1*'Конечная скорость(по отн к нач)'!AE28</f>
        <v>518.55129099999999</v>
      </c>
      <c r="AF28">
        <f>'Исходные данные'!$B$1*'Конечная скорость(по отн к нач)'!AF28</f>
        <v>509.80761699999999</v>
      </c>
      <c r="AG28">
        <f>'Исходные данные'!$B$1*'Конечная скорость(по отн к нач)'!AG28</f>
        <v>500.50746199999998</v>
      </c>
      <c r="AH28">
        <f>'Исходные данные'!$B$1*'Конечная скорость(по отн к нач)'!AH28</f>
        <v>491.35024800000002</v>
      </c>
      <c r="AI28">
        <f>'Исходные данные'!$B$1*'Конечная скорость(по отн к нач)'!AI28</f>
        <v>483.16305499999993</v>
      </c>
      <c r="AJ28">
        <f>'Исходные данные'!$B$1*'Конечная скорость(по отн к нач)'!AJ28</f>
        <v>474.31419800000003</v>
      </c>
      <c r="AK28">
        <f>'Исходные данные'!$B$1*'Конечная скорость(по отн к нач)'!AK28</f>
        <v>465.60378699999995</v>
      </c>
      <c r="AL28">
        <f>'Исходные данные'!$B$1*'Конечная скорость(по отн к нач)'!AL28</f>
        <v>457.03002400000003</v>
      </c>
      <c r="AM28">
        <f>'Исходные данные'!$B$1*'Конечная скорость(по отн к нач)'!AM28</f>
        <v>449.552142</v>
      </c>
      <c r="AN28">
        <f>'Исходные данные'!$B$1*'Конечная скорость(по отн к нач)'!AN28</f>
        <v>441.27774600000004</v>
      </c>
      <c r="AO28">
        <f>'Исходные данные'!$B$1*'Конечная скорость(по отн к нач)'!AO28</f>
        <v>434.17205000000001</v>
      </c>
      <c r="AP28">
        <f>'Исходные данные'!$B$1*'Конечная скорость(по отн к нач)'!AP28</f>
        <v>426.19252599999999</v>
      </c>
      <c r="AQ28">
        <f>'Исходные данные'!$B$1*'Конечная скорость(по отн к нач)'!AQ28</f>
        <v>418.34515500000003</v>
      </c>
      <c r="AR28">
        <f>'Исходные данные'!$B$1*'Конечная скорость(по отн к нач)'!AR28</f>
        <v>411.77166700000004</v>
      </c>
      <c r="AS28">
        <f>'Исходные данные'!$B$1*'Конечная скорость(по отн к нач)'!AS28</f>
        <v>404.21826900000002</v>
      </c>
      <c r="AT28">
        <f>'Исходные данные'!$B$1*'Конечная скорость(по отн к нач)'!AT28</f>
        <v>396.79612500000002</v>
      </c>
      <c r="AU28">
        <f>'Исходные данные'!$B$1*'Конечная скорость(по отн к нач)'!AU28</f>
        <v>390.75574399999999</v>
      </c>
      <c r="AV28">
        <f>'Исходные данные'!$B$1*'Конечная скорость(по отн к нач)'!AV28</f>
        <v>383.62937100000005</v>
      </c>
      <c r="AW28">
        <f>'Исходные данные'!$B$1*'Конечная скорость(по отн к нач)'!AW28</f>
        <v>376.63605000000001</v>
      </c>
      <c r="AX28">
        <f>'Исходные данные'!$B$1*'Конечная скорость(по отн к нач)'!AX28</f>
        <v>371.13416999999998</v>
      </c>
      <c r="AY28">
        <f>'Исходные данные'!$B$1*'Конечная скорость(по отн к нач)'!AY28</f>
        <v>364.44291299999998</v>
      </c>
      <c r="AZ28">
        <f>'Исходные данные'!$B$1*'Конечная скорость(по отн к нач)'!AZ28</f>
        <v>357.88920300000001</v>
      </c>
      <c r="BA28">
        <f>'Исходные данные'!$B$1*'Конечная скорость(по отн к нач)'!BA28</f>
        <v>352.93481400000002</v>
      </c>
      <c r="BB28">
        <f>'Исходные данные'!$B$1*'Конечная скорость(по отн к нач)'!BB28</f>
        <v>346.69575399999997</v>
      </c>
      <c r="BC28">
        <f>'Исходные данные'!$B$1*'Конечная скорость(по отн к нач)'!BC28</f>
        <v>340.60053399999998</v>
      </c>
      <c r="BD28">
        <f>'Исходные данные'!$B$1*'Конечная скорость(по отн к нач)'!BD28</f>
        <v>336.20622199999997</v>
      </c>
      <c r="BE28">
        <f>'Исходные данные'!$B$1*'Конечная скорость(по отн к нач)'!BE28</f>
        <v>330.44093499999997</v>
      </c>
      <c r="BF28">
        <f>'Исходные данные'!$B$1*'Конечная скорость(по отн к нач)'!BF28</f>
        <v>324.83297299999998</v>
      </c>
      <c r="BG28">
        <f>'Исходные данные'!$B$1*'Конечная скорость(по отн к нач)'!BG28</f>
        <v>319.38593199999997</v>
      </c>
      <c r="BH28">
        <f>'Исходные данные'!$B$1*'Конечная скорость(по отн к нач)'!BH28</f>
        <v>314.10610500000001</v>
      </c>
      <c r="BI28">
        <f>'Исходные данные'!$B$1*'Конечная скорость(по отн к нач)'!BI28</f>
        <v>310.66023799999999</v>
      </c>
      <c r="BJ28">
        <f>'Исходные данные'!$B$1*'Конечная скорость(по отн к нач)'!BJ28</f>
        <v>305.74720299999996</v>
      </c>
      <c r="BK28">
        <f>'Исходные данные'!$B$1*'Конечная скорость(по отн к нач)'!BK28</f>
        <v>301.01576600000004</v>
      </c>
      <c r="BL28">
        <f>'Исходные данные'!$B$1*'Конечная скорость(по отн к нач)'!BL28</f>
        <v>296.474917</v>
      </c>
      <c r="BM28">
        <f>'Исходные данные'!$B$1*'Конечная скорость(по отн к нач)'!BM28</f>
        <v>292.12915099999998</v>
      </c>
      <c r="BN28">
        <f>'Исходные данные'!$B$1*'Конечная скорость(по отн к нач)'!BN28</f>
        <v>287.987458</v>
      </c>
      <c r="BO28">
        <f>'Исходные данные'!$B$1*'Конечная скорость(по отн к нач)'!BO28</f>
        <v>284.05433299999999</v>
      </c>
      <c r="BP28">
        <f>'Исходные данные'!$B$1*'Конечная скорость(по отн к нач)'!BP28</f>
        <v>280.33876600000002</v>
      </c>
      <c r="BQ28">
        <f>'Исходные данные'!$B$1*'Конечная скорость(по отн к нач)'!BQ28</f>
        <v>276.84435300000001</v>
      </c>
      <c r="BR28">
        <f>'Исходные данные'!$B$1*'Конечная скорость(по отн к нач)'!BR28</f>
        <v>273.57828599999999</v>
      </c>
      <c r="BS28">
        <f>'Исходные данные'!$B$1*'Конечная скорость(по отн к нач)'!BS28</f>
        <v>270.54326199999997</v>
      </c>
      <c r="BT28">
        <f>'Исходные данные'!$B$1*'Конечная скорость(по отн к нач)'!BT28</f>
        <v>267.74287700000002</v>
      </c>
      <c r="BU28">
        <f>'Исходные данные'!$B$1*'Конечная скорость(по отн к нач)'!BU28</f>
        <v>265.17892899999998</v>
      </c>
      <c r="BV28">
        <f>'Исходные данные'!$B$1*'Конечная скорость(по отн к нач)'!BV28</f>
        <v>262.85141799999997</v>
      </c>
      <c r="BW28">
        <f>'Исходные данные'!$B$1*'Конечная скорость(по отн к нач)'!BW28</f>
        <v>260.75854599999997</v>
      </c>
      <c r="BX28">
        <f>'Исходные данные'!$B$1*'Конечная скорость(по отн к нач)'!BX28</f>
        <v>257.659693</v>
      </c>
      <c r="BY28">
        <f>'Исходные данные'!$B$1*'Конечная скорость(по отн к нач)'!BY28</f>
        <v>256.10262499999999</v>
      </c>
      <c r="BZ28">
        <f>'Исходные данные'!$B$1*'Конечная скорость(по отн к нач)'!BZ28</f>
        <v>253.72656799999999</v>
      </c>
      <c r="CA28">
        <f>'Исходные данные'!$B$1*'Конечная скорость(по отн к нач)'!CA28</f>
        <v>252.69541499999997</v>
      </c>
      <c r="CB28">
        <f>'Исходные данные'!$B$1*'Конечная скорость(по отн к нач)'!CB28</f>
        <v>251.04664900000003</v>
      </c>
      <c r="CC28">
        <f>'Исходные данные'!$B$1*'Конечная скорость(по отн к нач)'!CC28</f>
        <v>249.81771600000002</v>
      </c>
    </row>
    <row r="29" spans="1:81" x14ac:dyDescent="0.25">
      <c r="A29">
        <f>'Конечная скорость(по отн к нач)'!A29</f>
        <v>-3</v>
      </c>
      <c r="B29">
        <f>'Исходные данные'!$B$1*'Конечная скорость(по отн к нач)'!B29</f>
        <v>853.25798100000009</v>
      </c>
      <c r="C29">
        <f>'Исходные данные'!$B$1*'Конечная скорость(по отн к нач)'!C29</f>
        <v>846.24128599999995</v>
      </c>
      <c r="D29">
        <f>'Исходные данные'!$B$1*'Конечная скорость(по отн к нач)'!D29</f>
        <v>836.25699200000008</v>
      </c>
      <c r="E29">
        <f>'Исходные данные'!$B$1*'Конечная скорость(по отн к нач)'!E29</f>
        <v>824.58257800000001</v>
      </c>
      <c r="F29">
        <f>'Исходные данные'!$B$1*'Конечная скорость(по отн к нач)'!F29</f>
        <v>811.93634500000007</v>
      </c>
      <c r="G29">
        <f>'Исходные данные'!$B$1*'Конечная скорость(по отн к нач)'!G29</f>
        <v>798.79566199999999</v>
      </c>
      <c r="H29">
        <f>'Исходные данные'!$B$1*'Конечная скорость(по отн к нач)'!H29</f>
        <v>785.418542</v>
      </c>
      <c r="I29">
        <f>'Исходные данные'!$B$1*'Конечная скорость(по отн к нач)'!I29</f>
        <v>772.04681600000004</v>
      </c>
      <c r="J29">
        <f>'Исходные данные'!$B$1*'Конечная скорость(по отн к нач)'!J29</f>
        <v>758.71644400000002</v>
      </c>
      <c r="K29">
        <f>'Исходные данные'!$B$1*'Конечная скорость(по отн к нач)'!K29</f>
        <v>745.34292000000005</v>
      </c>
      <c r="L29">
        <f>'Исходные данные'!$B$1*'Конечная скорость(по отн к нач)'!L29</f>
        <v>732.17256999999995</v>
      </c>
      <c r="M29">
        <f>'Исходные данные'!$B$1*'Конечная скорость(по отн к нач)'!M29</f>
        <v>719.05705899999998</v>
      </c>
      <c r="N29">
        <f>'Исходные данные'!$B$1*'Конечная скорость(по отн к нач)'!N29</f>
        <v>706.26249099999995</v>
      </c>
      <c r="O29">
        <f>'Исходные данные'!$B$1*'Конечная скорость(по отн к нач)'!O29</f>
        <v>693.586591</v>
      </c>
      <c r="P29">
        <f>'Исходные данные'!$B$1*'Конечная скорость(по отн к нач)'!P29</f>
        <v>681.03655100000003</v>
      </c>
      <c r="Q29">
        <f>'Исходные данные'!$B$1*'Конечная скорость(по отн к нач)'!Q29</f>
        <v>668.935112</v>
      </c>
      <c r="R29">
        <f>'Исходные данные'!$B$1*'Конечная скорость(по отн к нач)'!R29</f>
        <v>656.66376200000002</v>
      </c>
      <c r="S29">
        <f>'Исходные данные'!$B$1*'Конечная скорость(по отн к нач)'!S29</f>
        <v>644.88865999999996</v>
      </c>
      <c r="T29">
        <f>'Исходные данные'!$B$1*'Конечная скорость(по отн к нач)'!T29</f>
        <v>633.290661</v>
      </c>
      <c r="U29">
        <f>'Исходные данные'!$B$1*'Конечная скорость(по отн к нач)'!U29</f>
        <v>621.86616900000001</v>
      </c>
      <c r="V29">
        <f>'Исходные данные'!$B$1*'Конечная скорость(по отн к нач)'!V29</f>
        <v>610.614285</v>
      </c>
      <c r="W29">
        <f>'Исходные данные'!$B$1*'Конечная скорость(по отн к нач)'!W29</f>
        <v>599.53231200000005</v>
      </c>
      <c r="X29">
        <f>'Исходные данные'!$B$1*'Конечная скорость(по отн к нач)'!X29</f>
        <v>588.61935100000005</v>
      </c>
      <c r="Y29">
        <f>'Исходные данные'!$B$1*'Конечная скорость(по отн к нач)'!Y29</f>
        <v>577.87090699999999</v>
      </c>
      <c r="Z29">
        <f>'Исходные данные'!$B$1*'Конечная скорость(по отн к нач)'!Z29</f>
        <v>567.28787900000009</v>
      </c>
      <c r="AA29">
        <f>'Исходные данные'!$B$1*'Конечная скорость(по отн к нач)'!AA29</f>
        <v>556.86487299999999</v>
      </c>
      <c r="AB29">
        <f>'Исходные данные'!$B$1*'Конечная скорость(по отн к нач)'!AB29</f>
        <v>547.21231</v>
      </c>
      <c r="AC29">
        <f>'Исходные данные'!$B$1*'Конечная скорость(по отн к нач)'!AC29</f>
        <v>537.13002499999993</v>
      </c>
      <c r="AD29">
        <f>'Исходные данные'!$B$1*'Конечная скорость(по отн к нач)'!AD29</f>
        <v>527.20146900000009</v>
      </c>
      <c r="AE29">
        <f>'Исходные данные'!$B$1*'Конечная скорость(по отн к нач)'!AE29</f>
        <v>518.12876100000005</v>
      </c>
      <c r="AF29">
        <f>'Исходные данные'!$B$1*'Конечная скорость(по отн к нач)'!AF29</f>
        <v>508.52744100000001</v>
      </c>
      <c r="AG29">
        <f>'Исходные данные'!$B$1*'Конечная скорость(по отн к нач)'!AG29</f>
        <v>499.07355700000005</v>
      </c>
      <c r="AH29">
        <f>'Исходные данные'!$B$1*'Конечная скорость(по отн к нач)'!AH29</f>
        <v>490.56272400000006</v>
      </c>
      <c r="AI29">
        <f>'Исходные данные'!$B$1*'Конечная скорость(по отн к нач)'!AI29</f>
        <v>481.42349000000002</v>
      </c>
      <c r="AJ29">
        <f>'Исходные данные'!$B$1*'Конечная скорость(по отн к нач)'!AJ29</f>
        <v>473.29473200000007</v>
      </c>
      <c r="AK29">
        <f>'Исходные данные'!$B$1*'Конечная скорость(по отн к нач)'!AK29</f>
        <v>464.46385500000002</v>
      </c>
      <c r="AL29">
        <f>'Исходные данные'!$B$1*'Конечная скорость(по отн к нач)'!AL29</f>
        <v>455.77052499999996</v>
      </c>
      <c r="AM29">
        <f>'Исходные данные'!$B$1*'Конечная скорость(по отн к нач)'!AM29</f>
        <v>448.18386399999997</v>
      </c>
      <c r="AN29">
        <f>'Исходные данные'!$B$1*'Конечная скорость(по отн к нач)'!AN29</f>
        <v>439.79080000000005</v>
      </c>
      <c r="AO29">
        <f>'Исходные данные'!$B$1*'Конечная скорость(по отн к нач)'!AO29</f>
        <v>432.57542599999999</v>
      </c>
      <c r="AP29">
        <f>'Исходные данные'!$B$1*'Конечная скорость(по отн к нач)'!AP29</f>
        <v>424.47903199999996</v>
      </c>
      <c r="AQ29">
        <f>'Исходные данные'!$B$1*'Конечная скорость(по отн к нач)'!AQ29</f>
        <v>416.514791</v>
      </c>
      <c r="AR29">
        <f>'Исходные данные'!$B$1*'Конечная скорость(по отн к нач)'!AR29</f>
        <v>409.83252399999998</v>
      </c>
      <c r="AS29">
        <f>'Исходные данные'!$B$1*'Конечная скорость(по отн к нач)'!AS29</f>
        <v>402.16315500000002</v>
      </c>
      <c r="AT29">
        <f>'Исходные данные'!$B$1*'Конечная скорость(по отн к нач)'!AT29</f>
        <v>395.85217500000005</v>
      </c>
      <c r="AU29">
        <f>'Исходные данные'!$B$1*'Конечная скорость(по отн к нач)'!AU29</f>
        <v>388.47767800000003</v>
      </c>
      <c r="AV29">
        <f>'Исходные данные'!$B$1*'Конечная скорость(по отн к нач)'!AV29</f>
        <v>382.538884</v>
      </c>
      <c r="AW29">
        <f>'Исходные данные'!$B$1*'Конечная скорость(по отн к нач)'!AW29</f>
        <v>375.46375399999999</v>
      </c>
      <c r="AX29">
        <f>'Исходные данные'!$B$1*'Конечная скорость(по отн к нач)'!AX29</f>
        <v>368.52347400000002</v>
      </c>
      <c r="AY29">
        <f>'Исходные данные'!$B$1*'Конечная скорость(по отн к нач)'!AY29</f>
        <v>363.12857499999996</v>
      </c>
      <c r="AZ29">
        <f>'Исходные данные'!$B$1*'Конечная скорость(по отн к нач)'!AZ29</f>
        <v>356.49575299999998</v>
      </c>
      <c r="BA29">
        <f>'Исходные данные'!$B$1*'Конечная скорость(по отн к нач)'!BA29</f>
        <v>350.003175</v>
      </c>
      <c r="BB29">
        <f>'Исходные данные'!$B$1*'Конечная скорость(по отн к нач)'!BB29</f>
        <v>345.16475700000001</v>
      </c>
      <c r="BC29">
        <f>'Исходные данные'!$B$1*'Конечная скорость(по отн к нач)'!BC29</f>
        <v>338.99402099999998</v>
      </c>
      <c r="BD29">
        <f>'Исходные данные'!$B$1*'Конечная скорость(по отн к нач)'!BD29</f>
        <v>332.97431700000004</v>
      </c>
      <c r="BE29">
        <f>'Исходные данные'!$B$1*'Конечная скорость(по отн к нач)'!BE29</f>
        <v>328.70766299999997</v>
      </c>
      <c r="BF29">
        <f>'Исходные данные'!$B$1*'Конечная скорость(по отн к нач)'!BF29</f>
        <v>323.02867999999995</v>
      </c>
      <c r="BG29">
        <f>'Исходные данные'!$B$1*'Конечная скорость(по отн к нач)'!BG29</f>
        <v>317.51421399999998</v>
      </c>
      <c r="BH29">
        <f>'Исходные данные'!$B$1*'Конечная скорость(по отн к нач)'!BH29</f>
        <v>312.16876000000002</v>
      </c>
      <c r="BI29">
        <f>'Исходные данные'!$B$1*'Конечная скорость(по отн к нач)'!BI29</f>
        <v>308.68153900000004</v>
      </c>
      <c r="BJ29">
        <f>'Исходные данные'!$B$1*'Конечная скорость(по отн к нач)'!BJ29</f>
        <v>303.71096800000004</v>
      </c>
      <c r="BK29">
        <f>'Исходные данные'!$B$1*'Конечная скорость(по отн к нач)'!BK29</f>
        <v>298.92649</v>
      </c>
      <c r="BL29">
        <f>'Исходные данные'!$B$1*'Конечная скорость(по отн к нач)'!BL29</f>
        <v>294.33619599999997</v>
      </c>
      <c r="BM29">
        <f>'Исходные данные'!$B$1*'Конечная скорость(по отн к нач)'!BM29</f>
        <v>289.94727799999998</v>
      </c>
      <c r="BN29">
        <f>'Исходные данные'!$B$1*'Конечная скорость(по отн к нач)'!BN29</f>
        <v>287.46603799999997</v>
      </c>
      <c r="BO29">
        <f>'Исходные данные'!$B$1*'Конечная скорость(по отн к нач)'!BO29</f>
        <v>283.491559</v>
      </c>
      <c r="BP29">
        <f>'Исходные данные'!$B$1*'Конечная скорость(по отн к нач)'!BP29</f>
        <v>279.73373900000001</v>
      </c>
      <c r="BQ29">
        <f>'Исходные данные'!$B$1*'Конечная скорость(по отн к нач)'!BQ29</f>
        <v>276.19977</v>
      </c>
      <c r="BR29">
        <f>'Исходные данные'!$B$1*'Конечная скорость(по отн к нач)'!BR29</f>
        <v>272.89504599999998</v>
      </c>
      <c r="BS29">
        <f>'Исходные данные'!$B$1*'Конечная скорость(по отн к нач)'!BS29</f>
        <v>269.82316299999997</v>
      </c>
      <c r="BT29">
        <f>'Исходные данные'!$B$1*'Конечная скорость(по отн к нач)'!BT29</f>
        <v>265.47200299999997</v>
      </c>
      <c r="BU29">
        <f>'Исходные данные'!$B$1*'Конечная скорость(по отн к нач)'!BU29</f>
        <v>262.93142899999998</v>
      </c>
      <c r="BV29">
        <f>'Исходные данные'!$B$1*'Конечная скорость(по отн к нач)'!BV29</f>
        <v>260.637181</v>
      </c>
      <c r="BW29">
        <f>'Исходные данные'!$B$1*'Конечная скорость(по отн к нач)'!BW29</f>
        <v>258.58656200000001</v>
      </c>
      <c r="BX29">
        <f>'Исходные данные'!$B$1*'Конечная скорость(по отн к нач)'!BX29</f>
        <v>256.77507700000001</v>
      </c>
      <c r="BY29">
        <f>'Исходные данные'!$B$1*'Конечная скорость(по отн к нач)'!BY29</f>
        <v>254.05740000000003</v>
      </c>
      <c r="BZ29">
        <f>'Исходные данные'!$B$1*'Конечная скорость(по отн к нач)'!BZ29</f>
        <v>252.79430499999998</v>
      </c>
      <c r="CA29">
        <f>'Исходные данные'!$B$1*'Конечная скорость(по отн к нач)'!CA29</f>
        <v>250.827293</v>
      </c>
      <c r="CB29">
        <f>'Исходные данные'!$B$1*'Конечная скорость(по отн к нач)'!CB29</f>
        <v>249.29899300000002</v>
      </c>
      <c r="CC29">
        <f>'Исходные данные'!$B$1*'Конечная скорость(по отн к нач)'!CC29</f>
        <v>248.84679599999998</v>
      </c>
    </row>
    <row r="30" spans="1:81" x14ac:dyDescent="0.25">
      <c r="A30">
        <f>'Конечная скорость(по отн к нач)'!A30</f>
        <v>-2</v>
      </c>
      <c r="B30">
        <f>'Исходные данные'!$B$1*'Конечная скорость(по отн к нач)'!B30</f>
        <v>866.08940800000005</v>
      </c>
      <c r="C30">
        <f>'Исходные данные'!$B$1*'Конечная скорость(по отн к нач)'!C30</f>
        <v>856.56630099999995</v>
      </c>
      <c r="D30">
        <f>'Исходные данные'!$B$1*'Конечная скорость(по отн к нач)'!D30</f>
        <v>844.27427399999999</v>
      </c>
      <c r="E30">
        <f>'Исходные данные'!$B$1*'Конечная скорость(по отн к нач)'!E30</f>
        <v>830.77668800000004</v>
      </c>
      <c r="F30">
        <f>'Исходные данные'!$B$1*'Конечная скорость(по отн к нач)'!F30</f>
        <v>816.73880299999996</v>
      </c>
      <c r="G30">
        <f>'Исходные данные'!$B$1*'Конечная скорость(по отн к нач)'!G30</f>
        <v>802.55617900000004</v>
      </c>
      <c r="H30">
        <f>'Исходные данные'!$B$1*'Конечная скорость(по отн к нач)'!H30</f>
        <v>788.41221199999995</v>
      </c>
      <c r="I30">
        <f>'Исходные данные'!$B$1*'Конечная скорость(по отн к нач)'!I30</f>
        <v>774.350054</v>
      </c>
      <c r="J30">
        <f>'Исходные данные'!$B$1*'Конечная скорость(по отн к нач)'!J30</f>
        <v>760.47039299999994</v>
      </c>
      <c r="K30">
        <f>'Исходные данные'!$B$1*'Конечная скорость(по отн к нач)'!K30</f>
        <v>746.67074300000002</v>
      </c>
      <c r="L30">
        <f>'Исходные данные'!$B$1*'Конечная скорость(по отн к нач)'!L30</f>
        <v>733.17495499999995</v>
      </c>
      <c r="M30">
        <f>'Исходные данные'!$B$1*'Конечная скорость(по отн к нач)'!M30</f>
        <v>719.82120900000007</v>
      </c>
      <c r="N30">
        <f>'Исходные данные'!$B$1*'Конечная скорость(по отн к нач)'!N30</f>
        <v>706.87021500000003</v>
      </c>
      <c r="O30">
        <f>'Исходные данные'!$B$1*'Конечная скорость(по отн к нач)'!O30</f>
        <v>693.83111900000006</v>
      </c>
      <c r="P30">
        <f>'Исходные данные'!$B$1*'Конечная скорость(по отн к нач)'!P30</f>
        <v>681.24062400000003</v>
      </c>
      <c r="Q30">
        <f>'Исходные данные'!$B$1*'Конечная скорость(по отн к нач)'!Q30</f>
        <v>668.84251500000005</v>
      </c>
      <c r="R30">
        <f>'Исходные данные'!$B$1*'Конечная скорость(по отн к нач)'!R30</f>
        <v>656.633196</v>
      </c>
      <c r="S30">
        <f>'Исходные данные'!$B$1*'Конечная скорость(по отн к нач)'!S30</f>
        <v>644.61176799999998</v>
      </c>
      <c r="T30">
        <f>'Исходные данные'!$B$1*'Конечная скорость(по отн к нач)'!T30</f>
        <v>632.77553399999999</v>
      </c>
      <c r="U30">
        <f>'Исходные данные'!$B$1*'Конечная скорость(по отн к нач)'!U30</f>
        <v>621.12089800000001</v>
      </c>
      <c r="V30">
        <f>'Исходные данные'!$B$1*'Конечная скорость(по отн к нач)'!V30</f>
        <v>609.64696100000003</v>
      </c>
      <c r="W30">
        <f>'Исходные данные'!$B$1*'Конечная скорость(по отн к нач)'!W30</f>
        <v>598.82389999999998</v>
      </c>
      <c r="X30">
        <f>'Исходные данные'!$B$1*'Конечная скорость(по отн к нач)'!X30</f>
        <v>587.72304799999995</v>
      </c>
      <c r="Y30">
        <f>'Исходные данные'!$B$1*'Конечная скорость(по отн к нач)'!Y30</f>
        <v>576.79300599999999</v>
      </c>
      <c r="Z30">
        <f>'Исходные данные'!$B$1*'Конечная скорость(по отн к нач)'!Z30</f>
        <v>566.58755799999994</v>
      </c>
      <c r="AA30">
        <f>'Исходные данные'!$B$1*'Конечная скорость(по отн к нач)'!AA30</f>
        <v>556.01351999999997</v>
      </c>
      <c r="AB30">
        <f>'Исходные данные'!$B$1*'Конечная скорость(по отн к нач)'!AB30</f>
        <v>546.22071300000005</v>
      </c>
      <c r="AC30">
        <f>'Исходные данные'!$B$1*'Конечная скорость(по отн к нач)'!AC30</f>
        <v>535.99099200000001</v>
      </c>
      <c r="AD30">
        <f>'Исходные данные'!$B$1*'Конечная скорость(по отн к нач)'!AD30</f>
        <v>525.91769700000009</v>
      </c>
      <c r="AE30">
        <f>'Исходные данные'!$B$1*'Конечная скорость(по отн к нач)'!AE30</f>
        <v>516.704745</v>
      </c>
      <c r="AF30">
        <f>'Исходные данные'!$B$1*'Конечная скорость(по отн к нач)'!AF30</f>
        <v>506.96138300000001</v>
      </c>
      <c r="AG30">
        <f>'Исходные данные'!$B$1*'Конечная скорость(по отн к нач)'!AG30</f>
        <v>498.138597</v>
      </c>
      <c r="AH30">
        <f>'Исходные данные'!$B$1*'Конечная скорость(по отн к нач)'!AH30</f>
        <v>488.71527900000001</v>
      </c>
      <c r="AI30">
        <f>'Исходные данные'!$B$1*'Конечная скорость(по отн к нач)'!AI30</f>
        <v>480.27546699999994</v>
      </c>
      <c r="AJ30">
        <f>'Исходные данные'!$B$1*'Конечная скорость(по отн к нач)'!AJ30</f>
        <v>471.16500099999996</v>
      </c>
      <c r="AK30">
        <f>'Исходные данные'!$B$1*'Конечная скорость(по отн к нач)'!AK30</f>
        <v>463.10276900000002</v>
      </c>
      <c r="AL30">
        <f>'Исходные данные'!$B$1*'Конечная скорость(по отн к нач)'!AL30</f>
        <v>454.29796300000004</v>
      </c>
      <c r="AM30">
        <f>'Исходные данные'!$B$1*'Конечная скорость(по отн к нач)'!AM30</f>
        <v>446.60971499999999</v>
      </c>
      <c r="AN30">
        <f>'Исходные данные'!$B$1*'Конечная скорость(по отн к нач)'!AN30</f>
        <v>438.10607399999998</v>
      </c>
      <c r="AO30">
        <f>'Исходные данные'!$B$1*'Конечная скорость(по отн к нач)'!AO30</f>
        <v>430.78821399999998</v>
      </c>
      <c r="AP30">
        <f>'Исходные данные'!$B$1*'Конечная скорость(по отн к нач)'!AP30</f>
        <v>422.58124300000003</v>
      </c>
      <c r="AQ30">
        <f>'Исходные данные'!$B$1*'Конечная скорость(по отн к нач)'!AQ30</f>
        <v>415.63377099999997</v>
      </c>
      <c r="AR30">
        <f>'Исходные данные'!$B$1*'Конечная скорость(по отн к нач)'!AR30</f>
        <v>407.72167200000001</v>
      </c>
      <c r="AS30">
        <f>'Исходные данные'!$B$1*'Конечная скорость(по отн к нач)'!AS30</f>
        <v>401.144588</v>
      </c>
      <c r="AT30">
        <f>'Исходные данные'!$B$1*'Конечная скорость(по отн к нач)'!AT30</f>
        <v>393.52736099999998</v>
      </c>
      <c r="AU30">
        <f>'Исходные данные'!$B$1*'Конечная скорость(по отн к нач)'!AU30</f>
        <v>387.32246300000003</v>
      </c>
      <c r="AV30">
        <f>'Исходные данные'!$B$1*'Конечная скорость(по отн к нач)'!AV30</f>
        <v>380.00280499999997</v>
      </c>
      <c r="AW30">
        <f>'Исходные данные'!$B$1*'Конечная скорость(по отн к нач)'!AW30</f>
        <v>374.17189100000002</v>
      </c>
      <c r="AX30">
        <f>'Исходные данные'!$B$1*'Конечная скорость(по отн к нач)'!AX30</f>
        <v>367.15429700000004</v>
      </c>
      <c r="AY30">
        <f>'Исходные данные'!$B$1*'Конечная скорость(по отн к нач)'!AY30</f>
        <v>360.27335100000005</v>
      </c>
      <c r="AZ30">
        <f>'Исходные данные'!$B$1*'Конечная скорость(по отн к нач)'!AZ30</f>
        <v>354.99262499999998</v>
      </c>
      <c r="BA30">
        <f>'Исходные данные'!$B$1*'Конечная скорость(по отн к нач)'!BA30</f>
        <v>348.42543000000001</v>
      </c>
      <c r="BB30">
        <f>'Исходные данные'!$B$1*'Конечная скорость(по отн к нач)'!BB30</f>
        <v>343.532173</v>
      </c>
      <c r="BC30">
        <f>'Исходные данные'!$B$1*'Конечная скорость(по отн к нач)'!BC30</f>
        <v>337.28951699999999</v>
      </c>
      <c r="BD30">
        <f>'Исходные данные'!$B$1*'Конечная скорость(по отн к нач)'!BD30</f>
        <v>331.19789299999997</v>
      </c>
      <c r="BE30">
        <f>'Исходные данные'!$B$1*'Конечная скорость(по отн к нач)'!BE30</f>
        <v>326.88179400000001</v>
      </c>
      <c r="BF30">
        <f>'Исходные данные'!$B$1*'Конечная скорость(по отн к нач)'!BF30</f>
        <v>321.13538599999998</v>
      </c>
      <c r="BG30">
        <f>'Исходные данные'!$B$1*'Конечная скорость(по отн к нач)'!BG30</f>
        <v>315.554394</v>
      </c>
      <c r="BH30">
        <f>'Исходные данные'!$B$1*'Конечная скорость(по отн к нач)'!BH30</f>
        <v>310.14690899999999</v>
      </c>
      <c r="BI30">
        <f>'Исходные данные'!$B$1*'Конечная скорость(по отн к нач)'!BI30</f>
        <v>306.62282900000002</v>
      </c>
      <c r="BJ30">
        <f>'Исходные данные'!$B$1*'Конечная скорость(по отн к нач)'!BJ30</f>
        <v>301.59652</v>
      </c>
      <c r="BK30">
        <f>'Исходные данные'!$B$1*'Конечная скорость(по отн к нач)'!BK30</f>
        <v>296.76079899999996</v>
      </c>
      <c r="BL30">
        <f>'Исходные данные'!$B$1*'Конечная скорость(по отн к нач)'!BL30</f>
        <v>292.12465600000002</v>
      </c>
      <c r="BM30">
        <f>'Исходные данные'!$B$1*'Конечная скорость(по отн к нач)'!BM30</f>
        <v>289.42046399999998</v>
      </c>
      <c r="BN30">
        <f>'Исходные данные'!$B$1*'Конечная скорость(по отн к нач)'!BN30</f>
        <v>285.201457</v>
      </c>
      <c r="BO30">
        <f>'Исходные данные'!$B$1*'Конечная скорость(по отн к нач)'!BO30</f>
        <v>281.19910899999996</v>
      </c>
      <c r="BP30">
        <f>'Исходные данные'!$B$1*'Конечная скорость(по отн к нач)'!BP30</f>
        <v>277.42151100000001</v>
      </c>
      <c r="BQ30">
        <f>'Исходные данные'!$B$1*'Конечная скорость(по отн к нач)'!BQ30</f>
        <v>273.875855</v>
      </c>
      <c r="BR30">
        <f>'Исходные данные'!$B$1*'Конечная скорость(по отн к нач)'!BR30</f>
        <v>270.56753499999996</v>
      </c>
      <c r="BS30">
        <f>'Исходные данные'!$B$1*'Конечная скорость(по отн к нач)'!BS30</f>
        <v>267.50284399999998</v>
      </c>
      <c r="BT30">
        <f>'Исходные данные'!$B$1*'Конечная скорость(по отн к нач)'!BT30</f>
        <v>264.68358000000001</v>
      </c>
      <c r="BU30">
        <f>'Исходные данные'!$B$1*'Конечная скорость(по отн к нач)'!BU30</f>
        <v>262.11243999999999</v>
      </c>
      <c r="BV30">
        <f>'Исходные данные'!$B$1*'Конечная скорость(по отн к нач)'!BV30</f>
        <v>258.39687299999997</v>
      </c>
      <c r="BW30">
        <f>'Исходные данные'!$B$1*'Конечная скорость(по отн к нач)'!BW30</f>
        <v>256.39480000000003</v>
      </c>
      <c r="BX30">
        <f>'Исходные данные'!$B$1*'Конечная скорость(по отн к нач)'!BX30</f>
        <v>254.64175</v>
      </c>
      <c r="BY30">
        <f>'Исходные данные'!$B$1*'Конечная скорость(по отн к нач)'!BY30</f>
        <v>252.01037699999998</v>
      </c>
      <c r="BZ30">
        <f>'Исходные данные'!$B$1*'Конечная скорость(по отн к нач)'!BZ30</f>
        <v>250.82549499999999</v>
      </c>
      <c r="CA30">
        <f>'Исходные данные'!$B$1*'Конечная скорость(по отн к нач)'!CA30</f>
        <v>248.973555</v>
      </c>
      <c r="CB30">
        <f>'Исходные данные'!$B$1*'Конечная скорость(по отн к нач)'!CB30</f>
        <v>247.57740800000002</v>
      </c>
      <c r="CC30">
        <f>'Исходные данные'!$B$1*'Конечная скорость(по отн к нач)'!CC30</f>
        <v>247.22230299999998</v>
      </c>
    </row>
    <row r="31" spans="1:81" x14ac:dyDescent="0.25">
      <c r="A31">
        <f>'Конечная скорость(по отн к нач)'!A31</f>
        <v>-1</v>
      </c>
      <c r="B31">
        <f>'Исходные данные'!$B$1*'Конечная скорость(по отн к нач)'!B31</f>
        <v>877.47614199999998</v>
      </c>
      <c r="C31">
        <f>'Исходные данные'!$B$1*'Конечная скорость(по отн к нач)'!C31</f>
        <v>864.12239599999998</v>
      </c>
      <c r="D31">
        <f>'Исходные данные'!$B$1*'Конечная скорость(по отн к нач)'!D31</f>
        <v>849.26821900000004</v>
      </c>
      <c r="E31">
        <f>'Исходные данные'!$B$1*'Конечная скорость(по отн к нач)'!E31</f>
        <v>834.21626200000003</v>
      </c>
      <c r="F31">
        <f>'Исходные данные'!$B$1*'Конечная скорость(по отн к нач)'!F31</f>
        <v>819.11755700000003</v>
      </c>
      <c r="G31">
        <f>'Исходные данные'!$B$1*'Конечная скорость(по отн к нач)'!G31</f>
        <v>804.1860660000001</v>
      </c>
      <c r="H31">
        <f>'Исходные данные'!$B$1*'Конечная скорость(по отн к нач)'!H31</f>
        <v>789.45145600000001</v>
      </c>
      <c r="I31">
        <f>'Исходные данные'!$B$1*'Конечная скорость(по отн к нач)'!I31</f>
        <v>774.99014199999999</v>
      </c>
      <c r="J31">
        <f>'Исходные данные'!$B$1*'Конечная скорость(по отн к нач)'!J31</f>
        <v>760.70143600000006</v>
      </c>
      <c r="K31">
        <f>'Исходные данные'!$B$1*'Конечная скорость(по отн к нач)'!K31</f>
        <v>746.77682500000003</v>
      </c>
      <c r="L31">
        <f>'Исходные данные'!$B$1*'Конечная скорость(по отн к нач)'!L31</f>
        <v>733.06977200000006</v>
      </c>
      <c r="M31">
        <f>'Исходные данные'!$B$1*'Конечная скорость(по отн к нач)'!M31</f>
        <v>719.57758000000001</v>
      </c>
      <c r="N31">
        <f>'Исходные данные'!$B$1*'Конечная скорость(по отн к нач)'!N31</f>
        <v>706.297552</v>
      </c>
      <c r="O31">
        <f>'Исходные данные'!$B$1*'Конечная скорость(по отн к нач)'!O31</f>
        <v>693.22609199999999</v>
      </c>
      <c r="P31">
        <f>'Исходные данные'!$B$1*'Конечная скорость(по отн к нач)'!P31</f>
        <v>680.362301</v>
      </c>
      <c r="Q31">
        <f>'Исходные данные'!$B$1*'Конечная скорость(по отн к нач)'!Q31</f>
        <v>668.02442500000006</v>
      </c>
      <c r="R31">
        <f>'Исходные данные'!$B$1*'Конечная скорость(по отн к нач)'!R31</f>
        <v>655.58226500000001</v>
      </c>
      <c r="S31">
        <f>'Исходные данные'!$B$1*'Конечная скорость(по отн к нач)'!S31</f>
        <v>643.33518800000002</v>
      </c>
      <c r="T31">
        <f>'Исходные данные'!$B$1*'Конечная скорость(по отн к нач)'!T31</f>
        <v>631.67605700000001</v>
      </c>
      <c r="U31">
        <f>'Исходные данные'!$B$1*'Конечная скорость(по отн к нач)'!U31</f>
        <v>619.82993399999998</v>
      </c>
      <c r="V31">
        <f>'Исходные данные'!$B$1*'Конечная скорость(по отн к нач)'!V31</f>
        <v>608.61580800000002</v>
      </c>
      <c r="W31">
        <f>'Исходные данные'!$B$1*'Конечная скорость(по отн к нач)'!W31</f>
        <v>597.15625499999999</v>
      </c>
      <c r="X31">
        <f>'Исходные данные'!$B$1*'Конечная скорость(по отн к нач)'!X31</f>
        <v>586.373649</v>
      </c>
      <c r="Y31">
        <f>'Исходные данные'!$B$1*'Конечная скорость(по отн к нач)'!Y31</f>
        <v>575.82028800000001</v>
      </c>
      <c r="Z31">
        <f>'Исходные данные'!$B$1*'Конечная скорость(по отн к нач)'!Z31</f>
        <v>564.92350900000008</v>
      </c>
      <c r="AA31">
        <f>'Исходные данные'!$B$1*'Конечная скорость(по отн к нач)'!AA31</f>
        <v>554.786385</v>
      </c>
      <c r="AB31">
        <f>'Исходные данные'!$B$1*'Конечная скорость(по отн к нач)'!AB31</f>
        <v>544.24291300000004</v>
      </c>
      <c r="AC31">
        <f>'Исходные данные'!$B$1*'Конечная скорость(по отн к нач)'!AC31</f>
        <v>534.51033900000004</v>
      </c>
      <c r="AD31">
        <f>'Исходные данные'!$B$1*'Конечная скорость(по отн к нач)'!AD31</f>
        <v>524.30848700000001</v>
      </c>
      <c r="AE31">
        <f>'Исходные данные'!$B$1*'Конечная скорость(по отн к нач)'!AE31</f>
        <v>514.97057399999994</v>
      </c>
      <c r="AF31">
        <f>'Исходные данные'!$B$1*'Конечная скорость(по отн к нач)'!AF31</f>
        <v>505.84752200000003</v>
      </c>
      <c r="AG31">
        <f>'Исходные данные'!$B$1*'Конечная скорость(по отн к нач)'!AG31</f>
        <v>496.14911000000001</v>
      </c>
      <c r="AH31">
        <f>'Исходные данные'!$B$1*'Конечная скорость(по отн к нач)'!AH31</f>
        <v>487.40993100000003</v>
      </c>
      <c r="AI31">
        <f>'Исходные данные'!$B$1*'Конечная скорость(по отн к нач)'!AI31</f>
        <v>478.02886600000005</v>
      </c>
      <c r="AJ31">
        <f>'Исходные данные'!$B$1*'Конечная скорость(по отн к нач)'!AJ31</f>
        <v>469.66726700000004</v>
      </c>
      <c r="AK31">
        <f>'Исходные данные'!$B$1*'Конечная скорость(по отн к нач)'!AK31</f>
        <v>461.51423600000004</v>
      </c>
      <c r="AL31">
        <f>'Исходные данные'!$B$1*'Конечная скорость(по отн к нач)'!AL31</f>
        <v>452.606944</v>
      </c>
      <c r="AM31">
        <f>'Исходные данные'!$B$1*'Конечная скорость(по отн к нач)'!AM31</f>
        <v>444.8252</v>
      </c>
      <c r="AN31">
        <f>'Исходные данные'!$B$1*'Конечная скорость(по отн к нач)'!AN31</f>
        <v>436.21817399999998</v>
      </c>
      <c r="AO31">
        <f>'Исходные данные'!$B$1*'Конечная скорость(по отн к нач)'!AO31</f>
        <v>428.80591900000002</v>
      </c>
      <c r="AP31">
        <f>'Исходные данные'!$B$1*'Конечная скорость(по отн к нач)'!AP31</f>
        <v>420.494664</v>
      </c>
      <c r="AQ31">
        <f>'Исходные данные'!$B$1*'Конечная скорость(по отн к нач)'!AQ31</f>
        <v>413.45099900000002</v>
      </c>
      <c r="AR31">
        <f>'Исходные данные'!$B$1*'Конечная скорость(по отн к нач)'!AR31</f>
        <v>406.614104</v>
      </c>
      <c r="AS31">
        <f>'Исходные данные'!$B$1*'Конечная скорость(по отн к нач)'!AS31</f>
        <v>398.75954099999996</v>
      </c>
      <c r="AT31">
        <f>'Исходные данные'!$B$1*'Конечная скорость(по отн к нач)'!AT31</f>
        <v>392.29303399999998</v>
      </c>
      <c r="AU31">
        <f>'Исходные данные'!$B$1*'Конечная скорость(по отн к нач)'!AU31</f>
        <v>384.73424199999999</v>
      </c>
      <c r="AV31">
        <f>'Исходные данные'!$B$1*'Конечная скорость(по отн к нач)'!AV31</f>
        <v>378.64082000000002</v>
      </c>
      <c r="AW31">
        <f>'Исходные данные'!$B$1*'Конечная скорость(по отн к нач)'!AW31</f>
        <v>371.381395</v>
      </c>
      <c r="AX31">
        <f>'Исходные данные'!$B$1*'Конечная скорость(по отн к нач)'!AX31</f>
        <v>365.66555300000005</v>
      </c>
      <c r="AY31">
        <f>'Исходные данные'!$B$1*'Конечная скорость(по отн к нач)'!AY31</f>
        <v>358.71178799999996</v>
      </c>
      <c r="AZ31">
        <f>'Исходные данные'!$B$1*'Конечная скорость(по отн к нач)'!AZ31</f>
        <v>351.89826699999998</v>
      </c>
      <c r="BA31">
        <f>'Исходные данные'!$B$1*'Конечная скорость(по отн к нач)'!BA31</f>
        <v>346.73980499999999</v>
      </c>
      <c r="BB31">
        <f>'Исходные данные'!$B$1*'Конечная скорость(по отн к нач)'!BB31</f>
        <v>340.24632800000001</v>
      </c>
      <c r="BC31">
        <f>'Исходные данные'!$B$1*'Конечная скорость(по отн к нач)'!BC31</f>
        <v>335.48342600000001</v>
      </c>
      <c r="BD31">
        <f>'Исходные данные'!$B$1*'Конечная скорость(по отн к нач)'!BD31</f>
        <v>329.32347799999997</v>
      </c>
      <c r="BE31">
        <f>'Исходные данные'!$B$1*'Конечная скорость(по отн к нач)'!BE31</f>
        <v>323.321754</v>
      </c>
      <c r="BF31">
        <f>'Исходные данные'!$B$1*'Конечная скорость(по отн к нач)'!BF31</f>
        <v>319.15039400000001</v>
      </c>
      <c r="BG31">
        <f>'Исходные данные'!$B$1*'Конечная скорость(по отн к нач)'!BG31</f>
        <v>313.50737100000003</v>
      </c>
      <c r="BH31">
        <f>'Исходные данные'!$B$1*'Конечная скорость(по отн к нач)'!BH31</f>
        <v>308.03965299999999</v>
      </c>
      <c r="BI31">
        <f>'Исходные данные'!$B$1*'Конечная скорость(по отн к нач)'!BI31</f>
        <v>304.48141100000004</v>
      </c>
      <c r="BJ31">
        <f>'Исходные данные'!$B$1*'Конечная скорость(по отн к нач)'!BJ31</f>
        <v>299.402061</v>
      </c>
      <c r="BK31">
        <f>'Исходные данные'!$B$1*'Конечная скорость(по отн к нач)'!BK31</f>
        <v>294.51869299999998</v>
      </c>
      <c r="BL31">
        <f>'Исходные данные'!$B$1*'Конечная скорость(по отн к нач)'!BL31</f>
        <v>289.83939800000002</v>
      </c>
      <c r="BM31">
        <f>'Исходные данные'!$B$1*'Конечная скорость(по отн к нач)'!BM31</f>
        <v>287.12082199999998</v>
      </c>
      <c r="BN31">
        <f>'Исходные данные'!$B$1*'Конечная скорость(по отн к нач)'!BN31</f>
        <v>282.86945100000003</v>
      </c>
      <c r="BO31">
        <f>'Исходные данные'!$B$1*'Конечная скорость(по отн к нач)'!BO31</f>
        <v>278.843729</v>
      </c>
      <c r="BP31">
        <f>'Исходные данные'!$B$1*'Конечная скорость(по отн к нач)'!BP31</f>
        <v>275.05084799999997</v>
      </c>
      <c r="BQ31">
        <f>'Исходные данные'!$B$1*'Конечная скорость(по отн к нач)'!BQ31</f>
        <v>271.49799999999999</v>
      </c>
      <c r="BR31">
        <f>'Исходные данные'!$B$1*'Конечная скорость(по отн к нач)'!BR31</f>
        <v>268.19237700000002</v>
      </c>
      <c r="BS31">
        <f>'Исходные данные'!$B$1*'Конечная скорость(по отн к нач)'!BS31</f>
        <v>265.13847400000003</v>
      </c>
      <c r="BT31">
        <f>'Исходные данные'!$B$1*'Конечная скорость(по отн к нач)'!BT31</f>
        <v>262.34078600000004</v>
      </c>
      <c r="BU31">
        <f>'Исходные данные'!$B$1*'Конечная скорость(по отн к нач)'!BU31</f>
        <v>259.80201</v>
      </c>
      <c r="BV31">
        <f>'Исходные данные'!$B$1*'Конечная скорость(по отн к нач)'!BV31</f>
        <v>257.52034800000001</v>
      </c>
      <c r="BW31">
        <f>'Исходные данные'!$B$1*'Конечная скорость(по отн к нач)'!BW31</f>
        <v>254.18865399999999</v>
      </c>
      <c r="BX31">
        <f>'Исходные данные'!$B$1*'Конечная скорость(по отн к нач)'!BX31</f>
        <v>252.50033200000001</v>
      </c>
      <c r="BY31">
        <f>'Исходные данные'!$B$1*'Конечная скорость(по отн к нач)'!BY31</f>
        <v>251.06283099999999</v>
      </c>
      <c r="BZ31">
        <f>'Исходные данные'!$B$1*'Конечная скорость(по отн к нач)'!BZ31</f>
        <v>248.86567499999998</v>
      </c>
      <c r="CA31">
        <f>'Исходные данные'!$B$1*'Конечная скорость(по отн к нач)'!CA31</f>
        <v>247.14139300000002</v>
      </c>
      <c r="CB31">
        <f>'Исходные данные'!$B$1*'Конечная скорость(по отн к нач)'!CB31</f>
        <v>246.58850799999999</v>
      </c>
      <c r="CC31">
        <f>'Исходные данные'!$B$1*'Конечная скорость(по отн к нач)'!CC31</f>
        <v>245.63287099999999</v>
      </c>
    </row>
    <row r="32" spans="1:81" x14ac:dyDescent="0.25">
      <c r="A32">
        <f>'Конечная скорость(по отн к нач)'!A32</f>
        <v>0</v>
      </c>
      <c r="B32">
        <f>'Исходные данные'!$B$1*'Конечная скорость(по отн к нач)'!B32</f>
        <v>882.30556999999999</v>
      </c>
      <c r="C32">
        <f>'Исходные данные'!$B$1*'Конечная скорость(по отн к нач)'!C32</f>
        <v>865.92309299999999</v>
      </c>
      <c r="D32">
        <f>'Исходные данные'!$B$1*'Конечная скорость(по отн к нач)'!D32</f>
        <v>849.85077100000001</v>
      </c>
      <c r="E32">
        <f>'Исходные данные'!$B$1*'Конечная скорость(по отн к нач)'!E32</f>
        <v>834.080513</v>
      </c>
      <c r="F32">
        <f>'Исходные данные'!$B$1*'Конечная скорость(по отн к нач)'!F32</f>
        <v>818.60872299999994</v>
      </c>
      <c r="G32">
        <f>'Исходные данные'!$B$1*'Конечная скорость(по отн к нач)'!G32</f>
        <v>803.43000699999993</v>
      </c>
      <c r="H32">
        <f>'Исходные данные'!$B$1*'Конечная скорость(по отн к нач)'!H32</f>
        <v>788.53986999999995</v>
      </c>
      <c r="I32">
        <f>'Исходные данные'!$B$1*'Конечная скорость(по отн к нач)'!I32</f>
        <v>773.93381699999998</v>
      </c>
      <c r="J32">
        <f>'Исходные данные'!$B$1*'Конечная скорость(по отн к нач)'!J32</f>
        <v>759.60645399999999</v>
      </c>
      <c r="K32">
        <f>'Исходные данные'!$B$1*'Конечная скорость(по отн к нач)'!K32</f>
        <v>745.55508400000008</v>
      </c>
      <c r="L32">
        <f>'Исходные данные'!$B$1*'Конечная скорость(по отн к нач)'!L32</f>
        <v>731.55945200000008</v>
      </c>
      <c r="M32">
        <f>'Исходные данные'!$B$1*'Конечная скорость(по отн к нач)'!M32</f>
        <v>718.02051199999994</v>
      </c>
      <c r="N32">
        <f>'Исходные данные'!$B$1*'Конечная скорость(по отн к нач)'!N32</f>
        <v>704.74407999999994</v>
      </c>
      <c r="O32">
        <f>'Исходные данные'!$B$1*'Конечная скорость(по отн к нач)'!O32</f>
        <v>691.72656000000006</v>
      </c>
      <c r="P32">
        <f>'Исходные данные'!$B$1*'Конечная скорость(по отн к нач)'!P32</f>
        <v>678.96255799999994</v>
      </c>
      <c r="Q32">
        <f>'Исходные данные'!$B$1*'Конечная скорость(по отн к нач)'!Q32</f>
        <v>666.12124200000005</v>
      </c>
      <c r="R32">
        <f>'Исходные данные'!$B$1*'Конечная скорость(по отн к нач)'!R32</f>
        <v>653.82831600000009</v>
      </c>
      <c r="S32">
        <f>'Исходные данные'!$B$1*'Конечная скорость(по отн к нач)'!S32</f>
        <v>641.77811999999994</v>
      </c>
      <c r="T32">
        <f>'Исходные данные'!$B$1*'Конечная скорость(по отн к нач)'!T32</f>
        <v>629.96885600000007</v>
      </c>
      <c r="U32">
        <f>'Исходные данные'!$B$1*'Конечная скорость(по отн к нач)'!U32</f>
        <v>618.396029</v>
      </c>
      <c r="V32">
        <f>'Исходные данные'!$B$1*'Конечная скорость(по отн к нач)'!V32</f>
        <v>606.60204799999997</v>
      </c>
      <c r="W32">
        <f>'Исходные данные'!$B$1*'Конечная скорость(по отн к нач)'!W32</f>
        <v>595.464337</v>
      </c>
      <c r="X32">
        <f>'Исходные данные'!$B$1*'Конечная скорость(по отн к нач)'!X32</f>
        <v>584.55497200000002</v>
      </c>
      <c r="Y32">
        <f>'Исходные данные'!$B$1*'Конечная скорость(по отн к нач)'!Y32</f>
        <v>573.87125600000002</v>
      </c>
      <c r="Z32">
        <f>'Исходные данные'!$B$1*'Конечная скорость(по отн к нач)'!Z32</f>
        <v>563.41139099999998</v>
      </c>
      <c r="AA32">
        <f>'Исходные данные'!$B$1*'Конечная скорость(по отн к нач)'!AA32</f>
        <v>552.57035000000008</v>
      </c>
      <c r="AB32">
        <f>'Исходные данные'!$B$1*'Конечная скорость(по отн к нач)'!AB32</f>
        <v>542.5159339999999</v>
      </c>
      <c r="AC32">
        <f>'Исходные данные'!$B$1*'Конечная скорость(по отн к нач)'!AC32</f>
        <v>532.67817700000001</v>
      </c>
      <c r="AD32">
        <f>'Исходные данные'!$B$1*'Конечная скорость(по отн к нач)'!AD32</f>
        <v>523.05528099999992</v>
      </c>
      <c r="AE32">
        <f>'Исходные данные'!$B$1*'Конечная скорость(по отн к нач)'!AE32</f>
        <v>512.91815700000006</v>
      </c>
      <c r="AF32">
        <f>'Исходные данные'!$B$1*'Конечная скорость(по отн к нач)'!AF32</f>
        <v>503.68273000000005</v>
      </c>
      <c r="AG32">
        <f>'Исходные данные'!$B$1*'Конечная скорость(по отн к нач)'!AG32</f>
        <v>494.657669</v>
      </c>
      <c r="AH32">
        <f>'Исходные данные'!$B$1*'Конечная скорость(по отн к нач)'!AH32</f>
        <v>485.014995</v>
      </c>
      <c r="AI32">
        <f>'Исходные данные'!$B$1*'Конечная скорость(по отн к нач)'!AI32</f>
        <v>476.36751399999997</v>
      </c>
      <c r="AJ32">
        <f>'Исходные данные'!$B$1*'Конечная скорость(по отн к нач)'!AJ32</f>
        <v>467.92680300000001</v>
      </c>
      <c r="AK32">
        <f>'Исходные данные'!$B$1*'Конечная скорость(по отн к нач)'!AK32</f>
        <v>458.76059900000001</v>
      </c>
      <c r="AL32">
        <f>'Исходные данные'!$B$1*'Конечная скорость(по отн к нач)'!AL32</f>
        <v>450.68937699999998</v>
      </c>
      <c r="AM32">
        <f>'Исходные данные'!$B$1*'Конечная скорость(по отн к нач)'!AM32</f>
        <v>442.824026</v>
      </c>
      <c r="AN32">
        <f>'Исходные данные'!$B$1*'Конечная скорость(по отн к нач)'!AN32</f>
        <v>434.12080700000001</v>
      </c>
      <c r="AO32">
        <f>'Исходные данные'!$B$1*'Конечная скорость(по отн к нач)'!AO32</f>
        <v>426.62224799999996</v>
      </c>
      <c r="AP32">
        <f>'Исходные данные'!$B$1*'Конечная скорость(по отн к нач)'!AP32</f>
        <v>419.32776200000001</v>
      </c>
      <c r="AQ32">
        <f>'Исходные данные'!$B$1*'Конечная скорость(по отн к нач)'!AQ32</f>
        <v>411.08033599999999</v>
      </c>
      <c r="AR32">
        <f>'Исходные данные'!$B$1*'Конечная скорость(по отн к нач)'!AR32</f>
        <v>404.15354099999996</v>
      </c>
      <c r="AS32">
        <f>'Исходные данные'!$B$1*'Конечная скорость(по отн к нач)'!AS32</f>
        <v>396.19918899999999</v>
      </c>
      <c r="AT32">
        <f>'Исходные данные'!$B$1*'Конечная скорость(по отн к нач)'!AT32</f>
        <v>389.640984</v>
      </c>
      <c r="AU32">
        <f>'Исходные данные'!$B$1*'Конечная скорость(по отн к нач)'!AU32</f>
        <v>383.29044800000003</v>
      </c>
      <c r="AV32">
        <f>'Исходные данные'!$B$1*'Конечная скорость(по отн к нач)'!AV32</f>
        <v>375.79548500000004</v>
      </c>
      <c r="AW32">
        <f>'Исходные данные'!$B$1*'Конечная скорость(по отн к нач)'!AW32</f>
        <v>369.81983200000002</v>
      </c>
      <c r="AX32">
        <f>'Исходные данные'!$B$1*'Конечная скорость(по отн к нач)'!AX32</f>
        <v>362.62693299999995</v>
      </c>
      <c r="AY32">
        <f>'Исходные данные'!$B$1*'Конечная скорость(по отн к нач)'!AY32</f>
        <v>357.03245600000002</v>
      </c>
      <c r="AZ32">
        <f>'Исходные данные'!$B$1*'Конечная скорость(по отн к нач)'!AZ32</f>
        <v>350.14971200000002</v>
      </c>
      <c r="BA32">
        <f>'Исходные данные'!$B$1*'Конечная скорость(по отн к нач)'!BA32</f>
        <v>344.944502</v>
      </c>
      <c r="BB32">
        <f>'Исходные данные'!$B$1*'Конечная скорость(по отн к нач)'!BB32</f>
        <v>338.3836</v>
      </c>
      <c r="BC32">
        <f>'Исходные данные'!$B$1*'Конечная скорость(по отн к нач)'!BC32</f>
        <v>333.57394999999997</v>
      </c>
      <c r="BD32">
        <f>'Исходные данные'!$B$1*'Конечная скорость(по отн к нач)'!BD32</f>
        <v>327.34927399999998</v>
      </c>
      <c r="BE32">
        <f>'Исходные данные'!$B$1*'Конечная скорость(по отн к нач)'!BE32</f>
        <v>321.28282199999995</v>
      </c>
      <c r="BF32">
        <f>'Исходные данные'!$B$1*'Конечная скорость(по отн к нач)'!BF32</f>
        <v>317.07190600000001</v>
      </c>
      <c r="BG32">
        <f>'Исходные данные'!$B$1*'Конечная скорость(по отн к нач)'!BG32</f>
        <v>311.36954900000001</v>
      </c>
      <c r="BH32">
        <f>'Исходные данные'!$B$1*'Конечная скорость(по отн к нач)'!BH32</f>
        <v>305.84519399999999</v>
      </c>
      <c r="BI32">
        <f>'Исходные данные'!$B$1*'Конечная скорость(по отн к нач)'!BI32</f>
        <v>302.25548699999996</v>
      </c>
      <c r="BJ32">
        <f>'Исходные данные'!$B$1*'Конечная скорость(по отн к нач)'!BJ32</f>
        <v>297.127591</v>
      </c>
      <c r="BK32">
        <f>'Исходные данные'!$B$1*'Конечная скорость(по отн к нач)'!BK32</f>
        <v>292.198374</v>
      </c>
      <c r="BL32">
        <f>'Исходные данные'!$B$1*'Конечная скорость(по отн к нач)'!BL32</f>
        <v>289.24965399999996</v>
      </c>
      <c r="BM32">
        <f>'Исходные данные'!$B$1*'Конечная скорость(по отн к нач)'!BM32</f>
        <v>284.74925999999999</v>
      </c>
      <c r="BN32">
        <f>'Исходные данные'!$B$1*'Конечная скорость(по отн к нач)'!BN32</f>
        <v>280.47181799999998</v>
      </c>
      <c r="BO32">
        <f>'Исходные данные'!$B$1*'Конечная скорость(по отн к нач)'!BO32</f>
        <v>276.42631799999998</v>
      </c>
      <c r="BP32">
        <f>'Исходные данные'!$B$1*'Конечная скорость(по отн к нач)'!BP32</f>
        <v>272.62175000000002</v>
      </c>
      <c r="BQ32">
        <f>'Исходные данные'!$B$1*'Конечная скорость(по отн к нач)'!BQ32</f>
        <v>269.06710400000003</v>
      </c>
      <c r="BR32">
        <f>'Исходные данные'!$B$1*'Конечная скорость(по отн к нач)'!BR32</f>
        <v>265.76867299999998</v>
      </c>
      <c r="BS32">
        <f>'Исходные данные'!$B$1*'Конечная скорость(по отн к нач)'!BS32</f>
        <v>262.73275000000001</v>
      </c>
      <c r="BT32">
        <f>'Исходные данные'!$B$1*'Конечная скорость(по отн к нач)'!BT32</f>
        <v>259.96382999999997</v>
      </c>
      <c r="BU32">
        <f>'Исходные данные'!$B$1*'Конечная скорость(по отн к нач)'!BU32</f>
        <v>257.46281199999999</v>
      </c>
      <c r="BV32">
        <f>'Исходные данные'!$B$1*'Конечная скорость(по отн к нач)'!BV32</f>
        <v>255.23059500000002</v>
      </c>
      <c r="BW32">
        <f>'Исходные данные'!$B$1*'Конечная скорость(по отн к нач)'!BW32</f>
        <v>251.970821</v>
      </c>
      <c r="BX32">
        <f>'Исходные данные'!$B$1*'Конечная скорость(по отн к нач)'!BX32</f>
        <v>250.35531800000001</v>
      </c>
      <c r="BY32">
        <f>'Исходные данные'!$B$1*'Конечная скорость(по отн к нач)'!BY32</f>
        <v>248.997828</v>
      </c>
      <c r="BZ32">
        <f>'Исходные данные'!$B$1*'Конечная скорость(по отн к нач)'!BZ32</f>
        <v>246.92113800000001</v>
      </c>
      <c r="CA32">
        <f>'Исходные данные'!$B$1*'Конечная скорость(по отн к нач)'!CA32</f>
        <v>245.33350400000003</v>
      </c>
      <c r="CB32">
        <f>'Исходные данные'!$B$1*'Конечная скорость(по отн к нач)'!CB32</f>
        <v>244.88490300000001</v>
      </c>
      <c r="CC32">
        <f>'Исходные данные'!$B$1*'Конечная скорость(по отн к нач)'!CC32</f>
        <v>244.08389400000002</v>
      </c>
    </row>
    <row r="33" spans="1:81" x14ac:dyDescent="0.25">
      <c r="A33">
        <f>'Конечная скорость(по отн к нач)'!A33</f>
        <v>1</v>
      </c>
      <c r="B33">
        <f>'Исходные данные'!$B$1*'Конечная скорость(по отн к нач)'!B33</f>
        <v>873.49357200000009</v>
      </c>
      <c r="C33">
        <f>'Исходные данные'!$B$1*'Конечная скорость(по отн к нач)'!C33</f>
        <v>860.11375499999997</v>
      </c>
      <c r="D33">
        <f>'Исходные данные'!$B$1*'Конечная скорость(по отн к нач)'!D33</f>
        <v>845.32250799999997</v>
      </c>
      <c r="E33">
        <f>'Исходные данные'!$B$1*'Конечная скорость(по отн к нач)'!E33</f>
        <v>830.16986299999996</v>
      </c>
      <c r="F33">
        <f>'Исходные данные'!$B$1*'Конечная скорость(по отн к нач)'!F33</f>
        <v>815.15206799999999</v>
      </c>
      <c r="G33">
        <f>'Исходные данные'!$B$1*'Конечная скорость(по отн к нач)'!G33</f>
        <v>800.18012199999998</v>
      </c>
      <c r="H33">
        <f>'Исходные данные'!$B$1*'Конечная скорость(по отн к нач)'!H33</f>
        <v>785.52642200000003</v>
      </c>
      <c r="I33">
        <f>'Исходные данные'!$B$1*'Конечная скорость(по отн к нач)'!I33</f>
        <v>771.07050199999992</v>
      </c>
      <c r="J33">
        <f>'Исходные данные'!$B$1*'Конечная скорость(по отн к нач)'!J33</f>
        <v>756.76201800000001</v>
      </c>
      <c r="K33">
        <f>'Исходные данные'!$B$1*'Конечная скорость(по отн к нач)'!K33</f>
        <v>742.74211300000002</v>
      </c>
      <c r="L33">
        <f>'Исходные данные'!$B$1*'Конечная скорость(по отн к нач)'!L33</f>
        <v>729.01348399999995</v>
      </c>
      <c r="M33">
        <f>'Исходные данные'!$B$1*'Конечная скорость(по отн к нач)'!M33</f>
        <v>715.57702999999992</v>
      </c>
      <c r="N33">
        <f>'Исходные данные'!$B$1*'Конечная скорость(по отн к нач)'!N33</f>
        <v>702.17383900000004</v>
      </c>
      <c r="O33">
        <f>'Исходные данные'!$B$1*'Конечная скорость(по отн к нач)'!O33</f>
        <v>689.298361</v>
      </c>
      <c r="P33">
        <f>'Исходные данные'!$B$1*'Конечная скорость(по отн к нач)'!P33</f>
        <v>676.406701</v>
      </c>
      <c r="Q33">
        <f>'Исходные данные'!$B$1*'Конечная скорость(по отн к нач)'!Q33</f>
        <v>663.75867000000005</v>
      </c>
      <c r="R33">
        <f>'Исходные данные'!$B$1*'Конечная скорость(по отн к нач)'!R33</f>
        <v>651.70308</v>
      </c>
      <c r="S33">
        <f>'Исходные данные'!$B$1*'Конечная скорость(по отн к нач)'!S33</f>
        <v>639.55309499999998</v>
      </c>
      <c r="T33">
        <f>'Исходные данные'!$B$1*'Конечная скорость(по отн к нач)'!T33</f>
        <v>627.63685000000009</v>
      </c>
      <c r="U33">
        <f>'Исходные данные'!$B$1*'Конечная скорость(по отн к нач)'!U33</f>
        <v>615.95164799999998</v>
      </c>
      <c r="V33">
        <f>'Исходные данные'!$B$1*'Конечная скорость(по отн к нач)'!V33</f>
        <v>604.49479199999996</v>
      </c>
      <c r="W33">
        <f>'Исходные данные'!$B$1*'Конечная скорость(по отн к нач)'!W33</f>
        <v>593.26358500000003</v>
      </c>
      <c r="X33">
        <f>'Исходные данные'!$B$1*'Конечная скорость(по отн к нач)'!X33</f>
        <v>582.25622899999996</v>
      </c>
      <c r="Y33">
        <f>'Исходные данные'!$B$1*'Конечная скорость(по отн к нач)'!Y33</f>
        <v>571.46912800000007</v>
      </c>
      <c r="Z33">
        <f>'Исходные данные'!$B$1*'Конечная скорость(по отн к нач)'!Z33</f>
        <v>560.90048400000001</v>
      </c>
      <c r="AA33">
        <f>'Исходные данные'!$B$1*'Конечная скорость(по отн к нач)'!AA33</f>
        <v>550.54849899999999</v>
      </c>
      <c r="AB33">
        <f>'Исходные данные'!$B$1*'Конечная скорость(по отн к нач)'!AB33</f>
        <v>540.41047600000002</v>
      </c>
      <c r="AC33">
        <f>'Исходные данные'!$B$1*'Конечная скорость(по отн к нач)'!AC33</f>
        <v>530.48641499999997</v>
      </c>
      <c r="AD33">
        <f>'Исходные данные'!$B$1*'Конечная скорость(по отн к нач)'!AD33</f>
        <v>520.77272000000005</v>
      </c>
      <c r="AE33">
        <f>'Исходные данные'!$B$1*'Конечная скорость(по отн к нач)'!AE33</f>
        <v>510.53760500000004</v>
      </c>
      <c r="AF33">
        <f>'Исходные данные'!$B$1*'Конечная скорость(по отн к нач)'!AF33</f>
        <v>501.205985</v>
      </c>
      <c r="AG33">
        <f>'Исходные данные'!$B$1*'Конечная скорость(по отн к нач)'!AG33</f>
        <v>492.08113500000002</v>
      </c>
      <c r="AH33">
        <f>'Исходные данные'!$B$1*'Конечная скорость(по отн к нач)'!AH33</f>
        <v>483.16215600000004</v>
      </c>
      <c r="AI33">
        <f>'Исходные данные'!$B$1*'Конечная скорость(по отн к нач)'!AI33</f>
        <v>474.448149</v>
      </c>
      <c r="AJ33">
        <f>'Исходные данные'!$B$1*'Конечная скорость(по отн к нач)'!AJ33</f>
        <v>465.03382100000005</v>
      </c>
      <c r="AK33">
        <f>'Исходные данные'!$B$1*'Конечная скорость(по отн к нач)'!AK33</f>
        <v>456.68660599999993</v>
      </c>
      <c r="AL33">
        <f>'Исходные данные'!$B$1*'Конечная скорость(по отн к нач)'!AL33</f>
        <v>448.54346399999997</v>
      </c>
      <c r="AM33">
        <f>'Исходные данные'!$B$1*'Конечная скорость(по отн к нач)'!AM33</f>
        <v>440.601698</v>
      </c>
      <c r="AN33">
        <f>'Исходные данные'!$B$1*'Конечная скорость(по отн к нач)'!AN33</f>
        <v>431.81037700000002</v>
      </c>
      <c r="AO33">
        <f>'Исходные данные'!$B$1*'Конечная скорость(по отн к нач)'!AO33</f>
        <v>424.23270600000001</v>
      </c>
      <c r="AP33">
        <f>'Исходные данные'!$B$1*'Конечная скорость(по отн к нач)'!AP33</f>
        <v>416.85730999999998</v>
      </c>
      <c r="AQ33">
        <f>'Исходные данные'!$B$1*'Конечная скорость(по отн к нач)'!AQ33</f>
        <v>409.68598699999995</v>
      </c>
      <c r="AR33">
        <f>'Исходные данные'!$B$1*'Конечная скорость(по отн к нач)'!AR33</f>
        <v>401.50688500000001</v>
      </c>
      <c r="AS33">
        <f>'Исходные данные'!$B$1*'Конечная скорость(по отн к нач)'!AS33</f>
        <v>394.70145500000001</v>
      </c>
      <c r="AT33">
        <f>'Исходные данные'!$B$1*'Конечная скорость(по отн к нач)'!AT33</f>
        <v>386.81362899999999</v>
      </c>
      <c r="AU33">
        <f>'Исходные данные'!$B$1*'Конечная скорость(по отн к нач)'!AU33</f>
        <v>380.37678900000003</v>
      </c>
      <c r="AV33">
        <f>'Исходные данные'!$B$1*'Конечная скорость(по отн к нач)'!AV33</f>
        <v>374.14851700000003</v>
      </c>
      <c r="AW33">
        <f>'Исходные данные'!$B$1*'Конечная скорость(по отн к нач)'!AW33</f>
        <v>366.721878</v>
      </c>
      <c r="AX33">
        <f>'Исходные данные'!$B$1*'Конечная скорость(по отн к нач)'!AX33</f>
        <v>360.87118599999997</v>
      </c>
      <c r="AY33">
        <f>'Исходные данные'!$B$1*'Конечная скорость(по отн к нач)'!AY33</f>
        <v>353.74930799999998</v>
      </c>
      <c r="AZ33">
        <f>'Исходные данные'!$B$1*'Конечная скорость(по отн к нач)'!AZ33</f>
        <v>348.28518600000001</v>
      </c>
      <c r="BA33">
        <f>'Исходные данные'!$B$1*'Конечная скорость(по отн к нач)'!BA33</f>
        <v>341.47975600000001</v>
      </c>
      <c r="BB33">
        <f>'Исходные данные'!$B$1*'Конечная скорость(по отн к нач)'!BB33</f>
        <v>336.41119399999997</v>
      </c>
      <c r="BC33">
        <f>'Исходные данные'!$B$1*'Конечная скорость(по отн к нач)'!BC33</f>
        <v>329.93659600000001</v>
      </c>
      <c r="BD33">
        <f>'Исходные данные'!$B$1*'Конечная скорость(по отн к нач)'!BD33</f>
        <v>325.27258400000005</v>
      </c>
      <c r="BE33">
        <f>'Исходные данные'!$B$1*'Конечная скорость(по отн к нач)'!BE33</f>
        <v>319.14679799999999</v>
      </c>
      <c r="BF33">
        <f>'Исходные данные'!$B$1*'Конечная скорость(по отн к нач)'!BF33</f>
        <v>314.898124</v>
      </c>
      <c r="BG33">
        <f>'Исходные данные'!$B$1*'Конечная скорость(по отн к нач)'!BG33</f>
        <v>309.13913000000002</v>
      </c>
      <c r="BH33">
        <f>'Исходные данные'!$B$1*'Конечная скорость(по отн к нач)'!BH33</f>
        <v>303.560835</v>
      </c>
      <c r="BI33">
        <f>'Исходные данные'!$B$1*'Конечная скорость(по отн к нач)'!BI33</f>
        <v>299.94505700000002</v>
      </c>
      <c r="BJ33">
        <f>'Исходные данные'!$B$1*'Конечная скорость(по отн к нач)'!BJ33</f>
        <v>294.77041299999996</v>
      </c>
      <c r="BK33">
        <f>'Исходные данные'!$B$1*'Конечная скорость(по отн к нач)'!BK33</f>
        <v>289.79984199999996</v>
      </c>
      <c r="BL33">
        <f>'Исходные данные'!$B$1*'Конечная скорость(по отн к нач)'!BL33</f>
        <v>286.83763699999997</v>
      </c>
      <c r="BM33">
        <f>'Исходные данные'!$B$1*'Конечная скорость(по отн к нач)'!BM33</f>
        <v>282.30667699999998</v>
      </c>
      <c r="BN33">
        <f>'Исходные данные'!$B$1*'Конечная скорость(по отн к нач)'!BN33</f>
        <v>278.00586099999998</v>
      </c>
      <c r="BO33">
        <f>'Исходные данные'!$B$1*'Конечная скорость(по отн к нач)'!BO33</f>
        <v>273.94507799999997</v>
      </c>
      <c r="BP33">
        <f>'Исходные данные'!$B$1*'Конечная скорость(по отн к нач)'!BP33</f>
        <v>270.13421699999998</v>
      </c>
      <c r="BQ33">
        <f>'Исходные данные'!$B$1*'Конечная скорость(по отн к нач)'!BQ33</f>
        <v>266.583167</v>
      </c>
      <c r="BR33">
        <f>'Исходные данные'!$B$1*'Конечная скорость(по отн к нач)'!BR33</f>
        <v>263.29822100000001</v>
      </c>
      <c r="BS33">
        <f>'Исходные данные'!$B$1*'Конечная скорость(по отн к нач)'!BS33</f>
        <v>260.28657099999998</v>
      </c>
      <c r="BT33">
        <f>'Исходные данные'!$B$1*'Конечная скорость(по отн к нач)'!BT33</f>
        <v>257.55271200000004</v>
      </c>
      <c r="BU33">
        <f>'Исходные данные'!$B$1*'Конечная скорость(по отн к нач)'!BU33</f>
        <v>255.09754299999997</v>
      </c>
      <c r="BV33">
        <f>'Исходные данные'!$B$1*'Конечная скорость(по отн к нач)'!BV33</f>
        <v>252.92196300000001</v>
      </c>
      <c r="BW33">
        <f>'Исходные данные'!$B$1*'Конечная скорость(по отн к нач)'!BW33</f>
        <v>251.021477</v>
      </c>
      <c r="BX33">
        <f>'Исходные данные'!$B$1*'Конечная скорость(по отн к нач)'!BX33</f>
        <v>248.21210200000002</v>
      </c>
      <c r="BY33">
        <f>'Исходные данные'!$B$1*'Конечная скорость(по отн к нач)'!BY33</f>
        <v>246.942714</v>
      </c>
      <c r="BZ33">
        <f>'Исходные данные'!$B$1*'Конечная скорость(по отн к нач)'!BZ33</f>
        <v>244.99727799999999</v>
      </c>
      <c r="CA33">
        <f>'Исходные данные'!$B$1*'Конечная скорость(по отн к нач)'!CA33</f>
        <v>243.55797900000002</v>
      </c>
      <c r="CB33">
        <f>'Исходные данные'!$B$1*'Конечная скорость(по отн к нач)'!CB33</f>
        <v>243.21815699999999</v>
      </c>
      <c r="CC33">
        <f>'Исходные данные'!$B$1*'Конечная скорость(по отн к нач)'!CC33</f>
        <v>242.57986699999998</v>
      </c>
    </row>
    <row r="34" spans="1:81" x14ac:dyDescent="0.25">
      <c r="A34">
        <f>'Конечная скорость(по отн к нач)'!A34</f>
        <v>2</v>
      </c>
      <c r="B34">
        <f>'Исходные данные'!$B$1*'Конечная скорость(по отн к нач)'!B34</f>
        <v>858.13685399999997</v>
      </c>
      <c r="C34">
        <f>'Исходные данные'!$B$1*'Конечная скорость(по отн к нач)'!C34</f>
        <v>848.59846400000004</v>
      </c>
      <c r="D34">
        <f>'Исходные данные'!$B$1*'Конечная скорость(по отн к нач)'!D34</f>
        <v>836.29115400000001</v>
      </c>
      <c r="E34">
        <f>'Исходные данные'!$B$1*'Конечная скорость(по отн к нач)'!E34</f>
        <v>822.75041599999997</v>
      </c>
      <c r="F34">
        <f>'Исходные данные'!$B$1*'Конечная скорость(по отн к нач)'!F34</f>
        <v>808.78175399999998</v>
      </c>
      <c r="G34">
        <f>'Исходные данные'!$B$1*'Конечная скорость(по отн к нач)'!G34</f>
        <v>794.54608900000005</v>
      </c>
      <c r="H34">
        <f>'Исходные данные'!$B$1*'Конечная скорость(по отн к нач)'!H34</f>
        <v>780.39672799999994</v>
      </c>
      <c r="I34">
        <f>'Исходные данные'!$B$1*'Конечная скорость(по отн к нач)'!I34</f>
        <v>766.37862099999995</v>
      </c>
      <c r="J34">
        <f>'Исходные данные'!$B$1*'Конечная скорость(по отн к нач)'!J34</f>
        <v>752.49086899999998</v>
      </c>
      <c r="K34">
        <f>'Исходные данные'!$B$1*'Конечная скорость(по отн к нач)'!K34</f>
        <v>738.706502</v>
      </c>
      <c r="L34">
        <f>'Исходные данные'!$B$1*'Конечная скорость(по отн к нач)'!L34</f>
        <v>725.20352200000002</v>
      </c>
      <c r="M34">
        <f>'Исходные данные'!$B$1*'Конечная скорость(по отн к нач)'!M34</f>
        <v>711.75538099999994</v>
      </c>
      <c r="N34">
        <f>'Исходные данные'!$B$1*'Конечная скорость(по отн к нач)'!N34</f>
        <v>698.82866000000001</v>
      </c>
      <c r="O34">
        <f>'Исходные данные'!$B$1*'Конечная скорость(по отн к нач)'!O34</f>
        <v>685.92711100000008</v>
      </c>
      <c r="P34">
        <f>'Исходные данные'!$B$1*'Конечная скорость(по отн к нач)'!P34</f>
        <v>672.98600599999997</v>
      </c>
      <c r="Q34">
        <f>'Исходные данные'!$B$1*'Конечная скорость(по отн к нач)'!Q34</f>
        <v>660.59958400000005</v>
      </c>
      <c r="R34">
        <f>'Исходные данные'!$B$1*'Конечная скорость(по отн к нач)'!R34</f>
        <v>648.48555899999997</v>
      </c>
      <c r="S34">
        <f>'Исходные данные'!$B$1*'Конечная скорость(по отн к нач)'!S34</f>
        <v>636.26275499999997</v>
      </c>
      <c r="T34">
        <f>'Исходные данные'!$B$1*'Конечная скорость(по отн к нач)'!T34</f>
        <v>624.66745300000002</v>
      </c>
      <c r="U34">
        <f>'Исходные данные'!$B$1*'Конечная скорость(по отн к нач)'!U34</f>
        <v>612.91212900000005</v>
      </c>
      <c r="V34">
        <f>'Исходные данные'!$B$1*'Конечная скорость(по отн к нач)'!V34</f>
        <v>601.83824700000002</v>
      </c>
      <c r="W34">
        <f>'Исходные данные'!$B$1*'Конечная скорость(по отн к нач)'!W34</f>
        <v>590.54410999999993</v>
      </c>
      <c r="X34">
        <f>'Исходные данные'!$B$1*'Конечная скорость(по отн к нач)'!X34</f>
        <v>579.46753100000001</v>
      </c>
      <c r="Y34">
        <f>'Исходные данные'!$B$1*'Конечная скорость(по отн к нач)'!Y34</f>
        <v>568.604015</v>
      </c>
      <c r="Z34">
        <f>'Исходные данные'!$B$1*'Конечная скорость(по отн к нач)'!Z34</f>
        <v>557.95446100000004</v>
      </c>
      <c r="AA34">
        <f>'Исходные данные'!$B$1*'Конечная скорость(по отн к нач)'!AA34</f>
        <v>547.51437399999998</v>
      </c>
      <c r="AB34">
        <f>'Исходные данные'!$B$1*'Конечная скорость(по отн к нач)'!AB34</f>
        <v>537.92204400000003</v>
      </c>
      <c r="AC34">
        <f>'Исходные данные'!$B$1*'Конечная скорость(по отн к нач)'!AC34</f>
        <v>527.92786100000001</v>
      </c>
      <c r="AD34">
        <f>'Исходные данные'!$B$1*'Конечная скорость(по отн к нач)'!AD34</f>
        <v>518.141347</v>
      </c>
      <c r="AE34">
        <f>'Исходные данные'!$B$1*'Конечная скорость(по отн к нач)'!AE34</f>
        <v>508.55980499999993</v>
      </c>
      <c r="AF34">
        <f>'Исходные данные'!$B$1*'Конечная скорость(по отн к нач)'!AF34</f>
        <v>499.18233599999996</v>
      </c>
      <c r="AG34">
        <f>'Исходные данные'!$B$1*'Конечная скорость(по отн к нач)'!AG34</f>
        <v>489.20253699999995</v>
      </c>
      <c r="AH34">
        <f>'Исходные данные'!$B$1*'Конечная скорость(по отн к нач)'!AH34</f>
        <v>480.19365800000003</v>
      </c>
      <c r="AI34">
        <f>'Исходные данные'!$B$1*'Конечная скорость(по отн к нач)'!AI34</f>
        <v>471.38525600000003</v>
      </c>
      <c r="AJ34">
        <f>'Исходные данные'!$B$1*'Конечная скорость(по отн к нач)'!AJ34</f>
        <v>462.777331</v>
      </c>
      <c r="AK34">
        <f>'Исходные данные'!$B$1*'Конечная скорость(по отн к нач)'!AK34</f>
        <v>454.36988300000002</v>
      </c>
      <c r="AL34">
        <f>'Исходные данные'!$B$1*'Конечная скорость(по отн к нач)'!AL34</f>
        <v>446.161114</v>
      </c>
      <c r="AM34">
        <f>'Исходные данные'!$B$1*'Конечная скорость(по отн к нач)'!AM34</f>
        <v>438.15372100000002</v>
      </c>
      <c r="AN34">
        <f>'Исходные данные'!$B$1*'Конечная скорость(по отн к нач)'!AN34</f>
        <v>429.28149000000002</v>
      </c>
      <c r="AO34">
        <f>'Исходные данные'!$B$1*'Конечная скорость(по отн к нач)'!AO34</f>
        <v>421.63189899999998</v>
      </c>
      <c r="AP34">
        <f>'Исходные данные'!$B$1*'Конечная скорость(по отн к нач)'!AP34</f>
        <v>414.18368400000003</v>
      </c>
      <c r="AQ34">
        <f>'Исходные данные'!$B$1*'Конечная скорость(по отн к нач)'!AQ34</f>
        <v>406.93684499999995</v>
      </c>
      <c r="AR34">
        <f>'Исходные данные'!$B$1*'Конечная скорость(по отн к нач)'!AR34</f>
        <v>398.66964100000001</v>
      </c>
      <c r="AS34">
        <f>'Исходные данные'!$B$1*'Конечная скорость(по отн к нач)'!AS34</f>
        <v>391.785099</v>
      </c>
      <c r="AT34">
        <f>'Исходные данные'!$B$1*'Конечная скорость(по отн к нач)'!AT34</f>
        <v>385.10552899999999</v>
      </c>
      <c r="AU34">
        <f>'Исходные данные'!$B$1*'Конечная скорость(по отн к нач)'!AU34</f>
        <v>378.63093100000003</v>
      </c>
      <c r="AV34">
        <f>'Исходные данные'!$B$1*'Конечная скорость(по отн к нач)'!AV34</f>
        <v>370.97864299999998</v>
      </c>
      <c r="AW34">
        <f>'Исходные данные'!$B$1*'Конечная скорость(по отн к нач)'!AW34</f>
        <v>364.87802899999997</v>
      </c>
      <c r="AX34">
        <f>'Исходные данные'!$B$1*'Конечная скорость(по отн к нач)'!AX34</f>
        <v>357.52420900000004</v>
      </c>
      <c r="AY34">
        <f>'Исходные данные'!$B$1*'Конечная скорость(по отн к нач)'!AY34</f>
        <v>351.80567000000002</v>
      </c>
      <c r="AZ34">
        <f>'Исходные данные'!$B$1*'Конечная скорость(по отн к нач)'!AZ34</f>
        <v>346.30109300000004</v>
      </c>
      <c r="BA34">
        <f>'Исходные данные'!$B$1*'Конечная скорость(по отн к нач)'!BA34</f>
        <v>339.43543</v>
      </c>
      <c r="BB34">
        <f>'Исходные данные'!$B$1*'Конечная скорость(по отн к нач)'!BB34</f>
        <v>334.32731200000001</v>
      </c>
      <c r="BC34">
        <f>'Исходные данные'!$B$1*'Конечная скорость(по отн к нач)'!BC34</f>
        <v>327.79338000000001</v>
      </c>
      <c r="BD34">
        <f>'Исходные данные'!$B$1*'Конечная скорость(по отн к нач)'!BD34</f>
        <v>323.09340800000001</v>
      </c>
      <c r="BE34">
        <f>'Исходные данные'!$B$1*'Конечная скорость(по отн к нач)'!BE34</f>
        <v>316.90918700000003</v>
      </c>
      <c r="BF34">
        <f>'Исходные данные'!$B$1*'Конечная скорость(по отн к нач)'!BF34</f>
        <v>312.62814899999995</v>
      </c>
      <c r="BG34">
        <f>'Исходные данные'!$B$1*'Конечная скорость(по отн к нач)'!BG34</f>
        <v>306.81611399999997</v>
      </c>
      <c r="BH34">
        <f>'Исходные данные'!$B$1*'Конечная скорость(по отн к нач)'!BH34</f>
        <v>301.18747500000001</v>
      </c>
      <c r="BI34">
        <f>'Исходные данные'!$B$1*'Конечная скорость(по отн к нач)'!BI34</f>
        <v>297.54742399999998</v>
      </c>
      <c r="BJ34">
        <f>'Исходные данные'!$B$1*'Конечная скорость(по отн к нач)'!BJ34</f>
        <v>292.32962800000001</v>
      </c>
      <c r="BK34">
        <f>'Исходные данные'!$B$1*'Конечная скорость(по отн к нач)'!BK34</f>
        <v>287.32219800000001</v>
      </c>
      <c r="BL34">
        <f>'Исходные данные'!$B$1*'Конечная скорость(по отн к нач)'!BL34</f>
        <v>284.35010400000004</v>
      </c>
      <c r="BM34">
        <f>'Исходные данные'!$B$1*'Конечная скорость(по отн к нач)'!BM34</f>
        <v>279.79307299999999</v>
      </c>
      <c r="BN34">
        <f>'Исходные данные'!$B$1*'Конечная скорость(по отн к нач)'!BN34</f>
        <v>275.47337800000003</v>
      </c>
      <c r="BO34">
        <f>'Исходные данные'!$B$1*'Конечная скорость(по отн к нач)'!BO34</f>
        <v>271.40180700000002</v>
      </c>
      <c r="BP34">
        <f>'Исходные данные'!$B$1*'Конечная скорость(по отн к нач)'!BP34</f>
        <v>267.59004700000003</v>
      </c>
      <c r="BQ34">
        <f>'Исходные данные'!$B$1*'Конечная скорость(по отн к нач)'!BQ34</f>
        <v>264.04798699999998</v>
      </c>
      <c r="BR34">
        <f>'Исходные данные'!$B$1*'Конечная скорость(по отн к нач)'!BR34</f>
        <v>260.78371800000002</v>
      </c>
      <c r="BS34">
        <f>'Исходные данные'!$B$1*'Конечная скорость(по отн к нач)'!BS34</f>
        <v>257.80353300000002</v>
      </c>
      <c r="BT34">
        <f>'Исходные данные'!$B$1*'Конечная скорость(по отн к нач)'!BT34</f>
        <v>255.11192700000001</v>
      </c>
      <c r="BU34">
        <f>'Исходные данные'!$B$1*'Конечная скорость(по отн к нач)'!BU34</f>
        <v>252.71069800000001</v>
      </c>
      <c r="BV34">
        <f>'Исходные данные'!$B$1*'Конечная скорость(по отн к нач)'!BV34</f>
        <v>250.59984600000001</v>
      </c>
      <c r="BW34">
        <f>'Исходные данные'!$B$1*'Конечная скорость(по отн к нач)'!BW34</f>
        <v>248.77307800000003</v>
      </c>
      <c r="BX34">
        <f>'Исходные данные'!$B$1*'Конечная скорость(по отн к нач)'!BX34</f>
        <v>246.07428000000002</v>
      </c>
      <c r="BY34">
        <f>'Исходные данные'!$B$1*'Конечная скорость(по отн к нач)'!BY34</f>
        <v>244.90108500000002</v>
      </c>
      <c r="BZ34">
        <f>'Исходные данные'!$B$1*'Конечная скорость(по отн к нач)'!BZ34</f>
        <v>243.09948900000001</v>
      </c>
      <c r="CA34">
        <f>'Исходные данные'!$B$1*'Конечная скорость(по отн к нач)'!CA34</f>
        <v>241.81931299999997</v>
      </c>
      <c r="CB34">
        <f>'Исходные данные'!$B$1*'Конечная скорость(по отн к нач)'!CB34</f>
        <v>241.59366399999999</v>
      </c>
      <c r="CC34">
        <f>'Исходные данные'!$B$1*'Конечная скорость(по отн к нач)'!CC34</f>
        <v>240.747705</v>
      </c>
    </row>
    <row r="35" spans="1:81" x14ac:dyDescent="0.25">
      <c r="A35">
        <f>'Конечная скорость(по отн к нач)'!A35</f>
        <v>3</v>
      </c>
      <c r="B35">
        <f>'Исходные данные'!$B$1*'Конечная скорость(по отн к нач)'!B35</f>
        <v>841.29318999999998</v>
      </c>
      <c r="C35">
        <f>'Исходные данные'!$B$1*'Конечная скорость(по отн к нач)'!C35</f>
        <v>834.29447500000003</v>
      </c>
      <c r="D35">
        <f>'Исходные данные'!$B$1*'Конечная скорость(по отн к нач)'!D35</f>
        <v>824.29849400000001</v>
      </c>
      <c r="E35">
        <f>'Исходные данные'!$B$1*'Конечная скорость(по отн к нач)'!E35</f>
        <v>812.65464600000007</v>
      </c>
      <c r="F35">
        <f>'Исходные данные'!$B$1*'Конечная скорость(по отн к нач)'!F35</f>
        <v>799.95447300000001</v>
      </c>
      <c r="G35">
        <f>'Исходные данные'!$B$1*'Конечная скорость(по отн к нач)'!G35</f>
        <v>786.84885100000008</v>
      </c>
      <c r="H35">
        <f>'Исходные данные'!$B$1*'Конечная скорость(по отн к нач)'!H35</f>
        <v>773.53825699999993</v>
      </c>
      <c r="I35">
        <f>'Исходные данные'!$B$1*'Конечная скорость(по отн к нач)'!I35</f>
        <v>760.08831799999996</v>
      </c>
      <c r="J35">
        <f>'Исходные данные'!$B$1*'Конечная скорость(по отн к нач)'!J35</f>
        <v>746.666248</v>
      </c>
      <c r="K35">
        <f>'Исходные данные'!$B$1*'Конечная скорость(по отн к нач)'!K35</f>
        <v>733.28463299999999</v>
      </c>
      <c r="L35">
        <f>'Исходные данные'!$B$1*'Конечная скорость(по отн к нач)'!L35</f>
        <v>720.14574800000003</v>
      </c>
      <c r="M35">
        <f>'Исходные данные'!$B$1*'Конечная скорость(по отн к нач)'!M35</f>
        <v>707.04102499999999</v>
      </c>
      <c r="N35">
        <f>'Исходные данные'!$B$1*'Конечная скорость(по отн к нач)'!N35</f>
        <v>694.19161800000006</v>
      </c>
      <c r="O35">
        <f>'Исходные данные'!$B$1*'Конечная скорость(по отн к нач)'!O35</f>
        <v>681.61370899999997</v>
      </c>
      <c r="P35">
        <f>'Исходные данные'!$B$1*'Конечная скорость(по отн к нач)'!P35</f>
        <v>669.00613299999998</v>
      </c>
      <c r="Q35">
        <f>'Исходные данные'!$B$1*'Конечная скорость(по отн к нач)'!Q35</f>
        <v>656.64218600000004</v>
      </c>
      <c r="R35">
        <f>'Исходные данные'!$B$1*'Конечная скорость(по отн к нач)'!R35</f>
        <v>644.52816099999995</v>
      </c>
      <c r="S35">
        <f>'Исходные данные'!$B$1*'Конечная скорость(по отн к нач)'!S35</f>
        <v>632.66585600000008</v>
      </c>
      <c r="T35">
        <f>'Исходные данные'!$B$1*'Конечная скорость(по отн к нач)'!T35</f>
        <v>621.05886700000008</v>
      </c>
      <c r="U35">
        <f>'Исходные данные'!$B$1*'Конечная скорость(по отн к нач)'!U35</f>
        <v>609.71258799999998</v>
      </c>
      <c r="V35">
        <f>'Исходные данные'!$B$1*'Конечная скорость(по отн к нач)'!V35</f>
        <v>598.15594299999998</v>
      </c>
      <c r="W35">
        <f>'Исходные данные'!$B$1*'Конечная скорость(по отн к нач)'!W35</f>
        <v>587.3014169999999</v>
      </c>
      <c r="X35">
        <f>'Исходные данные'!$B$1*'Конечная скорость(по отн к нач)'!X35</f>
        <v>576.18438299999991</v>
      </c>
      <c r="Y35">
        <f>'Исходные данные'!$B$1*'Конечная скорость(по отн к нач)'!Y35</f>
        <v>565.82700399999999</v>
      </c>
      <c r="Z35">
        <f>'Исходные данные'!$B$1*'Конечная скорость(по отн к нач)'!Z35</f>
        <v>555.145985</v>
      </c>
      <c r="AA35">
        <f>'Исходные данные'!$B$1*'Конечная скорость(по отн к нач)'!AA35</f>
        <v>544.66813999999999</v>
      </c>
      <c r="AB35">
        <f>'Исходные данные'!$B$1*'Конечная скорость(по отн к нач)'!AB35</f>
        <v>534.39436799999999</v>
      </c>
      <c r="AC35">
        <f>'Исходные данные'!$B$1*'Конечная скорость(по отн к нач)'!AC35</f>
        <v>524.998919</v>
      </c>
      <c r="AD35">
        <f>'Исходные данные'!$B$1*'Конечная скорость(по отн к нач)'!AD35</f>
        <v>515.15576799999997</v>
      </c>
      <c r="AE35">
        <f>'Исходные данные'!$B$1*'Конечная скорость(по отн к нач)'!AE35</f>
        <v>505.51309399999997</v>
      </c>
      <c r="AF35">
        <f>'Исходные данные'!$B$1*'Конечная скорость(по отн к нач)'!AF35</f>
        <v>496.06819999999993</v>
      </c>
      <c r="AG35">
        <f>'Исходные данные'!$B$1*'Конечная скорость(по отн к нач)'!AG35</f>
        <v>486.82198499999998</v>
      </c>
      <c r="AH35">
        <f>'Исходные данные'!$B$1*'Конечная скорость(по отн к нач)'!AH35</f>
        <v>477.77265099999994</v>
      </c>
      <c r="AI35">
        <f>'Исходные данные'!$B$1*'Конечная скорость(по отн к нач)'!AI35</f>
        <v>468.92019800000003</v>
      </c>
      <c r="AJ35">
        <f>'Исходные данные'!$B$1*'Конечная скорость(по отн к нач)'!AJ35</f>
        <v>460.26372700000002</v>
      </c>
      <c r="AK35">
        <f>'Исходные данные'!$B$1*'Конечная скорость(по отн к нач)'!AK35</f>
        <v>451.80503600000003</v>
      </c>
      <c r="AL35">
        <f>'Исходные данные'!$B$1*'Конечная скорость(по отн к нач)'!AL35</f>
        <v>443.541428</v>
      </c>
      <c r="AM35">
        <f>'Исходные данные'!$B$1*'Конечная скорость(по отн к нач)'!AM35</f>
        <v>435.47559999999999</v>
      </c>
      <c r="AN35">
        <f>'Исходные данные'!$B$1*'Конечная скорость(по отн к нач)'!AN35</f>
        <v>427.60665299999999</v>
      </c>
      <c r="AO35">
        <f>'Исходные данные'!$B$1*'Конечная скорость(по отн к нач)'!AO35</f>
        <v>418.81802899999997</v>
      </c>
      <c r="AP35">
        <f>'Исходные данные'!$B$1*'Конечная скорость(по отн к нач)'!AP35</f>
        <v>411.30328799999995</v>
      </c>
      <c r="AQ35">
        <f>'Исходные данные'!$B$1*'Конечная скорость(по отн к нач)'!AQ35</f>
        <v>403.98722600000002</v>
      </c>
      <c r="AR35">
        <f>'Исходные данные'!$B$1*'Конечная скорость(по отн к нач)'!AR35</f>
        <v>396.87164100000001</v>
      </c>
      <c r="AS35">
        <f>'Исходные данные'!$B$1*'Конечная скорость(по отн к нач)'!AS35</f>
        <v>389.95833099999999</v>
      </c>
      <c r="AT35">
        <f>'Исходные данные'!$B$1*'Конечная скорость(по отн к нач)'!AT35</f>
        <v>381.92576600000001</v>
      </c>
      <c r="AU35">
        <f>'Исходные данные'!$B$1*'Конечная скорость(по отн к нач)'!AU35</f>
        <v>375.37655100000001</v>
      </c>
      <c r="AV35">
        <f>'Исходные данные'!$B$1*'Конечная скорость(по отн к нач)'!AV35</f>
        <v>369.03410600000001</v>
      </c>
      <c r="AW35">
        <f>'Исходные данные'!$B$1*'Конечная скорость(по отн к нач)'!AW35</f>
        <v>361.456435</v>
      </c>
      <c r="AX35">
        <f>'Исходные данные'!$B$1*'Конечная скорость(по отн к нач)'!AX35</f>
        <v>355.48977200000002</v>
      </c>
      <c r="AY35">
        <f>'Исходные данные'!$B$1*'Конечная скорость(по отн к нач)'!AY35</f>
        <v>349.73617200000001</v>
      </c>
      <c r="AZ35">
        <f>'Исходные данные'!$B$1*'Конечная скорость(по отн к нач)'!AZ35</f>
        <v>342.63497100000001</v>
      </c>
      <c r="BA35">
        <f>'Исходные данные'!$B$1*'Конечная скорость(по отн к нач)'!BA35</f>
        <v>337.27333500000003</v>
      </c>
      <c r="BB35">
        <f>'Исходные данные'!$B$1*'Конечная скорость(по отн к нач)'!BB35</f>
        <v>330.49577399999998</v>
      </c>
      <c r="BC35">
        <f>'Исходные данные'!$B$1*'Конечная скорость(по отн к нач)'!BC35</f>
        <v>325.54048599999999</v>
      </c>
      <c r="BD35">
        <f>'Исходные данные'!$B$1*'Конечная скорость(по отн к нач)'!BD35</f>
        <v>320.80725100000001</v>
      </c>
      <c r="BE35">
        <f>'Исходные данные'!$B$1*'Конечная скорость(по отн к нач)'!BE35</f>
        <v>314.56909000000002</v>
      </c>
      <c r="BF35">
        <f>'Исходные данные'!$B$1*'Конечная скорость(по отн к нач)'!BF35</f>
        <v>308.50173899999999</v>
      </c>
      <c r="BG35">
        <f>'Исходные данные'!$B$1*'Конечная скорость(по отн к нач)'!BG35</f>
        <v>304.39780400000001</v>
      </c>
      <c r="BH35">
        <f>'Исходные данные'!$B$1*'Конечная скорость(по отн к нач)'!BH35</f>
        <v>298.721518</v>
      </c>
      <c r="BI35">
        <f>'Исходные данные'!$B$1*'Конечная скорость(по отн к нач)'!BI35</f>
        <v>295.06258800000001</v>
      </c>
      <c r="BJ35">
        <f>'Исходные данные'!$B$1*'Конечная скорость(по отн к нач)'!BJ35</f>
        <v>289.80613499999998</v>
      </c>
      <c r="BK35">
        <f>'Исходные данные'!$B$1*'Конечная скорость(по отн к нач)'!BK35</f>
        <v>284.763644</v>
      </c>
      <c r="BL35">
        <f>'Исходные данные'!$B$1*'Конечная скорость(по отн к нач)'!BL35</f>
        <v>281.78615600000001</v>
      </c>
      <c r="BM35">
        <f>'Исходные данные'!$B$1*'Конечная скорость(по отн к нач)'!BM35</f>
        <v>277.20754899999997</v>
      </c>
      <c r="BN35">
        <f>'Исходные данные'!$B$1*'Конечная скорость(по отн к нач)'!BN35</f>
        <v>272.87347</v>
      </c>
      <c r="BO35">
        <f>'Исходные данные'!$B$1*'Конечная скорость(по отн к нач)'!BO35</f>
        <v>268.79740399999997</v>
      </c>
      <c r="BP35">
        <f>'Исходные данные'!$B$1*'Конечная скорость(по отн к нач)'!BP35</f>
        <v>264.991038</v>
      </c>
      <c r="BQ35">
        <f>'Исходные данные'!$B$1*'Конечная скорость(по отн к нач)'!BQ35</f>
        <v>263.18404800000002</v>
      </c>
      <c r="BR35">
        <f>'Исходные данные'!$B$1*'Конечная скорость(по отн к нач)'!BR35</f>
        <v>259.89460700000001</v>
      </c>
      <c r="BS35">
        <f>'Исходные данные'!$B$1*'Конечная скорость(по отн к нач)'!BS35</f>
        <v>256.89194699999996</v>
      </c>
      <c r="BT35">
        <f>'Исходные данные'!$B$1*'Конечная скорость(по отн к нач)'!BT35</f>
        <v>254.178765</v>
      </c>
      <c r="BU35">
        <f>'Исходные данные'!$B$1*'Конечная скорость(по отн к нач)'!BU35</f>
        <v>250.30497400000002</v>
      </c>
      <c r="BV35">
        <f>'Исходные данные'!$B$1*'Конечная скорость(по отн к нач)'!BV35</f>
        <v>248.266941</v>
      </c>
      <c r="BW35">
        <f>'Исходные данные'!$B$1*'Конечная скорость(по отн к нач)'!BW35</f>
        <v>246.52467899999999</v>
      </c>
      <c r="BX35">
        <f>'Исходные данные'!$B$1*'Конечная скорость(по отн к нач)'!BX35</f>
        <v>243.94814500000001</v>
      </c>
      <c r="BY35">
        <f>'Исходные данные'!$B$1*'Конечная скорость(по отн к нач)'!BY35</f>
        <v>242.880133</v>
      </c>
      <c r="BZ35">
        <f>'Исходные данные'!$B$1*'Конечная скорость(по отн к нач)'!BZ35</f>
        <v>241.23316499999999</v>
      </c>
      <c r="CA35">
        <f>'Исходные данные'!$B$1*'Конечная скорость(по отн к нач)'!CA35</f>
        <v>240.12290000000002</v>
      </c>
      <c r="CB35">
        <f>'Исходные данные'!$B$1*'Конечная скорость(по отн к нач)'!CB35</f>
        <v>239.527762</v>
      </c>
      <c r="CC35">
        <f>'Исходные данные'!$B$1*'Конечная скорость(по отн к нач)'!CC35</f>
        <v>239.41269</v>
      </c>
    </row>
    <row r="36" spans="1:81" x14ac:dyDescent="0.25">
      <c r="A36">
        <f>'Конечная скорость(по отн к нач)'!A36</f>
        <v>4</v>
      </c>
      <c r="B36">
        <f>'Исходные данные'!$B$1*'Конечная скорость(по отн к нач)'!B36</f>
        <v>824.18342199999995</v>
      </c>
      <c r="C36">
        <f>'Исходные данные'!$B$1*'Конечная скорость(по отн к нач)'!C36</f>
        <v>818.76424999999995</v>
      </c>
      <c r="D36">
        <f>'Исходные данные'!$B$1*'Конечная скорость(по отн к нач)'!D36</f>
        <v>810.60402699999997</v>
      </c>
      <c r="E36">
        <f>'Исходные данные'!$B$1*'Конечная скорость(по отн к нач)'!E36</f>
        <v>800.57748000000004</v>
      </c>
      <c r="F36">
        <f>'Исходные данные'!$B$1*'Конечная скорость(по отн к нач)'!F36</f>
        <v>789.38493000000005</v>
      </c>
      <c r="G36">
        <f>'Исходные данные'!$B$1*'Конечная скорость(по отн к нач)'!G36</f>
        <v>777.42733099999998</v>
      </c>
      <c r="H36">
        <f>'Исходные данные'!$B$1*'Конечная скорость(по отн к нач)'!H36</f>
        <v>765.04180799999995</v>
      </c>
      <c r="I36">
        <f>'Исходные данные'!$B$1*'Конечная скорость(по отн к нач)'!I36</f>
        <v>752.34972600000003</v>
      </c>
      <c r="J36">
        <f>'Исходные данные'!$B$1*'Конечная скорость(по отн к нач)'!J36</f>
        <v>739.56864299999995</v>
      </c>
      <c r="K36">
        <f>'Исходные данные'!$B$1*'Конечная скорость(по отн к нач)'!K36</f>
        <v>726.74530700000003</v>
      </c>
      <c r="L36">
        <f>'Исходные данные'!$B$1*'Конечная скорость(по отн к нач)'!L36</f>
        <v>713.89230399999997</v>
      </c>
      <c r="M36">
        <f>'Исходные данные'!$B$1*'Конечная скорость(по отн к нач)'!M36</f>
        <v>701.23618199999999</v>
      </c>
      <c r="N36">
        <f>'Исходные данные'!$B$1*'Конечная скорость(по отн к нач)'!N36</f>
        <v>688.81829500000003</v>
      </c>
      <c r="O36">
        <f>'Исходные данные'!$B$1*'Конечная скорость(по отн к нач)'!O36</f>
        <v>676.37793299999998</v>
      </c>
      <c r="P36">
        <f>'Исходные данные'!$B$1*'Конечная скорость(по отн к нач)'!P36</f>
        <v>664.17850299999998</v>
      </c>
      <c r="Q36">
        <f>'Исходные данные'!$B$1*'Конечная скорость(по отн к нач)'!Q36</f>
        <v>651.89816300000007</v>
      </c>
      <c r="R36">
        <f>'Исходные данные'!$B$1*'Конечная скорость(по отн к нач)'!R36</f>
        <v>640.198577</v>
      </c>
      <c r="S36">
        <f>'Исходные данные'!$B$1*'Конечная скорость(по отн к нач)'!S36</f>
        <v>628.38841400000001</v>
      </c>
      <c r="T36">
        <f>'Исходные данные'!$B$1*'Конечная скорость(по отн к нач)'!T36</f>
        <v>616.81289000000004</v>
      </c>
      <c r="U36">
        <f>'Исходные данные'!$B$1*'Конечная скорость(по отн к нач)'!U36</f>
        <v>605.47560099999998</v>
      </c>
      <c r="V36">
        <f>'Исходные данные'!$B$1*'Конечная скорость(по отн к нач)'!V36</f>
        <v>594.38104199999998</v>
      </c>
      <c r="W36">
        <f>'Исходные данные'!$B$1*'Конечная скорость(по отн к нач)'!W36</f>
        <v>583.53460700000005</v>
      </c>
      <c r="X36">
        <f>'Исходные данные'!$B$1*'Конечная скорость(по отн к нач)'!X36</f>
        <v>572.40588600000001</v>
      </c>
      <c r="Y36">
        <f>'Исходные данные'!$B$1*'Конечная скорость(по отн к нач)'!Y36</f>
        <v>562.02782999999999</v>
      </c>
      <c r="Z36">
        <f>'Исходные данные'!$B$1*'Конечная скорость(по отн к нач)'!Z36</f>
        <v>551.31444700000009</v>
      </c>
      <c r="AA36">
        <f>'Исходные данные'!$B$1*'Конечная скорость(по отн к нач)'!AA36</f>
        <v>541.41196200000002</v>
      </c>
      <c r="AB36">
        <f>'Исходные данные'!$B$1*'Конечная скорость(по отн к нач)'!AB36</f>
        <v>531.1139169999999</v>
      </c>
      <c r="AC36">
        <f>'Исходные данные'!$B$1*'Конечная скорость(по отн к нач)'!AC36</f>
        <v>521.01005599999996</v>
      </c>
      <c r="AD36">
        <f>'Исходные данные'!$B$1*'Конечная скорость(по отн к нач)'!AD36</f>
        <v>511.81328600000001</v>
      </c>
      <c r="AE36">
        <f>'Исходные данные'!$B$1*'Конечная скорость(по отн к нач)'!AE36</f>
        <v>502.12386400000003</v>
      </c>
      <c r="AF36">
        <f>'Исходные данные'!$B$1*'Конечная скорость(по отн к нач)'!AF36</f>
        <v>492.62862599999994</v>
      </c>
      <c r="AG36">
        <f>'Исходные данные'!$B$1*'Конечная скорость(по отн к нач)'!AG36</f>
        <v>483.32487500000002</v>
      </c>
      <c r="AH36">
        <f>'Исходные данные'!$B$1*'Конечная скорость(по отн к нач)'!AH36</f>
        <v>474.21171199999998</v>
      </c>
      <c r="AI36">
        <f>'Исходные данные'!$B$1*'Конечная скорость(по отн к нач)'!AI36</f>
        <v>466.18454099999997</v>
      </c>
      <c r="AJ36">
        <f>'Исходные данные'!$B$1*'Конечная скорость(по отн к нач)'!AJ36</f>
        <v>457.49121100000002</v>
      </c>
      <c r="AK36">
        <f>'Исходные данные'!$B$1*'Конечная скорость(по отн к нач)'!AK36</f>
        <v>448.98936800000001</v>
      </c>
      <c r="AL36">
        <f>'Исходные данные'!$B$1*'Конечная скорость(по отн к нач)'!AL36</f>
        <v>440.68081000000001</v>
      </c>
      <c r="AM36">
        <f>'Исходные данные'!$B$1*'Конечная скорость(по отн к нач)'!AM36</f>
        <v>432.564638</v>
      </c>
      <c r="AN36">
        <f>'Исходные данные'!$B$1*'Конечная скорость(по отн к нач)'!AN36</f>
        <v>424.64265</v>
      </c>
      <c r="AO36">
        <f>'Исходные данные'!$B$1*'Конечная скорость(по отн к нач)'!AO36</f>
        <v>415.78570200000001</v>
      </c>
      <c r="AP36">
        <f>'Исходные данные'!$B$1*'Конечная скорость(по отн к нач)'!AP36</f>
        <v>408.21162700000002</v>
      </c>
      <c r="AQ36">
        <f>'Исходные данные'!$B$1*'Конечная скорость(по отн к нач)'!AQ36</f>
        <v>400.83353399999999</v>
      </c>
      <c r="AR36">
        <f>'Исходные данные'!$B$1*'Конечная скорость(по отн к нач)'!AR36</f>
        <v>393.65411999999998</v>
      </c>
      <c r="AS36">
        <f>'Исходные данные'!$B$1*'Конечная скорость(по отн к нач)'!AS36</f>
        <v>386.673385</v>
      </c>
      <c r="AT36">
        <f>'Исходные данные'!$B$1*'Конечная скорость(по отн к нач)'!AT36</f>
        <v>379.894925</v>
      </c>
      <c r="AU36">
        <f>'Исходные данные'!$B$1*'Конечная скорость(по отн к нач)'!AU36</f>
        <v>371.93967399999997</v>
      </c>
      <c r="AV36">
        <f>'Исходные данные'!$B$1*'Конечная скорость(по отн к нач)'!AV36</f>
        <v>365.52530899999999</v>
      </c>
      <c r="AW36">
        <f>'Исходные данные'!$B$1*'Конечная скорость(по отн к нач)'!AW36</f>
        <v>359.31951199999997</v>
      </c>
      <c r="AX36">
        <f>'Исходные данные'!$B$1*'Конечная скорость(по отн к нач)'!AX36</f>
        <v>353.32318199999997</v>
      </c>
      <c r="AY36">
        <f>'Исходные данные'!$B$1*'Конечная скорость(по отн к нач)'!AY36</f>
        <v>345.99453399999999</v>
      </c>
      <c r="AZ36">
        <f>'Исходные данные'!$B$1*'Конечная скорость(по отн к нач)'!AZ36</f>
        <v>340.38477399999999</v>
      </c>
      <c r="BA36">
        <f>'Исходные данные'!$B$1*'Конечная скорость(по отн к нач)'!BA36</f>
        <v>334.992572</v>
      </c>
      <c r="BB36">
        <f>'Исходные данные'!$B$1*'Конечная скорость(по отн к нач)'!BB36</f>
        <v>328.16197</v>
      </c>
      <c r="BC36">
        <f>'Исходные данные'!$B$1*'Конечная скорость(по отн к нач)'!BC36</f>
        <v>323.17611600000004</v>
      </c>
      <c r="BD36">
        <f>'Исходные данные'!$B$1*'Конечная скорость(по отн к нач)'!BD36</f>
        <v>316.68983100000003</v>
      </c>
      <c r="BE36">
        <f>'Исходные данные'!$B$1*'Конечная скорость(по отн к нач)'!BE36</f>
        <v>312.126507</v>
      </c>
      <c r="BF36">
        <f>'Исходные данные'!$B$1*'Конечная скорость(по отн к нач)'!BF36</f>
        <v>306.00881200000003</v>
      </c>
      <c r="BG36">
        <f>'Исходные данные'!$B$1*'Конечная скорость(по отн к нач)'!BG36</f>
        <v>301.88330100000002</v>
      </c>
      <c r="BH36">
        <f>'Исходные данные'!$B$1*'Конечная скорость(по отн к нач)'!BH36</f>
        <v>296.16386299999999</v>
      </c>
      <c r="BI36">
        <f>'Исходные данные'!$B$1*'Конечная скорость(по отн к нач)'!BI36</f>
        <v>292.48964999999998</v>
      </c>
      <c r="BJ36">
        <f>'Исходные данные'!$B$1*'Конечная скорость(по отн к нач)'!BJ36</f>
        <v>287.19723699999997</v>
      </c>
      <c r="BK36">
        <f>'Исходные данные'!$B$1*'Конечная скорость(по отн к нач)'!BK36</f>
        <v>282.12507900000003</v>
      </c>
      <c r="BL36">
        <f>'Исходные данные'!$B$1*'Конечная скорость(по отн к нач)'!BL36</f>
        <v>279.14669200000003</v>
      </c>
      <c r="BM36">
        <f>'Исходные данные'!$B$1*'Конечная скорость(по отн к нач)'!BM36</f>
        <v>274.55010500000003</v>
      </c>
      <c r="BN36">
        <f>'Исходные данные'!$B$1*'Конечная скорость(по отн к нач)'!BN36</f>
        <v>270.20793500000002</v>
      </c>
      <c r="BO36">
        <f>'Исходные данные'!$B$1*'Конечная скорость(по отн к нач)'!BO36</f>
        <v>266.13186899999999</v>
      </c>
      <c r="BP36">
        <f>'Исходные данные'!$B$1*'Конечная скорость(по отн к нач)'!BP36</f>
        <v>264.11091700000003</v>
      </c>
      <c r="BQ36">
        <f>'Исходные данные'!$B$1*'Конечная скорость(по отн к нач)'!BQ36</f>
        <v>260.561665</v>
      </c>
      <c r="BR36">
        <f>'Исходные данные'!$B$1*'Конечная скорость(по отн к нач)'!BR36</f>
        <v>257.30279000000002</v>
      </c>
      <c r="BS36">
        <f>'Исходные данные'!$B$1*'Конечная скорость(по отн к нач)'!BS36</f>
        <v>254.34058500000003</v>
      </c>
      <c r="BT36">
        <f>'Исходные данные'!$B$1*'Конечная скорость(по отн к нач)'!BT36</f>
        <v>251.681343</v>
      </c>
      <c r="BU36">
        <f>'Исходные данные'!$B$1*'Конечная скорость(по отн к нач)'!BU36</f>
        <v>247.886664</v>
      </c>
      <c r="BV36">
        <f>'Исходные данные'!$B$1*'Конечная скорость(по отн к нач)'!BV36</f>
        <v>245.93044000000003</v>
      </c>
      <c r="BW36">
        <f>'Исходные данные'!$B$1*'Конечная скорость(по отн к нач)'!BW36</f>
        <v>244.27987600000003</v>
      </c>
      <c r="BX36">
        <f>'Исходные данные'!$B$1*'Конечная скорость(по отн к нач)'!BX36</f>
        <v>241.83999000000003</v>
      </c>
      <c r="BY36">
        <f>'Исходные данные'!$B$1*'Конечная скорость(по отн к нач)'!BY36</f>
        <v>240.884353</v>
      </c>
      <c r="BZ36">
        <f>'Исходные данные'!$B$1*'Конечная скорость(по отн к нач)'!BZ36</f>
        <v>239.40549799999999</v>
      </c>
      <c r="CA36">
        <f>'Исходные данные'!$B$1*'Конечная скорость(по отн к нач)'!CA36</f>
        <v>238.475932</v>
      </c>
      <c r="CB36">
        <f>'Исходные данные'!$B$1*'Конечная скорость(по отн к нач)'!CB36</f>
        <v>238.06868500000002</v>
      </c>
      <c r="CC36">
        <f>'Исходные данные'!$B$1*'Конечная скорость(по отн к нач)'!CC36</f>
        <v>238.392325</v>
      </c>
    </row>
    <row r="37" spans="1:81" x14ac:dyDescent="0.25">
      <c r="A37">
        <f>'Конечная скорость(по отн к нач)'!A37</f>
        <v>5</v>
      </c>
      <c r="B37">
        <f>'Исходные данные'!$B$1*'Конечная скорость(по отн к нач)'!B37</f>
        <v>807.08084600000007</v>
      </c>
      <c r="C37">
        <f>'Исходные данные'!$B$1*'Конечная скорость(по отн к нач)'!C37</f>
        <v>802.70810999999992</v>
      </c>
      <c r="D37">
        <f>'Исходные данные'!$B$1*'Конечная скорость(по отн к нач)'!D37</f>
        <v>795.93054900000004</v>
      </c>
      <c r="E37">
        <f>'Исходные данные'!$B$1*'Конечная скорость(по отн к нач)'!E37</f>
        <v>787.38195800000005</v>
      </c>
      <c r="F37">
        <f>'Исходные данные'!$B$1*'Конечная скорость(по отн к нач)'!F37</f>
        <v>777.41744200000005</v>
      </c>
      <c r="G37">
        <f>'Исходные данные'!$B$1*'Конечная скорость(по отн к нач)'!G37</f>
        <v>766.66719999999998</v>
      </c>
      <c r="H37">
        <f>'Исходные данные'!$B$1*'Конечная скорость(по отн к нач)'!H37</f>
        <v>755.17977800000006</v>
      </c>
      <c r="I37">
        <f>'Исходные данные'!$B$1*'Конечная скорость(по отн к нач)'!I37</f>
        <v>743.36152400000003</v>
      </c>
      <c r="J37">
        <f>'Исходные данные'!$B$1*'Конечная скорость(по отн к нач)'!J37</f>
        <v>731.34369200000003</v>
      </c>
      <c r="K37">
        <f>'Исходные данные'!$B$1*'Конечная скорость(по отн к нач)'!K37</f>
        <v>718.99862400000006</v>
      </c>
      <c r="L37">
        <f>'Исходные данные'!$B$1*'Конечная скорость(по отн к нач)'!L37</f>
        <v>706.74075900000003</v>
      </c>
      <c r="M37">
        <f>'Исходные данные'!$B$1*'Конечная скорость(по отн к нач)'!M37</f>
        <v>694.64111800000001</v>
      </c>
      <c r="N37">
        <f>'Исходные данные'!$B$1*'Конечная скорость(по отн к нач)'!N37</f>
        <v>682.48933499999998</v>
      </c>
      <c r="O37">
        <f>'Исходные данные'!$B$1*'Конечная скорость(по отн к нач)'!O37</f>
        <v>670.54881699999999</v>
      </c>
      <c r="P37">
        <f>'Исходные данные'!$B$1*'Конечная скорость(по отн к нач)'!P37</f>
        <v>658.52828800000009</v>
      </c>
      <c r="Q37">
        <f>'Исходные данные'!$B$1*'Конечная скорость(по отн к нач)'!Q37</f>
        <v>646.72621600000002</v>
      </c>
      <c r="R37">
        <f>'Исходные данные'!$B$1*'Конечная скорость(по отн к нач)'!R37</f>
        <v>634.79109199999994</v>
      </c>
      <c r="S37">
        <f>'Исходные данные'!$B$1*'Конечная скорость(по отн к нач)'!S37</f>
        <v>623.44391400000006</v>
      </c>
      <c r="T37">
        <f>'Исходные данные'!$B$1*'Конечная скорость(по отн к нач)'!T37</f>
        <v>611.93851199999995</v>
      </c>
      <c r="U37">
        <f>'Исходные данные'!$B$1*'Конечная скорость(по отн к нач)'!U37</f>
        <v>601.09747100000004</v>
      </c>
      <c r="V37">
        <f>'Исходные данные'!$B$1*'Конечная скорость(по отн к нач)'!V37</f>
        <v>590.05685200000005</v>
      </c>
      <c r="W37">
        <f>'Исходные данные'!$B$1*'Конечная скорость(по отн к нач)'!W37</f>
        <v>579.24637699999994</v>
      </c>
      <c r="X37">
        <f>'Исходные данные'!$B$1*'Конечная скорость(по отн к нач)'!X37</f>
        <v>568.13383799999997</v>
      </c>
      <c r="Y37">
        <f>'Исходные данные'!$B$1*'Конечная скорость(по отн к нач)'!Y37</f>
        <v>557.76117599999998</v>
      </c>
      <c r="Z37">
        <f>'Исходные данные'!$B$1*'Конечная скорость(по отн к нач)'!Z37</f>
        <v>547.63034500000003</v>
      </c>
      <c r="AA37">
        <f>'Исходные данные'!$B$1*'Конечная скорость(по отн к нач)'!AA37</f>
        <v>537.11743899999999</v>
      </c>
      <c r="AB37">
        <f>'Исходные данные'!$B$1*'Конечная скорость(по отн к нач)'!AB37</f>
        <v>527.44060300000001</v>
      </c>
      <c r="AC37">
        <f>'Исходные данные'!$B$1*'Конечная скорость(по отн к нач)'!AC37</f>
        <v>517.32415600000002</v>
      </c>
      <c r="AD37">
        <f>'Исходные данные'!$B$1*'Конечная скорость(по отн к нач)'!AD37</f>
        <v>508.11210299999993</v>
      </c>
      <c r="AE37">
        <f>'Исходные данные'!$B$1*'Конечная скорость(по отн к нач)'!AE37</f>
        <v>498.39301400000005</v>
      </c>
      <c r="AF37">
        <f>'Исходные данные'!$B$1*'Конечная скорость(по отн к нач)'!AF37</f>
        <v>489.65563300000002</v>
      </c>
      <c r="AG37">
        <f>'Исходные данные'!$B$1*'Конечная скорость(по отн к нач)'!AG37</f>
        <v>480.33929599999999</v>
      </c>
      <c r="AH37">
        <f>'Исходные данные'!$B$1*'Конечная скорость(по отн к нач)'!AH37</f>
        <v>471.20905199999993</v>
      </c>
      <c r="AI37">
        <f>'Исходные данные'!$B$1*'Конечная скорость(по отн к нач)'!AI37</f>
        <v>462.26580000000001</v>
      </c>
      <c r="AJ37">
        <f>'Исходные данные'!$B$1*'Конечная скорость(по отн к нач)'!AJ37</f>
        <v>453.50864100000001</v>
      </c>
      <c r="AK37">
        <f>'Исходные данные'!$B$1*'Конечная скорость(по отн к нач)'!AK37</f>
        <v>444.93757499999998</v>
      </c>
      <c r="AL37">
        <f>'Исходные данные'!$B$1*'Конечная скорость(по отн к нач)'!AL37</f>
        <v>437.57476499999996</v>
      </c>
      <c r="AM37">
        <f>'Исходные данные'!$B$1*'Конечная скорость(по отн к нач)'!AM37</f>
        <v>429.418138</v>
      </c>
      <c r="AN37">
        <f>'Исходные данные'!$B$1*'Конечная скорость(по отн к нач)'!AN37</f>
        <v>421.45030100000002</v>
      </c>
      <c r="AO37">
        <f>'Исходные данные'!$B$1*'Конечная скорость(по отн к нач)'!AO37</f>
        <v>413.67484999999999</v>
      </c>
      <c r="AP37">
        <f>'Исходные данные'!$B$1*'Конечная скорость(по отн к нач)'!AP37</f>
        <v>406.09088600000001</v>
      </c>
      <c r="AQ37">
        <f>'Исходные данные'!$B$1*'Конечная скорость(по отн к нач)'!AQ37</f>
        <v>397.473072</v>
      </c>
      <c r="AR37">
        <f>'Исходные данные'!$B$1*'Конечная скорость(по отн к нач)'!AR37</f>
        <v>390.23432400000002</v>
      </c>
      <c r="AS37">
        <f>'Исходные данные'!$B$1*'Конечная скорость(по отн к нач)'!AS37</f>
        <v>383.19335599999999</v>
      </c>
      <c r="AT37">
        <f>'Исходные данные'!$B$1*'Конечная скорость(по отн к нач)'!AT37</f>
        <v>376.351067</v>
      </c>
      <c r="AU37">
        <f>'Исходные данные'!$B$1*'Конечная скорость(по отн к нач)'!AU37</f>
        <v>369.71015399999999</v>
      </c>
      <c r="AV37">
        <f>'Исходные данные'!$B$1*'Конечная скорость(по отн к нач)'!AV37</f>
        <v>363.27421299999997</v>
      </c>
      <c r="AW37">
        <f>'Исходные данные'!$B$1*'Конечная скорость(по отн к нач)'!AW37</f>
        <v>357.04414299999996</v>
      </c>
      <c r="AX37">
        <f>'Исходные данные'!$B$1*'Конечная скорость(по отн к нач)'!AX37</f>
        <v>349.49703799999997</v>
      </c>
      <c r="AY37">
        <f>'Исходные данные'!$B$1*'Конечная скорость(по отн к нач)'!AY37</f>
        <v>343.64544699999999</v>
      </c>
      <c r="AZ37">
        <f>'Исходные данные'!$B$1*'Конечная скорость(по отн к нач)'!AZ37</f>
        <v>338.00961599999999</v>
      </c>
      <c r="BA37">
        <f>'Исходные данные'!$B$1*'Конечная скорость(по отн к нач)'!BA37</f>
        <v>330.94617299999999</v>
      </c>
      <c r="BB37">
        <f>'Исходные данные'!$B$1*'Конечная скорость(по отн к нач)'!BB37</f>
        <v>325.710397</v>
      </c>
      <c r="BC37">
        <f>'Исходные данные'!$B$1*'Конечная скорость(по отн к нач)'!BC37</f>
        <v>320.69937100000004</v>
      </c>
      <c r="BD37">
        <f>'Исходные данные'!$B$1*'Конечная скорость(по отн к нач)'!BD37</f>
        <v>314.16453999999999</v>
      </c>
      <c r="BE37">
        <f>'Исходные данные'!$B$1*'Конечная скорость(по отн к нач)'!BE37</f>
        <v>309.57874100000004</v>
      </c>
      <c r="BF37">
        <f>'Исходные данные'!$B$1*'Конечная скорость(по отн к нач)'!BF37</f>
        <v>303.41519699999998</v>
      </c>
      <c r="BG37">
        <f>'Исходные данные'!$B$1*'Конечная скорость(по отн к нач)'!BG37</f>
        <v>299.27170599999999</v>
      </c>
      <c r="BH37">
        <f>'Исходные данные'!$B$1*'Конечная скорость(по отн к нач)'!BH37</f>
        <v>293.51181300000002</v>
      </c>
      <c r="BI37">
        <f>'Исходные данные'!$B$1*'Конечная скорость(по отн к нач)'!BI37</f>
        <v>289.82681200000002</v>
      </c>
      <c r="BJ37">
        <f>'Исходные данные'!$B$1*'Конечная скорость(по отн к нач)'!BJ37</f>
        <v>284.50293400000004</v>
      </c>
      <c r="BK37">
        <f>'Исходные данные'!$B$1*'Конечная скорость(по отн к нач)'!BK37</f>
        <v>279.40470499999998</v>
      </c>
      <c r="BL37">
        <f>'Исходные данные'!$B$1*'Конечная скорость(по отн к нач)'!BL37</f>
        <v>276.430813</v>
      </c>
      <c r="BM37">
        <f>'Исходные данные'!$B$1*'Конечная скорость(по отн к нач)'!BM37</f>
        <v>271.82164</v>
      </c>
      <c r="BN37">
        <f>'Исходные данные'!$B$1*'Конечная скорость(по отн к нач)'!BN37</f>
        <v>267.47587400000003</v>
      </c>
      <c r="BO37">
        <f>'Исходные данные'!$B$1*'Конечная скорость(по отн к нач)'!BO37</f>
        <v>265.23107099999999</v>
      </c>
      <c r="BP37">
        <f>'Исходные данные'!$B$1*'Конечная скорость(по отн к нач)'!BP37</f>
        <v>261.41571500000003</v>
      </c>
      <c r="BQ37">
        <f>'Исходные данные'!$B$1*'Конечная скорость(по отн к нач)'!BQ37</f>
        <v>257.89253400000001</v>
      </c>
      <c r="BR37">
        <f>'Исходные данные'!$B$1*'Конечная скорость(по отн к нач)'!BR37</f>
        <v>254.67141700000002</v>
      </c>
      <c r="BS37">
        <f>'Исходные данные'!$B$1*'Конечная скорость(по отн к нач)'!BS37</f>
        <v>251.759556</v>
      </c>
      <c r="BT37">
        <f>'Исходные данные'!$B$1*'Конечная скорость(по отн к нач)'!BT37</f>
        <v>249.16234499999999</v>
      </c>
      <c r="BU37">
        <f>'Исходные данные'!$B$1*'Конечная скорость(по отн к нач)'!BU37</f>
        <v>246.88158199999998</v>
      </c>
      <c r="BV37">
        <f>'Исходные данные'!$B$1*'Конечная скорость(по отн к нач)'!BV37</f>
        <v>243.59483799999998</v>
      </c>
      <c r="BW37">
        <f>'Исходные данные'!$B$1*'Конечная скорость(по отн к нач)'!BW37</f>
        <v>242.045861</v>
      </c>
      <c r="BX37">
        <f>'Исходные данные'!$B$1*'Конечная скорость(по отн к нач)'!BX37</f>
        <v>240.799847</v>
      </c>
      <c r="BY37">
        <f>'Исходные данные'!$B$1*'Конечная скорость(по отн к нач)'!BY37</f>
        <v>238.92273499999999</v>
      </c>
      <c r="BZ37">
        <f>'Исходные данные'!$B$1*'Конечная скорость(по отн к нач)'!BZ37</f>
        <v>237.62278100000003</v>
      </c>
      <c r="CA37">
        <f>'Исходные данные'!$B$1*'Конечная скорость(по отн к нач)'!CA37</f>
        <v>236.88380299999997</v>
      </c>
      <c r="CB37">
        <f>'Исходные данные'!$B$1*'Конечная скорость(по отн к нач)'!CB37</f>
        <v>236.67163900000003</v>
      </c>
      <c r="CC37">
        <f>'Исходные данные'!$B$1*'Конечная скорость(по отн к нач)'!CC37</f>
        <v>237.11934100000002</v>
      </c>
    </row>
    <row r="38" spans="1:81" x14ac:dyDescent="0.25">
      <c r="A38">
        <f>'Конечная скорость(по отн к нач)'!A38</f>
        <v>6</v>
      </c>
      <c r="B38">
        <f>'Исходные данные'!$B$1*'Конечная скорость(по отн к нач)'!B38</f>
        <v>790.12930199999994</v>
      </c>
      <c r="C38">
        <f>'Исходные данные'!$B$1*'Конечная скорость(по отн к нач)'!C38</f>
        <v>786.49374599999999</v>
      </c>
      <c r="D38">
        <f>'Исходные данные'!$B$1*'Конечная скорость(по отн к нач)'!D38</f>
        <v>780.81026799999995</v>
      </c>
      <c r="E38">
        <f>'Исходные данные'!$B$1*'Конечная скорость(по отн к нач)'!E38</f>
        <v>773.36924499999998</v>
      </c>
      <c r="F38">
        <f>'Исходные данные'!$B$1*'Конечная скорость(по отн к нач)'!F38</f>
        <v>764.59410600000001</v>
      </c>
      <c r="G38">
        <f>'Исходные данные'!$B$1*'Конечная скорость(по отн к нач)'!G38</f>
        <v>754.80399599999998</v>
      </c>
      <c r="H38">
        <f>'Исходные данные'!$B$1*'Конечная скорость(по отн к нач)'!H38</f>
        <v>744.36660600000005</v>
      </c>
      <c r="I38">
        <f>'Исходные данные'!$B$1*'Конечная скорость(по отн к нач)'!I38</f>
        <v>733.33587599999998</v>
      </c>
      <c r="J38">
        <f>'Исходные данные'!$B$1*'Конечная скорость(по отн к нач)'!J38</f>
        <v>721.97341500000005</v>
      </c>
      <c r="K38">
        <f>'Исходные данные'!$B$1*'Конечная скорость(по отн к нач)'!K38</f>
        <v>710.57049900000004</v>
      </c>
      <c r="L38">
        <f>'Исходные данные'!$B$1*'Конечная скорость(по отн к нач)'!L38</f>
        <v>698.79269999999997</v>
      </c>
      <c r="M38">
        <f>'Исходные данные'!$B$1*'Конечная скорость(по отн к нач)'!M38</f>
        <v>687.09311400000001</v>
      </c>
      <c r="N38">
        <f>'Исходные данные'!$B$1*'Конечная скорость(по отн к нач)'!N38</f>
        <v>675.26586999999995</v>
      </c>
      <c r="O38">
        <f>'Исходные данные'!$B$1*'Конечная скорость(по отн к нач)'!O38</f>
        <v>663.58516300000008</v>
      </c>
      <c r="P38">
        <f>'Исходные данные'!$B$1*'Конечная скорость(по отн к нач)'!P38</f>
        <v>652.09234700000002</v>
      </c>
      <c r="Q38">
        <f>'Исходные данные'!$B$1*'Конечная скорость(по отн к нач)'!Q38</f>
        <v>640.47636799999998</v>
      </c>
      <c r="R38">
        <f>'Исходные данные'!$B$1*'Конечная скорость(по отн к нач)'!R38</f>
        <v>629.05547200000001</v>
      </c>
      <c r="S38">
        <f>'Исходные данные'!$B$1*'Конечная скорость(по отн к нач)'!S38</f>
        <v>617.84853800000008</v>
      </c>
      <c r="T38">
        <f>'Исходные данные'!$B$1*'Конечная скорость(по отн к нач)'!T38</f>
        <v>606.87354600000003</v>
      </c>
      <c r="U38">
        <f>'Исходные данные'!$B$1*'Конечная скорость(по отн к нач)'!U38</f>
        <v>595.69088499999998</v>
      </c>
      <c r="V38">
        <f>'Исходные данные'!$B$1*'Конечная скорость(по отн к нач)'!V38</f>
        <v>585.191464</v>
      </c>
      <c r="W38">
        <f>'Исходные данные'!$B$1*'Конечная скорость(по отн к нач)'!W38</f>
        <v>574.44391900000005</v>
      </c>
      <c r="X38">
        <f>'Исходные данные'!$B$1*'Конечная скорость(по отн к нач)'!X38</f>
        <v>563.91213400000004</v>
      </c>
      <c r="Y38">
        <f>'Исходные данные'!$B$1*'Конечная скорость(по отн к нач)'!Y38</f>
        <v>553.60240199999998</v>
      </c>
      <c r="Z38">
        <f>'Исходные данные'!$B$1*'Конечная скорость(по отн к нач)'!Z38</f>
        <v>542.91688799999997</v>
      </c>
      <c r="AA38">
        <f>'Исходные данные'!$B$1*'Конечная скорость(по отн к нач)'!AA38</f>
        <v>533.02878699999997</v>
      </c>
      <c r="AB38">
        <f>'Исходные данные'!$B$1*'Конечная скорость(по отн к нач)'!AB38</f>
        <v>523.37622399999998</v>
      </c>
      <c r="AC38">
        <f>'Исходные данные'!$B$1*'Конечная скорость(по отн к нач)'!AC38</f>
        <v>513.263373</v>
      </c>
      <c r="AD38">
        <f>'Исходные данные'!$B$1*'Конечная скорость(по отн к нач)'!AD38</f>
        <v>504.05131999999998</v>
      </c>
      <c r="AE38">
        <f>'Исходные данные'!$B$1*'Конечная скорость(по отн к нач)'!AE38</f>
        <v>494.31964499999998</v>
      </c>
      <c r="AF38">
        <f>'Исходные данные'!$B$1*'Конечная скорость(по отн к нач)'!AF38</f>
        <v>485.56158699999997</v>
      </c>
      <c r="AG38">
        <f>'Исходные данные'!$B$1*'Конечная скорость(по отн к нач)'!AG38</f>
        <v>476.21468399999998</v>
      </c>
      <c r="AH38">
        <f>'Исходные данные'!$B$1*'Конечная скорость(по отн к нач)'!AH38</f>
        <v>467.92320699999999</v>
      </c>
      <c r="AI38">
        <f>'Исходные данные'!$B$1*'Конечная скорость(по отн к нач)'!AI38</f>
        <v>458.96736899999996</v>
      </c>
      <c r="AJ38">
        <f>'Исходные данные'!$B$1*'Конечная скорость(по отн к нач)'!AJ38</f>
        <v>450.19223000000005</v>
      </c>
      <c r="AK38">
        <f>'Исходные данные'!$B$1*'Конечная скорость(по отн к нач)'!AK38</f>
        <v>441.59868900000004</v>
      </c>
      <c r="AL38">
        <f>'Исходные данные'!$B$1*'Конечная скорость(по отн к нач)'!AL38</f>
        <v>433.18764499999997</v>
      </c>
      <c r="AM38">
        <f>'Исходные данные'!$B$1*'Конечная скорость(по отн к нач)'!AM38</f>
        <v>426.03340300000002</v>
      </c>
      <c r="AN38">
        <f>'Исходные данные'!$B$1*'Конечная скорость(по отн к нач)'!AN38</f>
        <v>418.028707</v>
      </c>
      <c r="AO38">
        <f>'Исходные данные'!$B$1*'Конечная скорость(по отн к нач)'!AO38</f>
        <v>410.21100300000001</v>
      </c>
      <c r="AP38">
        <f>'Исходные данные'!$B$1*'Конечная скорость(по отн к нач)'!AP38</f>
        <v>402.582089</v>
      </c>
      <c r="AQ38">
        <f>'Исходные данные'!$B$1*'Конечная скорость(по отн к нач)'!AQ38</f>
        <v>395.14286399999997</v>
      </c>
      <c r="AR38">
        <f>'Исходные данные'!$B$1*'Конечная скорость(по отн к нач)'!AR38</f>
        <v>387.89602500000001</v>
      </c>
      <c r="AS38">
        <f>'Исходные данные'!$B$1*'Конечная скорость(по отн к нач)'!AS38</f>
        <v>380.84336999999999</v>
      </c>
      <c r="AT38">
        <f>'Исходные данные'!$B$1*'Конечная скорость(по отн к нач)'!AT38</f>
        <v>373.987596</v>
      </c>
      <c r="AU38">
        <f>'Исходные данные'!$B$1*'Конечная скорость(по отн к нач)'!AU38</f>
        <v>365.912778</v>
      </c>
      <c r="AV38">
        <f>'Исходные данные'!$B$1*'Конечная скорость(по отн к нач)'!AV38</f>
        <v>359.414806</v>
      </c>
      <c r="AW38">
        <f>'Исходные данные'!$B$1*'Конечная скорость(по отн к нач)'!AW38</f>
        <v>353.12180599999999</v>
      </c>
      <c r="AX38">
        <f>'Исходные данные'!$B$1*'Конечная скорость(по отн к нач)'!AX38</f>
        <v>347.038273</v>
      </c>
      <c r="AY38">
        <f>'Исходные данные'!$B$1*'Конечная скорость(по отн к нач)'!AY38</f>
        <v>341.16600500000004</v>
      </c>
      <c r="AZ38">
        <f>'Исходные данные'!$B$1*'Конечная скорость(по отн к нач)'!AZ38</f>
        <v>333.87781200000001</v>
      </c>
      <c r="BA38">
        <f>'Исходные данные'!$B$1*'Конечная скорость(по отн к нач)'!BA38</f>
        <v>328.39840699999996</v>
      </c>
      <c r="BB38">
        <f>'Исходные данные'!$B$1*'Конечная скорость(по отн к нач)'!BB38</f>
        <v>323.14105499999999</v>
      </c>
      <c r="BC38">
        <f>'Исходные данные'!$B$1*'Конечная скорость(по отн к нач)'!BC38</f>
        <v>316.36529200000001</v>
      </c>
      <c r="BD38">
        <f>'Исходные данные'!$B$1*'Конечная скорость(по отн к нач)'!BD38</f>
        <v>311.52867200000003</v>
      </c>
      <c r="BE38">
        <f>'Исходные данные'!$B$1*'Конечная скорость(по отн к нач)'!BE38</f>
        <v>306.924893</v>
      </c>
      <c r="BF38">
        <f>'Исходные данные'!$B$1*'Конечная скорость(по отн к нач)'!BF38</f>
        <v>300.71909600000004</v>
      </c>
      <c r="BG38">
        <f>'Исходные данные'!$B$1*'Конечная скорость(по отн к нач)'!BG38</f>
        <v>296.56211999999999</v>
      </c>
      <c r="BH38">
        <f>'Исходные данные'!$B$1*'Конечная скорость(по отн к нач)'!BH38</f>
        <v>290.76626700000003</v>
      </c>
      <c r="BI38">
        <f>'Исходные данные'!$B$1*'Конечная скорость(по отн к нач)'!BI38</f>
        <v>287.074973</v>
      </c>
      <c r="BJ38">
        <f>'Исходные данные'!$B$1*'Конечная скорость(по отн к нач)'!BJ38</f>
        <v>281.72322600000001</v>
      </c>
      <c r="BK38">
        <f>'Исходные данные'!$B$1*'Конечная скорость(по отн к нач)'!BK38</f>
        <v>276.60432000000003</v>
      </c>
      <c r="BL38">
        <f>'Исходные данные'!$B$1*'Конечная скорость(по отн к нач)'!BL38</f>
        <v>273.63851900000003</v>
      </c>
      <c r="BM38">
        <f>'Исходные данные'!$B$1*'Конечная скорость(по отн к нач)'!BM38</f>
        <v>269.023053</v>
      </c>
      <c r="BN38">
        <f>'Исходные данные'!$B$1*'Конечная скорость(по отн к нач)'!BN38</f>
        <v>264.67998399999999</v>
      </c>
      <c r="BO38">
        <f>'Исходные данные'!$B$1*'Конечная скорость(по отн к нач)'!BO38</f>
        <v>262.46305000000001</v>
      </c>
      <c r="BP38">
        <f>'Исходные данные'!$B$1*'Конечная скорость(по отн к нач)'!BP38</f>
        <v>258.67016899999999</v>
      </c>
      <c r="BQ38">
        <f>'Исходные данные'!$B$1*'Конечная скорость(по отн к нач)'!BQ38</f>
        <v>255.18025100000003</v>
      </c>
      <c r="BR38">
        <f>'Исходные данные'!$B$1*'Конечная скорость(по отн к нач)'!BR38</f>
        <v>252.00498299999998</v>
      </c>
      <c r="BS38">
        <f>'Исходные данные'!$B$1*'Конечная скорость(по отн к нач)'!BS38</f>
        <v>249.152456</v>
      </c>
      <c r="BT38">
        <f>'Исходные данные'!$B$1*'Конечная скорость(по отн к нач)'!BT38</f>
        <v>246.62716499999999</v>
      </c>
      <c r="BU38">
        <f>'Исходные данные'!$B$1*'Конечная скорость(по отн к нач)'!BU38</f>
        <v>244.43000899999998</v>
      </c>
      <c r="BV38">
        <f>'Исходные данные'!$B$1*'Конечная скорость(по отн к нач)'!BV38</f>
        <v>241.26642799999999</v>
      </c>
      <c r="BW38">
        <f>'Исходные данные'!$B$1*'Конечная скорость(по отн к нач)'!BW38</f>
        <v>239.82892699999999</v>
      </c>
      <c r="BX38">
        <f>'Исходные данные'!$B$1*'Конечная скорость(по отн к нач)'!BX38</f>
        <v>237.70458999999997</v>
      </c>
      <c r="BY38">
        <f>'Исходные данные'!$B$1*'Конечная скорость(по отн к нач)'!BY38</f>
        <v>236.99977400000003</v>
      </c>
      <c r="BZ38">
        <f>'Исходные данные'!$B$1*'Конечная скорость(по отн к нач)'!BZ38</f>
        <v>235.89130699999998</v>
      </c>
      <c r="CA38">
        <f>'Исходные данные'!$B$1*'Конечная скорость(по отн к нач)'!CA38</f>
        <v>235.35280600000002</v>
      </c>
      <c r="CB38">
        <f>'Исходные данные'!$B$1*'Конечная скорость(по отн к нач)'!CB38</f>
        <v>235.34201800000002</v>
      </c>
      <c r="CC38" t="e">
        <f>'Исходные данные'!$B$1*'Конечная скорость(по отн к нач)'!CC38</f>
        <v>#VALUE!</v>
      </c>
    </row>
    <row r="39" spans="1:81" x14ac:dyDescent="0.25">
      <c r="A39">
        <f>'Конечная скорость(по отн к нач)'!A39</f>
        <v>7</v>
      </c>
      <c r="B39">
        <f>'Исходные данные'!$B$1*'Конечная скорость(по отн к нач)'!B39</f>
        <v>773.38632599999994</v>
      </c>
      <c r="C39">
        <f>'Исходные данные'!$B$1*'Конечная скорость(по отн к нач)'!C39</f>
        <v>770.28657399999997</v>
      </c>
      <c r="D39">
        <f>'Исходные данные'!$B$1*'Конечная скорость(по отн к нач)'!D39</f>
        <v>765.38972100000001</v>
      </c>
      <c r="E39">
        <f>'Исходные данные'!$B$1*'Конечная скорость(по отн к нач)'!E39</f>
        <v>758.89714300000003</v>
      </c>
      <c r="F39">
        <f>'Исходные данные'!$B$1*'Конечная скорость(по отн к нач)'!F39</f>
        <v>751.06955000000005</v>
      </c>
      <c r="G39">
        <f>'Исходные данные'!$B$1*'Конечная скорость(по отн к нач)'!G39</f>
        <v>742.26024900000004</v>
      </c>
      <c r="H39">
        <f>'Исходные данные'!$B$1*'Конечная скорость(по отн к нач)'!H39</f>
        <v>732.72006099999999</v>
      </c>
      <c r="I39">
        <f>'Исходные данные'!$B$1*'Конечная скорость(по отн к нач)'!I39</f>
        <v>722.48404699999992</v>
      </c>
      <c r="J39">
        <f>'Исходные данные'!$B$1*'Конечная скорость(по отн к нач)'!J39</f>
        <v>711.98912099999995</v>
      </c>
      <c r="K39">
        <f>'Исходные данные'!$B$1*'Конечная скорость(по отн к нач)'!K39</f>
        <v>701.19752499999993</v>
      </c>
      <c r="L39">
        <f>'Исходные данные'!$B$1*'Конечная скорость(по отн к нач)'!L39</f>
        <v>689.93754999999999</v>
      </c>
      <c r="M39">
        <f>'Исходные данные'!$B$1*'Конечная скорость(по отн к нач)'!M39</f>
        <v>678.92569900000001</v>
      </c>
      <c r="N39">
        <f>'Исходные данные'!$B$1*'Конечная скорость(по отн к нач)'!N39</f>
        <v>667.48592400000007</v>
      </c>
      <c r="O39">
        <f>'Исходные данные'!$B$1*'Конечная скорость(по отн к нач)'!O39</f>
        <v>656.43182000000002</v>
      </c>
      <c r="P39">
        <f>'Исходные данные'!$B$1*'Конечная скорость(по отн к нач)'!P39</f>
        <v>645.24016900000004</v>
      </c>
      <c r="Q39">
        <f>'Исходные данные'!$B$1*'Конечная скорость(по отн к нач)'!Q39</f>
        <v>633.87231399999996</v>
      </c>
      <c r="R39">
        <f>'Исходные данные'!$B$1*'Конечная скорость(по отн к нач)'!R39</f>
        <v>622.66088500000001</v>
      </c>
      <c r="S39">
        <f>'Исходные данные'!$B$1*'Конечная скорость(по отн к нач)'!S39</f>
        <v>612.03110900000001</v>
      </c>
      <c r="T39">
        <f>'Исходные данные'!$B$1*'Конечная скорость(по отн к нач)'!T39</f>
        <v>600.79450799999995</v>
      </c>
      <c r="U39">
        <f>'Исходные данные'!$B$1*'Конечная скорость(по отн к нач)'!U39</f>
        <v>590.17731800000001</v>
      </c>
      <c r="V39">
        <f>'Исходные данные'!$B$1*'Конечная скорость(по отн к нач)'!V39</f>
        <v>579.79566599999998</v>
      </c>
      <c r="W39">
        <f>'Исходные данные'!$B$1*'Конечная скорость(по отн к нач)'!W39</f>
        <v>569.13712199999998</v>
      </c>
      <c r="X39">
        <f>'Исходные данные'!$B$1*'Конечная скорость(по отн к нач)'!X39</f>
        <v>558.67635800000005</v>
      </c>
      <c r="Y39">
        <f>'Исходные данные'!$B$1*'Конечная скорость(по отн к нач)'!Y39</f>
        <v>548.417869</v>
      </c>
      <c r="Z39">
        <f>'Исходные данные'!$B$1*'Конечная скорость(по отн к нач)'!Z39</f>
        <v>538.36974599999996</v>
      </c>
      <c r="AA39">
        <f>'Исходные данные'!$B$1*'Конечная скорость(по отн к нач)'!AA39</f>
        <v>528.53558499999997</v>
      </c>
      <c r="AB39">
        <f>'Исходные данные'!$B$1*'Конечная скорость(по отн к нач)'!AB39</f>
        <v>518.92257800000004</v>
      </c>
      <c r="AC39">
        <f>'Исходные данные'!$B$1*'Конечная скорость(по отн к нач)'!AC39</f>
        <v>509.53701799999999</v>
      </c>
      <c r="AD39">
        <f>'Исходные данные'!$B$1*'Конечная скорость(по отн к нач)'!AD39</f>
        <v>499.63543200000004</v>
      </c>
      <c r="AE39">
        <f>'Исходные данные'!$B$1*'Конечная скорость(по отн к нач)'!AE39</f>
        <v>490.67599799999999</v>
      </c>
      <c r="AF39">
        <f>'Исходные данные'!$B$1*'Конечная скорость(по отн к нач)'!AF39</f>
        <v>481.14030499999996</v>
      </c>
      <c r="AG39">
        <f>'Исходные данные'!$B$1*'Конечная скорость(по отн к нач)'!AG39</f>
        <v>472.62138100000004</v>
      </c>
      <c r="AH39">
        <f>'Исходные данные'!$B$1*'Конечная скорость(по отн к нач)'!AH39</f>
        <v>463.45787400000006</v>
      </c>
      <c r="AI39">
        <f>'Исходные данные'!$B$1*'Конечная скорость(по отн к нач)'!AI39</f>
        <v>455.39474300000001</v>
      </c>
      <c r="AJ39">
        <f>'Исходные данные'!$B$1*'Конечная скорость(по отн к нач)'!AJ39</f>
        <v>446.611513</v>
      </c>
      <c r="AK39">
        <f>'Исходные данные'!$B$1*'Конечная скорость(по отн к нач)'!AK39</f>
        <v>438.00358799999998</v>
      </c>
      <c r="AL39">
        <f>'Исходные данные'!$B$1*'Конечная скорость(по отн к нач)'!AL39</f>
        <v>429.57366500000001</v>
      </c>
      <c r="AM39">
        <f>'Исходные данные'!$B$1*'Конечная скорость(по отн к нач)'!AM39</f>
        <v>422.408635</v>
      </c>
      <c r="AN39">
        <f>'Исходные данные'!$B$1*'Конечная скорость(по отн к нач)'!AN39</f>
        <v>414.37427200000002</v>
      </c>
      <c r="AO39">
        <f>'Исходные данные'!$B$1*'Конечная скорость(по отн к нач)'!AO39</f>
        <v>406.52240599999999</v>
      </c>
      <c r="AP39">
        <f>'Исходные данные'!$B$1*'Конечная скорость(по отн к нач)'!AP39</f>
        <v>398.85483499999998</v>
      </c>
      <c r="AQ39">
        <f>'Исходные данные'!$B$1*'Конечная скорость(по отн к нач)'!AQ39</f>
        <v>391.37245799999999</v>
      </c>
      <c r="AR39">
        <f>'Исходные данные'!$B$1*'Конечная скорость(по отн к нач)'!AR39</f>
        <v>384.07977</v>
      </c>
      <c r="AS39">
        <f>'Исходные данные'!$B$1*'Конечная скорость(по отн к нач)'!AS39</f>
        <v>376.97766999999999</v>
      </c>
      <c r="AT39">
        <f>'Исходные данные'!$B$1*'Конечная скорость(по отн к нач)'!AT39</f>
        <v>370.06975399999999</v>
      </c>
      <c r="AU39">
        <f>'Исходные данные'!$B$1*'Конечная скорость(по отн к нач)'!AU39</f>
        <v>363.35871900000001</v>
      </c>
      <c r="AV39">
        <f>'Исходные данные'!$B$1*'Конечная скорость(по отн к нач)'!AV39</f>
        <v>356.848161</v>
      </c>
      <c r="AW39">
        <f>'Исходные данные'!$B$1*'Конечная скорость(по отн к нач)'!AW39</f>
        <v>350.541676</v>
      </c>
      <c r="AX39">
        <f>'Исходные данные'!$B$1*'Конечная скорость(по отн к нач)'!AX39</f>
        <v>342.87140800000003</v>
      </c>
      <c r="AY39">
        <f>'Исходные данные'!$B$1*'Конечная скорость(по отн к нач)'!AY39</f>
        <v>336.93980600000003</v>
      </c>
      <c r="AZ39">
        <f>'Исходные данные'!$B$1*'Конечная скорость(по отн к нач)'!AZ39</f>
        <v>331.22396399999997</v>
      </c>
      <c r="BA39">
        <f>'Исходные данные'!$B$1*'Конечная скорость(по отн к нач)'!BA39</f>
        <v>325.72747799999996</v>
      </c>
      <c r="BB39">
        <f>'Исходные данные'!$B$1*'Конечная скорость(по отн к нач)'!BB39</f>
        <v>320.45304500000003</v>
      </c>
      <c r="BC39">
        <f>'Исходные данные'!$B$1*'Конечная скорость(по отн к нач)'!BC39</f>
        <v>313.63413000000003</v>
      </c>
      <c r="BD39">
        <f>'Исходные данные'!$B$1*'Конечная скорость(по отн к нач)'!BD39</f>
        <v>308.78222699999998</v>
      </c>
      <c r="BE39">
        <f>'Исходные данные'!$B$1*'Конечная скорость(по отн к нач)'!BE39</f>
        <v>302.32740699999999</v>
      </c>
      <c r="BF39">
        <f>'Исходные данные'!$B$1*'Конечная скорость(по отн к нач)'!BF39</f>
        <v>297.92050899999998</v>
      </c>
      <c r="BG39">
        <f>'Исходные данные'!$B$1*'Конечная скорость(по отн к нач)'!BG39</f>
        <v>293.75454300000001</v>
      </c>
      <c r="BH39">
        <f>'Исходные данные'!$B$1*'Конечная скорость(по отн к нач)'!BH39</f>
        <v>287.92542699999996</v>
      </c>
      <c r="BI39">
        <f>'Исходные данные'!$B$1*'Конечная скорость(по отн к нач)'!BI39</f>
        <v>284.23233499999998</v>
      </c>
      <c r="BJ39">
        <f>'Исходные данные'!$B$1*'Конечная скорость(по отн к нач)'!BJ39</f>
        <v>278.858113</v>
      </c>
      <c r="BK39">
        <f>'Исходные данные'!$B$1*'Конечная скорость(по отн к нач)'!BK39</f>
        <v>273.72302500000001</v>
      </c>
      <c r="BL39">
        <f>'Исходные данные'!$B$1*'Конечная скорость(по отн к нач)'!BL39</f>
        <v>270.77160800000001</v>
      </c>
      <c r="BM39">
        <f>'Исходные данные'!$B$1*'Конечная скорость(по отн к нач)'!BM39</f>
        <v>266.15524300000004</v>
      </c>
      <c r="BN39">
        <f>'Исходные данные'!$B$1*'Конечная скорость(по отн к нач)'!BN39</f>
        <v>261.82206300000001</v>
      </c>
      <c r="BO39">
        <f>'Исходные данные'!$B$1*'Конечная скорость(по отн к нач)'!BO39</f>
        <v>259.63929099999996</v>
      </c>
      <c r="BP39">
        <f>'Исходные данные'!$B$1*'Конечная скорость(по отн к нач)'!BP39</f>
        <v>255.87517799999998</v>
      </c>
      <c r="BQ39">
        <f>'Исходные данные'!$B$1*'Конечная скорость(по отн к нач)'!BQ39</f>
        <v>252.427513</v>
      </c>
      <c r="BR39">
        <f>'Исходные данные'!$B$1*'Конечная скорость(по отн к нач)'!BR39</f>
        <v>249.307084</v>
      </c>
      <c r="BS39">
        <f>'Исходные данные'!$B$1*'Конечная скорость(по отн к нач)'!BS39</f>
        <v>246.52378000000002</v>
      </c>
      <c r="BT39">
        <f>'Исходные данные'!$B$1*'Конечная скорость(по отн к нач)'!BT39</f>
        <v>244.08029800000003</v>
      </c>
      <c r="BU39">
        <f>'Исходные данные'!$B$1*'Конечная скорость(по отн к нач)'!BU39</f>
        <v>241.97663800000001</v>
      </c>
      <c r="BV39">
        <f>'Исходные данные'!$B$1*'Конечная скорость(по отн к нач)'!BV39</f>
        <v>238.95240199999998</v>
      </c>
      <c r="BW39">
        <f>'Исходные данные'!$B$1*'Конечная скорость(по отн к нач)'!BW39</f>
        <v>237.63626600000001</v>
      </c>
      <c r="BX39">
        <f>'Исходные данные'!$B$1*'Конечная скорость(по отн к нач)'!BX39</f>
        <v>235.69083000000001</v>
      </c>
      <c r="BY39">
        <f>'Исходные данные'!$B$1*'Конечная скорость(по отн к нач)'!BY39</f>
        <v>235.12356100000002</v>
      </c>
      <c r="BZ39">
        <f>'Исходные данные'!$B$1*'Конечная скорость(по отн к нач)'!BZ39</f>
        <v>234.21826799999999</v>
      </c>
      <c r="CA39">
        <f>'Исходные данные'!$B$1*'Конечная скорость(по отн к нач)'!CA39</f>
        <v>233.88743600000001</v>
      </c>
      <c r="CB39">
        <f>'Исходные данные'!$B$1*'Конечная скорость(по отн к нач)'!CB39</f>
        <v>234.08341799999999</v>
      </c>
      <c r="CC39" t="e">
        <f>'Исходные данные'!$B$1*'Конечная скорость(по отн к нач)'!CC39</f>
        <v>#VALUE!</v>
      </c>
    </row>
    <row r="40" spans="1:81" x14ac:dyDescent="0.25">
      <c r="A40">
        <f>'Конечная скорость(по отн к нач)'!A40</f>
        <v>8</v>
      </c>
      <c r="B40">
        <f>'Исходные данные'!$B$1*'Конечная скорость(по отн к нач)'!B40</f>
        <v>756.84922100000006</v>
      </c>
      <c r="C40">
        <f>'Исходные данные'!$B$1*'Конечная скорость(по отн к нач)'!C40</f>
        <v>754.19806999999992</v>
      </c>
      <c r="D40">
        <f>'Исходные данные'!$B$1*'Конечная скорость(по отн к нач)'!D40</f>
        <v>749.91882999999996</v>
      </c>
      <c r="E40">
        <f>'Исходные данные'!$B$1*'Конечная скорость(по отн к нач)'!E40</f>
        <v>744.20748300000002</v>
      </c>
      <c r="F40">
        <f>'Исходные данные'!$B$1*'Конечная скорость(по отн к нач)'!F40</f>
        <v>737.19258600000001</v>
      </c>
      <c r="G40">
        <f>'Исходные данные'!$B$1*'Конечная скорость(по отн к нач)'!G40</f>
        <v>729.281386</v>
      </c>
      <c r="H40">
        <f>'Исходные данные'!$B$1*'Конечная скорость(по отн к нач)'!H40</f>
        <v>720.45949900000005</v>
      </c>
      <c r="I40">
        <f>'Исходные данные'!$B$1*'Конечная скорость(по отн к нач)'!I40</f>
        <v>711.153051</v>
      </c>
      <c r="J40">
        <f>'Исходные данные'!$B$1*'Конечная скорость(по отн к нач)'!J40</f>
        <v>701.18943400000001</v>
      </c>
      <c r="K40">
        <f>'Исходные данные'!$B$1*'Конечная скорость(по отн к нач)'!K40</f>
        <v>691.00646099999994</v>
      </c>
      <c r="L40">
        <f>'Исходные данные'!$B$1*'Конечная скорость(по отн к нач)'!L40</f>
        <v>680.50793899999996</v>
      </c>
      <c r="M40">
        <f>'Исходные данные'!$B$1*'Конечная скорость(по отн к нач)'!M40</f>
        <v>669.98064899999997</v>
      </c>
      <c r="N40">
        <f>'Исходные данные'!$B$1*'Конечная скорость(по отн к нач)'!N40</f>
        <v>659.23310399999991</v>
      </c>
      <c r="O40">
        <f>'Исходные данные'!$B$1*'Конечная скорость(по отн к нач)'!O40</f>
        <v>648.261708</v>
      </c>
      <c r="P40">
        <f>'Исходные данные'!$B$1*'Конечная скорость(по отн к нач)'!P40</f>
        <v>637.374818</v>
      </c>
      <c r="Q40">
        <f>'Исходные данные'!$B$1*'Конечная скорость(по отн к нач)'!Q40</f>
        <v>626.613788</v>
      </c>
      <c r="R40">
        <f>'Исходные данные'!$B$1*'Конечная скорость(по отн к нач)'!R40</f>
        <v>616.01907300000005</v>
      </c>
      <c r="S40">
        <f>'Исходные данные'!$B$1*'Конечная скорость(по отн к нач)'!S40</f>
        <v>605.21399200000008</v>
      </c>
      <c r="T40">
        <f>'Исходные данные'!$B$1*'Конечная скорость(по отн к нач)'!T40</f>
        <v>594.57702399999994</v>
      </c>
      <c r="U40">
        <f>'Исходные данные'!$B$1*'Конечная скорость(по отн к нач)'!U40</f>
        <v>584.12884600000007</v>
      </c>
      <c r="V40">
        <f>'Исходные данные'!$B$1*'Конечная скорость(по отн к нач)'!V40</f>
        <v>573.88743799999997</v>
      </c>
      <c r="W40">
        <f>'Исходные данные'!$B$1*'Конечная скорость(по отн к нач)'!W40</f>
        <v>563.34306700000002</v>
      </c>
      <c r="X40">
        <f>'Исходные данные'!$B$1*'Конечная скорость(по отн к нач)'!X40</f>
        <v>553.52778499999999</v>
      </c>
      <c r="Y40">
        <f>'Исходные данные'!$B$1*'Конечная скорость(по отн к нач)'!Y40</f>
        <v>543.36998399999993</v>
      </c>
      <c r="Z40">
        <f>'Исходные данные'!$B$1*'Конечная скорость(по отн к нач)'!Z40</f>
        <v>533.40636700000005</v>
      </c>
      <c r="AA40">
        <f>'Исходные данные'!$B$1*'Конечная скорость(по отн к нач)'!AA40</f>
        <v>523.64322700000002</v>
      </c>
      <c r="AB40">
        <f>'Исходные данные'!$B$1*'Конечная скорость(по отн к нач)'!AB40</f>
        <v>514.08595800000001</v>
      </c>
      <c r="AC40">
        <f>'Исходные данные'!$B$1*'Конечная скорость(по отн к нач)'!AC40</f>
        <v>504.74265099999997</v>
      </c>
      <c r="AD40">
        <f>'Исходные данные'!$B$1*'Конечная скорость(по отн к нач)'!AD40</f>
        <v>494.86533800000001</v>
      </c>
      <c r="AE40">
        <f>'Исходные данные'!$B$1*'Конечная скорость(по отн к нач)'!AE40</f>
        <v>485.92388399999999</v>
      </c>
      <c r="AF40">
        <f>'Исходные данные'!$B$1*'Конечная скорость(по отн к нач)'!AF40</f>
        <v>477.21167500000001</v>
      </c>
      <c r="AG40">
        <f>'Исходные данные'!$B$1*'Конечная скорость(по отн к нач)'!AG40</f>
        <v>467.86926700000004</v>
      </c>
      <c r="AH40">
        <f>'Исходные данные'!$B$1*'Конечная скорость(по отн к нач)'!AH40</f>
        <v>459.58588099999997</v>
      </c>
      <c r="AI40">
        <f>'Исходные данные'!$B$1*'Конечная скорость(по отн к нач)'!AI40</f>
        <v>450.603972</v>
      </c>
      <c r="AJ40">
        <f>'Исходные данные'!$B$1*'Конечная скорость(по отн к нач)'!AJ40</f>
        <v>442.76469200000003</v>
      </c>
      <c r="AK40">
        <f>'Исходные данные'!$B$1*'Конечная скорость(по отн к нач)'!AK40</f>
        <v>434.15227200000004</v>
      </c>
      <c r="AL40">
        <f>'Исходные данные'!$B$1*'Конечная скорость(по отн к нач)'!AL40</f>
        <v>425.71066200000001</v>
      </c>
      <c r="AM40">
        <f>'Исходные данные'!$B$1*'Конечная скорость(по отн к нач)'!AM40</f>
        <v>418.542935</v>
      </c>
      <c r="AN40">
        <f>'Исходные данные'!$B$1*'Конечная скорость(по отн к нач)'!AN40</f>
        <v>410.48609699999997</v>
      </c>
      <c r="AO40">
        <f>'Исходные данные'!$B$1*'Конечная скорость(по отн к нач)'!AO40</f>
        <v>402.60726099999999</v>
      </c>
      <c r="AP40">
        <f>'Исходные данные'!$B$1*'Конечная скорость(по отн к нач)'!AP40</f>
        <v>394.90642700000001</v>
      </c>
      <c r="AQ40">
        <f>'Исходные данные'!$B$1*'Конечная скорость(по отн к нач)'!AQ40</f>
        <v>387.38809000000003</v>
      </c>
      <c r="AR40">
        <f>'Исходные данные'!$B$1*'Конечная скорость(по отн к нач)'!AR40</f>
        <v>380.05404800000002</v>
      </c>
      <c r="AS40">
        <f>'Исходные данные'!$B$1*'Конечная скорость(по отн к нач)'!AS40</f>
        <v>372.90789699999999</v>
      </c>
      <c r="AT40">
        <f>'Исходные данные'!$B$1*'Конечная скорость(по отн к нач)'!AT40</f>
        <v>365.95233400000001</v>
      </c>
      <c r="AU40">
        <f>'Исходные данные'!$B$1*'Конечная скорость(по отн к нач)'!AU40</f>
        <v>359.19095499999997</v>
      </c>
      <c r="AV40">
        <f>'Исходные данные'!$B$1*'Конечная скорость(по отн к нач)'!AV40</f>
        <v>352.62735599999996</v>
      </c>
      <c r="AW40">
        <f>'Исходные данные'!$B$1*'Конечная скорость(по отн к нач)'!AW40</f>
        <v>346.266931</v>
      </c>
      <c r="AX40">
        <f>'Исходные данные'!$B$1*'Конечная скорость(по отн к нач)'!AX40</f>
        <v>340.11237700000004</v>
      </c>
      <c r="AY40">
        <f>'Исходные данные'!$B$1*'Конечная скорость(по отн к нач)'!AY40</f>
        <v>334.16908799999999</v>
      </c>
      <c r="AZ40">
        <f>'Исходные данные'!$B$1*'Конечная скорость(по отн к нач)'!AZ40</f>
        <v>328.44065999999998</v>
      </c>
      <c r="BA40">
        <f>'Исходные данные'!$B$1*'Конечная скорость(по отн к нач)'!BA40</f>
        <v>322.93158799999998</v>
      </c>
      <c r="BB40">
        <f>'Исходные данные'!$B$1*'Конечная скорость(по отн к нач)'!BB40</f>
        <v>315.88342800000004</v>
      </c>
      <c r="BC40">
        <f>'Исходные данные'!$B$1*'Конечная скорость(по отн к нач)'!BC40</f>
        <v>310.78699699999999</v>
      </c>
      <c r="BD40">
        <f>'Исходные данные'!$B$1*'Конечная скорость(по отн к нач)'!BD40</f>
        <v>305.923407</v>
      </c>
      <c r="BE40">
        <f>'Исходные данные'!$B$1*'Конечная скорость(по отн к нач)'!BE40</f>
        <v>299.43172799999996</v>
      </c>
      <c r="BF40">
        <f>'Исходные данные'!$B$1*'Конечная скорость(по отн к нач)'!BF40</f>
        <v>295.01763800000003</v>
      </c>
      <c r="BG40">
        <f>'Исходные данные'!$B$1*'Конечная скорость(по отн к нач)'!BG40</f>
        <v>290.84627799999998</v>
      </c>
      <c r="BH40">
        <f>'Исходные данные'!$B$1*'Конечная скорость(по отн к нач)'!BH40</f>
        <v>284.99019200000004</v>
      </c>
      <c r="BI40">
        <f>'Исходные данные'!$B$1*'Конечная скорость(по отн к нач)'!BI40</f>
        <v>281.29979700000001</v>
      </c>
      <c r="BJ40">
        <f>'Исходные данные'!$B$1*'Конечная скорость(по отн к нач)'!BJ40</f>
        <v>275.90759499999996</v>
      </c>
      <c r="BK40">
        <f>'Исходные данные'!$B$1*'Конечная скорость(по отн к нач)'!BK40</f>
        <v>270.76171899999997</v>
      </c>
      <c r="BL40">
        <f>'Исходные данные'!$B$1*'Конечная скорость(по отн к нач)'!BL40</f>
        <v>267.83008000000001</v>
      </c>
      <c r="BM40">
        <f>'Исходные данные'!$B$1*'Конечная скорость(по отн к нач)'!BM40</f>
        <v>263.219109</v>
      </c>
      <c r="BN40">
        <f>'Исходные данные'!$B$1*'Конечная скорость(по отн к нач)'!BN40</f>
        <v>258.90300999999999</v>
      </c>
      <c r="BO40">
        <f>'Исходные данные'!$B$1*'Конечная скорость(по отн к нач)'!BO40</f>
        <v>256.760693</v>
      </c>
      <c r="BP40">
        <f>'Исходные данные'!$B$1*'Конечная скорость(по отн к нач)'!BP40</f>
        <v>253.03433799999999</v>
      </c>
      <c r="BQ40">
        <f>'Исходные данные'!$B$1*'Конечная скорость(по отн к нач)'!BQ40</f>
        <v>249.63791599999999</v>
      </c>
      <c r="BR40">
        <f>'Исходные данные'!$B$1*'Конечная скорость(по отн к нач)'!BR40</f>
        <v>246.58311399999997</v>
      </c>
      <c r="BS40">
        <f>'Исходные данные'!$B$1*'Конечная скорость(по отн к нач)'!BS40</f>
        <v>243.87802299999998</v>
      </c>
      <c r="BT40">
        <f>'Исходные данные'!$B$1*'Конечная скорость(по отн к нач)'!BT40</f>
        <v>241.52713800000001</v>
      </c>
      <c r="BU40">
        <f>'Исходные данные'!$B$1*'Конечная скорость(по отн к нач)'!BU40</f>
        <v>239.52866099999997</v>
      </c>
      <c r="BV40">
        <f>'Исходные данные'!$B$1*'Конечная скорость(по отн к нач)'!BV40</f>
        <v>236.659053</v>
      </c>
      <c r="BW40">
        <f>'Исходные данные'!$B$1*'Конечная скорость(по отн к нач)'!BW40</f>
        <v>235.47417100000001</v>
      </c>
      <c r="BX40">
        <f>'Исходные данные'!$B$1*'Конечная скорость(по отн к нач)'!BX40</f>
        <v>233.72381799999999</v>
      </c>
      <c r="BY40">
        <f>'Исходные данные'!$B$1*'Конечная скорость(по отн к нач)'!BY40</f>
        <v>233.30128800000003</v>
      </c>
      <c r="BZ40">
        <f>'Исходные данные'!$B$1*'Конечная скорость(по отн к нач)'!BZ40</f>
        <v>232.60905800000003</v>
      </c>
      <c r="CA40">
        <f>'Исходные данные'!$B$1*'Конечная скорость(по отн к нач)'!CA40</f>
        <v>232.23147800000001</v>
      </c>
      <c r="CB40" t="e">
        <f>'Исходные данные'!$B$1*'Конечная скорость(по отн к нач)'!CB40</f>
        <v>#VALUE!</v>
      </c>
      <c r="CC40" t="e">
        <f>'Исходные данные'!$B$1*'Конечная скорость(по отн к нач)'!CC40</f>
        <v>#VALUE!</v>
      </c>
    </row>
    <row r="41" spans="1:81" x14ac:dyDescent="0.25">
      <c r="A41">
        <f>'Конечная скорость(по отн к нач)'!A41</f>
        <v>9</v>
      </c>
      <c r="B41">
        <f>'Исходные данные'!$B$1*'Конечная скорость(по отн к нач)'!B41</f>
        <v>740.53147200000001</v>
      </c>
      <c r="C41">
        <f>'Исходные данные'!$B$1*'Конечная скорость(по отн к нач)'!C41</f>
        <v>738.217446</v>
      </c>
      <c r="D41">
        <f>'Исходные данные'!$B$1*'Конечная скорость(по отн к нач)'!D41</f>
        <v>734.39939300000003</v>
      </c>
      <c r="E41">
        <f>'Исходные данные'!$B$1*'Конечная скорость(по отн к нач)'!E41</f>
        <v>729.30386099999998</v>
      </c>
      <c r="F41">
        <f>'Исходные данные'!$B$1*'Конечная скорость(по отн к нач)'!F41</f>
        <v>723.05311399999994</v>
      </c>
      <c r="G41">
        <f>'Исходные данные'!$B$1*'Конечная скорость(по отн к нач)'!G41</f>
        <v>715.82065899999998</v>
      </c>
      <c r="H41">
        <f>'Исходные данные'!$B$1*'Конечная скорость(по отн к нач)'!H41</f>
        <v>707.90766099999996</v>
      </c>
      <c r="I41">
        <f>'Исходные данные'!$B$1*'Конечная скорость(по отн к нач)'!I41</f>
        <v>699.18826000000001</v>
      </c>
      <c r="J41">
        <f>'Исходные данные'!$B$1*'Конечная скорость(по отн к нач)'!J41</f>
        <v>690.08678399999997</v>
      </c>
      <c r="K41">
        <f>'Исходные данные'!$B$1*'Конечная скорость(по отн к нач)'!K41</f>
        <v>680.33443199999999</v>
      </c>
      <c r="L41">
        <f>'Исходные данные'!$B$1*'Конечная скорость(по отн к нач)'!L41</f>
        <v>670.61893899999995</v>
      </c>
      <c r="M41">
        <f>'Исходные данные'!$B$1*'Конечная скорость(по отн к нач)'!M41</f>
        <v>660.34966199999997</v>
      </c>
      <c r="N41">
        <f>'Исходные данные'!$B$1*'Конечная скорость(по отн к нач)'!N41</f>
        <v>650.31502399999999</v>
      </c>
      <c r="O41">
        <f>'Исходные данные'!$B$1*'Конечная скорость(по отн к нач)'!O41</f>
        <v>639.73918800000001</v>
      </c>
      <c r="P41">
        <f>'Исходные данные'!$B$1*'Конечная скорость(по отн к нач)'!P41</f>
        <v>629.53284099999996</v>
      </c>
      <c r="Q41">
        <f>'Исходные данные'!$B$1*'Конечная скорость(по отн к нач)'!Q41</f>
        <v>619.10354199999995</v>
      </c>
      <c r="R41">
        <f>'Исходные данные'!$B$1*'Конечная скорость(по отн к нач)'!R41</f>
        <v>608.41622999999993</v>
      </c>
      <c r="S41">
        <f>'Исходные данные'!$B$1*'Конечная скорость(по отн к нач)'!S41</f>
        <v>598.24584299999992</v>
      </c>
      <c r="T41">
        <f>'Исходные данные'!$B$1*'Конечная скорость(по отн к нач)'!T41</f>
        <v>587.82643299999995</v>
      </c>
      <c r="U41">
        <f>'Исходные данные'!$B$1*'Конечная скорость(по отн к нач)'!U41</f>
        <v>577.56704500000001</v>
      </c>
      <c r="V41">
        <f>'Исходные данные'!$B$1*'Конечная скорость(по отн к нач)'!V41</f>
        <v>567.48655799999995</v>
      </c>
      <c r="W41">
        <f>'Исходные данные'!$B$1*'Конечная скорость(по отн к нач)'!W41</f>
        <v>557.60474999999997</v>
      </c>
      <c r="X41">
        <f>'Исходные данные'!$B$1*'Конечная скорость(по отн к нач)'!X41</f>
        <v>547.37233199999991</v>
      </c>
      <c r="Y41">
        <f>'Исходные данные'!$B$1*'Конечная скорость(по отн к нач)'!Y41</f>
        <v>537.90046799999993</v>
      </c>
      <c r="Z41">
        <f>'Исходные данные'!$B$1*'Конечная скорость(по отн к нач)'!Z41</f>
        <v>528.03753900000004</v>
      </c>
      <c r="AA41">
        <f>'Исходные данные'!$B$1*'Конечная скорость(по отн к нач)'!AA41</f>
        <v>518.35890499999994</v>
      </c>
      <c r="AB41">
        <f>'Исходные данные'!$B$1*'Конечная скорость(по отн к нач)'!AB41</f>
        <v>508.87265699999995</v>
      </c>
      <c r="AC41">
        <f>'Исходные данные'!$B$1*'Конечная скорость(по отн к нач)'!AC41</f>
        <v>499.58508799999998</v>
      </c>
      <c r="AD41">
        <f>'Исходные данные'!$B$1*'Конечная скорость(по отн к нач)'!AD41</f>
        <v>490.50249100000002</v>
      </c>
      <c r="AE41">
        <f>'Исходные данные'!$B$1*'Конечная скорость(по отн к нач)'!AE41</f>
        <v>481.63295699999998</v>
      </c>
      <c r="AF41">
        <f>'Исходные данные'!$B$1*'Конечная скорость(по отн к нач)'!AF41</f>
        <v>472.14221400000002</v>
      </c>
      <c r="AG41">
        <f>'Исходные данные'!$B$1*'Конечная скорость(по отн к нач)'!AG41</f>
        <v>463.67093699999998</v>
      </c>
      <c r="AH41">
        <f>'Исходные данные'!$B$1*'Конечная скорость(по отн к нач)'!AH41</f>
        <v>455.43070299999999</v>
      </c>
      <c r="AI41">
        <f>'Исходные данные'!$B$1*'Конечная скорость(по отн к нач)'!AI41</f>
        <v>446.46497600000004</v>
      </c>
      <c r="AJ41">
        <f>'Исходные данные'!$B$1*'Конечная скорость(по отн к нач)'!AJ41</f>
        <v>438.65266599999995</v>
      </c>
      <c r="AK41">
        <f>'Исходные данные'!$B$1*'Конечная скорость(по отн к нач)'!AK41</f>
        <v>430.04294299999998</v>
      </c>
      <c r="AL41">
        <f>'Исходные данные'!$B$1*'Конечная скорость(по отн к нач)'!AL41</f>
        <v>421.598636</v>
      </c>
      <c r="AM41">
        <f>'Исходные данные'!$B$1*'Конечная скорость(по отн к нач)'!AM41</f>
        <v>414.43630300000001</v>
      </c>
      <c r="AN41">
        <f>'Исходные данные'!$B$1*'Конечная скорость(по отн к нач)'!AN41</f>
        <v>406.36418199999997</v>
      </c>
      <c r="AO41">
        <f>'Исходные данные'!$B$1*'Конечная скорость(по отн к нач)'!AO41</f>
        <v>398.46377000000001</v>
      </c>
      <c r="AP41">
        <f>'Исходные данные'!$B$1*'Конечная скорость(по отн к нач)'!AP41</f>
        <v>390.73686499999997</v>
      </c>
      <c r="AQ41">
        <f>'Исходные данные'!$B$1*'Конечная скорость(по отн к нач)'!AQ41</f>
        <v>384.48521899999997</v>
      </c>
      <c r="AR41">
        <f>'Исходные данные'!$B$1*'Конечная скорость(по отн к нач)'!AR41</f>
        <v>377.160167</v>
      </c>
      <c r="AS41">
        <f>'Исходные данные'!$B$1*'Конечная скорость(по отн к нач)'!AS41</f>
        <v>370.01940999999999</v>
      </c>
      <c r="AT41">
        <f>'Исходные данные'!$B$1*'Конечная скорость(по отн к нач)'!AT41</f>
        <v>363.06564500000002</v>
      </c>
      <c r="AU41">
        <f>'Исходные данные'!$B$1*'Конечная скорость(по отн к нач)'!AU41</f>
        <v>356.30516499999999</v>
      </c>
      <c r="AV41">
        <f>'Исходные данные'!$B$1*'Конечная скорость(по отн к нач)'!AV41</f>
        <v>349.73976799999997</v>
      </c>
      <c r="AW41">
        <f>'Исходные данные'!$B$1*'Конечная скорость(по отн к нач)'!AW41</f>
        <v>343.37484799999999</v>
      </c>
      <c r="AX41">
        <f>'Исходные данные'!$B$1*'Конечная скорость(по отн к нач)'!AX41</f>
        <v>337.2149</v>
      </c>
      <c r="AY41">
        <f>'Исходные данные'!$B$1*'Конечная скорость(по отн к нач)'!AY41</f>
        <v>331.26441899999998</v>
      </c>
      <c r="AZ41">
        <f>'Исходные данные'!$B$1*'Конечная скорость(по отн к нач)'!AZ41</f>
        <v>323.81890099999998</v>
      </c>
      <c r="BA41">
        <f>'Исходные данные'!$B$1*'Конечная скорость(по отн к нач)'!BA41</f>
        <v>318.25948500000004</v>
      </c>
      <c r="BB41">
        <f>'Исходные данные'!$B$1*'Конечная скорость(по отн к нач)'!BB41</f>
        <v>312.92571800000002</v>
      </c>
      <c r="BC41">
        <f>'Исходные данные'!$B$1*'Конечная скорость(по отн к нач)'!BC41</f>
        <v>307.82209499999999</v>
      </c>
      <c r="BD41">
        <f>'Исходные данные'!$B$1*'Конечная скорость(по отн к нач)'!BD41</f>
        <v>302.95221200000003</v>
      </c>
      <c r="BE41">
        <f>'Исходные данные'!$B$1*'Конечная скорость(по отн к нач)'!BE41</f>
        <v>296.42727000000002</v>
      </c>
      <c r="BF41">
        <f>'Исходные данные'!$B$1*'Конечная скорость(по отн к нач)'!BF41</f>
        <v>292.00958400000002</v>
      </c>
      <c r="BG41">
        <f>'Исходные данные'!$B$1*'Конечная скорость(по отн к нач)'!BG41</f>
        <v>285.894586</v>
      </c>
      <c r="BH41">
        <f>'Исходные данные'!$B$1*'Конечная скорость(по отн к нач)'!BH41</f>
        <v>281.95876400000003</v>
      </c>
      <c r="BI41">
        <f>'Исходные данные'!$B$1*'Конечная скорость(по отн к нач)'!BI41</f>
        <v>278.27645999999999</v>
      </c>
      <c r="BJ41">
        <f>'Исходные данные'!$B$1*'Конечная скорость(по отн к нач)'!BJ41</f>
        <v>272.87167199999999</v>
      </c>
      <c r="BK41">
        <f>'Исходные данные'!$B$1*'Конечная скорость(по отн к нач)'!BK41</f>
        <v>267.72130099999998</v>
      </c>
      <c r="BL41">
        <f>'Исходные данные'!$B$1*'Конечная скорость(по отн к нач)'!BL41</f>
        <v>264.81483400000002</v>
      </c>
      <c r="BM41">
        <f>'Исходные данные'!$B$1*'Конечная скорость(по отн к нач)'!BM41</f>
        <v>260.21734800000002</v>
      </c>
      <c r="BN41">
        <f>'Исходные данные'!$B$1*'Конечная скорость(по отн к нач)'!BN41</f>
        <v>255.925522</v>
      </c>
      <c r="BO41">
        <f>'Исходные данные'!$B$1*'Конечная скорость(по отн к нач)'!BO41</f>
        <v>253.83085199999999</v>
      </c>
      <c r="BP41">
        <f>'Исходные данные'!$B$1*'Конечная скорость(по отн к нач)'!BP41</f>
        <v>250.15124499999999</v>
      </c>
      <c r="BQ41">
        <f>'Исходные данные'!$B$1*'Конечная скорость(по отн к нач)'!BQ41</f>
        <v>246.81595499999997</v>
      </c>
      <c r="BR41">
        <f>'Исходные данные'!$B$1*'Конечная скорость(по отн к нач)'!BR41</f>
        <v>243.836669</v>
      </c>
      <c r="BS41">
        <f>'Исходные данные'!$B$1*'Конечная скорость(по отн к нач)'!BS41</f>
        <v>241.223276</v>
      </c>
      <c r="BT41">
        <f>'Исходные данные'!$B$1*'Конечная скорость(по отн к нач)'!BT41</f>
        <v>238.975776</v>
      </c>
      <c r="BU41">
        <f>'Исходные данные'!$B$1*'Конечная скорость(по отн к нач)'!BU41</f>
        <v>237.09416899999999</v>
      </c>
      <c r="BV41">
        <f>'Исходные данные'!$B$1*'Конечная скорость(по отн к нач)'!BV41</f>
        <v>234.39537099999998</v>
      </c>
      <c r="BW41">
        <f>'Исходные данные'!$B$1*'Конечная скорость(по отн к нач)'!BW41</f>
        <v>233.352531</v>
      </c>
      <c r="BX41">
        <f>'Исходные данные'!$B$1*'Конечная скорость(по отн к нач)'!BX41</f>
        <v>231.81074600000002</v>
      </c>
      <c r="BY41">
        <f>'Исходные данные'!$B$1*'Конечная скорость(по отн к нач)'!BY41</f>
        <v>230.931524</v>
      </c>
      <c r="BZ41">
        <f>'Исходные данные'!$B$1*'Конечная скорость(по отн к нач)'!BZ41</f>
        <v>230.67800599999998</v>
      </c>
      <c r="CA41">
        <f>'Исходные данные'!$B$1*'Конечная скорость(по отн к нач)'!CA41</f>
        <v>230.99355499999999</v>
      </c>
      <c r="CB41" t="e">
        <f>'Исходные данные'!$B$1*'Конечная скорость(по отн к нач)'!CB41</f>
        <v>#VALUE!</v>
      </c>
      <c r="CC41" t="e">
        <f>'Исходные данные'!$B$1*'Конечная скорость(по отн к нач)'!CC41</f>
        <v>#VALUE!</v>
      </c>
    </row>
    <row r="42" spans="1:81" x14ac:dyDescent="0.25">
      <c r="A42">
        <f>'Конечная скорость(по отн к нач)'!A42</f>
        <v>10</v>
      </c>
      <c r="B42">
        <f>'Исходные данные'!$B$1*'Конечная скорость(по отн к нач)'!B42</f>
        <v>724.45285699999999</v>
      </c>
      <c r="C42">
        <f>'Исходные данные'!$B$1*'Конечная скорость(по отн к нач)'!C42</f>
        <v>722.37796500000002</v>
      </c>
      <c r="D42">
        <f>'Исходные данные'!$B$1*'Конечная скорость(по отн к нач)'!D42</f>
        <v>719.02469499999995</v>
      </c>
      <c r="E42">
        <f>'Исходные данные'!$B$1*'Конечная скорость(по отн к нач)'!E42</f>
        <v>714.45597699999996</v>
      </c>
      <c r="F42">
        <f>'Исходные данные'!$B$1*'Конечная скорость(по отн к нач)'!F42</f>
        <v>708.78598399999998</v>
      </c>
      <c r="G42">
        <f>'Исходные данные'!$B$1*'Конечная скорость(по отн к нач)'!G42</f>
        <v>702.26014299999997</v>
      </c>
      <c r="H42">
        <f>'Исходные данные'!$B$1*'Конечная скорость(по отн к нач)'!H42</f>
        <v>694.92430300000001</v>
      </c>
      <c r="I42">
        <f>'Исходные данные'!$B$1*'Конечная скорость(по отн к нач)'!I42</f>
        <v>686.88993999999991</v>
      </c>
      <c r="J42">
        <f>'Исходные данные'!$B$1*'Конечная скорость(по отн к нач)'!J42</f>
        <v>678.44293600000003</v>
      </c>
      <c r="K42">
        <f>'Исходные данные'!$B$1*'Конечная скорость(по отн к нач)'!K42</f>
        <v>669.293813</v>
      </c>
      <c r="L42">
        <f>'Исходные данные'!$B$1*'Конечная скорость(по отн к нач)'!L42</f>
        <v>660.14019499999995</v>
      </c>
      <c r="M42">
        <f>'Исходные данные'!$B$1*'Конечная скорость(по отн к нач)'!M42</f>
        <v>650.37705500000004</v>
      </c>
      <c r="N42">
        <f>'Исходные данные'!$B$1*'Конечная скорость(по отн к нач)'!N42</f>
        <v>640.79910899999993</v>
      </c>
      <c r="O42">
        <f>'Исходные данные'!$B$1*'Конечная скорость(по отн к нач)'!O42</f>
        <v>630.94067500000006</v>
      </c>
      <c r="P42">
        <f>'Исходные данные'!$B$1*'Конечная скорость(по отн к нач)'!P42</f>
        <v>620.78647000000001</v>
      </c>
      <c r="Q42">
        <f>'Исходные данные'!$B$1*'Конечная скорость(по отн к нач)'!Q42</f>
        <v>610.67631600000004</v>
      </c>
      <c r="R42">
        <f>'Исходные данные'!$B$1*'Конечная скорость(по отн к нач)'!R42</f>
        <v>600.652466</v>
      </c>
      <c r="S42">
        <f>'Исходные данные'!$B$1*'Конечная скорость(по отн к нач)'!S42</f>
        <v>590.75537499999996</v>
      </c>
      <c r="T42">
        <f>'Исходные данные'!$B$1*'Конечная скорость(по отн к нач)'!T42</f>
        <v>580.57150300000001</v>
      </c>
      <c r="U42">
        <f>'Исходные данные'!$B$1*'Конечная скорость(по отн к нач)'!U42</f>
        <v>570.51798600000006</v>
      </c>
      <c r="V42">
        <f>'Исходные данные'!$B$1*'Конечная скорость(по отн к нач)'!V42</f>
        <v>560.61550099999999</v>
      </c>
      <c r="W42">
        <f>'Исходные данные'!$B$1*'Конечная скорость(по отн к нач)'!W42</f>
        <v>550.88562400000001</v>
      </c>
      <c r="X42">
        <f>'Исходные данные'!$B$1*'Конечная скорость(по отн к нач)'!X42</f>
        <v>541.34723399999996</v>
      </c>
      <c r="Y42">
        <f>'Исходные данные'!$B$1*'Конечная скорость(по отн к нач)'!Y42</f>
        <v>531.41598099999999</v>
      </c>
      <c r="Z42">
        <f>'Исходные данные'!$B$1*'Конечная скорость(по отн к нач)'!Z42</f>
        <v>522.27135299999998</v>
      </c>
      <c r="AA42">
        <f>'Исходные данные'!$B$1*'Конечная скорость(по отн к нач)'!AA42</f>
        <v>512.69250799999998</v>
      </c>
      <c r="AB42">
        <f>'Исходные данные'!$B$1*'Конечная скорость(по отн к нач)'!AB42</f>
        <v>503.28986700000002</v>
      </c>
      <c r="AC42">
        <f>'Исходные данные'!$B$1*'Конечная скорость(по отн к нач)'!AC42</f>
        <v>494.07152100000002</v>
      </c>
      <c r="AD42">
        <f>'Исходные данные'!$B$1*'Конечная скорость(по отн к нач)'!AD42</f>
        <v>485.04466199999996</v>
      </c>
      <c r="AE42">
        <f>'Исходные данные'!$B$1*'Конечная скорость(по отн к нач)'!AE42</f>
        <v>476.21648200000004</v>
      </c>
      <c r="AF42">
        <f>'Исходные данные'!$B$1*'Конечная скорость(по отн к нач)'!AF42</f>
        <v>467.59327399999995</v>
      </c>
      <c r="AG42">
        <f>'Исходные данные'!$B$1*'Конечная скорость(по отн к нач)'!AG42</f>
        <v>459.18402800000001</v>
      </c>
      <c r="AH42">
        <f>'Исходные данные'!$B$1*'Конечная скорость(по отн к нач)'!AH42</f>
        <v>450.065471</v>
      </c>
      <c r="AI42">
        <f>'Исходные данные'!$B$1*'Конечная скорость(по отн к нач)'!AI42</f>
        <v>442.05448200000001</v>
      </c>
      <c r="AJ42">
        <f>'Исходные данные'!$B$1*'Конечная скорость(по отн к нач)'!AJ42</f>
        <v>434.27723300000002</v>
      </c>
      <c r="AK42">
        <f>'Исходные данные'!$B$1*'Конечная скорость(по отн к нач)'!AK42</f>
        <v>425.67829799999998</v>
      </c>
      <c r="AL42">
        <f>'Исходные данные'!$B$1*'Конечная скорость(по отн к нач)'!AL42</f>
        <v>417.23668800000002</v>
      </c>
      <c r="AM42">
        <f>'Исходные данные'!$B$1*'Конечная скорость(по отн к нач)'!AM42</f>
        <v>410.08784000000003</v>
      </c>
      <c r="AN42">
        <f>'Исходные данные'!$B$1*'Конечная скорость(по отн к нач)'!AN42</f>
        <v>402.00583</v>
      </c>
      <c r="AO42">
        <f>'Исходные данные'!$B$1*'Конечная скорость(по отн к нач)'!AO42</f>
        <v>395.31906800000002</v>
      </c>
      <c r="AP42">
        <f>'Исходные данные'!$B$1*'Конечная скорость(по отн к нач)'!AP42</f>
        <v>387.61373900000001</v>
      </c>
      <c r="AQ42">
        <f>'Исходные данные'!$B$1*'Конечная скорость(по отн к нач)'!AQ42</f>
        <v>380.08191700000003</v>
      </c>
      <c r="AR42">
        <f>'Исходные данные'!$B$1*'Конечная скорость(по отн к нач)'!AR42</f>
        <v>372.72629899999998</v>
      </c>
      <c r="AS42">
        <f>'Исходные данные'!$B$1*'Конечная скорость(по отн к нач)'!AS42</f>
        <v>365.55137999999999</v>
      </c>
      <c r="AT42">
        <f>'Исходные данные'!$B$1*'Конечная скорость(по отн к нач)'!AT42</f>
        <v>358.55985700000002</v>
      </c>
      <c r="AU42">
        <f>'Исходные данные'!$B$1*'Конечная скорость(по отн к нач)'!AU42</f>
        <v>351.75712400000003</v>
      </c>
      <c r="AV42">
        <f>'Исходные данные'!$B$1*'Конечная скорость(по отн к нач)'!AV42</f>
        <v>345.14767599999999</v>
      </c>
      <c r="AW42">
        <f>'Исходные данные'!$B$1*'Конечная скорость(по отн к нач)'!AW42</f>
        <v>338.73690699999997</v>
      </c>
      <c r="AX42">
        <f>'Исходные данные'!$B$1*'Конечная скорость(по отн к нач)'!AX42</f>
        <v>332.529312</v>
      </c>
      <c r="AY42">
        <f>'Исходные данные'!$B$1*'Конечная скорость(по отн к нач)'!AY42</f>
        <v>326.531184</v>
      </c>
      <c r="AZ42">
        <f>'Исходные данные'!$B$1*'Конечная скорость(по отн к нач)'!AZ42</f>
        <v>320.74701799999997</v>
      </c>
      <c r="BA42">
        <f>'Исходные данные'!$B$1*'Конечная скорость(по отн к нач)'!BA42</f>
        <v>315.18400600000001</v>
      </c>
      <c r="BB42">
        <f>'Исходные данные'!$B$1*'Конечная скорость(по отн к нач)'!BB42</f>
        <v>309.84664299999997</v>
      </c>
      <c r="BC42">
        <f>'Исходные данные'!$B$1*'Конечная скорость(по отн к нач)'!BC42</f>
        <v>304.73942399999999</v>
      </c>
      <c r="BD42">
        <f>'Исходные данные'!$B$1*'Конечная скорость(по отн к нач)'!BD42</f>
        <v>297.97444899999999</v>
      </c>
      <c r="BE42">
        <f>'Исходные данные'!$B$1*'Конечная скорость(по отн к нач)'!BE42</f>
        <v>293.31223500000004</v>
      </c>
      <c r="BF42">
        <f>'Исходные данные'!$B$1*'Конечная скорость(по отн к нач)'!BF42</f>
        <v>288.898145</v>
      </c>
      <c r="BG42">
        <f>'Исходные данные'!$B$1*'Конечная скорость(по отн к нач)'!BG42</f>
        <v>282.759773</v>
      </c>
      <c r="BH42">
        <f>'Исходные данные'!$B$1*'Конечная скорость(по отн к нач)'!BH42</f>
        <v>278.83294100000001</v>
      </c>
      <c r="BI42">
        <f>'Исходные данные'!$B$1*'Конечная скорость(по отн к нач)'!BI42</f>
        <v>273.16204899999997</v>
      </c>
      <c r="BJ42">
        <f>'Исходные данные'!$B$1*'Конечная скорость(по отн к нач)'!BJ42</f>
        <v>269.75214199999999</v>
      </c>
      <c r="BK42">
        <f>'Исходные данные'!$B$1*'Конечная скорость(по отн к нач)'!BK42</f>
        <v>264.60266999999999</v>
      </c>
      <c r="BL42">
        <f>'Исходные данные'!$B$1*'Конечная скорость(по отн к нач)'!BL42</f>
        <v>261.728567</v>
      </c>
      <c r="BM42">
        <f>'Исходные данные'!$B$1*'Конечная скорость(по отн к нач)'!BM42</f>
        <v>257.15175800000003</v>
      </c>
      <c r="BN42">
        <f>'Исходные данные'!$B$1*'Конечная скорость(по отн к нач)'!BN42</f>
        <v>252.89319500000002</v>
      </c>
      <c r="BO42">
        <f>'Исходные данные'!$B$1*'Конечная скорость(по отн к нач)'!BO42</f>
        <v>250.853364</v>
      </c>
      <c r="BP42">
        <f>'Исходные данные'!$B$1*'Конечная скорость(по отн к нач)'!BP42</f>
        <v>247.23039399999996</v>
      </c>
      <c r="BQ42">
        <f>'Исходные данные'!$B$1*'Конечная скорость(по отн к нач)'!BQ42</f>
        <v>243.96702400000001</v>
      </c>
      <c r="BR42">
        <f>'Исходные данные'!$B$1*'Конечная скорость(по отн к нач)'!BR42</f>
        <v>241.07584</v>
      </c>
      <c r="BS42">
        <f>'Исходные данные'!$B$1*'Конечная скорость(по отн к нач)'!BS42</f>
        <v>238.56403399999999</v>
      </c>
      <c r="BT42">
        <f>'Исходные данные'!$B$1*'Конечная скорость(по отн к нач)'!BT42</f>
        <v>236.433404</v>
      </c>
      <c r="BU42">
        <f>'Исходные данные'!$B$1*'Конечная скорость(по отн к нач)'!BU42</f>
        <v>234.67945500000002</v>
      </c>
      <c r="BV42">
        <f>'Исходные данные'!$B$1*'Конечная скорость(по отн к нач)'!BV42</f>
        <v>232.16944700000002</v>
      </c>
      <c r="BW42">
        <f>'Исходные данные'!$B$1*'Конечная скорость(по отн к нач)'!BW42</f>
        <v>231.278538</v>
      </c>
      <c r="BX42">
        <f>'Исходные данные'!$B$1*'Конечная скорость(по отн к нач)'!BX42</f>
        <v>229.95970499999999</v>
      </c>
      <c r="BY42">
        <f>'Исходные данные'!$B$1*'Конечная скорость(по отн к нач)'!BY42</f>
        <v>229.314223</v>
      </c>
      <c r="BZ42">
        <f>'Исходные данные'!$B$1*'Конечная скорость(по отн к нач)'!BZ42</f>
        <v>229.29624299999998</v>
      </c>
      <c r="CA42" t="e">
        <f>'Исходные данные'!$B$1*'Конечная скорость(по отн к нач)'!CA42</f>
        <v>#VALUE!</v>
      </c>
      <c r="CB42" t="e">
        <f>'Исходные данные'!$B$1*'Конечная скорость(по отн к нач)'!CB42</f>
        <v>#VALUE!</v>
      </c>
      <c r="CC42" t="e">
        <f>'Исходные данные'!$B$1*'Конечная скорость(по отн к нач)'!CC42</f>
        <v>#VALUE!</v>
      </c>
    </row>
    <row r="43" spans="1:81" x14ac:dyDescent="0.25">
      <c r="A43">
        <f>'Конечная скорость(по отн к нач)'!A43</f>
        <v>11</v>
      </c>
      <c r="B43">
        <f>'Исходные данные'!$B$1*'Конечная скорость(по отн к нач)'!B43</f>
        <v>708.60078999999996</v>
      </c>
      <c r="C43">
        <f>'Исходные данные'!$B$1*'Конечная скорость(по отн к нач)'!C43</f>
        <v>706.74345599999992</v>
      </c>
      <c r="D43">
        <f>'Исходные данные'!$B$1*'Конечная скорость(по отн к нач)'!D43</f>
        <v>703.72641199999998</v>
      </c>
      <c r="E43">
        <f>'Исходные данные'!$B$1*'Конечная скорость(по отн к нач)'!E43</f>
        <v>699.58292099999994</v>
      </c>
      <c r="F43">
        <f>'Исходные данные'!$B$1*'Конечная скорость(по отн к нач)'!F43</f>
        <v>694.48738900000001</v>
      </c>
      <c r="G43">
        <f>'Исходные данные'!$B$1*'Конечная скорость(по отн к нач)'!G43</f>
        <v>688.47128099999998</v>
      </c>
      <c r="H43">
        <f>'Исходные данные'!$B$1*'Конечная скорость(по отн к нач)'!H43</f>
        <v>681.77283199999999</v>
      </c>
      <c r="I43">
        <f>'Исходные данные'!$B$1*'Конечная скорость(по отн к нач)'!I43</f>
        <v>674.37675899999999</v>
      </c>
      <c r="J43">
        <f>'Исходные данные'!$B$1*'Конечная скорость(по отн к нач)'!J43</f>
        <v>666.35767899999996</v>
      </c>
      <c r="K43">
        <f>'Исходные данные'!$B$1*'Конечная скорость(по отн к нач)'!K43</f>
        <v>657.99338299999999</v>
      </c>
      <c r="L43">
        <f>'Исходные данные'!$B$1*'Конечная скорость(по отн к нач)'!L43</f>
        <v>649.15890999999999</v>
      </c>
      <c r="M43">
        <f>'Исходные данные'!$B$1*'Конечная скорость(по отн к нач)'!M43</f>
        <v>640.147334</v>
      </c>
      <c r="N43">
        <f>'Исходные данные'!$B$1*'Конечная скорость(по отн к нач)'!N43</f>
        <v>630.76087500000006</v>
      </c>
      <c r="O43">
        <f>'Исходные данные'!$B$1*'Конечная скорость(по отн к нач)'!O43</f>
        <v>621.30878900000005</v>
      </c>
      <c r="P43">
        <f>'Исходные данные'!$B$1*'Конечная скорость(по отн к нач)'!P43</f>
        <v>611.85760200000004</v>
      </c>
      <c r="Q43">
        <f>'Исходные данные'!$B$1*'Конечная скорость(по отн к нач)'!Q43</f>
        <v>602.09895699999993</v>
      </c>
      <c r="R43">
        <f>'Исходные данные'!$B$1*'Конечная скорость(по отн к нач)'!R43</f>
        <v>592.39245400000004</v>
      </c>
      <c r="S43">
        <f>'Исходные данные'!$B$1*'Конечная скорость(по отн к нач)'!S43</f>
        <v>582.777649</v>
      </c>
      <c r="T43">
        <f>'Исходные данные'!$B$1*'Конечная скорость(по отн к нач)'!T43</f>
        <v>573.29499699999997</v>
      </c>
      <c r="U43">
        <f>'Исходные данные'!$B$1*'Конечная скорость(по отн к нач)'!U43</f>
        <v>563.48600799999997</v>
      </c>
      <c r="V43">
        <f>'Исходные данные'!$B$1*'Конечная скорость(по отн к нач)'!V43</f>
        <v>553.80557599999997</v>
      </c>
      <c r="W43">
        <f>'Исходные данные'!$B$1*'Конечная скорость(по отн к нач)'!W43</f>
        <v>544.27437800000007</v>
      </c>
      <c r="X43">
        <f>'Исходные данные'!$B$1*'Конечная скорость(по отн к нач)'!X43</f>
        <v>534.91309100000001</v>
      </c>
      <c r="Y43">
        <f>'Исходные данные'!$B$1*'Конечная скорость(по отн к нач)'!Y43</f>
        <v>525.12837500000001</v>
      </c>
      <c r="Z43">
        <f>'Исходные данные'!$B$1*'Конечная скорость(по отн к нач)'!Z43</f>
        <v>516.12129400000003</v>
      </c>
      <c r="AA43">
        <f>'Исходные данные'!$B$1*'Конечная скорость(по отн к нач)'!AA43</f>
        <v>506.65392500000002</v>
      </c>
      <c r="AB43">
        <f>'Исходные данные'!$B$1*'Конечная скорость(по отн к нач)'!AB43</f>
        <v>497.34837600000003</v>
      </c>
      <c r="AC43">
        <f>'Исходные данные'!$B$1*'Конечная скорость(по отн к нач)'!AC43</f>
        <v>488.95621099999994</v>
      </c>
      <c r="AD43">
        <f>'Исходные данные'!$B$1*'Конечная скорость(по отн к нач)'!AD43</f>
        <v>480.03183800000005</v>
      </c>
      <c r="AE43">
        <f>'Исходные данные'!$B$1*'Конечная скорость(по отн к нач)'!AE43</f>
        <v>471.29355799999996</v>
      </c>
      <c r="AF43">
        <f>'Исходные данные'!$B$1*'Конечная скорость(по отн к нач)'!AF43</f>
        <v>462.75126</v>
      </c>
      <c r="AG43">
        <f>'Исходные данные'!$B$1*'Конечная скорость(по отн к нач)'!AG43</f>
        <v>453.50864100000001</v>
      </c>
      <c r="AH43">
        <f>'Исходные данные'!$B$1*'Конечная скорость(по отн к нач)'!AH43</f>
        <v>445.33403399999997</v>
      </c>
      <c r="AI43">
        <f>'Исходные данные'!$B$1*'Конечная скорость(по отн к нач)'!AI43</f>
        <v>437.37518699999998</v>
      </c>
      <c r="AJ43">
        <f>'Исходные данные'!$B$1*'Конечная скорость(по отн к нач)'!AJ43</f>
        <v>428.61353300000002</v>
      </c>
      <c r="AK43">
        <f>'Исходные данные'!$B$1*'Конечная скорость(по отн к нач)'!AK43</f>
        <v>421.05833699999999</v>
      </c>
      <c r="AL43">
        <f>'Исходные данные'!$B$1*'Конечная скорость(по отн к нач)'!AL43</f>
        <v>413.73867899999999</v>
      </c>
      <c r="AM43">
        <f>'Исходные данные'!$B$1*'Конечная скорость(по отн к нач)'!AM43</f>
        <v>405.496647</v>
      </c>
      <c r="AN43">
        <f>'Исходные данные'!$B$1*'Конечная скорость(по отн к нач)'!AN43</f>
        <v>397.41283899999996</v>
      </c>
      <c r="AO43">
        <f>'Исходные данные'!$B$1*'Конечная скорость(по отн к нач)'!AO43</f>
        <v>390.73237</v>
      </c>
      <c r="AP43">
        <f>'Исходные данные'!$B$1*'Конечная скорость(по отн к нач)'!AP43</f>
        <v>383.01175799999999</v>
      </c>
      <c r="AQ43">
        <f>'Исходные данные'!$B$1*'Конечная скорость(по отн к нач)'!AQ43</f>
        <v>375.45925899999997</v>
      </c>
      <c r="AR43">
        <f>'Исходные данные'!$B$1*'Конечная скорость(по отн к нач)'!AR43</f>
        <v>369.46742399999999</v>
      </c>
      <c r="AS43">
        <f>'Исходные данные'!$B$1*'Конечная скорость(по отн к нач)'!AS43</f>
        <v>362.30778799999996</v>
      </c>
      <c r="AT43">
        <f>'Исходные данные'!$B$1*'Конечная скорость(по отн к нач)'!AT43</f>
        <v>355.32885100000004</v>
      </c>
      <c r="AU43">
        <f>'Исходные данные'!$B$1*'Конечная скорость(по отн к нач)'!AU43</f>
        <v>348.53600699999998</v>
      </c>
      <c r="AV43">
        <f>'Исходные данные'!$B$1*'Конечная скорость(по отн к нач)'!AV43</f>
        <v>341.93375099999997</v>
      </c>
      <c r="AW43">
        <f>'Исходные данные'!$B$1*'Конечная скорость(по отн к нач)'!AW43</f>
        <v>335.52747700000003</v>
      </c>
      <c r="AX43">
        <f>'Исходные данные'!$B$1*'Конечная скорость(по отн к нач)'!AX43</f>
        <v>329.32347799999997</v>
      </c>
      <c r="AY43">
        <f>'Исходные данные'!$B$1*'Конечная скорость(по отн к нач)'!AY43</f>
        <v>323.32714800000002</v>
      </c>
      <c r="AZ43">
        <f>'Исходные данные'!$B$1*'Конечная скорость(по отн к нач)'!AZ43</f>
        <v>317.543881</v>
      </c>
      <c r="BA43">
        <f>'Исходные данные'!$B$1*'Конечная скорость(по отн к нач)'!BA43</f>
        <v>311.98176799999999</v>
      </c>
      <c r="BB43">
        <f>'Исходные данные'!$B$1*'Конечная скорость(по отн к нач)'!BB43</f>
        <v>306.64440500000001</v>
      </c>
      <c r="BC43">
        <f>'Исходные данные'!$B$1*'Конечная скорость(по отн к нач)'!BC43</f>
        <v>299.64928600000002</v>
      </c>
      <c r="BD43">
        <f>'Исходные данные'!$B$1*'Конечная скорость(по отн к нач)'!BD43</f>
        <v>294.74613999999997</v>
      </c>
      <c r="BE43">
        <f>'Исходные данные'!$B$1*'Конечная скорость(по отн к нач)'!BE43</f>
        <v>290.08842099999998</v>
      </c>
      <c r="BF43">
        <f>'Исходные данные'!$B$1*'Конечная скорость(по отн к нач)'!BF43</f>
        <v>285.68152299999997</v>
      </c>
      <c r="BG43">
        <f>'Исходные данные'!$B$1*'Конечная скорость(по отн к нач)'!BG43</f>
        <v>279.52337299999999</v>
      </c>
      <c r="BH43">
        <f>'Исходные данные'!$B$1*'Конечная скорость(по отн к нач)'!BH43</f>
        <v>275.61182400000001</v>
      </c>
      <c r="BI43">
        <f>'Исходные данные'!$B$1*'Конечная скорость(по отн к нач)'!BI43</f>
        <v>269.93374</v>
      </c>
      <c r="BJ43">
        <f>'Исходные данные'!$B$1*'Конечная скорость(по отн к нач)'!BJ43</f>
        <v>266.54900500000002</v>
      </c>
      <c r="BK43">
        <f>'Исходные данные'!$B$1*'Конечная скорость(по отн к нач)'!BK43</f>
        <v>261.408523</v>
      </c>
      <c r="BL43">
        <f>'Исходные данные'!$B$1*'Конечная скорость(по отн к нач)'!BL43</f>
        <v>258.57397600000002</v>
      </c>
      <c r="BM43">
        <f>'Исходные данные'!$B$1*'Конечная скорость(по отн к нач)'!BM43</f>
        <v>254.02503599999997</v>
      </c>
      <c r="BN43">
        <f>'Исходные данные'!$B$1*'Конечная скорость(по отн к нач)'!BN43</f>
        <v>249.80962499999998</v>
      </c>
      <c r="BO43">
        <f>'Исходные данные'!$B$1*'Конечная скорость(по отн к нач)'!BO43</f>
        <v>247.83182500000001</v>
      </c>
      <c r="BP43">
        <f>'Исходные данные'!$B$1*'Конечная скорость(по отн к нач)'!BP43</f>
        <v>244.27628000000001</v>
      </c>
      <c r="BQ43">
        <f>'Исходные данные'!$B$1*'Конечная скорость(по отн к нач)'!BQ43</f>
        <v>241.09651700000001</v>
      </c>
      <c r="BR43">
        <f>'Исходные данные'!$B$1*'Конечная скорость(по отн к нач)'!BR43</f>
        <v>238.30602100000002</v>
      </c>
      <c r="BS43">
        <f>'Исходные данные'!$B$1*'Конечная скорость(по отн к нач)'!BS43</f>
        <v>235.90928700000001</v>
      </c>
      <c r="BT43">
        <f>'Исходные данные'!$B$1*'Конечная скорость(по отн к нач)'!BT43</f>
        <v>233.90721399999998</v>
      </c>
      <c r="BU43">
        <f>'Исходные данные'!$B$1*'Конечная скорость(по отн к нач)'!BU43</f>
        <v>231.07896</v>
      </c>
      <c r="BV43">
        <f>'Исходные данные'!$B$1*'Конечная скорость(по отн к нач)'!BV43</f>
        <v>229.99027099999998</v>
      </c>
      <c r="BW43">
        <f>'Исходные данные'!$B$1*'Конечная скорость(по отн к нач)'!BW43</f>
        <v>228.42151599999997</v>
      </c>
      <c r="BX43">
        <f>'Исходные данные'!$B$1*'Конечная скорость(по отн к нач)'!BX43</f>
        <v>228.177887</v>
      </c>
      <c r="BY43">
        <f>'Исходные данные'!$B$1*'Конечная скорость(по отн к нач)'!BY43</f>
        <v>227.40654499999999</v>
      </c>
      <c r="BZ43">
        <f>'Исходные данные'!$B$1*'Конечная скорость(по отн к нач)'!BZ43</f>
        <v>227.85244899999998</v>
      </c>
      <c r="CA43" t="e">
        <f>'Исходные данные'!$B$1*'Конечная скорость(по отн к нач)'!CA43</f>
        <v>#VALUE!</v>
      </c>
      <c r="CB43" t="e">
        <f>'Исходные данные'!$B$1*'Конечная скорость(по отн к нач)'!CB43</f>
        <v>#VALUE!</v>
      </c>
      <c r="CC43" t="e">
        <f>'Исходные данные'!$B$1*'Конечная скорость(по отн к нач)'!CC43</f>
        <v>#VALUE!</v>
      </c>
    </row>
    <row r="44" spans="1:81" x14ac:dyDescent="0.25">
      <c r="A44">
        <f>'Конечная скорость(по отн к нач)'!A44</f>
        <v>12</v>
      </c>
      <c r="B44">
        <f>'Исходные данные'!$B$1*'Конечная скорость(по отн к нач)'!B44</f>
        <v>692.97257400000001</v>
      </c>
      <c r="C44">
        <f>'Исходные данные'!$B$1*'Конечная скорость(по отн к нач)'!C44</f>
        <v>691.28874699999994</v>
      </c>
      <c r="D44">
        <f>'Исходные данные'!$B$1*'Конечная скорость(по отн к нач)'!D44</f>
        <v>688.60253499999999</v>
      </c>
      <c r="E44">
        <f>'Исходные данные'!$B$1*'Конечная скорость(по отн к нач)'!E44</f>
        <v>684.81684600000006</v>
      </c>
      <c r="F44">
        <f>'Исходные данные'!$B$1*'Конечная скорость(по отн к нач)'!F44</f>
        <v>680.12856099999999</v>
      </c>
      <c r="G44">
        <f>'Исходные данные'!$B$1*'Конечная скорость(по отн к нач)'!G44</f>
        <v>674.659944</v>
      </c>
      <c r="H44">
        <f>'Исходные данные'!$B$1*'Конечная скорость(по отн к нач)'!H44</f>
        <v>668.39661100000001</v>
      </c>
      <c r="I44">
        <f>'Исходные данные'!$B$1*'Конечная скорость(по отн к нач)'!I44</f>
        <v>661.57140300000003</v>
      </c>
      <c r="J44">
        <f>'Исходные данные'!$B$1*'Конечная скорость(по отн к нач)'!J44</f>
        <v>654.1204909999999</v>
      </c>
      <c r="K44">
        <f>'Исходные данные'!$B$1*'Конечная скорость(по отн к нач)'!K44</f>
        <v>646.30728199999999</v>
      </c>
      <c r="L44">
        <f>'Исходные данные'!$B$1*'Конечная скорость(по отн к нач)'!L44</f>
        <v>637.99872399999992</v>
      </c>
      <c r="M44">
        <f>'Исходные данные'!$B$1*'Конечная скорость(по отн к нач)'!M44</f>
        <v>629.48249699999997</v>
      </c>
      <c r="N44">
        <f>'Исходные данные'!$B$1*'Конечная скорость(по отн к нач)'!N44</f>
        <v>620.554528</v>
      </c>
      <c r="O44">
        <f>'Исходные данные'!$B$1*'Конечная скорость(по отн к нач)'!O44</f>
        <v>611.52766900000006</v>
      </c>
      <c r="P44">
        <f>'Исходные данные'!$B$1*'Конечная скорость(по отн к нач)'!P44</f>
        <v>602.46754699999997</v>
      </c>
      <c r="Q44">
        <f>'Исходные данные'!$B$1*'Конечная скорость(по отн к нач)'!Q44</f>
        <v>593.436193</v>
      </c>
      <c r="R44">
        <f>'Исходные данные'!$B$1*'Конечная скорость(по отн к нач)'!R44</f>
        <v>584.07670400000006</v>
      </c>
      <c r="S44">
        <f>'Исходные данные'!$B$1*'Конечная скорость(по отн к нач)'!S44</f>
        <v>574.78194299999996</v>
      </c>
      <c r="T44">
        <f>'Исходные данные'!$B$1*'Конечная скорость(по отн к нач)'!T44</f>
        <v>565.12488500000006</v>
      </c>
      <c r="U44">
        <f>'Исходные данные'!$B$1*'Конечная скорость(по отн к нач)'!U44</f>
        <v>556.03599499999996</v>
      </c>
      <c r="V44">
        <f>'Исходные данные'!$B$1*'Конечная скорость(по отн к нач)'!V44</f>
        <v>546.58570699999996</v>
      </c>
      <c r="W44">
        <f>'Исходные данные'!$B$1*'Конечная скорость(по отн к нач)'!W44</f>
        <v>537.26217799999995</v>
      </c>
      <c r="X44">
        <f>'Исходные данные'!$B$1*'Конечная скорость(по отн к нач)'!X44</f>
        <v>528.08788299999992</v>
      </c>
      <c r="Y44">
        <f>'Исходные данные'!$B$1*'Конечная скорость(по отн к нач)'!Y44</f>
        <v>518.46139100000005</v>
      </c>
      <c r="Z44">
        <f>'Исходные данные'!$B$1*'Конечная скорость(по отн к нач)'!Z44</f>
        <v>509.60084700000004</v>
      </c>
      <c r="AA44">
        <f>'Исходные данные'!$B$1*'Конечная скорость(по отн к нач)'!AA44</f>
        <v>500.25753999999995</v>
      </c>
      <c r="AB44">
        <f>'Исходные данные'!$B$1*'Конечная скорость(по отн к нач)'!AB44</f>
        <v>491.77457599999997</v>
      </c>
      <c r="AC44">
        <f>'Исходные данные'!$B$1*'Конечная скорость(по отн к нач)'!AC44</f>
        <v>482.75940400000002</v>
      </c>
      <c r="AD44">
        <f>'Исходные данные'!$B$1*'Конечная скорость(по отн к нач)'!AD44</f>
        <v>473.91054700000001</v>
      </c>
      <c r="AE44">
        <f>'Исходные данные'!$B$1*'Конечная скорость(по отн к нач)'!AE44</f>
        <v>465.23429800000002</v>
      </c>
      <c r="AF44">
        <f>'Исходные данные'!$B$1*'Конечная скорость(по отн к нач)'!AF44</f>
        <v>456.73964699999999</v>
      </c>
      <c r="AG44">
        <f>'Исходные данные'!$B$1*'Конечная скорость(по отн к нач)'!AG44</f>
        <v>448.434685</v>
      </c>
      <c r="AH44">
        <f>'Исходные данные'!$B$1*'Конечная скорость(по отн к нач)'!AH44</f>
        <v>440.32840199999998</v>
      </c>
      <c r="AI44">
        <f>'Исходные данные'!$B$1*'Конечная скорость(по отн к нач)'!AI44</f>
        <v>432.42798999999997</v>
      </c>
      <c r="AJ44">
        <f>'Исходные данные'!$B$1*'Конечная скорость(по отн к нач)'!AJ44</f>
        <v>423.69869999999997</v>
      </c>
      <c r="AK44">
        <f>'Исходные данные'!$B$1*'Конечная скорость(по отн к нач)'!AK44</f>
        <v>416.18395900000002</v>
      </c>
      <c r="AL44">
        <f>'Исходные данные'!$B$1*'Конечная скорость(по отн к нач)'!AL44</f>
        <v>408.89756399999999</v>
      </c>
      <c r="AM44">
        <f>'Исходные данные'!$B$1*'Конечная скорость(по отн к нач)'!AM44</f>
        <v>400.66542099999998</v>
      </c>
      <c r="AN44">
        <f>'Исходные данные'!$B$1*'Конечная скорость(по отн к нач)'!AN44</f>
        <v>393.80425300000002</v>
      </c>
      <c r="AO44">
        <f>'Исходные данные'!$B$1*'Конечная скорость(по отн к нач)'!AO44</f>
        <v>385.91552799999999</v>
      </c>
      <c r="AP44">
        <f>'Исходные данные'!$B$1*'Конечная скорость(по отн к нач)'!AP44</f>
        <v>378.18502699999999</v>
      </c>
      <c r="AQ44">
        <f>'Исходные данные'!$B$1*'Конечная скорость(по отн к нач)'!AQ44</f>
        <v>371.97833100000003</v>
      </c>
      <c r="AR44">
        <f>'Исходные данные'!$B$1*'Конечная скорость(по отн к нач)'!AR44</f>
        <v>364.62091499999997</v>
      </c>
      <c r="AS44">
        <f>'Исходные данные'!$B$1*'Конечная скорость(по отн к нач)'!AS44</f>
        <v>357.43610699999999</v>
      </c>
      <c r="AT44">
        <f>'Исходные данные'!$B$1*'Конечная скорость(по отн к нач)'!AT44</f>
        <v>350.427503</v>
      </c>
      <c r="AU44">
        <f>'Исходные данные'!$B$1*'Конечная скорость(по отн к нач)'!AU44</f>
        <v>345.16116099999999</v>
      </c>
      <c r="AV44">
        <f>'Исходные данные'!$B$1*'Конечная скорость(по отн к нач)'!AV44</f>
        <v>338.57059199999998</v>
      </c>
      <c r="AW44">
        <f>'Исходные данные'!$B$1*'Конечная скорость(по отн к нач)'!AW44</f>
        <v>332.17330799999996</v>
      </c>
      <c r="AX44">
        <f>'Исходные данные'!$B$1*'Конечная скорость(по отн к нач)'!AX44</f>
        <v>325.97650099999998</v>
      </c>
      <c r="AY44">
        <f>'Исходные данные'!$B$1*'Конечная скорость(по отн к нач)'!AY44</f>
        <v>319.98646399999996</v>
      </c>
      <c r="AZ44">
        <f>'Исходные данные'!$B$1*'Конечная скорость(по отн к нач)'!AZ44</f>
        <v>314.20949000000002</v>
      </c>
      <c r="BA44">
        <f>'Исходные данные'!$B$1*'Конечная скорость(по отн к нач)'!BA44</f>
        <v>308.65097300000002</v>
      </c>
      <c r="BB44">
        <f>'Исходные данные'!$B$1*'Конечная скорость(по отн к нач)'!BB44</f>
        <v>301.43559900000002</v>
      </c>
      <c r="BC44">
        <f>'Исходные данные'!$B$1*'Конечная скорость(по отн к нач)'!BC44</f>
        <v>296.29871300000002</v>
      </c>
      <c r="BD44">
        <f>'Исходные данные'!$B$1*'Конечная скорость(по отн к нач)'!BD44</f>
        <v>291.402759</v>
      </c>
      <c r="BE44">
        <f>'Исходные данные'!$B$1*'Конечная скорость(по отн к нач)'!BE44</f>
        <v>286.754929</v>
      </c>
      <c r="BF44">
        <f>'Исходные данные'!$B$1*'Конечная скорость(по отн к нач)'!BF44</f>
        <v>282.35971799999999</v>
      </c>
      <c r="BG44">
        <f>'Исходные данные'!$B$1*'Конечная скорость(по отн к нач)'!BG44</f>
        <v>276.18808300000001</v>
      </c>
      <c r="BH44">
        <f>'Исходные данные'!$B$1*'Конечная скорость(по отн к нач)'!BH44</f>
        <v>272.29811000000001</v>
      </c>
      <c r="BI44">
        <f>'Исходные данные'!$B$1*'Конечная скорость(по отн к нач)'!BI44</f>
        <v>266.61732899999998</v>
      </c>
      <c r="BJ44">
        <f>'Исходные данные'!$B$1*'Конечная скорость(по отн к нач)'!BJ44</f>
        <v>263.26495799999998</v>
      </c>
      <c r="BK44">
        <f>'Исходные данные'!$B$1*'Конечная скорость(по отн к нач)'!BK44</f>
        <v>258.13975899999997</v>
      </c>
      <c r="BL44">
        <f>'Исходные данные'!$B$1*'Конечная скорость(по отн к нач)'!BL44</f>
        <v>255.35196000000002</v>
      </c>
      <c r="BM44">
        <f>'Исходные данные'!$B$1*'Конечная скорость(по отн к нач)'!BM44</f>
        <v>250.840778</v>
      </c>
      <c r="BN44">
        <f>'Исходные данные'!$B$1*'Конечная скорость(по отн к нач)'!BN44</f>
        <v>246.67840800000002</v>
      </c>
      <c r="BO44">
        <f>'Исходные данные'!$B$1*'Конечная скорость(по отн к нач)'!BO44</f>
        <v>244.77162899999999</v>
      </c>
      <c r="BP44">
        <f>'Исходные данные'!$B$1*'Конечная скорость(по отн к нач)'!BP44</f>
        <v>241.29609500000001</v>
      </c>
      <c r="BQ44">
        <f>'Исходные данные'!$B$1*'Конечная скорость(по отн к нач)'!BQ44</f>
        <v>238.21252500000003</v>
      </c>
      <c r="BR44">
        <f>'Исходные данные'!$B$1*'Конечная скорость(по отн к нач)'!BR44</f>
        <v>235.53440399999999</v>
      </c>
      <c r="BS44">
        <f>'Исходные данные'!$B$1*'Конечная скорость(по отн к нач)'!BS44</f>
        <v>233.26622700000001</v>
      </c>
      <c r="BT44">
        <f>'Исходные данные'!$B$1*'Конечная скорость(по отн к нач)'!BT44</f>
        <v>231.40619600000002</v>
      </c>
      <c r="BU44">
        <f>'Исходные данные'!$B$1*'Конечная скорость(по отн к нач)'!BU44</f>
        <v>228.78650999999999</v>
      </c>
      <c r="BV44">
        <f>'Исходные данные'!$B$1*'Конечная скорость(по отн к нач)'!BV44</f>
        <v>227.86683299999999</v>
      </c>
      <c r="BW44">
        <f>'Исходные данные'!$B$1*'Конечная скорость(по отн к нач)'!BW44</f>
        <v>226.54350500000001</v>
      </c>
      <c r="BX44">
        <f>'Исходные данные'!$B$1*'Конечная скорость(по отн к нач)'!BX44</f>
        <v>225.95286200000001</v>
      </c>
      <c r="BY44">
        <f>'Исходные данные'!$B$1*'Конечная скорость(по отн к нач)'!BY44</f>
        <v>226.04186300000001</v>
      </c>
      <c r="BZ44" t="e">
        <f>'Исходные данные'!$B$1*'Конечная скорость(по отн к нач)'!BZ44</f>
        <v>#VALUE!</v>
      </c>
      <c r="CA44" t="e">
        <f>'Исходные данные'!$B$1*'Конечная скорость(по отн к нач)'!CA44</f>
        <v>#VALUE!</v>
      </c>
      <c r="CB44" t="e">
        <f>'Исходные данные'!$B$1*'Конечная скорость(по отн к нач)'!CB44</f>
        <v>#VALUE!</v>
      </c>
      <c r="CC44" t="e">
        <f>'Исходные данные'!$B$1*'Конечная скорость(по отн к нач)'!CC44</f>
        <v>#VALUE!</v>
      </c>
    </row>
    <row r="45" spans="1:81" x14ac:dyDescent="0.25">
      <c r="A45">
        <f>'Конечная скорость(по отн к нач)'!A45</f>
        <v>13</v>
      </c>
      <c r="B45">
        <f>'Исходные данные'!$B$1*'Конечная скорость(по отн к нач)'!B45</f>
        <v>677.56820900000002</v>
      </c>
      <c r="C45">
        <f>'Исходные данные'!$B$1*'Конечная скорость(по отн к нач)'!C45</f>
        <v>676.05698999999993</v>
      </c>
      <c r="D45">
        <f>'Исходные данные'!$B$1*'Конечная скорость(по отн к нач)'!D45</f>
        <v>673.54428499999995</v>
      </c>
      <c r="E45">
        <f>'Исходные данные'!$B$1*'Конечная скорость(по отн к нач)'!E45</f>
        <v>670.20180299999993</v>
      </c>
      <c r="F45">
        <f>'Исходные данные'!$B$1*'Конечная скорость(по отн к нач)'!F45</f>
        <v>665.86412800000005</v>
      </c>
      <c r="G45">
        <f>'Исходные данные'!$B$1*'Конечная скорость(по отн к нач)'!G45</f>
        <v>660.896254</v>
      </c>
      <c r="H45">
        <f>'Исходные данные'!$B$1*'Конечная скорость(по отн к нач)'!H45</f>
        <v>655.169624</v>
      </c>
      <c r="I45">
        <f>'Исходные данные'!$B$1*'Конечная скорость(по отн к нач)'!I45</f>
        <v>648.724693</v>
      </c>
      <c r="J45">
        <f>'Исходные данные'!$B$1*'Конечная скорость(по отн к нач)'!J45</f>
        <v>641.8122820000001</v>
      </c>
      <c r="K45">
        <f>'Исходные данные'!$B$1*'Конечная скорость(по отн к нач)'!K45</f>
        <v>634.53577600000006</v>
      </c>
      <c r="L45">
        <f>'Исходные данные'!$B$1*'Конечная скорость(по отн к нач)'!L45</f>
        <v>626.73964799999999</v>
      </c>
      <c r="M45">
        <f>'Исходные данные'!$B$1*'Конечная скорость(по отн к нач)'!M45</f>
        <v>618.44547399999999</v>
      </c>
      <c r="N45">
        <f>'Исходные данные'!$B$1*'Конечная скорость(по отн к нач)'!N45</f>
        <v>610.25288699999999</v>
      </c>
      <c r="O45">
        <f>'Исходные данные'!$B$1*'Конечная скорость(по отн к нач)'!O45</f>
        <v>601.66384100000005</v>
      </c>
      <c r="P45">
        <f>'Исходные данные'!$B$1*'Конечная скорость(по отн к нач)'!P45</f>
        <v>593.01635999999996</v>
      </c>
      <c r="Q45">
        <f>'Исходные данные'!$B$1*'Конечная скорость(по отн к нач)'!Q45</f>
        <v>583.98320799999999</v>
      </c>
      <c r="R45">
        <f>'Исходные данные'!$B$1*'Конечная скорость(по отн к нач)'!R45</f>
        <v>574.94376299999999</v>
      </c>
      <c r="S45">
        <f>'Исходные данные'!$B$1*'Конечная скорость(по отн к нач)'!S45</f>
        <v>565.93937900000003</v>
      </c>
      <c r="T45">
        <f>'Исходные данные'!$B$1*'Конечная скорость(по отн к нач)'!T45</f>
        <v>557.00871299999994</v>
      </c>
      <c r="U45">
        <f>'Исходные данные'!$B$1*'Конечная скорость(по отн к нач)'!U45</f>
        <v>547.69057800000007</v>
      </c>
      <c r="V45">
        <f>'Исходные данные'!$B$1*'Конечная скорость(по отн к нач)'!V45</f>
        <v>538.97747000000004</v>
      </c>
      <c r="W45">
        <f>'Исходные данные'!$B$1*'Конечная скорость(по отн к нач)'!W45</f>
        <v>529.86880199999996</v>
      </c>
      <c r="X45">
        <f>'Исходные данные'!$B$1*'Конечная скорость(по отн к нач)'!X45</f>
        <v>520.88779199999999</v>
      </c>
      <c r="Y45">
        <f>'Исходные данные'!$B$1*'Конечная скорость(по отн к нач)'!Y45</f>
        <v>512.056016</v>
      </c>
      <c r="Z45">
        <f>'Исходные данные'!$B$1*'Конечная скорость(по отн к нач)'!Z45</f>
        <v>502.72439600000001</v>
      </c>
      <c r="AA45">
        <f>'Исходные данные'!$B$1*'Конечная скорость(по отн к нач)'!AA45</f>
        <v>494.20457299999998</v>
      </c>
      <c r="AB45">
        <f>'Исходные данные'!$B$1*'Конечная скорость(по отн к нач)'!AB45</f>
        <v>485.14894599999997</v>
      </c>
      <c r="AC45">
        <f>'Исходные данные'!$B$1*'Конечная скорость(по отн к нач)'!AC45</f>
        <v>477.004006</v>
      </c>
      <c r="AD45">
        <f>'Исходные данные'!$B$1*'Конечная скорость(по отн к нач)'!AD45</f>
        <v>468.27291799999995</v>
      </c>
      <c r="AE45">
        <f>'Исходные данные'!$B$1*'Конечная скорость(по отн к нач)'!AE45</f>
        <v>459.70364999999998</v>
      </c>
      <c r="AF45">
        <f>'Исходные данные'!$B$1*'Конечная скорость(по отн к нач)'!AF45</f>
        <v>451.30429299999997</v>
      </c>
      <c r="AG45">
        <f>'Исходные данные'!$B$1*'Конечная скорость(по отн к нач)'!AG45</f>
        <v>443.08383700000002</v>
      </c>
      <c r="AH45">
        <f>'Исходные данные'!$B$1*'Конечная скорость(по отн к нач)'!AH45</f>
        <v>435.05217099999999</v>
      </c>
      <c r="AI45">
        <f>'Исходные данные'!$B$1*'Конечная скорость(по отн к нач)'!AI45</f>
        <v>427.21648699999997</v>
      </c>
      <c r="AJ45">
        <f>'Исходные данные'!$B$1*'Конечная скорость(по отн к нач)'!AJ45</f>
        <v>418.52585400000004</v>
      </c>
      <c r="AK45">
        <f>'Исходные данные'!$B$1*'Конечная скорость(по отн к нач)'!AK45</f>
        <v>411.057861</v>
      </c>
      <c r="AL45">
        <f>'Исходные данные'!$B$1*'Конечная скорость(по отн к нач)'!AL45</f>
        <v>403.81102200000004</v>
      </c>
      <c r="AM45">
        <f>'Исходные данные'!$B$1*'Конечная скорость(по отн к нач)'!AM45</f>
        <v>395.59326300000004</v>
      </c>
      <c r="AN45">
        <f>'Исходные данные'!$B$1*'Конечная скорость(по отн к нач)'!AN45</f>
        <v>388.75546900000001</v>
      </c>
      <c r="AO45">
        <f>'Исходные данные'!$B$1*'Конечная скорость(по отн к нач)'!AO45</f>
        <v>380.86764299999999</v>
      </c>
      <c r="AP45">
        <f>'Исходные данные'!$B$1*'Конечная скорость(по отн к нач)'!AP45</f>
        <v>374.46766200000002</v>
      </c>
      <c r="AQ45">
        <f>'Исходные данные'!$B$1*'Конечная скорость(по отн к нач)'!AQ45</f>
        <v>366.93134499999996</v>
      </c>
      <c r="AR45">
        <f>'Исходные данные'!$B$1*'Конечная скорость(по отн к нач)'!AR45</f>
        <v>359.55774700000001</v>
      </c>
      <c r="AS45">
        <f>'Исходные данные'!$B$1*'Конечная скорость(по отн к нач)'!AS45</f>
        <v>353.83651100000003</v>
      </c>
      <c r="AT45">
        <f>'Исходные данные'!$B$1*'Конечная скорость(по отн к нач)'!AT45</f>
        <v>346.84948300000002</v>
      </c>
      <c r="AU45">
        <f>'Исходные данные'!$B$1*'Конечная скорость(по отн к нач)'!AU45</f>
        <v>340.040457</v>
      </c>
      <c r="AV45">
        <f>'Исходные данные'!$B$1*'Конечная скорость(по отн к нач)'!AV45</f>
        <v>333.41662500000001</v>
      </c>
      <c r="AW45">
        <f>'Исходные данные'!$B$1*'Конечная скорость(по отн к нач)'!AW45</f>
        <v>326.98517900000002</v>
      </c>
      <c r="AX45">
        <f>'Исходные данные'!$B$1*'Конечная скорость(по отн к нач)'!AX45</f>
        <v>320.75151300000005</v>
      </c>
      <c r="AY45">
        <f>'Исходные данные'!$B$1*'Конечная скорость(по отн к нач)'!AY45</f>
        <v>314.72461699999997</v>
      </c>
      <c r="AZ45">
        <f>'Исходные данные'!$B$1*'Конечная скорость(по отн к нач)'!AZ45</f>
        <v>308.91078399999998</v>
      </c>
      <c r="BA45">
        <f>'Исходные данные'!$B$1*'Конечная скорость(по отн к нач)'!BA45</f>
        <v>303.318105</v>
      </c>
      <c r="BB45">
        <f>'Исходные данные'!$B$1*'Конечная скорость(по отн к нач)'!BB45</f>
        <v>297.95557000000002</v>
      </c>
      <c r="BC45">
        <f>'Исходные данные'!$B$1*'Конечная скорость(по отн к нач)'!BC45</f>
        <v>292.82857300000001</v>
      </c>
      <c r="BD45">
        <f>'Исходные данные'!$B$1*'Конечная скорость(по отн к нач)'!BD45</f>
        <v>287.94520499999999</v>
      </c>
      <c r="BE45">
        <f>'Исходные данные'!$B$1*'Конечная скорость(по отн к нач)'!BE45</f>
        <v>283.312658</v>
      </c>
      <c r="BF45">
        <f>'Исходные данные'!$B$1*'Конечная скорость(по отн к нач)'!BF45</f>
        <v>276.88840399999998</v>
      </c>
      <c r="BG45">
        <f>'Исходные данные'!$B$1*'Конечная скорость(по отн к нач)'!BG45</f>
        <v>272.75480199999998</v>
      </c>
      <c r="BH45">
        <f>'Исходные данные'!$B$1*'Конечная скорость(по отн к нач)'!BH45</f>
        <v>268.89089999999999</v>
      </c>
      <c r="BI45">
        <f>'Исходные данные'!$B$1*'Конечная скорость(по отн к нач)'!BI45</f>
        <v>263.21461399999998</v>
      </c>
      <c r="BJ45">
        <f>'Исходные данные'!$B$1*'Конечная скорость(по отн к нач)'!BJ45</f>
        <v>259.90179899999998</v>
      </c>
      <c r="BK45">
        <f>'Исходные данные'!$B$1*'Конечная скорость(по отн к нач)'!BK45</f>
        <v>254.800873</v>
      </c>
      <c r="BL45">
        <f>'Исходные данные'!$B$1*'Конечная скорость(по отн к нач)'!BL45</f>
        <v>252.066115</v>
      </c>
      <c r="BM45">
        <f>'Исходные данные'!$B$1*'Конечная скорость(по отн к нач)'!BM45</f>
        <v>247.60347900000002</v>
      </c>
      <c r="BN45">
        <f>'Исходные данные'!$B$1*'Конечная скорость(по отн к нач)'!BN45</f>
        <v>243.50583700000001</v>
      </c>
      <c r="BO45">
        <f>'Исходные данные'!$B$1*'Конечная скорость(по отн к нач)'!BO45</f>
        <v>241.679069</v>
      </c>
      <c r="BP45">
        <f>'Исходные данные'!$B$1*'Конечная скорость(по отн к нач)'!BP45</f>
        <v>238.295233</v>
      </c>
      <c r="BQ45">
        <f>'Исходные данные'!$B$1*'Конечная скорость(по отн к нач)'!BQ45</f>
        <v>235.32223999999999</v>
      </c>
      <c r="BR45">
        <f>'Исходные данные'!$B$1*'Конечная скорость(по отн к нач)'!BR45</f>
        <v>232.77087799999998</v>
      </c>
      <c r="BS45">
        <f>'Исходные данные'!$B$1*'Конечная скорость(по отн к нач)'!BS45</f>
        <v>230.64564200000001</v>
      </c>
      <c r="BT45">
        <f>'Исходные данные'!$B$1*'Конечная скорость(по отн к нач)'!BT45</f>
        <v>228.94023900000002</v>
      </c>
      <c r="BU45">
        <f>'Исходные данные'!$B$1*'Конечная скорость(по отн к нач)'!BU45</f>
        <v>226.54979800000001</v>
      </c>
      <c r="BV45">
        <f>'Исходные данные'!$B$1*'Конечная скорость(по отн к нач)'!BV45</f>
        <v>225.80722400000002</v>
      </c>
      <c r="BW45">
        <f>'Исходные данные'!$B$1*'Конечная скорость(по отн к нач)'!BW45</f>
        <v>224.744606</v>
      </c>
      <c r="BX45">
        <f>'Исходные данные'!$B$1*'Конечная скорость(по отн к нач)'!BX45</f>
        <v>224.421865</v>
      </c>
      <c r="BY45">
        <f>'Исходные данные'!$B$1*'Конечная скорость(по отн к нач)'!BY45</f>
        <v>224.666393</v>
      </c>
      <c r="BZ45" t="e">
        <f>'Исходные данные'!$B$1*'Конечная скорость(по отн к нач)'!BZ45</f>
        <v>#VALUE!</v>
      </c>
      <c r="CA45" t="e">
        <f>'Исходные данные'!$B$1*'Конечная скорость(по отн к нач)'!CA45</f>
        <v>#VALUE!</v>
      </c>
      <c r="CB45" t="e">
        <f>'Исходные данные'!$B$1*'Конечная скорость(по отн к нач)'!CB45</f>
        <v>#VALUE!</v>
      </c>
      <c r="CC45" t="e">
        <f>'Исходные данные'!$B$1*'Конечная скорость(по отн к нач)'!CC45</f>
        <v>#VALUE!</v>
      </c>
    </row>
    <row r="46" spans="1:81" x14ac:dyDescent="0.25">
      <c r="A46">
        <f>'Конечная скорость(по отн к нач)'!A46</f>
        <v>14</v>
      </c>
      <c r="B46">
        <f>'Исходные данные'!$B$1*'Конечная скорость(по отн к нач)'!B46</f>
        <v>662.39668500000005</v>
      </c>
      <c r="C46">
        <f>'Исходные данные'!$B$1*'Конечная скорость(по отн к нач)'!C46</f>
        <v>661.01672000000008</v>
      </c>
      <c r="D46">
        <f>'Исходные данные'!$B$1*'Конечная скорость(по отн к нач)'!D46</f>
        <v>658.75753299999997</v>
      </c>
      <c r="E46">
        <f>'Исходные данные'!$B$1*'Конечная скорость(по отн к нач)'!E46</f>
        <v>655.58855799999992</v>
      </c>
      <c r="F46">
        <f>'Исходные данные'!$B$1*'Конечная скорость(по отн к нач)'!F46</f>
        <v>651.74083799999994</v>
      </c>
      <c r="G46">
        <f>'Исходные данные'!$B$1*'Конечная скорость(по отн к нач)'!G46</f>
        <v>646.96445099999994</v>
      </c>
      <c r="H46">
        <f>'Исходные данные'!$B$1*'Конечная скорость(по отн к нач)'!H46</f>
        <v>641.68822</v>
      </c>
      <c r="I46">
        <f>'Исходные данные'!$B$1*'Конечная скорость(по отн к нач)'!I46</f>
        <v>635.72425400000009</v>
      </c>
      <c r="J46">
        <f>'Исходные данные'!$B$1*'Конечная скорость(по отн к нач)'!J46</f>
        <v>629.30089899999996</v>
      </c>
      <c r="K46">
        <f>'Исходные данные'!$B$1*'Конечная скорость(по отн к нач)'!K46</f>
        <v>622.28690100000006</v>
      </c>
      <c r="L46">
        <f>'Исходные данные'!$B$1*'Конечная скорость(по отн к нач)'!L46</f>
        <v>615.20098299999995</v>
      </c>
      <c r="M46">
        <f>'Исходные данные'!$B$1*'Конечная скорость(по отн к нач)'!M46</f>
        <v>607.36619800000005</v>
      </c>
      <c r="N46">
        <f>'Исходные данные'!$B$1*'Конечная скорость(по отн к нач)'!N46</f>
        <v>599.624909</v>
      </c>
      <c r="O46">
        <f>'Исходные данные'!$B$1*'Конечная скорость(по отн к нач)'!O46</f>
        <v>591.45659499999999</v>
      </c>
      <c r="P46">
        <f>'Исходные данные'!$B$1*'Конечная скорость(по отн к нач)'!P46</f>
        <v>582.84777100000008</v>
      </c>
      <c r="Q46">
        <f>'Исходные данные'!$B$1*'Конечная скорость(по отн к нач)'!Q46</f>
        <v>574.54101100000003</v>
      </c>
      <c r="R46">
        <f>'Исходные данные'!$B$1*'Конечная скорость(по отн к нач)'!R46</f>
        <v>565.84498399999995</v>
      </c>
      <c r="S46">
        <f>'Исходные данные'!$B$1*'Конечная скорость(по отн к нач)'!S46</f>
        <v>557.15794700000004</v>
      </c>
      <c r="T46">
        <f>'Исходные данные'!$B$1*'Конечная скорость(по отн к нач)'!T46</f>
        <v>548.52305200000001</v>
      </c>
      <c r="U46">
        <f>'Исходные данные'!$B$1*'Конечная скорость(по отн к нач)'!U46</f>
        <v>539.46922299999994</v>
      </c>
      <c r="V46">
        <f>'Исходные данные'!$B$1*'Конечная скорость(по отн к нач)'!V46</f>
        <v>531.00423899999998</v>
      </c>
      <c r="W46">
        <f>'Исходные данные'!$B$1*'Конечная скорость(по отн к нач)'!W46</f>
        <v>522.11582599999997</v>
      </c>
      <c r="X46">
        <f>'Исходные данные'!$B$1*'Конечная скорость(по отн к нач)'!X46</f>
        <v>513.33439399999997</v>
      </c>
      <c r="Y46">
        <f>'Исходные данные'!$B$1*'Конечная скорость(по отн к нач)'!Y46</f>
        <v>504.68151900000004</v>
      </c>
      <c r="Z46">
        <f>'Исходные данные'!$B$1*'Конечная скорость(по отн к нач)'!Z46</f>
        <v>496.17877700000003</v>
      </c>
      <c r="AA46">
        <f>'Исходные данные'!$B$1*'Конечная скорость(по отн к нач)'!AA46</f>
        <v>487.13034199999993</v>
      </c>
      <c r="AB46">
        <f>'Исходные данные'!$B$1*'Конечная скорость(по отн к нач)'!AB46</f>
        <v>478.93865400000004</v>
      </c>
      <c r="AC46">
        <f>'Исходные данные'!$B$1*'Конечная скорость(по отн к нач)'!AC46</f>
        <v>470.16081799999995</v>
      </c>
      <c r="AD46">
        <f>'Исходные данные'!$B$1*'Конечная скорость(по отн к нач)'!AD46</f>
        <v>462.34491199999997</v>
      </c>
      <c r="AE46">
        <f>'Исходные данные'!$B$1*'Конечная скорость(по отн к нач)'!AE46</f>
        <v>453.88801900000004</v>
      </c>
      <c r="AF46">
        <f>'Исходные данные'!$B$1*'Конечная скорость(по отн к нач)'!AF46</f>
        <v>445.59024900000003</v>
      </c>
      <c r="AG46">
        <f>'Исходные данные'!$B$1*'Конечная скорость(по отн к нач)'!AG46</f>
        <v>437.46059199999996</v>
      </c>
      <c r="AH46">
        <f>'Исходные данные'!$B$1*'Конечная скорость(по отн к нач)'!AH46</f>
        <v>429.508937</v>
      </c>
      <c r="AI46">
        <f>'Исходные данные'!$B$1*'Конечная скорость(по отн к нач)'!AI46</f>
        <v>421.74337500000001</v>
      </c>
      <c r="AJ46">
        <f>'Исходные данные'!$B$1*'Конечная скорость(по отн к нач)'!AJ46</f>
        <v>414.17469399999999</v>
      </c>
      <c r="AK46">
        <f>'Исходные данные'!$B$1*'Конечная скорость(по отн к нач)'!AK46</f>
        <v>405.68273999999997</v>
      </c>
      <c r="AL46">
        <f>'Исходные данные'!$B$1*'Конечная скорость(по отн к нач)'!AL46</f>
        <v>398.47905300000002</v>
      </c>
      <c r="AM46">
        <f>'Исходные данные'!$B$1*'Конечная скорость(по отн к нач)'!AM46</f>
        <v>391.49651999999998</v>
      </c>
      <c r="AN46">
        <f>'Исходные данные'!$B$1*'Конечная скорость(по отн к нач)'!AN46</f>
        <v>383.47294500000004</v>
      </c>
      <c r="AO46">
        <f>'Исходные данные'!$B$1*'Конечная скорость(по отн к нач)'!AO46</f>
        <v>376.902154</v>
      </c>
      <c r="AP46">
        <f>'Исходные данные'!$B$1*'Конечная скорость(по отн к нач)'!AP46</f>
        <v>369.20671399999998</v>
      </c>
      <c r="AQ46">
        <f>'Исходные данные'!$B$1*'Конечная скорость(по отн к нач)'!AQ46</f>
        <v>363.07643299999995</v>
      </c>
      <c r="AR46">
        <f>'Исходные данные'!$B$1*'Конечная скорость(по отн к нач)'!AR46</f>
        <v>355.73430000000002</v>
      </c>
      <c r="AS46">
        <f>'Исходные данные'!$B$1*'Конечная скорость(по отн к нач)'!AS46</f>
        <v>348.55578499999996</v>
      </c>
      <c r="AT46">
        <f>'Исходные данные'!$B$1*'Конечная скорость(по отн к нач)'!AT46</f>
        <v>343.11413800000003</v>
      </c>
      <c r="AU46">
        <f>'Исходные данные'!$B$1*'Конечная скорость(по отн к нач)'!AU46</f>
        <v>336.32758699999999</v>
      </c>
      <c r="AV46">
        <f>'Исходные данные'!$B$1*'Конечная скорость(по отн к нач)'!AV46</f>
        <v>329.72353300000003</v>
      </c>
      <c r="AW46">
        <f>'Исходные данные'!$B$1*'Конечная скорость(по отн к нач)'!AW46</f>
        <v>323.309168</v>
      </c>
      <c r="AX46">
        <f>'Исходные данные'!$B$1*'Конечная скорость(по отн к нач)'!AX46</f>
        <v>317.09078499999998</v>
      </c>
      <c r="AY46">
        <f>'Исходные данные'!$B$1*'Конечная скорость(по отн к нач)'!AY46</f>
        <v>311.07827299999997</v>
      </c>
      <c r="AZ46">
        <f>'Исходные данные'!$B$1*'Конечная скорость(по отн к нач)'!AZ46</f>
        <v>305.27792500000004</v>
      </c>
      <c r="BA46">
        <f>'Исходные данные'!$B$1*'Конечная скорость(по отн к нач)'!BA46</f>
        <v>299.69963000000001</v>
      </c>
      <c r="BB46">
        <f>'Исходные данные'!$B$1*'Конечная скорость(по отн к нач)'!BB46</f>
        <v>294.35057999999998</v>
      </c>
      <c r="BC46">
        <f>'Исходные данные'!$B$1*'Конечная скорость(по отн к нач)'!BC46</f>
        <v>289.23976499999998</v>
      </c>
      <c r="BD46">
        <f>'Исходные данные'!$B$1*'Конечная скорость(по отн к нач)'!BD46</f>
        <v>284.37437700000004</v>
      </c>
      <c r="BE46">
        <f>'Исходные данные'!$B$1*'Конечная скорость(по отн к нач)'!BE46</f>
        <v>279.76160800000002</v>
      </c>
      <c r="BF46">
        <f>'Исходные данные'!$B$1*'Конечная скорость(по отн к нач)'!BF46</f>
        <v>273.32746500000002</v>
      </c>
      <c r="BG46">
        <f>'Исходные данные'!$B$1*'Конечная скорость(по отн к нач)'!BG46</f>
        <v>269.22263099999998</v>
      </c>
      <c r="BH46">
        <f>'Исходные данные'!$B$1*'Конечная скорость(по отн к нач)'!BH46</f>
        <v>265.39199200000002</v>
      </c>
      <c r="BI46">
        <f>'Исходные данные'!$B$1*'Конечная скорость(по отн к нач)'!BI46</f>
        <v>259.72739300000001</v>
      </c>
      <c r="BJ46">
        <f>'Исходные данные'!$B$1*'Конечная скорость(по отн к нач)'!BJ46</f>
        <v>256.46222499999999</v>
      </c>
      <c r="BK46">
        <f>'Исходные данные'!$B$1*'Конечная скорость(по отн к нач)'!BK46</f>
        <v>251.39366300000003</v>
      </c>
      <c r="BL46">
        <f>'Исходные данные'!$B$1*'Конечная скорость(по отн к нач)'!BL46</f>
        <v>248.721835</v>
      </c>
      <c r="BM46">
        <f>'Исходные данные'!$B$1*'Конечная скорость(по отн к нач)'!BM46</f>
        <v>244.317634</v>
      </c>
      <c r="BN46">
        <f>'Исходные данные'!$B$1*'Конечная скорость(по отн к нач)'!BN46</f>
        <v>240.29730599999999</v>
      </c>
      <c r="BO46">
        <f>'Исходные данные'!$B$1*'Конечная скорость(по отн к нач)'!BO46</f>
        <v>238.559539</v>
      </c>
      <c r="BP46">
        <f>'Исходные данные'!$B$1*'Конечная скорость(по отн к нач)'!BP46</f>
        <v>235.28178499999999</v>
      </c>
      <c r="BQ46">
        <f>'Исходные данные'!$B$1*'Конечная скорость(по отн к нач)'!BQ46</f>
        <v>232.43375300000002</v>
      </c>
      <c r="BR46">
        <f>'Исходные данные'!$B$1*'Конечная скорость(по отн к нач)'!BR46</f>
        <v>230.02443300000002</v>
      </c>
      <c r="BS46">
        <f>'Исходные данные'!$B$1*'Конечная скорость(по отн к нач)'!BS46</f>
        <v>228.055623</v>
      </c>
      <c r="BT46">
        <f>'Исходные данные'!$B$1*'Конечная скорость(по отн к нач)'!BT46</f>
        <v>225.32446100000001</v>
      </c>
      <c r="BU46">
        <f>'Исходные данные'!$B$1*'Конечная скорость(по отн к нач)'!BU46</f>
        <v>224.376915</v>
      </c>
      <c r="BV46">
        <f>'Исходные данные'!$B$1*'Конечная скорость(по отн к нач)'!BV46</f>
        <v>223.054486</v>
      </c>
      <c r="BW46">
        <f>'Исходные данные'!$B$1*'Конечная скорость(по отн к нач)'!BW46</f>
        <v>222.528571</v>
      </c>
      <c r="BX46">
        <f>'Исходные данные'!$B$1*'Конечная скорость(по отн к нач)'!BX46</f>
        <v>222.73624000000001</v>
      </c>
      <c r="BY46">
        <f>'Исходные данные'!$B$1*'Конечная скорость(по отн к нач)'!BY46</f>
        <v>223.59748199999999</v>
      </c>
      <c r="BZ46" t="e">
        <f>'Исходные данные'!$B$1*'Конечная скорость(по отн к нач)'!BZ46</f>
        <v>#VALUE!</v>
      </c>
      <c r="CA46" t="e">
        <f>'Исходные данные'!$B$1*'Конечная скорость(по отн к нач)'!CA46</f>
        <v>#VALUE!</v>
      </c>
      <c r="CB46" t="e">
        <f>'Исходные данные'!$B$1*'Конечная скорость(по отн к нач)'!CB46</f>
        <v>#VALUE!</v>
      </c>
      <c r="CC46" t="e">
        <f>'Исходные данные'!$B$1*'Конечная скорость(по отн к нач)'!CC46</f>
        <v>#VALUE!</v>
      </c>
    </row>
    <row r="47" spans="1:81" x14ac:dyDescent="0.25">
      <c r="A47">
        <f>'Конечная скорость(по отн к нач)'!A47</f>
        <v>15</v>
      </c>
      <c r="B47">
        <f>'Исходные данные'!$B$1*'Конечная скорость(по отн к нач)'!B47</f>
        <v>647.42294100000004</v>
      </c>
      <c r="C47">
        <f>'Исходные данные'!$B$1*'Конечная скорость(по отн к нач)'!C47</f>
        <v>646.16793700000005</v>
      </c>
      <c r="D47">
        <f>'Исходные данные'!$B$1*'Конечная скорость(по отн к нач)'!D47</f>
        <v>644.06157999999994</v>
      </c>
      <c r="E47">
        <f>'Исходные данные'!$B$1*'Конечная скорость(по отн к нач)'!E47</f>
        <v>641.17129499999999</v>
      </c>
      <c r="F47">
        <f>'Исходные данные'!$B$1*'Конечная скорость(по отн к нач)'!F47</f>
        <v>637.55911300000002</v>
      </c>
      <c r="G47">
        <f>'Исходные данные'!$B$1*'Конечная скорость(по отн к нач)'!G47</f>
        <v>633.30055000000004</v>
      </c>
      <c r="H47">
        <f>'Исходные данные'!$B$1*'Конечная скорость(по отн к нач)'!H47</f>
        <v>628.31379700000002</v>
      </c>
      <c r="I47">
        <f>'Исходные данные'!$B$1*'Конечная скорость(по отн к нач)'!I47</f>
        <v>622.79933099999994</v>
      </c>
      <c r="J47">
        <f>'Исходные данные'!$B$1*'Конечная скорость(по отн к нач)'!J47</f>
        <v>616.63758500000006</v>
      </c>
      <c r="K47">
        <f>'Исходные данные'!$B$1*'Конечная скорость(по отн к нач)'!K47</f>
        <v>610.29873600000008</v>
      </c>
      <c r="L47">
        <f>'Исходные данные'!$B$1*'Конечная скорость(по отн к нач)'!L47</f>
        <v>603.43037600000002</v>
      </c>
      <c r="M47">
        <f>'Исходные данные'!$B$1*'Конечная скорость(по отн к нач)'!M47</f>
        <v>596.028909</v>
      </c>
      <c r="N47">
        <f>'Исходные данные'!$B$1*'Конечная скорость(по отн к нач)'!N47</f>
        <v>588.71194800000001</v>
      </c>
      <c r="O47">
        <f>'Исходные данные'!$B$1*'Конечная скорость(по отн к нач)'!O47</f>
        <v>580.94728499999997</v>
      </c>
      <c r="P47">
        <f>'Исходные данные'!$B$1*'Конечная скорость(по отн к нач)'!P47</f>
        <v>572.71604100000002</v>
      </c>
      <c r="Q47">
        <f>'Исходные данные'!$B$1*'Конечная скорость(по отн к нач)'!Q47</f>
        <v>564.77247699999998</v>
      </c>
      <c r="R47">
        <f>'Исходные данные'!$B$1*'Конечная скорость(по отн к нач)'!R47</f>
        <v>556.41177700000003</v>
      </c>
      <c r="S47">
        <f>'Исходные данные'!$B$1*'Конечная скорость(по отн к нач)'!S47</f>
        <v>548.03939000000003</v>
      </c>
      <c r="T47">
        <f>'Исходные данные'!$B$1*'Конечная скорость(по отн к нач)'!T47</f>
        <v>539.69577100000004</v>
      </c>
      <c r="U47">
        <f>'Исходные данные'!$B$1*'Конечная скорость(по отн к нач)'!U47</f>
        <v>531.419577</v>
      </c>
      <c r="V47">
        <f>'Исходные данные'!$B$1*'Конечная скорость(по отн к нач)'!V47</f>
        <v>522.68938800000001</v>
      </c>
      <c r="W47">
        <f>'Исходные данные'!$B$1*'Конечная скорость(по отн к нач)'!W47</f>
        <v>514.02482599999996</v>
      </c>
      <c r="X47">
        <f>'Исходные данные'!$B$1*'Конечная скорость(по отн к нач)'!X47</f>
        <v>505.44746699999996</v>
      </c>
      <c r="Y47">
        <f>'Исходные данные'!$B$1*'Конечная скорость(по отн к нач)'!Y47</f>
        <v>496.97798799999998</v>
      </c>
      <c r="Z47">
        <f>'Исходные данные'!$B$1*'Конечная скорость(по отн к нач)'!Z47</f>
        <v>488.63886400000001</v>
      </c>
      <c r="AA47">
        <f>'Исходные данные'!$B$1*'Конечная скорость(по отн к нач)'!AA47</f>
        <v>480.45167100000003</v>
      </c>
      <c r="AB47">
        <f>'Исходные данные'!$B$1*'Конечная скорость(по отн к нач)'!AB47</f>
        <v>471.675633</v>
      </c>
      <c r="AC47">
        <f>'Исходные данные'!$B$1*'Конечная скорость(по отн к нач)'!AC47</f>
        <v>463.80039299999999</v>
      </c>
      <c r="AD47">
        <f>'Исходные данные'!$B$1*'Конечная скорость(по отн к нач)'!AD47</f>
        <v>455.29135799999995</v>
      </c>
      <c r="AE47">
        <f>'Исходные данные'!$B$1*'Конечная скорость(по отн к нач)'!AE47</f>
        <v>447.79459700000001</v>
      </c>
      <c r="AF47">
        <f>'Исходные данные'!$B$1*'Конечная скорость(по отн к нач)'!AF47</f>
        <v>439.60380799999996</v>
      </c>
      <c r="AG47">
        <f>'Исходные данные'!$B$1*'Конечная скорость(по отн к нач)'!AG47</f>
        <v>431.57034399999998</v>
      </c>
      <c r="AH47">
        <f>'Исходные данные'!$B$1*'Конечная скорость(по отн к нач)'!AH47</f>
        <v>423.704094</v>
      </c>
      <c r="AI47">
        <f>'Исходные данные'!$B$1*'Конечная скорость(по отн к нач)'!AI47</f>
        <v>416.014048</v>
      </c>
      <c r="AJ47">
        <f>'Исходные данные'!$B$1*'Конечная скорость(по отн к нач)'!AJ47</f>
        <v>408.51099399999998</v>
      </c>
      <c r="AK47">
        <f>'Исходные данные'!$B$1*'Конечная скорость(по отн к нач)'!AK47</f>
        <v>400.05949499999997</v>
      </c>
      <c r="AL47">
        <f>'Исходные данные'!$B$1*'Конечная скорость(по отн к нач)'!AL47</f>
        <v>392.90435400000001</v>
      </c>
      <c r="AM47">
        <f>'Исходные данные'!$B$1*'Конечная скорость(по отн к нач)'!AM47</f>
        <v>385.96317500000004</v>
      </c>
      <c r="AN47">
        <f>'Исходные данные'!$B$1*'Конечная скорость(по отн к нач)'!AN47</f>
        <v>379.24494800000002</v>
      </c>
      <c r="AO47">
        <f>'Исходные данные'!$B$1*'Конечная скорость(по отн к нач)'!AO47</f>
        <v>371.41106200000002</v>
      </c>
      <c r="AP47">
        <f>'Исходные данные'!$B$1*'Конечная скорость(по отн к нач)'!AP47</f>
        <v>365.10727399999996</v>
      </c>
      <c r="AQ47">
        <f>'Исходные данные'!$B$1*'Конечная скорость(по отн к нач)'!AQ47</f>
        <v>357.60332099999999</v>
      </c>
      <c r="AR47">
        <f>'Исходные данные'!$B$1*'Конечная скорость(по отн к нач)'!AR47</f>
        <v>350.25129899999996</v>
      </c>
      <c r="AS47">
        <f>'Исходные данные'!$B$1*'Конечная скорость(по отн к нач)'!AS47</f>
        <v>344.60018500000001</v>
      </c>
      <c r="AT47">
        <f>'Исходные данные'!$B$1*'Конечная скорость(по отн к нач)'!AT47</f>
        <v>337.61855100000002</v>
      </c>
      <c r="AU47">
        <f>'Исходные данные'!$B$1*'Конечная скорость(по отн к нач)'!AU47</f>
        <v>330.808626</v>
      </c>
      <c r="AV47">
        <f>'Исходные данные'!$B$1*'Конечная скорость(по отн к нач)'!AV47</f>
        <v>325.88120700000002</v>
      </c>
      <c r="AW47">
        <f>'Исходные данные'!$B$1*'Конечная скорость(по отн к нач)'!AW47</f>
        <v>319.48751900000002</v>
      </c>
      <c r="AX47">
        <f>'Исходные данные'!$B$1*'Конечная скорость(по отн к нач)'!AX47</f>
        <v>313.28981299999998</v>
      </c>
      <c r="AY47">
        <f>'Исходные данные'!$B$1*'Конечная скорость(по отн к нач)'!AY47</f>
        <v>307.29528099999999</v>
      </c>
      <c r="AZ47">
        <f>'Исходные данные'!$B$1*'Конечная скорость(по отн к нач)'!AZ47</f>
        <v>301.51291299999997</v>
      </c>
      <c r="BA47">
        <f>'Исходные данные'!$B$1*'Конечная скорость(по отн к нач)'!BA47</f>
        <v>295.95259800000002</v>
      </c>
      <c r="BB47">
        <f>'Исходные данные'!$B$1*'Конечная скорость(по отн к нач)'!BB47</f>
        <v>290.62242699999996</v>
      </c>
      <c r="BC47">
        <f>'Исходные данные'!$B$1*'Конечная скорость(по отн к нач)'!BC47</f>
        <v>285.53228899999999</v>
      </c>
      <c r="BD47">
        <f>'Исходные данные'!$B$1*'Конечная скорость(по отн к нач)'!BD47</f>
        <v>280.68937599999998</v>
      </c>
      <c r="BE47">
        <f>'Исходные данные'!$B$1*'Конечная скорость(по отн к нач)'!BE47</f>
        <v>274.00980600000003</v>
      </c>
      <c r="BF47">
        <f>'Исходные данные'!$B$1*'Конечная скорость(по отн к нач)'!BF47</f>
        <v>269.664939</v>
      </c>
      <c r="BG47">
        <f>'Исходные данные'!$B$1*'Конечная скорость(по отн к нач)'!BG47</f>
        <v>265.594267</v>
      </c>
      <c r="BH47">
        <f>'Исходные данные'!$B$1*'Конечная скорость(по отн к нач)'!BH47</f>
        <v>261.80408299999999</v>
      </c>
      <c r="BI47">
        <f>'Исходные данные'!$B$1*'Конечная скорость(по отн к нач)'!BI47</f>
        <v>256.15926200000001</v>
      </c>
      <c r="BJ47">
        <f>'Исходные данные'!$B$1*'Конечная скорость(по отн к нач)'!BJ47</f>
        <v>252.94803400000001</v>
      </c>
      <c r="BK47">
        <f>'Исходные данные'!$B$1*'Конечная скорость(по отн к нач)'!BK47</f>
        <v>247.92262400000001</v>
      </c>
      <c r="BL47">
        <f>'Исходные данные'!$B$1*'Конечная скорость(по отн к нач)'!BL47</f>
        <v>245.32271600000001</v>
      </c>
      <c r="BM47">
        <f>'Исходные данные'!$B$1*'Конечная скорость(по отн к нач)'!BM47</f>
        <v>240.99043499999999</v>
      </c>
      <c r="BN47">
        <f>'Исходные данные'!$B$1*'Конечная скорость(по отн к нач)'!BN47</f>
        <v>237.06090599999999</v>
      </c>
      <c r="BO47">
        <f>'Исходные данные'!$B$1*'Конечная скорость(по отн к нач)'!BO47</f>
        <v>235.42113000000001</v>
      </c>
      <c r="BP47">
        <f>'Исходные данные'!$B$1*'Конечная скорость(по отн к нач)'!BP47</f>
        <v>232.26474100000001</v>
      </c>
      <c r="BQ47">
        <f>'Исходные данные'!$B$1*'Конечная скорость(по отн к нач)'!BQ47</f>
        <v>229.55695299999999</v>
      </c>
      <c r="BR47">
        <f>'Исходные данные'!$B$1*'Конечная скорость(по отн к нач)'!BR47</f>
        <v>227.304958</v>
      </c>
      <c r="BS47">
        <f>'Исходные данные'!$B$1*'Конечная скорость(по отн к нач)'!BS47</f>
        <v>224.20880200000002</v>
      </c>
      <c r="BT47">
        <f>'Исходные данные'!$B$1*'Конечная скорость(по отн к нач)'!BT47</f>
        <v>223.030213</v>
      </c>
      <c r="BU47">
        <f>'Исходные данные'!$B$1*'Конечная скорость(по отн к нач)'!BU47</f>
        <v>222.27954800000001</v>
      </c>
      <c r="BV47">
        <f>'Исходные данные'!$B$1*'Конечная скорость(по отн к нач)'!BV47</f>
        <v>221.24390000000002</v>
      </c>
      <c r="BW47">
        <f>'Исходные данные'!$B$1*'Конечная скорость(по отн к нач)'!BW47</f>
        <v>221.00836200000001</v>
      </c>
      <c r="BX47">
        <f>'Исходные данные'!$B$1*'Конечная скорость(по отн к нач)'!BX47</f>
        <v>221.44078100000002</v>
      </c>
      <c r="BY47" t="e">
        <f>'Исходные данные'!$B$1*'Конечная скорость(по отн к нач)'!BY47</f>
        <v>#VALUE!</v>
      </c>
      <c r="BZ47" t="e">
        <f>'Исходные данные'!$B$1*'Конечная скорость(по отн к нач)'!BZ47</f>
        <v>#VALUE!</v>
      </c>
      <c r="CA47" t="e">
        <f>'Исходные данные'!$B$1*'Конечная скорость(по отн к нач)'!CA47</f>
        <v>#VALUE!</v>
      </c>
      <c r="CB47" t="e">
        <f>'Исходные данные'!$B$1*'Конечная скорость(по отн к нач)'!CB47</f>
        <v>#VALUE!</v>
      </c>
      <c r="CC47" t="e">
        <f>'Исходные данные'!$B$1*'Конечная скорость(по отн к нач)'!CC47</f>
        <v>#VALUE!</v>
      </c>
    </row>
    <row r="48" spans="1:81" x14ac:dyDescent="0.25">
      <c r="A48">
        <f>'Конечная скорость(по отн к нач)'!A48</f>
        <v>16</v>
      </c>
      <c r="B48">
        <f>'Исходные данные'!$B$1*'Конечная скорость(по отн к нач)'!B48</f>
        <v>632.674846</v>
      </c>
      <c r="C48">
        <f>'Исходные данные'!$B$1*'Конечная скорость(по отн к нач)'!C48</f>
        <v>631.50884299999996</v>
      </c>
      <c r="D48">
        <f>'Исходные данные'!$B$1*'Конечная скорость(по отн к нач)'!D48</f>
        <v>629.59397300000001</v>
      </c>
      <c r="E48">
        <f>'Исходные данные'!$B$1*'Конечная скорость(по отн к нач)'!E48</f>
        <v>626.87809400000003</v>
      </c>
      <c r="F48">
        <f>'Исходные данные'!$B$1*'Конечная скорость(по отн к нач)'!F48</f>
        <v>623.57067299999994</v>
      </c>
      <c r="G48">
        <f>'Исходные данные'!$B$1*'Конечная скорость(по отн к нач)'!G48</f>
        <v>619.53056700000002</v>
      </c>
      <c r="H48">
        <f>'Исходные данные'!$B$1*'Конечная скорость(по отн к нач)'!H48</f>
        <v>614.91959599999996</v>
      </c>
      <c r="I48">
        <f>'Исходные данные'!$B$1*'Конечная скорость(по отн к нач)'!I48</f>
        <v>609.81147799999997</v>
      </c>
      <c r="J48">
        <f>'Исходные данные'!$B$1*'Конечная скорость(по отн к нач)'!J48</f>
        <v>604.06866600000001</v>
      </c>
      <c r="K48">
        <f>'Исходные данные'!$B$1*'Конечная скорость(по отн к нач)'!K48</f>
        <v>597.93209200000001</v>
      </c>
      <c r="L48">
        <f>'Исходные данные'!$B$1*'Конечная скорость(по отн к нач)'!L48</f>
        <v>591.47277700000006</v>
      </c>
      <c r="M48">
        <f>'Исходные данные'!$B$1*'Конечная скорость(по отн к нач)'!M48</f>
        <v>584.76533800000004</v>
      </c>
      <c r="N48">
        <f>'Исходные данные'!$B$1*'Конечная скорость(по отн к нач)'!N48</f>
        <v>577.55625699999996</v>
      </c>
      <c r="O48">
        <f>'Исходные данные'!$B$1*'Конечная скорость(по отн к нач)'!O48</f>
        <v>570.17366900000002</v>
      </c>
      <c r="P48">
        <f>'Исходные данные'!$B$1*'Конечная скорость(по отн к нач)'!P48</f>
        <v>562.67600900000002</v>
      </c>
      <c r="Q48">
        <f>'Исходные данные'!$B$1*'Конечная скорость(по отн к нач)'!Q48</f>
        <v>554.71266700000001</v>
      </c>
      <c r="R48">
        <f>'Исходные данные'!$B$1*'Конечная скорость(по отн к нач)'!R48</f>
        <v>546.67830400000003</v>
      </c>
      <c r="S48">
        <f>'Исходные данные'!$B$1*'Конечная скорость(по отн к нач)'!S48</f>
        <v>538.61337500000002</v>
      </c>
      <c r="T48">
        <f>'Исходные данные'!$B$1*'Конечная скорость(по отн к нач)'!T48</f>
        <v>530.55563799999993</v>
      </c>
      <c r="U48">
        <f>'Исходные данные'!$B$1*'Конечная скорость(по отн к нач)'!U48</f>
        <v>522.54375000000005</v>
      </c>
      <c r="V48">
        <f>'Исходные данные'!$B$1*'Конечная скорость(по отн к нач)'!V48</f>
        <v>514.059887</v>
      </c>
      <c r="W48">
        <f>'Исходные данные'!$B$1*'Конечная скорость(по отн к нач)'!W48</f>
        <v>506.20352599999995</v>
      </c>
      <c r="X48">
        <f>'Исходные данные'!$B$1*'Конечная скорость(по отн к нач)'!X48</f>
        <v>497.86170500000003</v>
      </c>
      <c r="Y48">
        <f>'Исходные данные'!$B$1*'Конечная скорость(по отн к нач)'!Y48</f>
        <v>489.61427900000001</v>
      </c>
      <c r="Z48">
        <f>'Исходные данные'!$B$1*'Конечная скорость(по отн к нач)'!Z48</f>
        <v>481.48282400000005</v>
      </c>
      <c r="AA48">
        <f>'Исходные данные'!$B$1*'Конечная скорость(по отн к нач)'!AA48</f>
        <v>473.48801700000001</v>
      </c>
      <c r="AB48">
        <f>'Исходные данные'!$B$1*'Конечная скорость(по отн к нач)'!AB48</f>
        <v>464.87110199999995</v>
      </c>
      <c r="AC48">
        <f>'Исходные данные'!$B$1*'Конечная скорость(по отн к нач)'!AC48</f>
        <v>457.16217699999993</v>
      </c>
      <c r="AD48">
        <f>'Исходные данные'!$B$1*'Конечная скорость(по отн к нач)'!AD48</f>
        <v>448.78709300000003</v>
      </c>
      <c r="AE48">
        <f>'Исходные данные'!$B$1*'Конечная скорость(по отн к нач)'!AE48</f>
        <v>440.53607099999999</v>
      </c>
      <c r="AF48">
        <f>'Исходные данные'!$B$1*'Конечная скорость(по отн к нач)'!AF48</f>
        <v>433.35036400000001</v>
      </c>
      <c r="AG48">
        <f>'Исходные данные'!$B$1*'Конечная скорость(по отн к нач)'!AG48</f>
        <v>425.41758800000002</v>
      </c>
      <c r="AH48">
        <f>'Исходные данные'!$B$1*'Конечная скорость(по отн к нач)'!AH48</f>
        <v>417.64033899999998</v>
      </c>
      <c r="AI48">
        <f>'Исходные данные'!$B$1*'Конечная скорость(по отн к нач)'!AI48</f>
        <v>410.031203</v>
      </c>
      <c r="AJ48">
        <f>'Исходные данные'!$B$1*'Конечная скорость(по отн к нач)'!AJ48</f>
        <v>402.59737200000001</v>
      </c>
      <c r="AK48">
        <f>'Исходные данные'!$B$1*'Конечная скорость(по отн к нач)'!AK48</f>
        <v>395.35233099999999</v>
      </c>
      <c r="AL48">
        <f>'Исходные данные'!$B$1*'Конечная скорость(по отн к нач)'!AL48</f>
        <v>387.08872300000002</v>
      </c>
      <c r="AM48">
        <f>'Исходные данные'!$B$1*'Конечная скорость(по отн к нач)'!AM48</f>
        <v>380.19249400000001</v>
      </c>
      <c r="AN48">
        <f>'Исходные данные'!$B$1*'Конечная скорость(по отн к нач)'!AN48</f>
        <v>373.51112599999999</v>
      </c>
      <c r="AO48">
        <f>'Исходные данные'!$B$1*'Конечная скорость(по отн к нач)'!AO48</f>
        <v>365.68982600000004</v>
      </c>
      <c r="AP48">
        <f>'Исходные данные'!$B$1*'Конечная скорость(по отн к нач)'!AP48</f>
        <v>359.41120999999998</v>
      </c>
      <c r="AQ48">
        <f>'Исходные данные'!$B$1*'Конечная скорость(по отн к нач)'!AQ48</f>
        <v>353.37712199999999</v>
      </c>
      <c r="AR48">
        <f>'Исходные данные'!$B$1*'Конечная скорость(по отн к нач)'!AR48</f>
        <v>346.06375700000001</v>
      </c>
      <c r="AS48">
        <f>'Исходные данные'!$B$1*'Конечная скорость(по отн к нач)'!AS48</f>
        <v>338.90501999999998</v>
      </c>
      <c r="AT48">
        <f>'Исходные данные'!$B$1*'Конечная скорость(по отн к нач)'!AT48</f>
        <v>333.53529299999997</v>
      </c>
      <c r="AU48">
        <f>'Исходные данные'!$B$1*'Конечная скорость(по отн к нач)'!AU48</f>
        <v>326.75503499999996</v>
      </c>
      <c r="AV48">
        <f>'Исходные данные'!$B$1*'Конечная скорость(по отн к нач)'!AV48</f>
        <v>320.150981</v>
      </c>
      <c r="AW48">
        <f>'Исходные данные'!$B$1*'Конечная скорость(по отн к нач)'!AW48</f>
        <v>313.731222</v>
      </c>
      <c r="AX48">
        <f>'Исходные данные'!$B$1*'Конечная скорость(по отн к нач)'!AX48</f>
        <v>309.34769800000004</v>
      </c>
      <c r="AY48">
        <f>'Исходные данные'!$B$1*'Конечная скорость(по отн к нач)'!AY48</f>
        <v>303.37564100000003</v>
      </c>
      <c r="AZ48">
        <f>'Исходные данные'!$B$1*'Конечная скорость(по отн к нач)'!AZ48</f>
        <v>297.615748</v>
      </c>
      <c r="BA48">
        <f>'Исходные данные'!$B$1*'Конечная скорость(по отн к нач)'!BA48</f>
        <v>292.07790800000004</v>
      </c>
      <c r="BB48">
        <f>'Исходные данные'!$B$1*'Конечная скорость(по отн к нач)'!BB48</f>
        <v>286.77201000000002</v>
      </c>
      <c r="BC48">
        <f>'Исходные данные'!$B$1*'Конечная скорость(по отн к нач)'!BC48</f>
        <v>281.70614499999999</v>
      </c>
      <c r="BD48">
        <f>'Исходные данные'!$B$1*'Конечная скорость(по отн к нач)'!BD48</f>
        <v>276.892</v>
      </c>
      <c r="BE48">
        <f>'Исходные данные'!$B$1*'Конечная скорость(по отн к нач)'!BE48</f>
        <v>270.20883400000002</v>
      </c>
      <c r="BF48">
        <f>'Исходные данные'!$B$1*'Конечная скорость(по отн к нач)'!BF48</f>
        <v>265.900826</v>
      </c>
      <c r="BG48">
        <f>'Исходные данные'!$B$1*'Конечная скорость(по отн к нач)'!BG48</f>
        <v>261.87240700000001</v>
      </c>
      <c r="BH48">
        <f>'Исходные данные'!$B$1*'Конечная скорость(по отн к нач)'!BH48</f>
        <v>258.12986999999998</v>
      </c>
      <c r="BI48">
        <f>'Исходные данные'!$B$1*'Конечная скорость(по отн к нач)'!BI48</f>
        <v>252.51291800000001</v>
      </c>
      <c r="BJ48">
        <f>'Исходные данные'!$B$1*'Конечная скорость(по отн к нач)'!BJ48</f>
        <v>249.36462</v>
      </c>
      <c r="BK48">
        <f>'Исходные данные'!$B$1*'Конечная скорость(по отн к нач)'!BK48</f>
        <v>244.39314999999999</v>
      </c>
      <c r="BL48">
        <f>'Исходные данные'!$B$1*'Конечная скорость(по отн к нач)'!BL48</f>
        <v>241.87415200000001</v>
      </c>
      <c r="BM48">
        <f>'Исходные данные'!$B$1*'Конечная скорость(по отн к нач)'!BM48</f>
        <v>237.62727599999999</v>
      </c>
      <c r="BN48">
        <f>'Исходные данные'!$B$1*'Конечная скорость(по отн к нач)'!BN48</f>
        <v>233.80293000000003</v>
      </c>
      <c r="BO48">
        <f>'Исходные данные'!$B$1*'Конечная скорость(по отн к нач)'!BO48</f>
        <v>232.27283199999999</v>
      </c>
      <c r="BP48">
        <f>'Исходные данные'!$B$1*'Конечная скорость(по отн к нач)'!BP48</f>
        <v>229.25399000000002</v>
      </c>
      <c r="BQ48">
        <f>'Исходные данные'!$B$1*'Конечная скорость(по отн к нач)'!BQ48</f>
        <v>226.702628</v>
      </c>
      <c r="BR48">
        <f>'Исходные данные'!$B$1*'Конечная скорость(по отн к нач)'!BR48</f>
        <v>224.62414000000001</v>
      </c>
      <c r="BS48">
        <f>'Исходные данные'!$B$1*'Конечная скорость(по отн к нач)'!BS48</f>
        <v>221.7833</v>
      </c>
      <c r="BT48">
        <f>'Исходные данные'!$B$1*'Конечная скорость(по отн к нач)'!BT48</f>
        <v>220.81058200000001</v>
      </c>
      <c r="BU48">
        <f>'Исходные данные'!$B$1*'Конечная скорость(по отн к нач)'!BU48</f>
        <v>219.49624400000002</v>
      </c>
      <c r="BV48">
        <f>'Исходные данные'!$B$1*'Конечная скорость(по отн к нач)'!BV48</f>
        <v>219.04494600000001</v>
      </c>
      <c r="BW48">
        <f>'Исходные данные'!$B$1*'Конечная скорость(по отн к нач)'!BW48</f>
        <v>219.383869</v>
      </c>
      <c r="BX48">
        <f>'Исходные данные'!$B$1*'Конечная скорость(по отн к нач)'!BX48</f>
        <v>220.40782999999999</v>
      </c>
      <c r="BY48" t="e">
        <f>'Исходные данные'!$B$1*'Конечная скорость(по отн к нач)'!BY48</f>
        <v>#VALUE!</v>
      </c>
      <c r="BZ48" t="e">
        <f>'Исходные данные'!$B$1*'Конечная скорость(по отн к нач)'!BZ48</f>
        <v>#VALUE!</v>
      </c>
      <c r="CA48" t="e">
        <f>'Исходные данные'!$B$1*'Конечная скорость(по отн к нач)'!CA48</f>
        <v>#VALUE!</v>
      </c>
      <c r="CB48" t="e">
        <f>'Исходные данные'!$B$1*'Конечная скорость(по отн к нач)'!CB48</f>
        <v>#VALUE!</v>
      </c>
      <c r="CC48" t="e">
        <f>'Исходные данные'!$B$1*'Конечная скорость(по отн к нач)'!CC48</f>
        <v>#VALUE!</v>
      </c>
    </row>
    <row r="49" spans="1:81" x14ac:dyDescent="0.25">
      <c r="A49">
        <f>'Конечная скорость(по отн к нач)'!A49</f>
        <v>17</v>
      </c>
      <c r="B49">
        <f>'Исходные данные'!$B$1*'Конечная скорость(по отн к нач)'!B49</f>
        <v>618.11554100000001</v>
      </c>
      <c r="C49">
        <f>'Исходные данные'!$B$1*'Конечная скорость(по отн к нач)'!C49</f>
        <v>617.03943800000002</v>
      </c>
      <c r="D49">
        <f>'Исходные данные'!$B$1*'Конечная скорость(по отн к нач)'!D49</f>
        <v>615.29268100000002</v>
      </c>
      <c r="E49">
        <f>'Исходные данные'!$B$1*'Конечная скорость(по отн к нач)'!E49</f>
        <v>612.80514800000003</v>
      </c>
      <c r="F49">
        <f>'Исходные данные'!$B$1*'Конечная скорость(по отн к нач)'!F49</f>
        <v>609.67483000000004</v>
      </c>
      <c r="G49">
        <f>'Исходные данные'!$B$1*'Конечная скорость(по отн к нач)'!G49</f>
        <v>605.95297000000005</v>
      </c>
      <c r="H49">
        <f>'Исходные данные'!$B$1*'Конечная скорость(по отн к нач)'!H49</f>
        <v>601.70159899999999</v>
      </c>
      <c r="I49">
        <f>'Исходные данные'!$B$1*'Конечная скорость(по отн к нач)'!I49</f>
        <v>596.78856399999995</v>
      </c>
      <c r="J49">
        <f>'Исходные данные'!$B$1*'Конечная скорость(по отн к нач)'!J49</f>
        <v>591.42962499999999</v>
      </c>
      <c r="K49">
        <f>'Исходные данные'!$B$1*'Конечная скорость(по отн к нач)'!K49</f>
        <v>585.68951000000004</v>
      </c>
      <c r="L49">
        <f>'Исходные данные'!$B$1*'Конечная скорость(по отн к нач)'!L49</f>
        <v>579.63384600000006</v>
      </c>
      <c r="M49">
        <f>'Исходные данные'!$B$1*'Конечная скорость(по отн к нач)'!M49</f>
        <v>573.03698399999996</v>
      </c>
      <c r="N49">
        <f>'Исходные данные'!$B$1*'Конечная скорость(по отн к нач)'!N49</f>
        <v>566.521931</v>
      </c>
      <c r="O49">
        <f>'Исходные данные'!$B$1*'Конечная скорость(по отн к нач)'!O49</f>
        <v>559.178</v>
      </c>
      <c r="P49">
        <f>'Исходные данные'!$B$1*'Конечная скорость(по отн к нач)'!P49</f>
        <v>552.02555600000005</v>
      </c>
      <c r="Q49">
        <f>'Исходные данные'!$B$1*'Конечная скорость(по отн к нач)'!Q49</f>
        <v>544.80119200000001</v>
      </c>
      <c r="R49">
        <f>'Исходные данные'!$B$1*'Конечная скорость(по отн к нач)'!R49</f>
        <v>537.10755000000006</v>
      </c>
      <c r="S49">
        <f>'Исходные данные'!$B$1*'Конечная скорость(по отн к нач)'!S49</f>
        <v>529.36895800000002</v>
      </c>
      <c r="T49">
        <f>'Исходные данные'!$B$1*'Конечная скорость(по отн к нач)'!T49</f>
        <v>521.62497199999996</v>
      </c>
      <c r="U49">
        <f>'Исходные данные'!$B$1*'Конечная скорость(по отн к нач)'!U49</f>
        <v>513.91424900000004</v>
      </c>
      <c r="V49">
        <f>'Исходные данные'!$B$1*'Конечная скорость(по отн к нач)'!V49</f>
        <v>505.69289399999997</v>
      </c>
      <c r="W49">
        <f>'Исходные данные'!$B$1*'Конечная скорость(по отн к нач)'!W49</f>
        <v>497.50300399999998</v>
      </c>
      <c r="X49">
        <f>'Исходные данные'!$B$1*'Конечная скорость(по отн к нач)'!X49</f>
        <v>490.00174799999996</v>
      </c>
      <c r="Y49">
        <f>'Исходные данные'!$B$1*'Конечная скорость(по отн к нач)'!Y49</f>
        <v>481.97547600000001</v>
      </c>
      <c r="Z49">
        <f>'Исходные данные'!$B$1*'Конечная скорость(по отн к нач)'!Z49</f>
        <v>474.05168999999995</v>
      </c>
      <c r="AA49">
        <f>'Исходные данные'!$B$1*'Конечная скорость(по отн к нач)'!AA49</f>
        <v>465.497705</v>
      </c>
      <c r="AB49">
        <f>'Исходные данные'!$B$1*'Конечная скорость(по отн к нач)'!AB49</f>
        <v>457.795073</v>
      </c>
      <c r="AC49">
        <f>'Исходные данные'!$B$1*'Конечная скорость(по отн к нач)'!AC49</f>
        <v>450.25426100000004</v>
      </c>
      <c r="AD49">
        <f>'Исходные данные'!$B$1*'Конечная скорость(по отн к нач)'!AD49</f>
        <v>442.01582499999995</v>
      </c>
      <c r="AE49">
        <f>'Исходные данные'!$B$1*'Конечная скорость(по отн к нач)'!AE49</f>
        <v>433.89156200000002</v>
      </c>
      <c r="AF49">
        <f>'Исходные данные'!$B$1*'Конечная скорость(по отн к нач)'!AF49</f>
        <v>426.838008</v>
      </c>
      <c r="AG49">
        <f>'Исходные данные'!$B$1*'Конечная скорость(по отн к нач)'!AG49</f>
        <v>419.00771800000001</v>
      </c>
      <c r="AH49">
        <f>'Исходные данные'!$B$1*'Конечная скорость(по отн к нач)'!AH49</f>
        <v>411.32486399999999</v>
      </c>
      <c r="AI49">
        <f>'Исходные данные'!$B$1*'Конечная скорость(по отн к нач)'!AI49</f>
        <v>403.79753699999998</v>
      </c>
      <c r="AJ49">
        <f>'Исходные данные'!$B$1*'Конечная скорость(по отн к нач)'!AJ49</f>
        <v>396.43922199999997</v>
      </c>
      <c r="AK49">
        <f>'Исходные данные'!$B$1*'Конечная скорость(по отн к нач)'!AK49</f>
        <v>389.25801000000001</v>
      </c>
      <c r="AL49">
        <f>'Исходные данные'!$B$1*'Конечная скорость(по отн к нач)'!AL49</f>
        <v>382.26558799999998</v>
      </c>
      <c r="AM49">
        <f>'Исходные данные'!$B$1*'Конечная скорость(по отн к нач)'!AM49</f>
        <v>375.47364299999998</v>
      </c>
      <c r="AN49">
        <f>'Исходные данные'!$B$1*'Конечная скорость(по отн к нач)'!AN49</f>
        <v>367.54536199999995</v>
      </c>
      <c r="AO49">
        <f>'Исходные данные'!$B$1*'Конечная скорость(по отн к нач)'!AO49</f>
        <v>361.12470400000001</v>
      </c>
      <c r="AP49">
        <f>'Исходные данные'!$B$1*'Конечная скорость(по отн к нач)'!AP49</f>
        <v>354.93419</v>
      </c>
      <c r="AQ49">
        <f>'Исходные данные'!$B$1*'Конечная скорость(по отн к нач)'!AQ49</f>
        <v>347.47518700000001</v>
      </c>
      <c r="AR49">
        <f>'Исходные данные'!$B$1*'Конечная скорость(по отн к нач)'!AR49</f>
        <v>341.71349600000002</v>
      </c>
      <c r="AS49">
        <f>'Исходные данные'!$B$1*'Конечная скорость(по отн к нач)'!AS49</f>
        <v>334.59251699999999</v>
      </c>
      <c r="AT49">
        <f>'Исходные данные'!$B$1*'Конечная скорость(по отн к нач)'!AT49</f>
        <v>327.62886300000002</v>
      </c>
      <c r="AU49">
        <f>'Исходные данные'!$B$1*'Конечная скорость(по отн к нач)'!AU49</f>
        <v>322.54861399999999</v>
      </c>
      <c r="AV49">
        <f>'Исходные данные'!$B$1*'Конечная скорость(по отн к нач)'!AV49</f>
        <v>315.97512599999999</v>
      </c>
      <c r="AW49">
        <f>'Исходные данные'!$B$1*'Конечная скорость(по отн к нач)'!AW49</f>
        <v>309.584135</v>
      </c>
      <c r="AX49">
        <f>'Исходные данные'!$B$1*'Конечная скорость(по отн к нач)'!AX49</f>
        <v>303.38553000000002</v>
      </c>
      <c r="AY49">
        <f>'Исходные данные'!$B$1*'Конечная скорость(по отн к нач)'!AY49</f>
        <v>297.39009900000002</v>
      </c>
      <c r="AZ49">
        <f>'Исходные данные'!$B$1*'Конечная скорость(по отн к нач)'!AZ49</f>
        <v>293.58732900000001</v>
      </c>
      <c r="BA49">
        <f>'Исходные данные'!$B$1*'Конечная скорость(по отн к нач)'!BA49</f>
        <v>288.076459</v>
      </c>
      <c r="BB49">
        <f>'Исходные данные'!$B$1*'Конечная скорость(по отн к нач)'!BB49</f>
        <v>282.79843</v>
      </c>
      <c r="BC49">
        <f>'Исходные данные'!$B$1*'Конечная скорость(по отн к нач)'!BC49</f>
        <v>275.65857199999999</v>
      </c>
      <c r="BD49">
        <f>'Исходные данные'!$B$1*'Конечная скорость(по отн к нач)'!BD49</f>
        <v>270.845326</v>
      </c>
      <c r="BE49">
        <f>'Исходные данные'!$B$1*'Конечная скорость(по отн к нач)'!BE49</f>
        <v>266.30178000000001</v>
      </c>
      <c r="BF49">
        <f>'Исходные данные'!$B$1*'Конечная скорость(по отн к нач)'!BF49</f>
        <v>262.037823</v>
      </c>
      <c r="BG49">
        <f>'Исходные данные'!$B$1*'Конечная скорость(по отн к нач)'!BG49</f>
        <v>258.05884900000001</v>
      </c>
      <c r="BH49">
        <f>'Исходные данные'!$B$1*'Конечная скорость(по отн к нач)'!BH49</f>
        <v>252.17129799999998</v>
      </c>
      <c r="BI49">
        <f>'Исходные данные'!$B$1*'Конечная скорость(по отн к нач)'!BI49</f>
        <v>248.79105799999999</v>
      </c>
      <c r="BJ49">
        <f>'Исходные данные'!$B$1*'Конечная скорость(по отн к нач)'!BJ49</f>
        <v>245.716478</v>
      </c>
      <c r="BK49">
        <f>'Исходные данные'!$B$1*'Конечная скорость(по отн к нач)'!BK49</f>
        <v>240.81063500000002</v>
      </c>
      <c r="BL49">
        <f>'Исходные данные'!$B$1*'Конечная скорость(по отн к нач)'!BL49</f>
        <v>238.38423400000002</v>
      </c>
      <c r="BM49">
        <f>'Исходные данные'!$B$1*'Конечная скорость(по отн к нач)'!BM49</f>
        <v>234.23624800000002</v>
      </c>
      <c r="BN49">
        <f>'Исходные данные'!$B$1*'Конечная скорость(по отн к нач)'!BN49</f>
        <v>230.53506500000003</v>
      </c>
      <c r="BO49">
        <f>'Исходные данные'!$B$1*'Конечная скорость(по отн к нач)'!BO49</f>
        <v>227.31035200000002</v>
      </c>
      <c r="BP49">
        <f>'Исходные данные'!$B$1*'Конечная скорость(по отн к нач)'!BP49</f>
        <v>224.582786</v>
      </c>
      <c r="BQ49">
        <f>'Исходные данные'!$B$1*'Конечная скорость(по отн к нач)'!BQ49</f>
        <v>222.36405400000001</v>
      </c>
      <c r="BR49">
        <f>'Исходные данные'!$B$1*'Конечная скорость(по отн к нач)'!BR49</f>
        <v>220.65235799999999</v>
      </c>
      <c r="BS49">
        <f>'Исходные данные'!$B$1*'Конечная скорость(по отн к нач)'!BS49</f>
        <v>219.43151599999999</v>
      </c>
      <c r="BT49">
        <f>'Исходные данные'!$B$1*'Конечная скорость(по отн к нач)'!BT49</f>
        <v>217.80522499999998</v>
      </c>
      <c r="BU49">
        <f>'Исходные данные'!$B$1*'Конечная скорость(по отн к нач)'!BU49</f>
        <v>217.67666800000001</v>
      </c>
      <c r="BV49">
        <f>'Исходные данные'!$B$1*'Конечная скорость(по отн к нач)'!BV49</f>
        <v>217.264926</v>
      </c>
      <c r="BW49">
        <f>'Исходные данные'!$B$1*'Конечная скорость(по отн к нач)'!BW49</f>
        <v>218.18010799999999</v>
      </c>
      <c r="BX49" t="e">
        <f>'Исходные данные'!$B$1*'Конечная скорость(по отн к нач)'!BX49</f>
        <v>#VALUE!</v>
      </c>
      <c r="BY49" t="e">
        <f>'Исходные данные'!$B$1*'Конечная скорость(по отн к нач)'!BY49</f>
        <v>#VALUE!</v>
      </c>
      <c r="BZ49" t="e">
        <f>'Исходные данные'!$B$1*'Конечная скорость(по отн к нач)'!BZ49</f>
        <v>#VALUE!</v>
      </c>
      <c r="CA49" t="e">
        <f>'Исходные данные'!$B$1*'Конечная скорость(по отн к нач)'!CA49</f>
        <v>#VALUE!</v>
      </c>
      <c r="CB49" t="e">
        <f>'Исходные данные'!$B$1*'Конечная скорость(по отн к нач)'!CB49</f>
        <v>#VALUE!</v>
      </c>
      <c r="CC49" t="e">
        <f>'Исходные данные'!$B$1*'Конечная скорость(по отн к нач)'!CC49</f>
        <v>#VALUE!</v>
      </c>
    </row>
    <row r="50" spans="1:81" x14ac:dyDescent="0.25">
      <c r="A50">
        <f>'Конечная скорость(по отн к нач)'!A50</f>
        <v>18</v>
      </c>
      <c r="B50">
        <f>'Исходные данные'!$B$1*'Конечная скорость(по отн к нач)'!B50</f>
        <v>603.77019800000005</v>
      </c>
      <c r="C50">
        <f>'Исходные данные'!$B$1*'Конечная скорость(по отн к нач)'!C50</f>
        <v>602.75522699999999</v>
      </c>
      <c r="D50">
        <f>'Исходные данные'!$B$1*'Конечная скорость(по отн к нач)'!D50</f>
        <v>601.08218799999997</v>
      </c>
      <c r="E50">
        <f>'Исходные данные'!$B$1*'Конечная скорость(по отн к нач)'!E50</f>
        <v>598.778051</v>
      </c>
      <c r="F50">
        <f>'Исходные данные'!$B$1*'Конечная скорость(по отн к нач)'!F50</f>
        <v>595.88327100000004</v>
      </c>
      <c r="G50">
        <f>'Исходные данные'!$B$1*'Конечная скорость(по отн к нач)'!G50</f>
        <v>592.44369700000004</v>
      </c>
      <c r="H50">
        <f>'Исходные данные'!$B$1*'Конечная скорость(по отн к нач)'!H50</f>
        <v>588.34425699999997</v>
      </c>
      <c r="I50">
        <f>'Исходные данные'!$B$1*'Конечная скорость(по отн к нач)'!I50</f>
        <v>583.95443999999998</v>
      </c>
      <c r="J50">
        <f>'Исходные данные'!$B$1*'Конечная скорость(по отн к нач)'!J50</f>
        <v>578.96768699999996</v>
      </c>
      <c r="K50">
        <f>'Исходные данные'!$B$1*'Конечная скорость(по отн к нач)'!K50</f>
        <v>573.36961399999996</v>
      </c>
      <c r="L50">
        <f>'Исходные данные'!$B$1*'Конечная скорость(по отн к нач)'!L50</f>
        <v>567.68613600000003</v>
      </c>
      <c r="M50">
        <f>'Исходные данные'!$B$1*'Конечная скорость(по отн к нач)'!M50</f>
        <v>561.45966199999998</v>
      </c>
      <c r="N50">
        <f>'Исходные данные'!$B$1*'Конечная скорость(по отн к нач)'!N50</f>
        <v>554.993155</v>
      </c>
      <c r="O50">
        <f>'Исходные данные'!$B$1*'Конечная скорость(по отн к нач)'!O50</f>
        <v>548.33695899999998</v>
      </c>
      <c r="P50">
        <f>'Исходные данные'!$B$1*'Конечная скорость(по отн к нач)'!P50</f>
        <v>541.54681200000005</v>
      </c>
      <c r="Q50">
        <f>'Исходные данные'!$B$1*'Конечная скорость(по отн к нач)'!Q50</f>
        <v>534.25592199999994</v>
      </c>
      <c r="R50">
        <f>'Исходные данные'!$B$1*'Конечная скорость(по отн к нач)'!R50</f>
        <v>527.31114700000001</v>
      </c>
      <c r="S50">
        <f>'Исходные данные'!$B$1*'Конечная скорость(по отн к нач)'!S50</f>
        <v>519.88990200000001</v>
      </c>
      <c r="T50">
        <f>'Исходные данные'!$B$1*'Конечная скорость(по отн к нач)'!T50</f>
        <v>512.45157599999993</v>
      </c>
      <c r="U50">
        <f>'Исходные данные'!$B$1*'Конечная скорость(по отн к нач)'!U50</f>
        <v>504.480143</v>
      </c>
      <c r="V50">
        <f>'Исходные данные'!$B$1*'Конечная скорость(по отн к нач)'!V50</f>
        <v>497.07148399999994</v>
      </c>
      <c r="W50">
        <f>'Исходные данные'!$B$1*'Конечная скорость(по отн к нач)'!W50</f>
        <v>489.12881900000002</v>
      </c>
      <c r="X50">
        <f>'Исходные данные'!$B$1*'Конечная скорость(по отн к нач)'!X50</f>
        <v>481.22660899999994</v>
      </c>
      <c r="Y50">
        <f>'Исходные данные'!$B$1*'Конечная скорость(по отн к нач)'!Y50</f>
        <v>473.38642999999996</v>
      </c>
      <c r="Z50">
        <f>'Исходные данные'!$B$1*'Конечная скорость(по отн к нач)'!Z50</f>
        <v>465.62985800000001</v>
      </c>
      <c r="AA50">
        <f>'Исходные данные'!$B$1*'Конечная скорость(по отн к нач)'!AA50</f>
        <v>457.97936800000002</v>
      </c>
      <c r="AB50">
        <f>'Исходные данные'!$B$1*'Конечная скорость(по отн к нач)'!AB50</f>
        <v>450.45743499999998</v>
      </c>
      <c r="AC50">
        <f>'Исходные данные'!$B$1*'Конечная скорость(по отн к нач)'!AC50</f>
        <v>443.08563500000002</v>
      </c>
      <c r="AD50">
        <f>'Исходные данные'!$B$1*'Конечная скорость(по отн к нач)'!AD50</f>
        <v>434.98744299999998</v>
      </c>
      <c r="AE50">
        <f>'Исходные данные'!$B$1*'Конечная скорость(по отн к нач)'!AE50</f>
        <v>427.91950500000002</v>
      </c>
      <c r="AF50">
        <f>'Исходные данные'!$B$1*'Конечная скорость(по отн к нач)'!AF50</f>
        <v>420.070336</v>
      </c>
      <c r="AG50">
        <f>'Исходные данные'!$B$1*'Конечная скорость(по отн к нач)'!AG50</f>
        <v>412.34702700000003</v>
      </c>
      <c r="AH50">
        <f>'Исходные данные'!$B$1*'Конечная скорость(по отн к нач)'!AH50</f>
        <v>404.75946699999997</v>
      </c>
      <c r="AI50">
        <f>'Исходные данные'!$B$1*'Конечная скорость(по отн к нач)'!AI50</f>
        <v>397.319343</v>
      </c>
      <c r="AJ50">
        <f>'Исходные данные'!$B$1*'Конечная скорость(по отн к нач)'!AJ50</f>
        <v>390.03654399999999</v>
      </c>
      <c r="AK50">
        <f>'Исходные данные'!$B$1*'Конечная скорость(по отн к нач)'!AK50</f>
        <v>382.92365599999999</v>
      </c>
      <c r="AL50">
        <f>'Исходные данные'!$B$1*'Конечная скорость(по отн к нач)'!AL50</f>
        <v>375.990568</v>
      </c>
      <c r="AM50">
        <f>'Исходные данные'!$B$1*'Конечная скорость(по отн к нач)'!AM50</f>
        <v>369.24896699999999</v>
      </c>
      <c r="AN50">
        <f>'Исходные данные'!$B$1*'Конечная скорость(по отн к нач)'!AN50</f>
        <v>362.71053999999998</v>
      </c>
      <c r="AO50">
        <f>'Исходные данные'!$B$1*'Конечная скорость(по отн к нач)'!AO50</f>
        <v>354.96205900000001</v>
      </c>
      <c r="AP50">
        <f>'Исходные данные'!$B$1*'Конечная скорость(по отн к нач)'!AP50</f>
        <v>348.80301000000003</v>
      </c>
      <c r="AQ50">
        <f>'Исходные данные'!$B$1*'Конечная скорость(по отн к нач)'!AQ50</f>
        <v>342.87949900000001</v>
      </c>
      <c r="AR50">
        <f>'Исходные данные'!$B$1*'Конечная скорость(по отн к нач)'!AR50</f>
        <v>335.60658899999999</v>
      </c>
      <c r="AS50">
        <f>'Исходные данные'!$B$1*'Конечная скорость(по отн к нач)'!AS50</f>
        <v>330.12268900000004</v>
      </c>
      <c r="AT50">
        <f>'Исходные данные'!$B$1*'Конечная скорость(по отн к нач)'!AT50</f>
        <v>323.19679300000001</v>
      </c>
      <c r="AU50">
        <f>'Исходные данные'!$B$1*'Конечная скорость(по отн к нач)'!AU50</f>
        <v>316.43271699999997</v>
      </c>
      <c r="AV50">
        <f>'Исходные данные'!$B$1*'Конечная скорость(по отн к нач)'!AV50</f>
        <v>311.65183500000001</v>
      </c>
      <c r="AW50">
        <f>'Исходные данные'!$B$1*'Конечная скорость(по отн к нач)'!AW50</f>
        <v>305.29230899999999</v>
      </c>
      <c r="AX50">
        <f>'Исходные данные'!$B$1*'Конечная скорость(по отн к нач)'!AX50</f>
        <v>299.12427000000002</v>
      </c>
      <c r="AY50">
        <f>'Исходные данные'!$B$1*'Конечная скорость(по отн к нач)'!AY50</f>
        <v>293.15940500000005</v>
      </c>
      <c r="AZ50">
        <f>'Исходные данные'!$B$1*'Конечная скорость(по отн к нач)'!AZ50</f>
        <v>287.40760299999999</v>
      </c>
      <c r="BA50">
        <f>'Исходные данные'!$B$1*'Конечная скорость(по отн к нач)'!BA50</f>
        <v>281.88234900000003</v>
      </c>
      <c r="BB50">
        <f>'Исходные данные'!$B$1*'Конечная скорость(по отн к нач)'!BB50</f>
        <v>276.59622899999999</v>
      </c>
      <c r="BC50">
        <f>'Исходные данные'!$B$1*'Конечная скорость(по отн к нач)'!BC50</f>
        <v>271.56092999999998</v>
      </c>
      <c r="BD50">
        <f>'Исходные данные'!$B$1*'Конечная скорость(по отн к нач)'!BD50</f>
        <v>266.78903800000001</v>
      </c>
      <c r="BE50">
        <f>'Исходные данные'!$B$1*'Конечная скорость(по отн к нач)'!BE50</f>
        <v>262.29134099999999</v>
      </c>
      <c r="BF50">
        <f>'Исходные данные'!$B$1*'Конечная скорость(по отн к нач)'!BF50</f>
        <v>258.07772799999998</v>
      </c>
      <c r="BG50">
        <f>'Исходные данные'!$B$1*'Конечная скорость(по отн к нач)'!BG50</f>
        <v>254.15629000000001</v>
      </c>
      <c r="BH50">
        <f>'Исходные данные'!$B$1*'Конечная скорость(по отн к нач)'!BH50</f>
        <v>248.305598</v>
      </c>
      <c r="BI50">
        <f>'Исходные данные'!$B$1*'Конечная скорость(по отн к нач)'!BI50</f>
        <v>245.00087399999998</v>
      </c>
      <c r="BJ50">
        <f>'Исходные данные'!$B$1*'Конечная скорость(по отн к нач)'!BJ50</f>
        <v>242.00810300000001</v>
      </c>
      <c r="BK50">
        <f>'Исходные данные'!$B$1*'Конечная скорость(по отн к нач)'!BK50</f>
        <v>237.18317000000002</v>
      </c>
      <c r="BL50">
        <f>'Исходные данные'!$B$1*'Конечная скорость(по отн к нач)'!BL50</f>
        <v>234.85835599999999</v>
      </c>
      <c r="BM50">
        <f>'Исходные данные'!$B$1*'Конечная скорость(по отн к нач)'!BM50</f>
        <v>230.82723999999999</v>
      </c>
      <c r="BN50">
        <f>'Исходные данные'!$B$1*'Конечная скорость(по отн к нач)'!BN50</f>
        <v>227.266301</v>
      </c>
      <c r="BO50">
        <f>'Исходные данные'!$B$1*'Конечная скорость(по отн к нач)'!BO50</f>
        <v>224.20610500000001</v>
      </c>
      <c r="BP50">
        <f>'Исходные данные'!$B$1*'Конечная скорость(по отн к нач)'!BP50</f>
        <v>221.66643000000002</v>
      </c>
      <c r="BQ50">
        <f>'Исходные данные'!$B$1*'Конечная скорость(по отн к нач)'!BQ50</f>
        <v>219.65267</v>
      </c>
      <c r="BR50">
        <f>'Исходные данные'!$B$1*'Конечная скорость(по отн к нач)'!BR50</f>
        <v>218.16032999999999</v>
      </c>
      <c r="BS50">
        <f>'Исходные данные'!$B$1*'Конечная скорость(по отн к нач)'!BS50</f>
        <v>217.166935</v>
      </c>
      <c r="BT50">
        <f>'Исходные данные'!$B$1*'Конечная скорость(по отн к нач)'!BT50</f>
        <v>215.86967799999999</v>
      </c>
      <c r="BU50">
        <f>'Исходные данные'!$B$1*'Конечная скорость(по отн к нач)'!BU50</f>
        <v>215.505583</v>
      </c>
      <c r="BV50">
        <f>'Исходные данные'!$B$1*'Конечная скорость(по отн к нач)'!BV50</f>
        <v>215.929911</v>
      </c>
      <c r="BW50">
        <f>'Исходные данные'!$B$1*'Конечная скорость(по отн к нач)'!BW50</f>
        <v>217.20289499999998</v>
      </c>
      <c r="BX50" t="e">
        <f>'Исходные данные'!$B$1*'Конечная скорость(по отн к нач)'!BX50</f>
        <v>#VALUE!</v>
      </c>
      <c r="BY50" t="e">
        <f>'Исходные данные'!$B$1*'Конечная скорость(по отн к нач)'!BY50</f>
        <v>#VALUE!</v>
      </c>
      <c r="BZ50" t="e">
        <f>'Исходные данные'!$B$1*'Конечная скорость(по отн к нач)'!BZ50</f>
        <v>#VALUE!</v>
      </c>
      <c r="CA50" t="e">
        <f>'Исходные данные'!$B$1*'Конечная скорость(по отн к нач)'!CA50</f>
        <v>#VALUE!</v>
      </c>
      <c r="CB50" t="e">
        <f>'Исходные данные'!$B$1*'Конечная скорость(по отн к нач)'!CB50</f>
        <v>#VALUE!</v>
      </c>
      <c r="CC50" t="e">
        <f>'Исходные данные'!$B$1*'Конечная скорость(по отн к нач)'!CC50</f>
        <v>#VALUE!</v>
      </c>
    </row>
    <row r="51" spans="1:81" x14ac:dyDescent="0.25">
      <c r="A51">
        <f>'Конечная скорость(по отн к нач)'!A51</f>
        <v>19</v>
      </c>
      <c r="B51">
        <f>'Исходные данные'!$B$1*'Конечная скорость(по отн к нач)'!B51</f>
        <v>589.62263500000006</v>
      </c>
      <c r="C51">
        <f>'Исходные данные'!$B$1*'Конечная скорость(по отн к нач)'!C51</f>
        <v>588.70026099999995</v>
      </c>
      <c r="D51">
        <f>'Исходные данные'!$B$1*'Конечная скорость(по отн к нач)'!D51</f>
        <v>587.10723299999995</v>
      </c>
      <c r="E51">
        <f>'Исходные данные'!$B$1*'Конечная скорость(по отн к нач)'!E51</f>
        <v>584.98469399999999</v>
      </c>
      <c r="F51">
        <f>'Исходные данные'!$B$1*'Конечная скорость(по отн к нач)'!F51</f>
        <v>582.32635100000005</v>
      </c>
      <c r="G51">
        <f>'Исходные данные'!$B$1*'Конечная скорость(по отн к нач)'!G51</f>
        <v>579.01533400000005</v>
      </c>
      <c r="H51">
        <f>'Исходные данные'!$B$1*'Конечная скорость(по отн к нач)'!H51</f>
        <v>575.201776</v>
      </c>
      <c r="I51">
        <f>'Исходные данные'!$B$1*'Конечная скорость(по отн к нач)'!I51</f>
        <v>570.93332399999997</v>
      </c>
      <c r="J51">
        <f>'Исходные данные'!$B$1*'Конечная скорость(по отн к нач)'!J51</f>
        <v>566.26122099999998</v>
      </c>
      <c r="K51">
        <f>'Исходные данные'!$B$1*'Конечная скорость(по отн к нач)'!K51</f>
        <v>561.24390200000005</v>
      </c>
      <c r="L51">
        <f>'Исходные данные'!$B$1*'Конечная скорость(по отн к нач)'!L51</f>
        <v>555.65391999999997</v>
      </c>
      <c r="M51">
        <f>'Исходные данные'!$B$1*'Конечная скорость(по отн к нач)'!M51</f>
        <v>549.77356100000009</v>
      </c>
      <c r="N51">
        <f>'Исходные данные'!$B$1*'Конечная скорость(по отн к нач)'!N51</f>
        <v>543.65316900000005</v>
      </c>
      <c r="O51">
        <f>'Исходные данные'!$B$1*'Конечная скорость(по отн к нач)'!O51</f>
        <v>537.34128999999996</v>
      </c>
      <c r="P51">
        <f>'Исходные данные'!$B$1*'Конечная скорость(по отн к нач)'!P51</f>
        <v>530.89276299999995</v>
      </c>
      <c r="Q51">
        <f>'Исходные данные'!$B$1*'Конечная скорость(по отн к нач)'!Q51</f>
        <v>523.92641200000003</v>
      </c>
      <c r="R51">
        <f>'Исходные данные'!$B$1*'Конечная скорость(по отн к нач)'!R51</f>
        <v>516.85218099999997</v>
      </c>
      <c r="S51">
        <f>'Исходные данные'!$B$1*'Конечная скорость(по отн к нач)'!S51</f>
        <v>510.19598500000001</v>
      </c>
      <c r="T51">
        <f>'Исходные данные'!$B$1*'Конечная скорость(по отн к нач)'!T51</f>
        <v>502.52661600000005</v>
      </c>
      <c r="U51">
        <f>'Исходные данные'!$B$1*'Конечная скорость(по отн к нач)'!U51</f>
        <v>495.34900000000005</v>
      </c>
      <c r="V51">
        <f>'Исходные данные'!$B$1*'Конечная скорость(по отн к нач)'!V51</f>
        <v>488.21273800000006</v>
      </c>
      <c r="W51">
        <f>'Исходные данные'!$B$1*'Конечная скорость(по отн к нач)'!W51</f>
        <v>480.51370200000002</v>
      </c>
      <c r="X51">
        <f>'Исходные данные'!$B$1*'Конечная скорость(по отн к нач)'!X51</f>
        <v>472.84163599999999</v>
      </c>
      <c r="Y51">
        <f>'Исходные данные'!$B$1*'Конечная скорость(по отн к нач)'!Y51</f>
        <v>465.21901499999996</v>
      </c>
      <c r="Z51">
        <f>'Исходные данные'!$B$1*'Конечная скорость(по отн к нач)'!Z51</f>
        <v>457.66831400000001</v>
      </c>
      <c r="AA51">
        <f>'Исходные данные'!$B$1*'Конечная скорость(по отн к нач)'!AA51</f>
        <v>450.21110899999996</v>
      </c>
      <c r="AB51">
        <f>'Исходные данные'!$B$1*'Конечная скорость(по отн к нач)'!AB51</f>
        <v>442.86897600000003</v>
      </c>
      <c r="AC51">
        <f>'Исходные данные'!$B$1*'Конечная скорость(по отн к нач)'!AC51</f>
        <v>435.66528900000003</v>
      </c>
      <c r="AD51">
        <f>'Исходные данные'!$B$1*'Конечная скорость(по отн к нач)'!AD51</f>
        <v>427.70823999999999</v>
      </c>
      <c r="AE51">
        <f>'Исходные данные'!$B$1*'Конечная скорость(по отн к нач)'!AE51</f>
        <v>420.78683899999999</v>
      </c>
      <c r="AF51">
        <f>'Исходные данные'!$B$1*'Конечная скорость(по отн к нач)'!AF51</f>
        <v>413.05633799999998</v>
      </c>
      <c r="AG51">
        <f>'Исходные данные'!$B$1*'Конечная скорость(по отн к нач)'!AG51</f>
        <v>405.44090899999998</v>
      </c>
      <c r="AH51">
        <f>'Исходные данные'!$B$1*'Конечная скорость(по отн к нач)'!AH51</f>
        <v>399.03913</v>
      </c>
      <c r="AI51">
        <f>'Исходные данные'!$B$1*'Конечная скорость(по отн к нач)'!AI51</f>
        <v>391.732957</v>
      </c>
      <c r="AJ51">
        <f>'Исходные данные'!$B$1*'Конечная скорость(по отн к нач)'!AJ51</f>
        <v>384.57781599999998</v>
      </c>
      <c r="AK51">
        <f>'Исходные данные'!$B$1*'Конечная скорость(по отн к нач)'!AK51</f>
        <v>377.58539400000001</v>
      </c>
      <c r="AL51">
        <f>'Исходные данные'!$B$1*'Конечная скорость(по отн к нач)'!AL51</f>
        <v>370.76827700000001</v>
      </c>
      <c r="AM51">
        <f>'Исходные данные'!$B$1*'Конечная скорость(по отн к нач)'!AM51</f>
        <v>362.79055099999999</v>
      </c>
      <c r="AN51">
        <f>'Исходные данные'!$B$1*'Конечная скорость(по отн к нач)'!AN51</f>
        <v>356.29887200000002</v>
      </c>
      <c r="AO51">
        <f>'Исходные данные'!$B$1*'Конечная скорость(по отн к нач)'!AO51</f>
        <v>350.01486199999999</v>
      </c>
      <c r="AP51">
        <f>'Исходные данные'!$B$1*'Конечная скорость(по отн к нач)'!AP51</f>
        <v>343.95110700000004</v>
      </c>
      <c r="AQ51">
        <f>'Исходные данные'!$B$1*'Конечная скорость(по отн к нач)'!AQ51</f>
        <v>336.546943</v>
      </c>
      <c r="AR51">
        <f>'Исходные данные'!$B$1*'Конечная скорость(по отн к нач)'!AR51</f>
        <v>330.89403099999998</v>
      </c>
      <c r="AS51">
        <f>'Исходные данные'!$B$1*'Конечная скорость(по отн к нач)'!AS51</f>
        <v>323.809012</v>
      </c>
      <c r="AT51">
        <f>'Исходные данные'!$B$1*'Конечная скорость(по отн к нач)'!AT51</f>
        <v>318.610095</v>
      </c>
      <c r="AU51">
        <f>'Исходные данные'!$B$1*'Конечная скорость(по отн к нач)'!AU51</f>
        <v>311.88467600000001</v>
      </c>
      <c r="AV51">
        <f>'Исходные данные'!$B$1*'Конечная скорость(по отн к нач)'!AV51</f>
        <v>305.32736999999997</v>
      </c>
      <c r="AW51">
        <f>'Исходные данные'!$B$1*'Конечная скорость(по отн к нач)'!AW51</f>
        <v>300.85754200000002</v>
      </c>
      <c r="AX51">
        <f>'Исходные данные'!$B$1*'Конечная скорость(по отн к нач)'!AX51</f>
        <v>294.72366499999998</v>
      </c>
      <c r="AY51">
        <f>'Исходные данные'!$B$1*'Конечная скорость(по отн к нач)'!AY51</f>
        <v>288.79296200000005</v>
      </c>
      <c r="AZ51">
        <f>'Исходные данные'!$B$1*'Конечная скорость(по отн к нач)'!AZ51</f>
        <v>283.07622100000003</v>
      </c>
      <c r="BA51">
        <f>'Исходные данные'!$B$1*'Конечная скорость(по отн к нач)'!BA51</f>
        <v>277.58782600000001</v>
      </c>
      <c r="BB51">
        <f>'Исходные данные'!$B$1*'Конечная скорость(по отн к нач)'!BB51</f>
        <v>272.34036300000002</v>
      </c>
      <c r="BC51">
        <f>'Исходные данные'!$B$1*'Конечная скорость(по отн к нач)'!BC51</f>
        <v>267.34821599999998</v>
      </c>
      <c r="BD51">
        <f>'Исходные данные'!$B$1*'Конечная скорость(по отн к нач)'!BD51</f>
        <v>262.62397100000004</v>
      </c>
      <c r="BE51">
        <f>'Исходные данные'!$B$1*'Конечная скорость(по отн к нач)'!BE51</f>
        <v>258.17931500000003</v>
      </c>
      <c r="BF51">
        <f>'Исходные данные'!$B$1*'Конечная скорость(по отн к нач)'!BF51</f>
        <v>254.024137</v>
      </c>
      <c r="BG51">
        <f>'Исходные данные'!$B$1*'Конечная скорость(по отн к нач)'!BG51</f>
        <v>250.16922499999998</v>
      </c>
      <c r="BH51">
        <f>'Исходные данные'!$B$1*'Конечная скорость(по отн к нач)'!BH51</f>
        <v>244.36528099999998</v>
      </c>
      <c r="BI51">
        <f>'Исходные данные'!$B$1*'Конечная скорость(по отн к нач)'!BI51</f>
        <v>241.14596199999997</v>
      </c>
      <c r="BJ51">
        <f>'Исходные данные'!$B$1*'Конечная скорость(по отн к нач)'!BJ51</f>
        <v>236.04683400000002</v>
      </c>
      <c r="BK51">
        <f>'Исходные данные'!$B$1*'Конечная скорость(по отн к нач)'!BK51</f>
        <v>233.51704799999999</v>
      </c>
      <c r="BL51">
        <f>'Исходные данные'!$B$1*'Конечная скорость(по отн к нач)'!BL51</f>
        <v>229.231515</v>
      </c>
      <c r="BM51">
        <f>'Исходные данные'!$B$1*'Конечная скорость(по отн к нач)'!BM51</f>
        <v>227.41014099999998</v>
      </c>
      <c r="BN51">
        <f>'Исходные данные'!$B$1*'Конечная скорость(по отн к нач)'!BN51</f>
        <v>224.00922400000002</v>
      </c>
      <c r="BO51">
        <f>'Исходные данные'!$B$1*'Конечная скорость(по отн к нач)'!BO51</f>
        <v>221.13422199999999</v>
      </c>
      <c r="BP51">
        <f>'Исходные данные'!$B$1*'Конечная скорость(по отн к нач)'!BP51</f>
        <v>218.80041799999998</v>
      </c>
      <c r="BQ51">
        <f>'Исходные данные'!$B$1*'Конечная скорость(по отн к нач)'!BQ51</f>
        <v>217.01230699999999</v>
      </c>
      <c r="BR51">
        <f>'Исходные данные'!$B$1*'Конечная скорость(по отн к нач)'!BR51</f>
        <v>215.75460600000002</v>
      </c>
      <c r="BS51">
        <f>'Исходные данные'!$B$1*'Конечная скорость(по отн к нач)'!BS51</f>
        <v>214.124719</v>
      </c>
      <c r="BT51">
        <f>'Исходные данные'!$B$1*'Конечная скорость(по отн к нач)'!BT51</f>
        <v>213.49451999999999</v>
      </c>
      <c r="BU51">
        <f>'Исходные данные'!$B$1*'Конечная скорость(по отн к нач)'!BU51</f>
        <v>213.79119</v>
      </c>
      <c r="BV51">
        <f>'Исходные данные'!$B$1*'Конечная скорость(по отн к нач)'!BV51</f>
        <v>215.04979</v>
      </c>
      <c r="BW51" t="e">
        <f>'Исходные данные'!$B$1*'Конечная скорость(по отн к нач)'!BW51</f>
        <v>#VALUE!</v>
      </c>
      <c r="BX51" t="e">
        <f>'Исходные данные'!$B$1*'Конечная скорость(по отн к нач)'!BX51</f>
        <v>#VALUE!</v>
      </c>
      <c r="BY51" t="e">
        <f>'Исходные данные'!$B$1*'Конечная скорость(по отн к нач)'!BY51</f>
        <v>#VALUE!</v>
      </c>
      <c r="BZ51" t="e">
        <f>'Исходные данные'!$B$1*'Конечная скорость(по отн к нач)'!BZ51</f>
        <v>#VALUE!</v>
      </c>
      <c r="CA51" t="e">
        <f>'Исходные данные'!$B$1*'Конечная скорость(по отн к нач)'!CA51</f>
        <v>#VALUE!</v>
      </c>
      <c r="CB51" t="e">
        <f>'Исходные данные'!$B$1*'Конечная скорость(по отн к нач)'!CB51</f>
        <v>#VALUE!</v>
      </c>
      <c r="CC51" t="e">
        <f>'Исходные данные'!$B$1*'Конечная скорость(по отн к нач)'!CC51</f>
        <v>#VALUE!</v>
      </c>
    </row>
    <row r="52" spans="1:81" x14ac:dyDescent="0.25">
      <c r="A52">
        <f>'Конечная скорость(по отн к нач)'!A52</f>
        <v>20</v>
      </c>
      <c r="B52">
        <f>'Исходные данные'!$B$1*'Конечная скорость(по отн к нач)'!B52</f>
        <v>575.64228600000001</v>
      </c>
      <c r="C52">
        <f>'Исходные данные'!$B$1*'Конечная скорость(по отн к нач)'!C52</f>
        <v>574.77475099999992</v>
      </c>
      <c r="D52">
        <f>'Исходные данные'!$B$1*'Конечная скорость(по отн к нач)'!D52</f>
        <v>573.36961399999996</v>
      </c>
      <c r="E52">
        <f>'Исходные данные'!$B$1*'Конечная скорость(по отн к нач)'!E52</f>
        <v>571.33607599999993</v>
      </c>
      <c r="F52">
        <f>'Исходные данные'!$B$1*'Конечная скорость(по отн к нач)'!F52</f>
        <v>568.76134000000002</v>
      </c>
      <c r="G52">
        <f>'Исходные данные'!$B$1*'Конечная скорость(по отн к нач)'!G52</f>
        <v>565.67687100000001</v>
      </c>
      <c r="H52">
        <f>'Исходные данные'!$B$1*'Конечная скорость(по отн к нач)'!H52</f>
        <v>562.12222500000007</v>
      </c>
      <c r="I52">
        <f>'Исходные данные'!$B$1*'Конечная скорость(по отн к нач)'!I52</f>
        <v>558.14055399999995</v>
      </c>
      <c r="J52">
        <f>'Исходные данные'!$B$1*'Конечная скорость(по отн к нач)'!J52</f>
        <v>553.78130299999998</v>
      </c>
      <c r="K52">
        <f>'Исходные данные'!$B$1*'Конечная скорость(по отн к нач)'!K52</f>
        <v>548.83770200000004</v>
      </c>
      <c r="L52">
        <f>'Исходные данные'!$B$1*'Конечная скорость(по отн к нач)'!L52</f>
        <v>543.84555499999999</v>
      </c>
      <c r="M52">
        <f>'Исходные данные'!$B$1*'Конечная скорость(по отн к нач)'!M52</f>
        <v>538.31041200000004</v>
      </c>
      <c r="N52">
        <f>'Исходные данные'!$B$1*'Конечная скорость(по отн к нач)'!N52</f>
        <v>532.54332700000009</v>
      </c>
      <c r="O52">
        <f>'Исходные данные'!$B$1*'Конечная скорость(по отн к нач)'!O52</f>
        <v>526.21526600000004</v>
      </c>
      <c r="P52">
        <f>'Исходные данные'!$B$1*'Конечная скорость(по отн к нач)'!P52</f>
        <v>520.08588400000008</v>
      </c>
      <c r="Q52">
        <f>'Исходные данные'!$B$1*'Конечная скорость(по отн к нач)'!Q52</f>
        <v>513.43058699999995</v>
      </c>
      <c r="R52">
        <f>'Исходные данные'!$B$1*'Конечная скорость(по отн к нач)'!R52</f>
        <v>507.125001</v>
      </c>
      <c r="S52">
        <f>'Исходные данные'!$B$1*'Конечная скорость(по отн к нач)'!S52</f>
        <v>500.30428799999999</v>
      </c>
      <c r="T52">
        <f>'Исходные данные'!$B$1*'Конечная скорость(по отн к нач)'!T52</f>
        <v>492.90821500000004</v>
      </c>
      <c r="U52">
        <f>'Исходные данные'!$B$1*'Конечная скорость(по отн к нач)'!U52</f>
        <v>486.004794</v>
      </c>
      <c r="V52">
        <f>'Исходные данные'!$B$1*'Конечная скорость(по отн к нач)'!V52</f>
        <v>479.13103999999998</v>
      </c>
      <c r="W52">
        <f>'Исходные данные'!$B$1*'Конечная скорость(по отн к нач)'!W52</f>
        <v>471.67023900000004</v>
      </c>
      <c r="X52">
        <f>'Исходные данные'!$B$1*'Конечная скорость(по отн к нач)'!X52</f>
        <v>464.22561999999994</v>
      </c>
      <c r="Y52">
        <f>'Исходные данные'!$B$1*'Конечная скорость(по отн к нач)'!Y52</f>
        <v>456.81786000000005</v>
      </c>
      <c r="Z52">
        <f>'Исходные данные'!$B$1*'Конечная скорость(по отн к нач)'!Z52</f>
        <v>450.22549300000003</v>
      </c>
      <c r="AA52">
        <f>'Исходные данные'!$B$1*'Конечная скорость(по отн к нач)'!AA52</f>
        <v>442.20191799999998</v>
      </c>
      <c r="AB52">
        <f>'Исходные данные'!$B$1*'Конечная скорость(по отн к нач)'!AB52</f>
        <v>435.03958499999999</v>
      </c>
      <c r="AC52">
        <f>'Исходные данные'!$B$1*'Конечная скорость(по отн к нач)'!AC52</f>
        <v>428.00311199999999</v>
      </c>
      <c r="AD52">
        <f>'Исходные данные'!$B$1*'Конечная скорость(по отн к нач)'!AD52</f>
        <v>420.18810500000001</v>
      </c>
      <c r="AE52">
        <f>'Исходные данные'!$B$1*'Конечная скорость(по отн к нач)'!AE52</f>
        <v>413.41054400000002</v>
      </c>
      <c r="AF52">
        <f>'Исходные данные'!$B$1*'Конечная скорость(по отн к нач)'!AF52</f>
        <v>405.80050899999998</v>
      </c>
      <c r="AG52">
        <f>'Исходные данные'!$B$1*'Конечная скорость(по отн к нач)'!AG52</f>
        <v>399.35467899999998</v>
      </c>
      <c r="AH52">
        <f>'Исходные данные'!$B$1*'Конечная скорость(по отн к нач)'!AH52</f>
        <v>392.00715200000002</v>
      </c>
      <c r="AI52">
        <f>'Исходные данные'!$B$1*'Конечная скорость(по отн к нач)'!AI52</f>
        <v>384.78998000000001</v>
      </c>
      <c r="AJ52">
        <f>'Исходные данные'!$B$1*'Конечная скорость(по отн к нач)'!AJ52</f>
        <v>377.71485000000001</v>
      </c>
      <c r="AK52">
        <f>'Исходные данные'!$B$1*'Конечная скорость(по отн к нач)'!AK52</f>
        <v>370.79434800000001</v>
      </c>
      <c r="AL52">
        <f>'Исходные данные'!$B$1*'Конечная скорость(по отн к нач)'!AL52</f>
        <v>364.04016100000001</v>
      </c>
      <c r="AM52">
        <f>'Исходные данные'!$B$1*'Конечная скорость(по отн к нач)'!AM52</f>
        <v>357.463976</v>
      </c>
      <c r="AN52">
        <f>'Исходные данные'!$B$1*'Конечная скорость(по отн к нач)'!AN52</f>
        <v>351.08017699999999</v>
      </c>
      <c r="AO52">
        <f>'Исходные данные'!$B$1*'Конечная скорость(по отн к нач)'!AO52</f>
        <v>344.89955199999997</v>
      </c>
      <c r="AP52">
        <f>'Исходные данные'!$B$1*'Конечная скорость(по отн к нач)'!AP52</f>
        <v>337.38301300000001</v>
      </c>
      <c r="AQ52">
        <f>'Исходные данные'!$B$1*'Конечная скорость(по отн к нач)'!AQ52</f>
        <v>331.58266500000002</v>
      </c>
      <c r="AR52">
        <f>'Исходные данные'!$B$1*'Конечная скорость(по отн к нач)'!AR52</f>
        <v>324.35740199999998</v>
      </c>
      <c r="AS52">
        <f>'Исходные данные'!$B$1*'Конечная скорость(по отн к нач)'!AS52</f>
        <v>318.98318</v>
      </c>
      <c r="AT52">
        <f>'Исходные данные'!$B$1*'Конечная скорость(по отн к нач)'!AT52</f>
        <v>312.08874900000001</v>
      </c>
      <c r="AU52">
        <f>'Исходные данные'!$B$1*'Конечная скорость(по отн к нач)'!AU52</f>
        <v>307.18560299999996</v>
      </c>
      <c r="AV52">
        <f>'Исходные данные'!$B$1*'Конечная скорость(по отн к нач)'!AV52</f>
        <v>300.66785299999998</v>
      </c>
      <c r="AW52">
        <f>'Исходные данные'!$B$1*'Конечная скорость(по отн к нач)'!AW52</f>
        <v>294.32720599999999</v>
      </c>
      <c r="AX52">
        <f>'Исходные данные'!$B$1*'Конечная скорость(по отн к нач)'!AX52</f>
        <v>290.18461400000001</v>
      </c>
      <c r="AY52">
        <f>'Исходные данные'!$B$1*'Конечная скорость(по отн к нач)'!AY52</f>
        <v>284.29166900000001</v>
      </c>
      <c r="AZ52">
        <f>'Исходные данные'!$B$1*'Конечная скорость(по отн к нач)'!AZ52</f>
        <v>278.614484</v>
      </c>
      <c r="BA52">
        <f>'Исходные данные'!$B$1*'Конечная скорость(по отн к нач)'!BA52</f>
        <v>273.16744299999999</v>
      </c>
      <c r="BB52">
        <f>'Исходные данные'!$B$1*'Конечная скорость(по отн к нач)'!BB52</f>
        <v>267.96582899999999</v>
      </c>
      <c r="BC52">
        <f>'Исходные данные'!$B$1*'Конечная скорость(по отн к нач)'!BC52</f>
        <v>263.02222799999998</v>
      </c>
      <c r="BD52">
        <f>'Исходные данные'!$B$1*'Конечная скорость(по отн к нач)'!BD52</f>
        <v>258.351923</v>
      </c>
      <c r="BE52">
        <f>'Исходные данные'!$B$1*'Конечная скорость(по отн к нач)'!BE52</f>
        <v>253.96839900000001</v>
      </c>
      <c r="BF52">
        <f>'Исходные данные'!$B$1*'Конечная скорость(по отн к нач)'!BF52</f>
        <v>249.88154500000002</v>
      </c>
      <c r="BG52">
        <f>'Исходные данные'!$B$1*'Конечная скорость(по отн к нач)'!BG52</f>
        <v>246.10214900000003</v>
      </c>
      <c r="BH52">
        <f>'Исходные данные'!$B$1*'Конечная скорость(по отн к нач)'!BH52</f>
        <v>240.35664</v>
      </c>
      <c r="BI52">
        <f>'Исходные данные'!$B$1*'Конечная скорость(по отн к нач)'!BI52</f>
        <v>237.23531200000002</v>
      </c>
      <c r="BJ52">
        <f>'Исходные данные'!$B$1*'Конечная скорость(по отн к нач)'!BJ52</f>
        <v>232.23237700000001</v>
      </c>
      <c r="BK52">
        <f>'Исходные данные'!$B$1*'Конечная скорость(по отн к нач)'!BK52</f>
        <v>229.82395599999998</v>
      </c>
      <c r="BL52">
        <f>'Исходные данные'!$B$1*'Конечная скорость(по отн к нач)'!BL52</f>
        <v>225.67776799999999</v>
      </c>
      <c r="BM52">
        <f>'Исходные данные'!$B$1*'Конечная скорость(по отн к нач)'!BM52</f>
        <v>223.99753699999999</v>
      </c>
      <c r="BN52">
        <f>'Исходные данные'!$B$1*'Конечная скорость(по отн к нач)'!BN52</f>
        <v>220.77821799999998</v>
      </c>
      <c r="BO52">
        <f>'Исходные данные'!$B$1*'Конечная скорость(по отн к нач)'!BO52</f>
        <v>218.10818799999998</v>
      </c>
      <c r="BP52">
        <f>'Исходные данные'!$B$1*'Конечная скорость(по отн к нач)'!BP52</f>
        <v>216.00273000000001</v>
      </c>
      <c r="BQ52">
        <f>'Исходные данные'!$B$1*'Конечная скорость(по отн к нач)'!BQ52</f>
        <v>214.45555100000001</v>
      </c>
      <c r="BR52">
        <f>'Исходные данные'!$B$1*'Конечная скорость(по отн к нач)'!BR52</f>
        <v>212.45797300000001</v>
      </c>
      <c r="BS52">
        <f>'Исходные данные'!$B$1*'Конечная скорость(по отн к нач)'!BS52</f>
        <v>211.523912</v>
      </c>
      <c r="BT52">
        <f>'Исходные данные'!$B$1*'Конечная скорость(по отн к нач)'!BT52</f>
        <v>211.59763000000001</v>
      </c>
      <c r="BU52">
        <f>'Исходные данные'!$B$1*'Конечная скорость(по отн к нач)'!BU52</f>
        <v>212.66474299999999</v>
      </c>
      <c r="BV52" t="e">
        <f>'Исходные данные'!$B$1*'Конечная скорость(по отн к нач)'!BV52</f>
        <v>#VALUE!</v>
      </c>
      <c r="BW52" t="e">
        <f>'Исходные данные'!$B$1*'Конечная скорость(по отн к нач)'!BW52</f>
        <v>#VALUE!</v>
      </c>
      <c r="BX52" t="e">
        <f>'Исходные данные'!$B$1*'Конечная скорость(по отн к нач)'!BX52</f>
        <v>#VALUE!</v>
      </c>
      <c r="BY52" t="e">
        <f>'Исходные данные'!$B$1*'Конечная скорость(по отн к нач)'!BY52</f>
        <v>#VALUE!</v>
      </c>
      <c r="BZ52" t="e">
        <f>'Исходные данные'!$B$1*'Конечная скорость(по отн к нач)'!BZ52</f>
        <v>#VALUE!</v>
      </c>
      <c r="CA52" t="e">
        <f>'Исходные данные'!$B$1*'Конечная скорость(по отн к нач)'!CA52</f>
        <v>#VALUE!</v>
      </c>
      <c r="CB52" t="e">
        <f>'Исходные данные'!$B$1*'Конечная скорость(по отн к нач)'!CB52</f>
        <v>#VALUE!</v>
      </c>
      <c r="CC52" t="e">
        <f>'Исходные данные'!$B$1*'Конечная скорость(по отн к нач)'!CC52</f>
        <v>#VALUE!</v>
      </c>
    </row>
    <row r="53" spans="1:81" x14ac:dyDescent="0.25">
      <c r="A53">
        <f>'Конечная скорость(по отн к нач)'!A53</f>
        <v>21</v>
      </c>
      <c r="B53">
        <f>'Исходные данные'!$B$1*'Конечная скорость(по отн к нач)'!B53</f>
        <v>561.86151500000005</v>
      </c>
      <c r="C53">
        <f>'Исходные данные'!$B$1*'Конечная скорость(по отн к нач)'!C53</f>
        <v>561.027243</v>
      </c>
      <c r="D53">
        <f>'Исходные данные'!$B$1*'Конечная скорость(по отн к нач)'!D53</f>
        <v>559.7174</v>
      </c>
      <c r="E53">
        <f>'Исходные данные'!$B$1*'Конечная скорость(по отн к нач)'!E53</f>
        <v>557.83129799999995</v>
      </c>
      <c r="F53">
        <f>'Исходные данные'!$B$1*'Конечная скорость(по отн к нач)'!F53</f>
        <v>555.44355399999995</v>
      </c>
      <c r="G53">
        <f>'Исходные данные'!$B$1*'Конечная скорость(по отн к нач)'!G53</f>
        <v>552.58473400000003</v>
      </c>
      <c r="H53">
        <f>'Исходные данные'!$B$1*'Конечная скорость(по отн к нач)'!H53</f>
        <v>549.291697</v>
      </c>
      <c r="I53">
        <f>'Исходные данные'!$B$1*'Конечная скорость(по отн к нач)'!I53</f>
        <v>545.39093600000001</v>
      </c>
      <c r="J53">
        <f>'Исходные данные'!$B$1*'Конечная скорость(по отн к нач)'!J53</f>
        <v>541.31846599999994</v>
      </c>
      <c r="K53">
        <f>'Исходные данные'!$B$1*'Конечная скорость(по отн к нач)'!K53</f>
        <v>536.67243399999995</v>
      </c>
      <c r="L53">
        <f>'Исходные данные'!$B$1*'Конечная скорость(по отн к нач)'!L53</f>
        <v>531.70905500000003</v>
      </c>
      <c r="M53">
        <f>'Исходные данные'!$B$1*'Конечная скорость(по отн к нач)'!M53</f>
        <v>526.47148100000004</v>
      </c>
      <c r="N53">
        <f>'Исходные данные'!$B$1*'Конечная скорость(по отн к нач)'!N53</f>
        <v>521.00286400000005</v>
      </c>
      <c r="O53">
        <f>'Исходные данные'!$B$1*'Конечная скорость(по отн к нач)'!O53</f>
        <v>515.35354799999993</v>
      </c>
      <c r="P53">
        <f>'Исходные данные'!$B$1*'Конечная скорость(по отн к нач)'!P53</f>
        <v>509.14865000000003</v>
      </c>
      <c r="Q53">
        <f>'Исходные данные'!$B$1*'Конечная скорость(по отн к нач)'!Q53</f>
        <v>503.23053300000004</v>
      </c>
      <c r="R53">
        <f>'Исходные данные'!$B$1*'Конечная скорость(по отн к нач)'!R53</f>
        <v>496.77391499999999</v>
      </c>
      <c r="S53">
        <f>'Исходные данные'!$B$1*'Конечная скорость(по отн к нач)'!S53</f>
        <v>490.23458899999997</v>
      </c>
      <c r="T53">
        <f>'Исходные данные'!$B$1*'Конечная скорость(по отн к нач)'!T53</f>
        <v>483.64851500000003</v>
      </c>
      <c r="U53">
        <f>'Исходные данные'!$B$1*'Конечная скорость(по отн к нач)'!U53</f>
        <v>476.462808</v>
      </c>
      <c r="V53">
        <f>'Исходные данные'!$B$1*'Конечная скорость(по отн к нач)'!V53</f>
        <v>469.84167299999996</v>
      </c>
      <c r="W53">
        <f>'Исходные данные'!$B$1*'Конечная скорость(по отн к нач)'!W53</f>
        <v>462.61461200000002</v>
      </c>
      <c r="X53">
        <f>'Исходные данные'!$B$1*'Конечная скорость(по отн к нач)'!X53</f>
        <v>456.08517500000005</v>
      </c>
      <c r="Y53">
        <f>'Исходные данные'!$B$1*'Конечная скорость(по отн к нач)'!Y53</f>
        <v>448.921943</v>
      </c>
      <c r="Z53">
        <f>'Исходные данные'!$B$1*'Конечная скорость(по отн к нач)'!Z53</f>
        <v>441.81175200000001</v>
      </c>
      <c r="AA53">
        <f>'Исходные данные'!$B$1*'Конечная скорость(по отн к нач)'!AA53</f>
        <v>434.77617800000002</v>
      </c>
      <c r="AB53">
        <f>'Исходные данные'!$B$1*'Конечная скорость(по отн к нач)'!AB53</f>
        <v>426.978252</v>
      </c>
      <c r="AC53">
        <f>'Исходные данные'!$B$1*'Конечная скорость(по отн к нач)'!AC53</f>
        <v>420.10629599999999</v>
      </c>
      <c r="AD53">
        <f>'Исходные данные'!$B$1*'Конечная скорость(по отн к нач)'!AD53</f>
        <v>413.37278600000002</v>
      </c>
      <c r="AE53">
        <f>'Исходные данные'!$B$1*'Конечная скорость(по отн к нач)'!AE53</f>
        <v>405.79961000000003</v>
      </c>
      <c r="AF53">
        <f>'Исходные данные'!$B$1*'Конечная скорость(по отн к нач)'!AF53</f>
        <v>399.34389100000004</v>
      </c>
      <c r="AG53">
        <f>'Исходные данные'!$B$1*'Конечная скорость(по отн к нач)'!AG53</f>
        <v>391.98647499999998</v>
      </c>
      <c r="AH53">
        <f>'Исходные данные'!$B$1*'Конечная скорость(по отн к нач)'!AH53</f>
        <v>384.73873699999996</v>
      </c>
      <c r="AI53">
        <f>'Исходные данные'!$B$1*'Конечная скорость(по отн к нач)'!AI53</f>
        <v>378.803539</v>
      </c>
      <c r="AJ53">
        <f>'Исходные данные'!$B$1*'Конечная скорость(по отн к нач)'!AJ53</f>
        <v>371.85876400000001</v>
      </c>
      <c r="AK53">
        <f>'Исходные данные'!$B$1*'Конечная скорость(по отн к нач)'!AK53</f>
        <v>365.06322299999999</v>
      </c>
      <c r="AL53">
        <f>'Исходные данные'!$B$1*'Конечная скорость(по отн к нач)'!AL53</f>
        <v>358.42860300000001</v>
      </c>
      <c r="AM53">
        <f>'Исходные данные'!$B$1*'Конечная скорость(по отн к нач)'!AM53</f>
        <v>351.96749</v>
      </c>
      <c r="AN53">
        <f>'Исходные данные'!$B$1*'Конечная скорость(по отн к нач)'!AN53</f>
        <v>344.22260499999999</v>
      </c>
      <c r="AO53">
        <f>'Исходные данные'!$B$1*'Конечная скорость(по отн к нач)'!AO53</f>
        <v>338.08513199999999</v>
      </c>
      <c r="AP53">
        <f>'Исходные данные'!$B$1*'Конечная скорость(по отн к нач)'!AP53</f>
        <v>332.15982300000002</v>
      </c>
      <c r="AQ53">
        <f>'Исходные данные'!$B$1*'Конечная скорость(по отн к нач)'!AQ53</f>
        <v>324.81409400000001</v>
      </c>
      <c r="AR53">
        <f>'Исходные данные'!$B$1*'Конечная скорость(по отн к нач)'!AR53</f>
        <v>319.28254700000002</v>
      </c>
      <c r="AS53">
        <f>'Исходные данные'!$B$1*'Конечная скорость(по отн к нач)'!AS53</f>
        <v>314.000023</v>
      </c>
      <c r="AT53">
        <f>'Исходные данные'!$B$1*'Конечная скорость(по отн к нач)'!AT53</f>
        <v>307.15144099999998</v>
      </c>
      <c r="AU53">
        <f>'Исходные данные'!$B$1*'Конечная скорость(по отн к нач)'!AU53</f>
        <v>302.33729599999998</v>
      </c>
      <c r="AV53">
        <f>'Исходные данные'!$B$1*'Конечная скорость(по отн к нач)'!AV53</f>
        <v>295.86090000000002</v>
      </c>
      <c r="AW53">
        <f>'Исходные данные'!$B$1*'Конечная скорость(по отн к нач)'!AW53</f>
        <v>289.56160700000004</v>
      </c>
      <c r="AX53">
        <f>'Исходные данные'!$B$1*'Конечная скорость(по отн к нач)'!AX53</f>
        <v>283.45200299999999</v>
      </c>
      <c r="AY53">
        <f>'Исходные данные'!$B$1*'Конечная скорость(по отн к нач)'!AY53</f>
        <v>279.65642500000001</v>
      </c>
      <c r="AZ53">
        <f>'Исходные данные'!$B$1*'Конечная скорость(по отн к нач)'!AZ53</f>
        <v>274.02329099999997</v>
      </c>
      <c r="BA53">
        <f>'Исходные данные'!$B$1*'Конечная скорость(по отн к нач)'!BA53</f>
        <v>268.623897</v>
      </c>
      <c r="BB53">
        <f>'Исходные данные'!$B$1*'Конечная скорость(по отн к нач)'!BB53</f>
        <v>263.47262699999999</v>
      </c>
      <c r="BC53">
        <f>'Исходные данные'!$B$1*'Конечная скорость(по отн к нач)'!BC53</f>
        <v>258.58566299999995</v>
      </c>
      <c r="BD53">
        <f>'Исходные данные'!$B$1*'Конечная скорость(по отн к нач)'!BD53</f>
        <v>253.97828799999999</v>
      </c>
      <c r="BE53">
        <f>'Исходные данные'!$B$1*'Конечная скорость(по отн к нач)'!BE53</f>
        <v>249.66398699999999</v>
      </c>
      <c r="BF53">
        <f>'Исходные данные'!$B$1*'Конечная скорость(по отн к нач)'!BF53</f>
        <v>245.65444700000003</v>
      </c>
      <c r="BG53">
        <f>'Исходные данные'!$B$1*'Конечная скорость(по отн к нач)'!BG53</f>
        <v>239.63744000000003</v>
      </c>
      <c r="BH53">
        <f>'Исходные данные'!$B$1*'Конечная скорость(по отн к нач)'!BH53</f>
        <v>236.287766</v>
      </c>
      <c r="BI53">
        <f>'Исходные данные'!$B$1*'Конечная скорость(по отн к нач)'!BI53</f>
        <v>233.276116</v>
      </c>
      <c r="BJ53">
        <f>'Исходные данные'!$B$1*'Конечная скорость(по отн к нач)'!BJ53</f>
        <v>228.38825300000002</v>
      </c>
      <c r="BK53">
        <f>'Исходные данные'!$B$1*'Конечная скорость(по отн к нач)'!BK53</f>
        <v>226.11378299999998</v>
      </c>
      <c r="BL53">
        <f>'Исходные данные'!$B$1*'Конечная скорость(по отн к нач)'!BL53</f>
        <v>222.12851599999999</v>
      </c>
      <c r="BM53">
        <f>'Исходные данные'!$B$1*'Конечная скорость(по отн к нач)'!BM53</f>
        <v>218.69163900000001</v>
      </c>
      <c r="BN53">
        <f>'Исходные данные'!$B$1*'Конечная скорость(по отн к нач)'!BN53</f>
        <v>217.58676800000001</v>
      </c>
      <c r="BO53">
        <f>'Исходные данные'!$B$1*'Конечная скорость(по отн к нач)'!BO53</f>
        <v>215.145084</v>
      </c>
      <c r="BP53">
        <f>'Исходные данные'!$B$1*'Конечная скорость(по отн к нач)'!BP53</f>
        <v>213.28595199999998</v>
      </c>
      <c r="BQ53">
        <f>'Исходные данные'!$B$1*'Конечная скорость(по отн к нач)'!BQ53</f>
        <v>210.88652100000002</v>
      </c>
      <c r="BR53">
        <f>'Исходные данные'!$B$1*'Конечная скорость(по отн к нач)'!BR53</f>
        <v>210.37768700000001</v>
      </c>
      <c r="BS53">
        <f>'Исходные данные'!$B$1*'Конечная скорость(по отн к нач)'!BS53</f>
        <v>209.83379200000002</v>
      </c>
      <c r="BT53">
        <f>'Исходные данные'!$B$1*'Конечная скорость(по отн к нач)'!BT53</f>
        <v>210.209574</v>
      </c>
      <c r="BU53">
        <f>'Исходные данные'!$B$1*'Конечная скорость(по отн к нач)'!BU53</f>
        <v>211.80889500000001</v>
      </c>
      <c r="BV53" t="e">
        <f>'Исходные данные'!$B$1*'Конечная скорость(по отн к нач)'!BV53</f>
        <v>#VALUE!</v>
      </c>
      <c r="BW53" t="e">
        <f>'Исходные данные'!$B$1*'Конечная скорость(по отн к нач)'!BW53</f>
        <v>#VALUE!</v>
      </c>
      <c r="BX53" t="e">
        <f>'Исходные данные'!$B$1*'Конечная скорость(по отн к нач)'!BX53</f>
        <v>#VALUE!</v>
      </c>
      <c r="BY53" t="e">
        <f>'Исходные данные'!$B$1*'Конечная скорость(по отн к нач)'!BY53</f>
        <v>#VALUE!</v>
      </c>
      <c r="BZ53" t="e">
        <f>'Исходные данные'!$B$1*'Конечная скорость(по отн к нач)'!BZ53</f>
        <v>#VALUE!</v>
      </c>
      <c r="CA53" t="e">
        <f>'Исходные данные'!$B$1*'Конечная скорость(по отн к нач)'!CA53</f>
        <v>#VALUE!</v>
      </c>
      <c r="CB53" t="e">
        <f>'Исходные данные'!$B$1*'Конечная скорость(по отн к нач)'!CB53</f>
        <v>#VALUE!</v>
      </c>
      <c r="CC53" t="e">
        <f>'Исходные данные'!$B$1*'Конечная скорость(по отн к нач)'!CC53</f>
        <v>#VALUE!</v>
      </c>
    </row>
    <row r="54" spans="1:81" x14ac:dyDescent="0.25">
      <c r="A54">
        <f>'Конечная скорость(по отн к нач)'!A54</f>
        <v>22</v>
      </c>
      <c r="B54">
        <f>'Исходные данные'!$B$1*'Конечная скорость(по отн к нач)'!B54</f>
        <v>548.26054399999998</v>
      </c>
      <c r="C54">
        <f>'Исходные данные'!$B$1*'Конечная скорость(по отн к нач)'!C54</f>
        <v>547.49279799999999</v>
      </c>
      <c r="D54">
        <f>'Исходные данные'!$B$1*'Конечная скорость(по отн к нач)'!D54</f>
        <v>546.22251100000005</v>
      </c>
      <c r="E54">
        <f>'Исходные данные'!$B$1*'Конечная скорость(по отн к нач)'!E54</f>
        <v>544.46856200000002</v>
      </c>
      <c r="F54">
        <f>'Исходные данные'!$B$1*'Конечная скорость(по отн к нач)'!F54</f>
        <v>542.25252699999999</v>
      </c>
      <c r="G54">
        <f>'Исходные данные'!$B$1*'Конечная скорость(по отн к нач)'!G54</f>
        <v>539.44225300000005</v>
      </c>
      <c r="H54">
        <f>'Исходные данные'!$B$1*'Конечная скорость(по отн к нач)'!H54</f>
        <v>536.35598600000003</v>
      </c>
      <c r="I54">
        <f>'Исходные данные'!$B$1*'Конечная скорость(по отн к нач)'!I54</f>
        <v>532.908321</v>
      </c>
      <c r="J54">
        <f>'Исходные данные'!$B$1*'Конечная скорость(по отн к нач)'!J54</f>
        <v>528.88170000000002</v>
      </c>
      <c r="K54">
        <f>'Исходные данные'!$B$1*'Конечная скорость(по отн к нач)'!K54</f>
        <v>524.51345900000001</v>
      </c>
      <c r="L54">
        <f>'Исходные данные'!$B$1*'Конечная скорость(по отн к нач)'!L54</f>
        <v>519.8404569999999</v>
      </c>
      <c r="M54">
        <f>'Исходные данные'!$B$1*'Конечная скорость(по отн к нач)'!M54</f>
        <v>514.90404799999999</v>
      </c>
      <c r="N54">
        <f>'Исходные данные'!$B$1*'Конечная скорость(по отн к нач)'!N54</f>
        <v>509.74918200000002</v>
      </c>
      <c r="O54">
        <f>'Исходные данные'!$B$1*'Конечная скорость(по отн к нач)'!O54</f>
        <v>504.02255200000002</v>
      </c>
      <c r="P54">
        <f>'Исходные данные'!$B$1*'Конечная скорость(по отн к нач)'!P54</f>
        <v>498.51797500000004</v>
      </c>
      <c r="Q54">
        <f>'Исходные данные'!$B$1*'Конечная скорость(по отн к нач)'!Q54</f>
        <v>492.45871499999998</v>
      </c>
      <c r="R54">
        <f>'Исходные данные'!$B$1*'Конечная скорость(по отн к нач)'!R54</f>
        <v>486.27629200000007</v>
      </c>
      <c r="S54">
        <f>'Исходные данные'!$B$1*'Конечная скорость(по отн к нач)'!S54</f>
        <v>480.00396900000004</v>
      </c>
      <c r="T54">
        <f>'Исходные данные'!$B$1*'Конечная скорость(по отн к нач)'!T54</f>
        <v>473.678605</v>
      </c>
      <c r="U54">
        <f>'Исходные данные'!$B$1*'Конечная скорость(по отн к нач)'!U54</f>
        <v>467.334362</v>
      </c>
      <c r="V54">
        <f>'Исходные данные'!$B$1*'Конечная скорость(по отн к нач)'!V54</f>
        <v>460.36171800000005</v>
      </c>
      <c r="W54">
        <f>'Исходные данные'!$B$1*'Конечная скорость(по отн к нач)'!W54</f>
        <v>453.36030600000004</v>
      </c>
      <c r="X54">
        <f>'Исходные данные'!$B$1*'Конечная скорость(по отн к нач)'!X54</f>
        <v>447.05471999999997</v>
      </c>
      <c r="Y54">
        <f>'Исходные данные'!$B$1*'Конечная скорость(по отн к нач)'!Y54</f>
        <v>440.09735899999998</v>
      </c>
      <c r="Z54">
        <f>'Исходные данные'!$B$1*'Конечная скорость(по отн к нач)'!Z54</f>
        <v>433.181352</v>
      </c>
      <c r="AA54">
        <f>'Исходные данные'!$B$1*'Конечная скорость(по отн к нач)'!AA54</f>
        <v>426.32917399999997</v>
      </c>
      <c r="AB54">
        <f>'Исходные данные'!$B$1*'Конечная скорость(по отн к нач)'!AB54</f>
        <v>419.56419899999997</v>
      </c>
      <c r="AC54">
        <f>'Исходные данные'!$B$1*'Конечная скорость(по отн к нач)'!AC54</f>
        <v>411.98473000000001</v>
      </c>
      <c r="AD54">
        <f>'Исходные данные'!$B$1*'Конечная скорость(по отн к нач)'!AD54</f>
        <v>405.40315099999998</v>
      </c>
      <c r="AE54">
        <f>'Исходные данные'!$B$1*'Конечная скорость(по отн к нач)'!AE54</f>
        <v>398.97170499999999</v>
      </c>
      <c r="AF54">
        <f>'Исходные данные'!$B$1*'Конечная скорость(по отн к нач)'!AF54</f>
        <v>391.63586499999997</v>
      </c>
      <c r="AG54">
        <f>'Исходные данные'!$B$1*'Конечная скорость(по отн к нач)'!AG54</f>
        <v>384.388127</v>
      </c>
      <c r="AH54">
        <f>'Исходные данные'!$B$1*'Конечная скорость(по отн к нач)'!AH54</f>
        <v>378.39898899999997</v>
      </c>
      <c r="AI54">
        <f>'Исходные данные'!$B$1*'Конечная скорость(по отн к нач)'!AI54</f>
        <v>371.408365</v>
      </c>
      <c r="AJ54">
        <f>'Исходные данные'!$B$1*'Конечная скорость(по отн к нач)'!AJ54</f>
        <v>364.54539899999997</v>
      </c>
      <c r="AK54">
        <f>'Исходные данные'!$B$1*'Конечная скорость(по отн к нач)'!AK54</f>
        <v>357.82177799999999</v>
      </c>
      <c r="AL54">
        <f>'Исходные данные'!$B$1*'Конечная скорость(по отн к нач)'!AL54</f>
        <v>351.25188600000001</v>
      </c>
      <c r="AM54">
        <f>'Исходные данные'!$B$1*'Конечная скорость(по отн к нач)'!AM54</f>
        <v>344.84830900000003</v>
      </c>
      <c r="AN54">
        <f>'Исходные данные'!$B$1*'Конечная скорость(по отн к нач)'!AN54</f>
        <v>338.62453199999999</v>
      </c>
      <c r="AO54">
        <f>'Исходные данные'!$B$1*'Конечная скорость(по отн к нач)'!AO54</f>
        <v>332.59493900000001</v>
      </c>
      <c r="AP54">
        <f>'Исходные данные'!$B$1*'Конечная скорость(по отн к нач)'!AP54</f>
        <v>325.14942099999996</v>
      </c>
      <c r="AQ54">
        <f>'Исходные данные'!$B$1*'Конечная скорость(по отн к нач)'!AQ54</f>
        <v>319.482125</v>
      </c>
      <c r="AR54">
        <f>'Исходные данные'!$B$1*'Конечная скорость(по отн к нач)'!AR54</f>
        <v>314.04946799999999</v>
      </c>
      <c r="AS54">
        <f>'Исходные данные'!$B$1*'Конечная скорость(по отн к нач)'!AS54</f>
        <v>307.05345</v>
      </c>
      <c r="AT54">
        <f>'Исходные данные'!$B$1*'Конечная скорость(по отн к нач)'!AT54</f>
        <v>302.06130300000001</v>
      </c>
      <c r="AU54">
        <f>'Исходные данные'!$B$1*'Конечная скорость(по отн к нач)'!AU54</f>
        <v>295.40960200000001</v>
      </c>
      <c r="AV54">
        <f>'Исходные данные'!$B$1*'Конечная скорость(по отн к нач)'!AV54</f>
        <v>290.90830900000003</v>
      </c>
      <c r="AW54">
        <f>'Исходные данные'!$B$1*'Конечная скорость(по отн к нач)'!AW54</f>
        <v>284.65396600000003</v>
      </c>
      <c r="AX54">
        <f>'Исходные данные'!$B$1*'Конечная скорость(по отн к нач)'!AX54</f>
        <v>278.58931200000001</v>
      </c>
      <c r="AY54">
        <f>'Исходные данные'!$B$1*'Конечная скорость(по отн к нач)'!AY54</f>
        <v>274.889028</v>
      </c>
      <c r="AZ54">
        <f>'Исходные данные'!$B$1*'Конечная скорость(по отн к нач)'!AZ54</f>
        <v>269.305339</v>
      </c>
      <c r="BA54">
        <f>'Исходные данные'!$B$1*'Конечная скорость(по отн к нач)'!BA54</f>
        <v>263.95808700000003</v>
      </c>
      <c r="BB54">
        <f>'Исходные данные'!$B$1*'Конечная скорость(по отн к нач)'!BB54</f>
        <v>258.865252</v>
      </c>
      <c r="BC54">
        <f>'Исходные данные'!$B$1*'Конечная скорость(по отн к нач)'!BC54</f>
        <v>254.04211699999996</v>
      </c>
      <c r="BD54">
        <f>'Исходные данные'!$B$1*'Конечная скорость(по отн к нач)'!BD54</f>
        <v>249.504864</v>
      </c>
      <c r="BE54">
        <f>'Исходные данные'!$B$1*'Конечная скорость(по отн к нач)'!BE54</f>
        <v>245.268776</v>
      </c>
      <c r="BF54">
        <f>'Исходные данные'!$B$1*'Конечная скорость(по отн к нач)'!BF54</f>
        <v>241.34733799999998</v>
      </c>
      <c r="BG54">
        <f>'Исходные данные'!$B$1*'Конечная скорость(по отн к нач)'!BG54</f>
        <v>235.40225100000001</v>
      </c>
      <c r="BH54">
        <f>'Исходные данные'!$B$1*'Конечная скорость(по отн к нач)'!BH54</f>
        <v>232.165851</v>
      </c>
      <c r="BI54">
        <f>'Исходные данные'!$B$1*'Конечная скорость(по отн к нач)'!BI54</f>
        <v>229.27736399999998</v>
      </c>
      <c r="BJ54">
        <f>'Исходные данные'!$B$1*'Конечная скорость(по отн к нач)'!BJ54</f>
        <v>224.524351</v>
      </c>
      <c r="BK54">
        <f>'Исходные данные'!$B$1*'Конечная скорость(по отн к нач)'!BK54</f>
        <v>222.400014</v>
      </c>
      <c r="BL54">
        <f>'Исходные данные'!$B$1*'Конечная скорость(по отн к нач)'!BL54</f>
        <v>218.599941</v>
      </c>
      <c r="BM54">
        <f>'Исходные данные'!$B$1*'Конечная скорость(по отн к нач)'!BM54</f>
        <v>215.37882400000001</v>
      </c>
      <c r="BN54">
        <f>'Исходные данные'!$B$1*'Конечная скорость(по отн к нач)'!BN54</f>
        <v>212.770825</v>
      </c>
      <c r="BO54">
        <f>'Исходные данные'!$B$1*'Конечная скорость(по отн к нач)'!BO54</f>
        <v>210.78942900000001</v>
      </c>
      <c r="BP54">
        <f>'Исходные данные'!$B$1*'Конечная скорость(по отн к нач)'!BP54</f>
        <v>209.42834299999998</v>
      </c>
      <c r="BQ54">
        <f>'Исходные данные'!$B$1*'Конечная скорость(по отн к нач)'!BQ54</f>
        <v>208.65790000000001</v>
      </c>
      <c r="BR54">
        <f>'Исходные данные'!$B$1*'Конечная скорость(по отн к нач)'!BR54</f>
        <v>207.79306200000002</v>
      </c>
      <c r="BS54">
        <f>'Исходные данные'!$B$1*'Конечная скорость(по отн к нач)'!BS54</f>
        <v>207.85689099999999</v>
      </c>
      <c r="BT54">
        <f>'Исходные данные'!$B$1*'Конечная скорость(по отн к нач)'!BT54</f>
        <v>209.631517</v>
      </c>
      <c r="BU54" t="e">
        <f>'Исходные данные'!$B$1*'Конечная скорость(по отн к нач)'!BU54</f>
        <v>#VALUE!</v>
      </c>
      <c r="BV54" t="e">
        <f>'Исходные данные'!$B$1*'Конечная скорость(по отн к нач)'!BV54</f>
        <v>#VALUE!</v>
      </c>
      <c r="BW54" t="e">
        <f>'Исходные данные'!$B$1*'Конечная скорость(по отн к нач)'!BW54</f>
        <v>#VALUE!</v>
      </c>
      <c r="BX54" t="e">
        <f>'Исходные данные'!$B$1*'Конечная скорость(по отн к нач)'!BX54</f>
        <v>#VALUE!</v>
      </c>
      <c r="BY54" t="e">
        <f>'Исходные данные'!$B$1*'Конечная скорость(по отн к нач)'!BY54</f>
        <v>#VALUE!</v>
      </c>
      <c r="BZ54" t="e">
        <f>'Исходные данные'!$B$1*'Конечная скорость(по отн к нач)'!BZ54</f>
        <v>#VALUE!</v>
      </c>
      <c r="CA54" t="e">
        <f>'Исходные данные'!$B$1*'Конечная скорость(по отн к нач)'!CA54</f>
        <v>#VALUE!</v>
      </c>
      <c r="CB54" t="e">
        <f>'Исходные данные'!$B$1*'Конечная скорость(по отн к нач)'!CB54</f>
        <v>#VALUE!</v>
      </c>
      <c r="CC54" t="e">
        <f>'Исходные данные'!$B$1*'Конечная скорость(по отн к нач)'!CC54</f>
        <v>#VALUE!</v>
      </c>
    </row>
    <row r="55" spans="1:81" x14ac:dyDescent="0.25">
      <c r="A55">
        <f>'Конечная скорость(по отн к нач)'!A55</f>
        <v>23</v>
      </c>
      <c r="B55">
        <f>'Исходные данные'!$B$1*'Конечная скорость(по отн к нач)'!B55</f>
        <v>534.81510000000003</v>
      </c>
      <c r="C55">
        <f>'Исходные данные'!$B$1*'Конечная скорость(по отн к нач)'!C55</f>
        <v>534.07881899999995</v>
      </c>
      <c r="D55">
        <f>'Исходные данные'!$B$1*'Конечная скорость(по отн к нач)'!D55</f>
        <v>532.88404800000001</v>
      </c>
      <c r="E55">
        <f>'Исходные данные'!$B$1*'Конечная скорость(по отн к нач)'!E55</f>
        <v>531.24606999999992</v>
      </c>
      <c r="F55">
        <f>'Исходные данные'!$B$1*'Конечная скорость(по отн к нач)'!F55</f>
        <v>529.185562</v>
      </c>
      <c r="G55">
        <f>'Исходные данные'!$B$1*'Конечная скорость(по отн к нач)'!G55</f>
        <v>526.55688599999996</v>
      </c>
      <c r="H55">
        <f>'Исходные данные'!$B$1*'Конечная скорость(по отн к нач)'!H55</f>
        <v>523.69536900000003</v>
      </c>
      <c r="I55">
        <f>'Исходные данные'!$B$1*'Конечная скорость(по отн к нач)'!I55</f>
        <v>520.26927999999998</v>
      </c>
      <c r="J55">
        <f>'Исходные данные'!$B$1*'Конечная скорость(по отн к нач)'!J55</f>
        <v>516.48179300000004</v>
      </c>
      <c r="K55">
        <f>'Исходные данные'!$B$1*'Конечная скорость(по отн к нач)'!K55</f>
        <v>512.36796900000002</v>
      </c>
      <c r="L55">
        <f>'Исходные данные'!$B$1*'Конечная скорость(по отн к нач)'!L55</f>
        <v>507.96466700000002</v>
      </c>
      <c r="M55">
        <f>'Исходные данные'!$B$1*'Конечная скорость(по отн к нач)'!M55</f>
        <v>503.31144300000005</v>
      </c>
      <c r="N55">
        <f>'Исходные данные'!$B$1*'Конечная скорость(по отн к нач)'!N55</f>
        <v>498.08016200000003</v>
      </c>
      <c r="O55">
        <f>'Исходные данные'!$B$1*'Конечная скорость(по отн к нач)'!O55</f>
        <v>493.00710499999997</v>
      </c>
      <c r="P55">
        <f>'Исходные данные'!$B$1*'Конечная скорость(по отн к нач)'!P55</f>
        <v>487.37127399999997</v>
      </c>
      <c r="Q55">
        <f>'Исходные данные'!$B$1*'Конечная скорость(по отн к нач)'!Q55</f>
        <v>482.04200199999997</v>
      </c>
      <c r="R55">
        <f>'Исходные данные'!$B$1*'Конечная скорость(по отн к нач)'!R55</f>
        <v>476.14995600000003</v>
      </c>
      <c r="S55">
        <f>'Исходные данные'!$B$1*'Конечная скорость(по отн к нач)'!S55</f>
        <v>470.16800999999998</v>
      </c>
      <c r="T55">
        <f>'Исходные данные'!$B$1*'Конечная скорость(по отн к нач)'!T55</f>
        <v>463.55137000000002</v>
      </c>
      <c r="U55">
        <f>'Исходные данные'!$B$1*'Конечная скорость(по отн к нач)'!U55</f>
        <v>457.44715999999994</v>
      </c>
      <c r="V55">
        <f>'Исходные данные'!$B$1*'Конечная скорость(по отн к нач)'!V55</f>
        <v>450.70376099999999</v>
      </c>
      <c r="W55">
        <f>'Исходные данные'!$B$1*'Конечная скорость(по отн к нач)'!W55</f>
        <v>444.59685400000001</v>
      </c>
      <c r="X55">
        <f>'Исходные данные'!$B$1*'Конечная скорость(по отн к нач)'!X55</f>
        <v>437.829182</v>
      </c>
      <c r="Y55">
        <f>'Исходные данные'!$B$1*'Конечная скорость(по отн к нач)'!Y55</f>
        <v>431.07139899999999</v>
      </c>
      <c r="Z55">
        <f>'Исходные данные'!$B$1*'Конечная скорость(по отн к нач)'!Z55</f>
        <v>424.34508099999999</v>
      </c>
      <c r="AA55">
        <f>'Исходные данные'!$B$1*'Конечная скорость(по отн к нач)'!AA55</f>
        <v>417.67180400000001</v>
      </c>
      <c r="AB55">
        <f>'Исходные данные'!$B$1*'Конечная скорость(по отн к нач)'!AB55</f>
        <v>411.07584100000003</v>
      </c>
      <c r="AC55">
        <f>'Исходные данные'!$B$1*'Конечная скорость(по отн к нач)'!AC55</f>
        <v>404.57876799999997</v>
      </c>
      <c r="AD55">
        <f>'Исходные данные'!$B$1*'Конечная скорость(по отн к нач)'!AD55</f>
        <v>398.203959</v>
      </c>
      <c r="AE55">
        <f>'Исходные данные'!$B$1*'Конечная скорость(по отн к нач)'!AE55</f>
        <v>390.92026099999998</v>
      </c>
      <c r="AF55">
        <f>'Исходные данные'!$B$1*'Конечная скорость(по отн к нач)'!AF55</f>
        <v>384.79267699999997</v>
      </c>
      <c r="AG55">
        <f>'Исходные данные'!$B$1*'Конечная скорость(по отн к нач)'!AG55</f>
        <v>377.69237500000003</v>
      </c>
      <c r="AH55">
        <f>'Исходные данные'!$B$1*'Конечная скорость(по отн к нач)'!AH55</f>
        <v>370.68466999999998</v>
      </c>
      <c r="AI55">
        <f>'Исходные данные'!$B$1*'Конечная скорость(по отн к нач)'!AI55</f>
        <v>365.03445499999998</v>
      </c>
      <c r="AJ55">
        <f>'Исходные данные'!$B$1*'Конечная скорость(по отн к нач)'!AJ55</f>
        <v>358.30274300000002</v>
      </c>
      <c r="AK55">
        <f>'Исходные данные'!$B$1*'Конечная скорость(по отн к нач)'!AK55</f>
        <v>351.70588099999998</v>
      </c>
      <c r="AL55">
        <f>'Исходные данные'!$B$1*'Конечная скорость(по отн к нач)'!AL55</f>
        <v>345.25645500000002</v>
      </c>
      <c r="AM55">
        <f>'Исходные данные'!$B$1*'Конечная скорость(по отн к нач)'!AM55</f>
        <v>338.97064700000004</v>
      </c>
      <c r="AN55">
        <f>'Исходные данные'!$B$1*'Конечная скорость(по отн к нач)'!AN55</f>
        <v>332.86014399999999</v>
      </c>
      <c r="AO55">
        <f>'Исходные данные'!$B$1*'Конечная скорость(по отн к нач)'!AO55</f>
        <v>325.33551399999999</v>
      </c>
      <c r="AP55">
        <f>'Исходные данные'!$B$1*'Конечная скорость(по отн к нач)'!AP55</f>
        <v>319.55404500000003</v>
      </c>
      <c r="AQ55">
        <f>'Исходные данные'!$B$1*'Конечная скорость(по отн к нач)'!AQ55</f>
        <v>313.99013400000001</v>
      </c>
      <c r="AR55">
        <f>'Исходные данные'!$B$1*'Конечная скорость(по отн к нач)'!AR55</f>
        <v>308.658165</v>
      </c>
      <c r="AS55">
        <f>'Исходные данные'!$B$1*'Конечная скорость(по отн к нач)'!AS55</f>
        <v>301.71339</v>
      </c>
      <c r="AT55">
        <f>'Исходные данные'!$B$1*'Конечная скорость(по отн к нач)'!AT55</f>
        <v>296.81833499999999</v>
      </c>
      <c r="AU55">
        <f>'Исходные данные'!$B$1*'Конечная скорость(по отн к нач)'!AU55</f>
        <v>290.21517999999998</v>
      </c>
      <c r="AV55">
        <f>'Исходные данные'!$B$1*'Конечная скорость(по отн к нач)'!AV55</f>
        <v>285.81187799999998</v>
      </c>
      <c r="AW55">
        <f>'Исходные данные'!$B$1*'Конечная скорость(по отн к нач)'!AW55</f>
        <v>279.60428300000001</v>
      </c>
      <c r="AX55">
        <f>'Исходные данные'!$B$1*'Конечная скорость(по отн к нач)'!AX55</f>
        <v>273.58907399999998</v>
      </c>
      <c r="AY55">
        <f>'Исходные данные'!$B$1*'Конечная скорость(по отн к нач)'!AY55</f>
        <v>267.78153400000002</v>
      </c>
      <c r="AZ55">
        <f>'Исходные данные'!$B$1*'Конечная скорость(по отн к нач)'!AZ55</f>
        <v>264.46152699999999</v>
      </c>
      <c r="BA55">
        <f>'Исходные данные'!$B$1*'Конечная скорость(по отн к нач)'!BA55</f>
        <v>259.173609</v>
      </c>
      <c r="BB55">
        <f>'Исходные данные'!$B$1*'Конечная скорость(по отн к нач)'!BB55</f>
        <v>254.14550199999999</v>
      </c>
      <c r="BC55">
        <f>'Исходные данные'!$B$1*'Конечная скорость(по отн к нач)'!BC55</f>
        <v>249.39338799999999</v>
      </c>
      <c r="BD55">
        <f>'Исходные данные'!$B$1*'Конечная скорость(по отн к нач)'!BD55</f>
        <v>244.93704500000001</v>
      </c>
      <c r="BE55">
        <f>'Исходные данные'!$B$1*'Конечная скорость(по отн к нач)'!BE55</f>
        <v>240.79085699999999</v>
      </c>
      <c r="BF55">
        <f>'Исходные данные'!$B$1*'Конечная скорость(по отн к нач)'!BF55</f>
        <v>234.57517100000001</v>
      </c>
      <c r="BG55">
        <f>'Исходные данные'!$B$1*'Конечная скорость(по отн к нач)'!BG55</f>
        <v>231.11042499999999</v>
      </c>
      <c r="BH55">
        <f>'Исходные данные'!$B$1*'Конечная скорость(по отн к нач)'!BH55</f>
        <v>228.00258200000002</v>
      </c>
      <c r="BI55">
        <f>'Исходные данные'!$B$1*'Конечная скорость(по отн к нач)'!BI55</f>
        <v>225.25254099999998</v>
      </c>
      <c r="BJ55">
        <f>'Исходные данные'!$B$1*'Конечная скорость(по отн к нач)'!BJ55</f>
        <v>220.65685300000001</v>
      </c>
      <c r="BK55">
        <f>'Исходные данные'!$B$1*'Конечная скорость(по отн к нач)'!BK55</f>
        <v>216.610454</v>
      </c>
      <c r="BL55">
        <f>'Исходные данные'!$B$1*'Конечная скорость(по отн к нач)'!BL55</f>
        <v>215.10642700000002</v>
      </c>
      <c r="BM55">
        <f>'Исходные данные'!$B$1*'Конечная скорость(по отн к нач)'!BM55</f>
        <v>212.128939</v>
      </c>
      <c r="BN55">
        <f>'Исходные данные'!$B$1*'Конечная скорость(по отн к нач)'!BN55</f>
        <v>209.79064000000002</v>
      </c>
      <c r="BO55">
        <f>'Исходные данные'!$B$1*'Конечная скорость(по отн к нач)'!BO55</f>
        <v>208.10051999999999</v>
      </c>
      <c r="BP55">
        <f>'Исходные данные'!$B$1*'Конечная скорость(по отн к нач)'!BP55</f>
        <v>207.03880100000001</v>
      </c>
      <c r="BQ55">
        <f>'Исходные данные'!$B$1*'Конечная скорость(по отн к нач)'!BQ55</f>
        <v>205.81346400000001</v>
      </c>
      <c r="BR55">
        <f>'Исходные данные'!$B$1*'Конечная скорость(по отн к нач)'!BR55</f>
        <v>205.753231</v>
      </c>
      <c r="BS55">
        <f>'Исходные данные'!$B$1*'Конечная скорость(по отн к нач)'!BS55</f>
        <v>206.844617</v>
      </c>
      <c r="BT55" t="e">
        <f>'Исходные данные'!$B$1*'Конечная скорость(по отн к нач)'!BT55</f>
        <v>#VALUE!</v>
      </c>
      <c r="BU55" t="e">
        <f>'Исходные данные'!$B$1*'Конечная скорость(по отн к нач)'!BU55</f>
        <v>#VALUE!</v>
      </c>
      <c r="BV55" t="e">
        <f>'Исходные данные'!$B$1*'Конечная скорость(по отн к нач)'!BV55</f>
        <v>#VALUE!</v>
      </c>
      <c r="BW55" t="e">
        <f>'Исходные данные'!$B$1*'Конечная скорость(по отн к нач)'!BW55</f>
        <v>#VALUE!</v>
      </c>
      <c r="BX55" t="e">
        <f>'Исходные данные'!$B$1*'Конечная скорость(по отн к нач)'!BX55</f>
        <v>#VALUE!</v>
      </c>
      <c r="BY55" t="e">
        <f>'Исходные данные'!$B$1*'Конечная скорость(по отн к нач)'!BY55</f>
        <v>#VALUE!</v>
      </c>
      <c r="BZ55" t="e">
        <f>'Исходные данные'!$B$1*'Конечная скорость(по отн к нач)'!BZ55</f>
        <v>#VALUE!</v>
      </c>
      <c r="CA55" t="e">
        <f>'Исходные данные'!$B$1*'Конечная скорость(по отн к нач)'!CA55</f>
        <v>#VALUE!</v>
      </c>
      <c r="CB55" t="e">
        <f>'Исходные данные'!$B$1*'Конечная скорость(по отн к нач)'!CB55</f>
        <v>#VALUE!</v>
      </c>
      <c r="CC55" t="e">
        <f>'Исходные данные'!$B$1*'Конечная скорость(по отн к нач)'!CC55</f>
        <v>#VALUE!</v>
      </c>
    </row>
    <row r="56" spans="1:81" x14ac:dyDescent="0.25">
      <c r="A56">
        <f>'Конечная скорость(по отн к нач)'!A56</f>
        <v>24</v>
      </c>
      <c r="B56">
        <f>'Исходные данные'!$B$1*'Конечная скорость(по отн к нач)'!B56</f>
        <v>521.54585999999995</v>
      </c>
      <c r="C56">
        <f>'Исходные данные'!$B$1*'Конечная скорость(по отн к нач)'!C56</f>
        <v>520.86801400000002</v>
      </c>
      <c r="D56">
        <f>'Исходные данные'!$B$1*'Конечная скорость(по отн к нач)'!D56</f>
        <v>519.77482999999995</v>
      </c>
      <c r="E56">
        <f>'Исходные данные'!$B$1*'Конечная скорость(по отн к нач)'!E56</f>
        <v>518.16112499999997</v>
      </c>
      <c r="F56">
        <f>'Исходные данные'!$B$1*'Конечная скорость(по отн к нач)'!F56</f>
        <v>516.24176</v>
      </c>
      <c r="G56">
        <f>'Исходные данные'!$B$1*'Конечная скорость(по отн к нач)'!G56</f>
        <v>513.78209600000002</v>
      </c>
      <c r="H56">
        <f>'Исходные данные'!$B$1*'Конечная скорость(по отн к нач)'!H56</f>
        <v>510.92417499999999</v>
      </c>
      <c r="I56">
        <f>'Исходные данные'!$B$1*'Конечная скорость(по отн к нач)'!I56</f>
        <v>507.69586599999997</v>
      </c>
      <c r="J56">
        <f>'Исходные данные'!$B$1*'Конечная скорость(по отн к нач)'!J56</f>
        <v>504.12593700000002</v>
      </c>
      <c r="K56">
        <f>'Исходные данные'!$B$1*'Конечная скорость(по отн к нач)'!K56</f>
        <v>500.24495400000001</v>
      </c>
      <c r="L56">
        <f>'Исходные данные'!$B$1*'Конечная скорость(по отн к нач)'!L56</f>
        <v>496.09067500000003</v>
      </c>
      <c r="M56">
        <f>'Исходные данные'!$B$1*'Конечная скорость(по отн к нач)'!M56</f>
        <v>491.70085800000004</v>
      </c>
      <c r="N56">
        <f>'Исходные данные'!$B$1*'Конечная скорость(по отн к нач)'!N56</f>
        <v>486.73118599999998</v>
      </c>
      <c r="O56">
        <f>'Исходные данные'!$B$1*'Конечная скорость(по отн к нач)'!O56</f>
        <v>481.94041500000003</v>
      </c>
      <c r="P56">
        <f>'Исходные данные'!$B$1*'Конечная скорость(по отн к нач)'!P56</f>
        <v>476.57698099999999</v>
      </c>
      <c r="Q56">
        <f>'Исходные данные'!$B$1*'Конечная скорость(по отн к нач)'!Q56</f>
        <v>471.05532300000004</v>
      </c>
      <c r="R56">
        <f>'Исходные данные'!$B$1*'Конечная скорость(по отн к нач)'!R56</f>
        <v>465.40690599999999</v>
      </c>
      <c r="S56">
        <f>'Исходные данные'!$B$1*'Конечная скорость(по отн к нач)'!S56</f>
        <v>459.66409400000003</v>
      </c>
      <c r="T56">
        <f>'Исходные данные'!$B$1*'Конечная скорость(по отн к нач)'!T56</f>
        <v>453.86104900000004</v>
      </c>
      <c r="U56">
        <f>'Исходные данные'!$B$1*'Конечная скорость(по отн к нач)'!U56</f>
        <v>447.406229</v>
      </c>
      <c r="V56">
        <f>'Исходные данные'!$B$1*'Конечная скорость(по отн к нач)'!V56</f>
        <v>441.53126400000002</v>
      </c>
      <c r="W56">
        <f>'Исходные данные'!$B$1*'Конечная скорость(по отн к нач)'!W56</f>
        <v>434.98834199999999</v>
      </c>
      <c r="X56">
        <f>'Исходные данные'!$B$1*'Конечная скорость(по отн к нач)'!X56</f>
        <v>429.16372100000001</v>
      </c>
      <c r="Y56">
        <f>'Исходные данные'!$B$1*'Конечная скорость(по отн к нач)'!Y56</f>
        <v>422.63518299999998</v>
      </c>
      <c r="Z56">
        <f>'Исходные данные'!$B$1*'Конечная скорость(по отн к нач)'!Z56</f>
        <v>416.13361499999996</v>
      </c>
      <c r="AA56">
        <f>'Исходные данные'!$B$1*'Конечная скорость(по отн к нач)'!AA56</f>
        <v>409.68059299999999</v>
      </c>
      <c r="AB56">
        <f>'Исходные данные'!$B$1*'Конечная скорость(по отн к нач)'!AB56</f>
        <v>403.29859199999999</v>
      </c>
      <c r="AC56">
        <f>'Исходные данные'!$B$1*'Конечная скорость(по отн к нач)'!AC56</f>
        <v>396.03826799999996</v>
      </c>
      <c r="AD56">
        <f>'Исходные данные'!$B$1*'Конечная скорость(по отн к нач)'!AD56</f>
        <v>389.808198</v>
      </c>
      <c r="AE56">
        <f>'Исходные данные'!$B$1*'Конечная скорость(по отн к нач)'!AE56</f>
        <v>383.71477599999997</v>
      </c>
      <c r="AF56">
        <f>'Исходные данные'!$B$1*'Конечная скорость(по отн к нач)'!AF56</f>
        <v>376.64953499999996</v>
      </c>
      <c r="AG56">
        <f>'Исходные данные'!$B$1*'Конечная скорость(по отн к нач)'!AG56</f>
        <v>370.82850999999999</v>
      </c>
      <c r="AH56">
        <f>'Исходные данные'!$B$1*'Конечная скорость(по отн к нач)'!AH56</f>
        <v>363.96194800000001</v>
      </c>
      <c r="AI56">
        <f>'Исходные данные'!$B$1*'Конечная скорость(по отн к нач)'!AI56</f>
        <v>357.19697300000001</v>
      </c>
      <c r="AJ56">
        <f>'Исходные данные'!$B$1*'Конечная скорость(по отн к нач)'!AJ56</f>
        <v>350.54437300000001</v>
      </c>
      <c r="AK56">
        <f>'Исходные данные'!$B$1*'Конечная скорость(по отн к нач)'!AK56</f>
        <v>344.01853199999999</v>
      </c>
      <c r="AL56">
        <f>'Исходные данные'!$B$1*'Конечная скорость(по отн к нач)'!AL56</f>
        <v>337.63293499999997</v>
      </c>
      <c r="AM56">
        <f>'Исходные данные'!$B$1*'Конечная скорость(по отн к нач)'!AM56</f>
        <v>331.40286500000002</v>
      </c>
      <c r="AN56">
        <f>'Исходные данные'!$B$1*'Конечная скорость(по отн к нач)'!AN56</f>
        <v>325.34360500000003</v>
      </c>
      <c r="AO56">
        <f>'Исходные данные'!$B$1*'Конечная скорость(по отн к нач)'!AO56</f>
        <v>319.469539</v>
      </c>
      <c r="AP56">
        <f>'Исходные данные'!$B$1*'Конечная скорость(по отн к нач)'!AP56</f>
        <v>313.79595</v>
      </c>
      <c r="AQ56">
        <f>'Исходные данные'!$B$1*'Конечная скорость(по отн к нач)'!AQ56</f>
        <v>308.338121</v>
      </c>
      <c r="AR56">
        <f>'Исходные данные'!$B$1*'Конечная скорость(по отн к нач)'!AR56</f>
        <v>301.26838500000002</v>
      </c>
      <c r="AS56">
        <f>'Исходные данные'!$B$1*'Конечная скорость(по отн к нач)'!AS56</f>
        <v>296.217803</v>
      </c>
      <c r="AT56">
        <f>'Исходные данные'!$B$1*'Конечная скорость(по отн к нач)'!AT56</f>
        <v>289.45642399999997</v>
      </c>
      <c r="AU56">
        <f>'Исходные данные'!$B$1*'Конечная скорость(по отн к нач)'!AU56</f>
        <v>284.87152399999997</v>
      </c>
      <c r="AV56">
        <f>'Исходные данные'!$B$1*'Конечная скорость(по отн к нач)'!AV56</f>
        <v>278.47693700000002</v>
      </c>
      <c r="AW56">
        <f>'Исходные данные'!$B$1*'Конечная скорость(по отн к нач)'!AW56</f>
        <v>274.415255</v>
      </c>
      <c r="AX56">
        <f>'Исходные данные'!$B$1*'Конечная скорость(по отн к нач)'!AX56</f>
        <v>268.45218799999998</v>
      </c>
      <c r="AY56">
        <f>'Исходные данные'!$B$1*'Конечная скорость(по отн к нач)'!AY56</f>
        <v>262.70128499999998</v>
      </c>
      <c r="AZ56">
        <f>'Исходные данные'!$B$1*'Конечная скорость(по отн к нач)'!AZ56</f>
        <v>257.18232399999999</v>
      </c>
      <c r="BA56">
        <f>'Исходные данные'!$B$1*'Конечная скорость(по отн к нач)'!BA56</f>
        <v>254.27315999999999</v>
      </c>
      <c r="BB56">
        <f>'Исходные данные'!$B$1*'Конечная скорость(по отн к нач)'!BB56</f>
        <v>249.31697299999999</v>
      </c>
      <c r="BC56">
        <f>'Исходные данные'!$B$1*'Конечная скорость(по отн к нач)'!BC56</f>
        <v>244.64666799999998</v>
      </c>
      <c r="BD56">
        <f>'Исходные данные'!$B$1*'Конечная скорость(по отн к нач)'!BD56</f>
        <v>240.28112400000001</v>
      </c>
      <c r="BE56">
        <f>'Исходные данные'!$B$1*'Конечная скорость(по отн к нач)'!BE56</f>
        <v>236.23652299999998</v>
      </c>
      <c r="BF56">
        <f>'Исходные данные'!$B$1*'Конечная скорость(по отн к нач)'!BF56</f>
        <v>230.105343</v>
      </c>
      <c r="BG56">
        <f>'Исходные данные'!$B$1*'Конечная скорость(по отн к нач)'!BG56</f>
        <v>226.77364900000001</v>
      </c>
      <c r="BH56">
        <f>'Исходные данные'!$B$1*'Конечная скорость(по отн к нач)'!BH56</f>
        <v>223.80964600000001</v>
      </c>
      <c r="BI56">
        <f>'Исходные данные'!$B$1*'Конечная скорость(по отн к нач)'!BI56</f>
        <v>218.94425800000002</v>
      </c>
      <c r="BJ56">
        <f>'Исходные данные'!$B$1*'Конечная скорость(по отн к нач)'!BJ56</f>
        <v>216.80104200000002</v>
      </c>
      <c r="BK56">
        <f>'Исходные данные'!$B$1*'Конечная скорость(по отн к нач)'!BK56</f>
        <v>212.976696</v>
      </c>
      <c r="BL56">
        <f>'Исходные данные'!$B$1*'Конечная скорость(по отн к нач)'!BL56</f>
        <v>211.66865099999998</v>
      </c>
      <c r="BM56">
        <f>'Исходные данные'!$B$1*'Конечная скорость(по отн к нач)'!BM56</f>
        <v>208.95996400000001</v>
      </c>
      <c r="BN56">
        <f>'Исходные данные'!$B$1*'Конечная скорость(по отн к нач)'!BN56</f>
        <v>206.91743600000001</v>
      </c>
      <c r="BO56">
        <f>'Исходные данные'!$B$1*'Конечная скорость(по отн к нач)'!BO56</f>
        <v>204.384953</v>
      </c>
      <c r="BP56">
        <f>'Исходные данные'!$B$1*'Конечная скорость(по отн к нач)'!BP56</f>
        <v>203.910281</v>
      </c>
      <c r="BQ56">
        <f>'Исходные данные'!$B$1*'Конечная скорость(по отн к нач)'!BQ56</f>
        <v>203.532701</v>
      </c>
      <c r="BR56">
        <f>'Исходные данные'!$B$1*'Конечная скорость(по отн к нач)'!BR56</f>
        <v>204.335508</v>
      </c>
      <c r="BS56">
        <f>'Исходные данные'!$B$1*'Конечная скорость(по отн к нач)'!BS56</f>
        <v>206.375339</v>
      </c>
      <c r="BT56" t="e">
        <f>'Исходные данные'!$B$1*'Конечная скорость(по отн к нач)'!BT56</f>
        <v>#VALUE!</v>
      </c>
      <c r="BU56" t="e">
        <f>'Исходные данные'!$B$1*'Конечная скорость(по отн к нач)'!BU56</f>
        <v>#VALUE!</v>
      </c>
      <c r="BV56" t="e">
        <f>'Исходные данные'!$B$1*'Конечная скорость(по отн к нач)'!BV56</f>
        <v>#VALUE!</v>
      </c>
      <c r="BW56" t="e">
        <f>'Исходные данные'!$B$1*'Конечная скорость(по отн к нач)'!BW56</f>
        <v>#VALUE!</v>
      </c>
      <c r="BX56" t="e">
        <f>'Исходные данные'!$B$1*'Конечная скорость(по отн к нач)'!BX56</f>
        <v>#VALUE!</v>
      </c>
      <c r="BY56" t="e">
        <f>'Исходные данные'!$B$1*'Конечная скорость(по отн к нач)'!BY56</f>
        <v>#VALUE!</v>
      </c>
      <c r="BZ56" t="e">
        <f>'Исходные данные'!$B$1*'Конечная скорость(по отн к нач)'!BZ56</f>
        <v>#VALUE!</v>
      </c>
      <c r="CA56" t="e">
        <f>'Исходные данные'!$B$1*'Конечная скорость(по отн к нач)'!CA56</f>
        <v>#VALUE!</v>
      </c>
      <c r="CB56" t="e">
        <f>'Исходные данные'!$B$1*'Конечная скорость(по отн к нач)'!CB56</f>
        <v>#VALUE!</v>
      </c>
      <c r="CC56" t="e">
        <f>'Исходные данные'!$B$1*'Конечная скорость(по отн к нач)'!CC56</f>
        <v>#VALUE!</v>
      </c>
    </row>
    <row r="57" spans="1:81" x14ac:dyDescent="0.25">
      <c r="A57">
        <f>'Конечная скорость(по отн к нач)'!A57</f>
        <v>25</v>
      </c>
      <c r="B57">
        <f>'Исходные данные'!$B$1*'Конечная скорость(по отн к нач)'!B57</f>
        <v>508.43754100000001</v>
      </c>
      <c r="C57">
        <f>'Исходные данные'!$B$1*'Конечная скорость(по отн к нач)'!C57</f>
        <v>507.81813</v>
      </c>
      <c r="D57">
        <f>'Исходные данные'!$B$1*'Конечная скорость(по отн к нач)'!D57</f>
        <v>506.728542</v>
      </c>
      <c r="E57">
        <f>'Исходные данные'!$B$1*'Конечная скорость(по отн к нач)'!E57</f>
        <v>505.211929</v>
      </c>
      <c r="F57">
        <f>'Исходные данные'!$B$1*'Конечная скорость(по отн к нач)'!F57</f>
        <v>503.41752500000001</v>
      </c>
      <c r="G57">
        <f>'Исходные данные'!$B$1*'Конечная скорость(по отн к нач)'!G57</f>
        <v>501.11428700000005</v>
      </c>
      <c r="H57">
        <f>'Исходные данные'!$B$1*'Конечная скорость(по отн к нач)'!H57</f>
        <v>498.43796400000002</v>
      </c>
      <c r="I57">
        <f>'Исходные данные'!$B$1*'Конечная скорость(по отн к нач)'!I57</f>
        <v>495.41372799999999</v>
      </c>
      <c r="J57">
        <f>'Исходные данные'!$B$1*'Конечная скорость(по отн к нач)'!J57</f>
        <v>492.07124600000003</v>
      </c>
      <c r="K57">
        <f>'Исходные данные'!$B$1*'Конечная скорость(по отн к нач)'!K57</f>
        <v>488.44018499999999</v>
      </c>
      <c r="L57">
        <f>'Исходные данные'!$B$1*'Конечная скорость(по отн к нач)'!L57</f>
        <v>484.22747100000004</v>
      </c>
      <c r="M57">
        <f>'Исходные данные'!$B$1*'Конечная скорость(по отн к нач)'!M57</f>
        <v>480.07948500000003</v>
      </c>
      <c r="N57">
        <f>'Исходные данные'!$B$1*'Конечная скорость(по отн к нач)'!N57</f>
        <v>475.35613900000004</v>
      </c>
      <c r="O57">
        <f>'Исходные данные'!$B$1*'Конечная скорость(по отн к нач)'!O57</f>
        <v>470.83057300000007</v>
      </c>
      <c r="P57">
        <f>'Исходные данные'!$B$1*'Конечная скорость(по отн к нач)'!P57</f>
        <v>465.72515199999998</v>
      </c>
      <c r="Q57">
        <f>'Исходные данные'!$B$1*'Конечная скорость(по отн к нач)'!Q57</f>
        <v>460.464204</v>
      </c>
      <c r="R57">
        <f>'Исходные данные'!$B$1*'Конечная скорость(по отн к нач)'!R57</f>
        <v>455.07919400000003</v>
      </c>
      <c r="S57">
        <f>'Исходные данные'!$B$1*'Конечная скорость(по отн к нач)'!S57</f>
        <v>449.60158700000005</v>
      </c>
      <c r="T57">
        <f>'Исходные данные'!$B$1*'Конечная скорость(по отн к нач)'!T57</f>
        <v>444.06464599999998</v>
      </c>
      <c r="U57">
        <f>'Исходные данные'!$B$1*'Конечная скорость(по отн к нач)'!U57</f>
        <v>437.84716200000003</v>
      </c>
      <c r="V57">
        <f>'Исходные данные'!$B$1*'Конечная скорость(по отн к нач)'!V57</f>
        <v>432.23740199999997</v>
      </c>
      <c r="W57">
        <f>'Исходные данные'!$B$1*'Конечная скорость(по отн к нач)'!W57</f>
        <v>425.92462399999999</v>
      </c>
      <c r="X57">
        <f>'Исходные данные'!$B$1*'Конечная скорость(по отн к нач)'!X57</f>
        <v>419.58667399999996</v>
      </c>
      <c r="Y57">
        <f>'Исходные данные'!$B$1*'Конечная скорость(по отн к нач)'!Y57</f>
        <v>413.24422900000002</v>
      </c>
      <c r="Z57">
        <f>'Исходные данные'!$B$1*'Конечная скорость(по отн к нач)'!Z57</f>
        <v>406.91886499999998</v>
      </c>
      <c r="AA57">
        <f>'Исходные данные'!$B$1*'Конечная скорость(по отн к нач)'!AA57</f>
        <v>400.63305700000001</v>
      </c>
      <c r="AB57">
        <f>'Исходные данные'!$B$1*'Конечная скорость(по отн к нач)'!AB57</f>
        <v>394.40928000000002</v>
      </c>
      <c r="AC57">
        <f>'Исходные данные'!$B$1*'Конечная скорость(по отн к нач)'!AC57</f>
        <v>388.27180700000002</v>
      </c>
      <c r="AD57">
        <f>'Исходные данные'!$B$1*'Конечная скорость(по отн к нач)'!AD57</f>
        <v>382.244012</v>
      </c>
      <c r="AE57">
        <f>'Исходные данные'!$B$1*'Конечная скорость(по отн к нач)'!AE57</f>
        <v>375.24080199999997</v>
      </c>
      <c r="AF57">
        <f>'Исходные данные'!$B$1*'Конечная скорость(по отн к нач)'!AF57</f>
        <v>369.43236300000001</v>
      </c>
      <c r="AG57">
        <f>'Исходные данные'!$B$1*'Конечная скорость(по отн к нач)'!AG57</f>
        <v>362.58288199999998</v>
      </c>
      <c r="AH57">
        <f>'Исходные данные'!$B$1*'Конечная скорость(по отн к нач)'!AH57</f>
        <v>357.07380999999998</v>
      </c>
      <c r="AI57">
        <f>'Исходные данные'!$B$1*'Конечная скорость(по отн к нач)'!AI57</f>
        <v>350.44278600000001</v>
      </c>
      <c r="AJ57">
        <f>'Исходные данные'!$B$1*'Конечная скорость(по отн к нач)'!AJ57</f>
        <v>343.92054099999996</v>
      </c>
      <c r="AK57">
        <f>'Исходные данные'!$B$1*'Конечная скорость(по отн к нач)'!AK57</f>
        <v>337.52055999999999</v>
      </c>
      <c r="AL57">
        <f>'Исходные данные'!$B$1*'Конечная скорость(по отн к нач)'!AL57</f>
        <v>331.258126</v>
      </c>
      <c r="AM57">
        <f>'Исходные данные'!$B$1*'Конечная скорость(по отн к нач)'!AM57</f>
        <v>325.145825</v>
      </c>
      <c r="AN57">
        <f>'Исходные данные'!$B$1*'Конечная скорость(по отн к нач)'!AN57</f>
        <v>319.20163700000001</v>
      </c>
      <c r="AO57">
        <f>'Исходные данные'!$B$1*'Конечная скорость(по отн к нач)'!AO57</f>
        <v>313.43994600000002</v>
      </c>
      <c r="AP57">
        <f>'Исходные данные'!$B$1*'Конечная скорость(по отн к нач)'!AP57</f>
        <v>307.87693400000001</v>
      </c>
      <c r="AQ57">
        <f>'Исходные данные'!$B$1*'Конечная скорость(по отн к нач)'!AQ57</f>
        <v>300.70201499999996</v>
      </c>
      <c r="AR57">
        <f>'Исходные данные'!$B$1*'Конечная скорость(по отн к нач)'!AR57</f>
        <v>295.51208800000001</v>
      </c>
      <c r="AS57">
        <f>'Исходные данные'!$B$1*'Конечная скорость(по отн к нач)'!AS57</f>
        <v>290.567588</v>
      </c>
      <c r="AT57">
        <f>'Исходные данные'!$B$1*'Конечная скорость(по отн к нач)'!AT57</f>
        <v>283.85745199999997</v>
      </c>
      <c r="AU57">
        <f>'Исходные данные'!$B$1*'Конечная скорость(по отн к нач)'!AU57</f>
        <v>279.37953300000004</v>
      </c>
      <c r="AV57">
        <f>'Исходные данные'!$B$1*'Конечная скорость(по отн к нач)'!AV57</f>
        <v>273.03798699999999</v>
      </c>
      <c r="AW57">
        <f>'Исходные данные'!$B$1*'Конечная скорость(по отн к нач)'!AW57</f>
        <v>269.086882</v>
      </c>
      <c r="AX57">
        <f>'Исходные данные'!$B$1*'Конечная скорость(по отн к нач)'!AX57</f>
        <v>263.18135100000001</v>
      </c>
      <c r="AY57">
        <f>'Исходные данные'!$B$1*'Конечная скорость(по отн к нач)'!AY57</f>
        <v>257.492479</v>
      </c>
      <c r="AZ57">
        <f>'Исходные данные'!$B$1*'Конечная скорость(по отн к нач)'!AZ57</f>
        <v>252.04094300000003</v>
      </c>
      <c r="BA57">
        <f>'Исходные данные'!$B$1*'Конечная скорость(по отн к нач)'!BA57</f>
        <v>249.25943699999999</v>
      </c>
      <c r="BB57">
        <f>'Исходные данные'!$B$1*'Конечная скорость(по отн к нач)'!BB57</f>
        <v>244.38505900000001</v>
      </c>
      <c r="BC57">
        <f>'Исходные данные'!$B$1*'Конечная скорость(по отн к нач)'!BC57</f>
        <v>239.80735100000001</v>
      </c>
      <c r="BD57">
        <f>'Исходные данные'!$B$1*'Конечная скорость(по отн к нач)'!BD57</f>
        <v>235.54339400000001</v>
      </c>
      <c r="BE57">
        <f>'Исходные данные'!$B$1*'Конечная скорость(по отн к нач)'!BE57</f>
        <v>229.14521099999999</v>
      </c>
      <c r="BF57">
        <f>'Исходные данные'!$B$1*'Конечная скорость(по отн к нач)'!BF57</f>
        <v>225.58696900000001</v>
      </c>
      <c r="BG57">
        <f>'Исходные данные'!$B$1*'Конечная скорость(по отн к нач)'!BG57</f>
        <v>222.40360999999999</v>
      </c>
      <c r="BH57">
        <f>'Исходные данные'!$B$1*'Конечная скорость(по отн к нач)'!BH57</f>
        <v>219.600528</v>
      </c>
      <c r="BI57">
        <f>'Исходные данные'!$B$1*'Конечная скорость(по отн к нач)'!BI57</f>
        <v>214.92482900000002</v>
      </c>
      <c r="BJ57">
        <f>'Исходные данные'!$B$1*'Конечная скорость(по отн к нач)'!BJ57</f>
        <v>212.974898</v>
      </c>
      <c r="BK57">
        <f>'Исходные данные'!$B$1*'Конечная скорость(по отн к нач)'!BK57</f>
        <v>209.40227200000001</v>
      </c>
      <c r="BL57">
        <f>'Исходные данные'!$B$1*'Конечная скорость(по отн к нач)'!BL57</f>
        <v>206.511987</v>
      </c>
      <c r="BM57">
        <f>'Исходные данные'!$B$1*'Конечная скорость(по отн к нач)'!BM57</f>
        <v>204.335508</v>
      </c>
      <c r="BN57">
        <f>'Исходные данные'!$B$1*'Конечная скорость(по отн к нач)'!BN57</f>
        <v>202.87553199999999</v>
      </c>
      <c r="BO57">
        <f>'Исходные данные'!$B$1*'Конечная скорость(по отн к нач)'!BO57</f>
        <v>202.10329100000001</v>
      </c>
      <c r="BP57">
        <f>'Исходные данные'!$B$1*'Конечная скорость(по отн к нач)'!BP57</f>
        <v>201.36341399999998</v>
      </c>
      <c r="BQ57">
        <f>'Исходные данные'!$B$1*'Конечная скорость(по отн к нач)'!BQ57</f>
        <v>201.82190399999999</v>
      </c>
      <c r="BR57">
        <f>'Исходные данные'!$B$1*'Конечная скорость(по отн к нач)'!BR57</f>
        <v>204.18807200000001</v>
      </c>
      <c r="BS57" t="e">
        <f>'Исходные данные'!$B$1*'Конечная скорость(по отн к нач)'!BS57</f>
        <v>#VALUE!</v>
      </c>
      <c r="BT57" t="e">
        <f>'Исходные данные'!$B$1*'Конечная скорость(по отн к нач)'!BT57</f>
        <v>#VALUE!</v>
      </c>
      <c r="BU57" t="e">
        <f>'Исходные данные'!$B$1*'Конечная скорость(по отн к нач)'!BU57</f>
        <v>#VALUE!</v>
      </c>
      <c r="BV57" t="e">
        <f>'Исходные данные'!$B$1*'Конечная скорость(по отн к нач)'!BV57</f>
        <v>#VALUE!</v>
      </c>
      <c r="BW57" t="e">
        <f>'Исходные данные'!$B$1*'Конечная скорость(по отн к нач)'!BW57</f>
        <v>#VALUE!</v>
      </c>
      <c r="BX57" t="e">
        <f>'Исходные данные'!$B$1*'Конечная скорость(по отн к нач)'!BX57</f>
        <v>#VALUE!</v>
      </c>
      <c r="BY57" t="e">
        <f>'Исходные данные'!$B$1*'Конечная скорость(по отн к нач)'!BY57</f>
        <v>#VALUE!</v>
      </c>
      <c r="BZ57" t="e">
        <f>'Исходные данные'!$B$1*'Конечная скорость(по отн к нач)'!BZ57</f>
        <v>#VALUE!</v>
      </c>
      <c r="CA57" t="e">
        <f>'Исходные данные'!$B$1*'Конечная скорость(по отн к нач)'!CA57</f>
        <v>#VALUE!</v>
      </c>
      <c r="CB57" t="e">
        <f>'Исходные данные'!$B$1*'Конечная скорость(по отн к нач)'!CB57</f>
        <v>#VALUE!</v>
      </c>
      <c r="CC57" t="e">
        <f>'Исходные данные'!$B$1*'Конечная скорость(по отн к нач)'!CC57</f>
        <v>#VALUE!</v>
      </c>
    </row>
    <row r="58" spans="1:81" x14ac:dyDescent="0.25">
      <c r="A58">
        <f>'Конечная скорость(по отн к нач)'!A58</f>
        <v>26</v>
      </c>
      <c r="B58">
        <f>'Исходные данные'!$B$1*'Конечная скорость(по отн к нач)'!B58</f>
        <v>495.48385000000002</v>
      </c>
      <c r="C58">
        <f>'Исходные данные'!$B$1*'Конечная скорость(по отн к нач)'!C58</f>
        <v>494.85994399999993</v>
      </c>
      <c r="D58">
        <f>'Исходные данные'!$B$1*'Конечная скорость(по отн к нач)'!D58</f>
        <v>493.91239799999994</v>
      </c>
      <c r="E58">
        <f>'Исходные данные'!$B$1*'Конечная скорость(по отн к нач)'!E58</f>
        <v>492.50456400000002</v>
      </c>
      <c r="F58">
        <f>'Исходные данные'!$B$1*'Конечная скорость(по отн к нач)'!F58</f>
        <v>490.71195800000004</v>
      </c>
      <c r="G58">
        <f>'Исходные данные'!$B$1*'Конечная скорость(по отн к нач)'!G58</f>
        <v>488.55166100000002</v>
      </c>
      <c r="H58">
        <f>'Исходные данные'!$B$1*'Конечная скорость(по отн к нач)'!H58</f>
        <v>486.04434999999995</v>
      </c>
      <c r="I58">
        <f>'Исходные данные'!$B$1*'Конечная скорость(по отн к нач)'!I58</f>
        <v>483.21339899999998</v>
      </c>
      <c r="J58">
        <f>'Исходные данные'!$B$1*'Конечная скорость(по отн к нач)'!J58</f>
        <v>479.815179</v>
      </c>
      <c r="K58">
        <f>'Исходные данные'!$B$1*'Конечная скорость(по отн к нач)'!K58</f>
        <v>476.37920100000002</v>
      </c>
      <c r="L58">
        <f>'Исходные данные'!$B$1*'Конечная скорость(по отн к нач)'!L58</f>
        <v>472.70678600000002</v>
      </c>
      <c r="M58">
        <f>'Исходные данные'!$B$1*'Конечная скорость(по отн к нач)'!M58</f>
        <v>468.45541500000002</v>
      </c>
      <c r="N58">
        <f>'Исходные данные'!$B$1*'Конечная скорость(по отн к нач)'!N58</f>
        <v>464.36316700000003</v>
      </c>
      <c r="O58">
        <f>'Исходные данные'!$B$1*'Конечная скорость(по отн к нач)'!O58</f>
        <v>459.682973</v>
      </c>
      <c r="P58">
        <f>'Исходные данные'!$B$1*'Конечная скорость(по отн к нач)'!P58</f>
        <v>454.82208000000003</v>
      </c>
      <c r="Q58">
        <f>'Исходные данные'!$B$1*'Конечная скорость(по отн к нач)'!Q58</f>
        <v>449.809256</v>
      </c>
      <c r="R58">
        <f>'Исходные данные'!$B$1*'Конечная скорость(по отн к нач)'!R58</f>
        <v>444.67506700000001</v>
      </c>
      <c r="S58">
        <f>'Исходные данные'!$B$1*'Конечная скорость(по отн к нач)'!S58</f>
        <v>439.45097799999996</v>
      </c>
      <c r="T58">
        <f>'Исходные данные'!$B$1*'Конечная скорость(по отн к нач)'!T58</f>
        <v>433.54185100000001</v>
      </c>
      <c r="U58">
        <f>'Исходные данные'!$B$1*'Конечная скорость(по отн к нач)'!U58</f>
        <v>428.18111399999998</v>
      </c>
      <c r="V58">
        <f>'Исходные данные'!$B$1*'Конечная скорость(по отн к нач)'!V58</f>
        <v>422.11825800000003</v>
      </c>
      <c r="W58">
        <f>'Исходные данные'!$B$1*'Конечная скорость(по отн к нач)'!W58</f>
        <v>416.73774300000002</v>
      </c>
      <c r="X58">
        <f>'Исходные данные'!$B$1*'Конечная скорость(по отн к нач)'!X58</f>
        <v>410.620048</v>
      </c>
      <c r="Y58">
        <f>'Исходные данные'!$B$1*'Конечная скорость(по отн к нач)'!Y58</f>
        <v>404.49426199999999</v>
      </c>
      <c r="Z58">
        <f>'Исходные данные'!$B$1*'Конечная скорость(по отн к нач)'!Z58</f>
        <v>398.38196099999999</v>
      </c>
      <c r="AA58">
        <f>'Исходные данные'!$B$1*'Конечная скорость(по отн к нач)'!AA58</f>
        <v>392.30561999999998</v>
      </c>
      <c r="AB58">
        <f>'Исходные данные'!$B$1*'Конечная скорость(по отн к нач)'!AB58</f>
        <v>386.28771399999999</v>
      </c>
      <c r="AC58">
        <f>'Исходные данные'!$B$1*'Конечная скорость(по отн к нач)'!AC58</f>
        <v>380.35251600000004</v>
      </c>
      <c r="AD58">
        <f>'Исходные данные'!$B$1*'Конечная скорость(по отн к нач)'!AD58</f>
        <v>373.44010500000002</v>
      </c>
      <c r="AE58">
        <f>'Исходные данные'!$B$1*'Конечная скорость(по отн к нач)'!AE58</f>
        <v>367.672121</v>
      </c>
      <c r="AF58">
        <f>'Исходные данные'!$B$1*'Конечная скорость(по отн к нач)'!AF58</f>
        <v>360.866691</v>
      </c>
      <c r="AG58">
        <f>'Исходные данные'!$B$1*'Конечная скорость(по отн к нач)'!AG58</f>
        <v>355.34683100000001</v>
      </c>
      <c r="AH58">
        <f>'Исходные данные'!$B$1*'Конечная скорость(по отн к нач)'!AH58</f>
        <v>348.71400899999998</v>
      </c>
      <c r="AI58">
        <f>'Исходные данные'!$B$1*'Конечная скорость(по отн к нач)'!AI58</f>
        <v>343.52498099999997</v>
      </c>
      <c r="AJ58">
        <f>'Исходные данные'!$B$1*'Конечная скорость(по отн к нач)'!AJ58</f>
        <v>337.13219200000003</v>
      </c>
      <c r="AK58">
        <f>'Исходные данные'!$B$1*'Конечная скорость(по отн к нач)'!AK58</f>
        <v>330.858071</v>
      </c>
      <c r="AL58">
        <f>'Исходные данные'!$B$1*'Конечная скорость(по отн к нач)'!AL58</f>
        <v>324.71700200000004</v>
      </c>
      <c r="AM58">
        <f>'Исходные данные'!$B$1*'Конечная скорость(по отн к нач)'!AM58</f>
        <v>318.72336899999999</v>
      </c>
      <c r="AN58">
        <f>'Исходные данные'!$B$1*'Конечная скорость(по отн к нач)'!AN58</f>
        <v>312.895152</v>
      </c>
      <c r="AO58">
        <f>'Исходные данные'!$B$1*'Конечная скорость(по отн к нач)'!AO58</f>
        <v>307.24763400000001</v>
      </c>
      <c r="AP58">
        <f>'Исходные данные'!$B$1*'Конечная скорость(по отн к нач)'!AP58</f>
        <v>301.79609799999997</v>
      </c>
      <c r="AQ58">
        <f>'Исходные данные'!$B$1*'Конечная скорость(по отн к нач)'!AQ58</f>
        <v>294.676917</v>
      </c>
      <c r="AR58">
        <f>'Исходные данные'!$B$1*'Конечная скорость(по отн к нач)'!AR58</f>
        <v>289.59756700000003</v>
      </c>
      <c r="AS58">
        <f>'Исходные данные'!$B$1*'Конечная скорость(по отн к нач)'!AS58</f>
        <v>284.762745</v>
      </c>
      <c r="AT58">
        <f>'Исходные данные'!$B$1*'Конечная скорость(по отн к нач)'!AT58</f>
        <v>278.10654899999997</v>
      </c>
      <c r="AU58">
        <f>'Исходные данные'!$B$1*'Конечная скорость(по отн к нач)'!AU58</f>
        <v>273.74010599999997</v>
      </c>
      <c r="AV58">
        <f>'Исходные данные'!$B$1*'Конечная скорость(по отн к нач)'!AV58</f>
        <v>267.45429799999999</v>
      </c>
      <c r="AW58">
        <f>'Исходные данные'!$B$1*'Конечная скорость(по отн к нач)'!AW58</f>
        <v>261.34918900000002</v>
      </c>
      <c r="AX58">
        <f>'Исходные данные'!$B$1*'Конечная скорость(по отн к нач)'!AX58</f>
        <v>257.77836100000002</v>
      </c>
      <c r="AY58">
        <f>'Исходные данные'!$B$1*'Конечная скорость(по отн к нач)'!AY58</f>
        <v>252.15781299999998</v>
      </c>
      <c r="AZ58">
        <f>'Исходные данные'!$B$1*'Конечная скорость(по отн к нач)'!AZ58</f>
        <v>246.78089400000002</v>
      </c>
      <c r="BA58">
        <f>'Исходные данные'!$B$1*'Конечная скорость(по отн к нач)'!BA58</f>
        <v>241.67457400000001</v>
      </c>
      <c r="BB58">
        <f>'Исходные данные'!$B$1*'Конечная скорость(по отн к нач)'!BB58</f>
        <v>239.356053</v>
      </c>
      <c r="BC58">
        <f>'Исходные данные'!$B$1*'Конечная скорость(по отн к нач)'!BC58</f>
        <v>234.88083099999997</v>
      </c>
      <c r="BD58">
        <f>'Исходные данные'!$B$1*'Конечная скорость(по отн к нач)'!BD58</f>
        <v>228.22193799999997</v>
      </c>
      <c r="BE58">
        <f>'Исходные данные'!$B$1*'Конечная скорость(по отн к нач)'!BE58</f>
        <v>224.43714800000001</v>
      </c>
      <c r="BF58">
        <f>'Исходные данные'!$B$1*'Конечная скорость(по отн к нач)'!BF58</f>
        <v>221.031736</v>
      </c>
      <c r="BG58">
        <f>'Исходные данные'!$B$1*'Конечная скорость(по отн к нач)'!BG58</f>
        <v>218.01649</v>
      </c>
      <c r="BH58">
        <f>'Исходные данные'!$B$1*'Конечная скорость(по отн к нач)'!BH58</f>
        <v>215.39410699999999</v>
      </c>
      <c r="BI58">
        <f>'Исходные данные'!$B$1*'Конечная скорость(по отн к нач)'!BI58</f>
        <v>210.93776400000002</v>
      </c>
      <c r="BJ58">
        <f>'Исходные данные'!$B$1*'Конечная скорость(по отн к нач)'!BJ58</f>
        <v>207.133196</v>
      </c>
      <c r="BK58">
        <f>'Исходные данные'!$B$1*'Конечная скорость(по отн к нач)'!BK58</f>
        <v>205.91145499999999</v>
      </c>
      <c r="BL58">
        <f>'Исходные данные'!$B$1*'Конечная скорость(по отн к нач)'!BL58</f>
        <v>203.34121400000001</v>
      </c>
      <c r="BM58">
        <f>'Исходные данные'!$B$1*'Конечная скорость(по отн к нач)'!BM58</f>
        <v>201.51174899999998</v>
      </c>
      <c r="BN58">
        <f>'Исходные данные'!$B$1*'Конечная скорость(по отн к нач)'!BN58</f>
        <v>199.37662399999999</v>
      </c>
      <c r="BO58">
        <f>'Исходные данные'!$B$1*'Конечная скорость(по отн к нач)'!BO58</f>
        <v>199.26335</v>
      </c>
      <c r="BP58">
        <f>'Исходные данные'!$B$1*'Конечная скорость(по отн к нач)'!BP58</f>
        <v>199.46023100000002</v>
      </c>
      <c r="BQ58">
        <f>'Исходные данные'!$B$1*'Конечная скорость(по отн к нач)'!BQ58</f>
        <v>201.47399100000001</v>
      </c>
      <c r="BR58" t="e">
        <f>'Исходные данные'!$B$1*'Конечная скорость(по отн к нач)'!BR58</f>
        <v>#VALUE!</v>
      </c>
      <c r="BS58" t="e">
        <f>'Исходные данные'!$B$1*'Конечная скорость(по отн к нач)'!BS58</f>
        <v>#VALUE!</v>
      </c>
      <c r="BT58" t="e">
        <f>'Исходные данные'!$B$1*'Конечная скорость(по отн к нач)'!BT58</f>
        <v>#VALUE!</v>
      </c>
      <c r="BU58" t="e">
        <f>'Исходные данные'!$B$1*'Конечная скорость(по отн к нач)'!BU58</f>
        <v>#VALUE!</v>
      </c>
      <c r="BV58" t="e">
        <f>'Исходные данные'!$B$1*'Конечная скорость(по отн к нач)'!BV58</f>
        <v>#VALUE!</v>
      </c>
      <c r="BW58" t="e">
        <f>'Исходные данные'!$B$1*'Конечная скорость(по отн к нач)'!BW58</f>
        <v>#VALUE!</v>
      </c>
      <c r="BX58" t="e">
        <f>'Исходные данные'!$B$1*'Конечная скорость(по отн к нач)'!BX58</f>
        <v>#VALUE!</v>
      </c>
      <c r="BY58" t="e">
        <f>'Исходные данные'!$B$1*'Конечная скорость(по отн к нач)'!BY58</f>
        <v>#VALUE!</v>
      </c>
      <c r="BZ58" t="e">
        <f>'Исходные данные'!$B$1*'Конечная скорость(по отн к нач)'!BZ58</f>
        <v>#VALUE!</v>
      </c>
      <c r="CA58" t="e">
        <f>'Исходные данные'!$B$1*'Конечная скорость(по отн к нач)'!CA58</f>
        <v>#VALUE!</v>
      </c>
      <c r="CB58" t="e">
        <f>'Исходные данные'!$B$1*'Конечная скорость(по отн к нач)'!CB58</f>
        <v>#VALUE!</v>
      </c>
      <c r="CC58" t="e">
        <f>'Исходные данные'!$B$1*'Конечная скорость(по отн к нач)'!CC58</f>
        <v>#VALUE!</v>
      </c>
    </row>
    <row r="59" spans="1:81" x14ac:dyDescent="0.25">
      <c r="A59">
        <f>'Конечная скорость(по отн к нач)'!A59</f>
        <v>27</v>
      </c>
      <c r="B59">
        <f>'Исходные данные'!$B$1*'Конечная скорость(по отн к нач)'!B59</f>
        <v>482.67669600000005</v>
      </c>
      <c r="C59">
        <f>'Исходные данные'!$B$1*'Конечная скорость(по отн к нач)'!C59</f>
        <v>482.09773999999999</v>
      </c>
      <c r="D59">
        <f>'Исходные данные'!$B$1*'Конечная скорость(по отн к нач)'!D59</f>
        <v>481.138507</v>
      </c>
      <c r="E59">
        <f>'Исходные данные'!$B$1*'Конечная скорость(по отн к нач)'!E59</f>
        <v>479.80888600000003</v>
      </c>
      <c r="F59">
        <f>'Исходные данные'!$B$1*'Конечная скорость(по отн к нач)'!F59</f>
        <v>478.12146300000001</v>
      </c>
      <c r="G59">
        <f>'Исходные данные'!$B$1*'Конечная скорость(по отн к нач)'!G59</f>
        <v>476.09242000000006</v>
      </c>
      <c r="H59">
        <f>'Исходные данные'!$B$1*'Конечная скорость(по отн к нач)'!H59</f>
        <v>473.741535</v>
      </c>
      <c r="I59">
        <f>'Исходные данные'!$B$1*'Конечная скорость(по отн к нач)'!I59</f>
        <v>470.84405800000002</v>
      </c>
      <c r="J59">
        <f>'Исходные данные'!$B$1*'Конечная скорость(по отн к нач)'!J59</f>
        <v>467.87735799999996</v>
      </c>
      <c r="K59">
        <f>'Исходные данные'!$B$1*'Конечная скорость(по отн к нач)'!K59</f>
        <v>464.66343299999994</v>
      </c>
      <c r="L59">
        <f>'Исходные данные'!$B$1*'Конечная скорость(по отн к нач)'!L59</f>
        <v>460.876845</v>
      </c>
      <c r="M59">
        <f>'Исходные данные'!$B$1*'Конечная скорость(по отн к нач)'!M59</f>
        <v>457.21162199999998</v>
      </c>
      <c r="N59">
        <f>'Исходные данные'!$B$1*'Конечная скорость(по отн к нач)'!N59</f>
        <v>452.96025099999997</v>
      </c>
      <c r="O59">
        <f>'Исходные данные'!$B$1*'Конечная скорость(по отн к нач)'!O59</f>
        <v>448.50480699999997</v>
      </c>
      <c r="P59">
        <f>'Исходные данные'!$B$1*'Конечная скорость(по отн к нач)'!P59</f>
        <v>443.87405799999999</v>
      </c>
      <c r="Q59">
        <f>'Исходные данные'!$B$1*'Конечная скорость(по отн к нач)'!Q59</f>
        <v>439.09587299999998</v>
      </c>
      <c r="R59">
        <f>'Исходные данные'!$B$1*'Конечная скорость(по отн к нач)'!R59</f>
        <v>434.19902000000002</v>
      </c>
      <c r="S59">
        <f>'Исходные данные'!$B$1*'Конечная скорость(по отн к нач)'!S59</f>
        <v>429.21676199999996</v>
      </c>
      <c r="T59">
        <f>'Исходные данные'!$B$1*'Конечная скорость(по отн к нач)'!T59</f>
        <v>423.52968799999996</v>
      </c>
      <c r="U59">
        <f>'Исходные данные'!$B$1*'Конечная скорость(по отн к нач)'!U59</f>
        <v>418.41168100000004</v>
      </c>
      <c r="V59">
        <f>'Исходные данные'!$B$1*'Конечная скорость(по отн к нач)'!V59</f>
        <v>412.56728199999998</v>
      </c>
      <c r="W59">
        <f>'Исходные данные'!$B$1*'Конечная скорость(по отн к нач)'!W59</f>
        <v>406.66444799999999</v>
      </c>
      <c r="X59">
        <f>'Исходные данные'!$B$1*'Конечная скорость(по отн к нач)'!X59</f>
        <v>401.52756199999999</v>
      </c>
      <c r="Y59">
        <f>'Исходные данные'!$B$1*'Конечная скорость(по отн к нач)'!Y59</f>
        <v>395.61214200000001</v>
      </c>
      <c r="Z59">
        <f>'Исходные данные'!$B$1*'Конечная скорость(по отн к нач)'!Z59</f>
        <v>389.70751000000001</v>
      </c>
      <c r="AA59">
        <f>'Исходные данные'!$B$1*'Конечная скорость(по отн к нач)'!AA59</f>
        <v>383.83524199999999</v>
      </c>
      <c r="AB59">
        <f>'Исходные данные'!$B$1*'Конечная скорость(по отн к нач)'!AB59</f>
        <v>378.01871199999999</v>
      </c>
      <c r="AC59">
        <f>'Исходные данные'!$B$1*'Конечная скорость(по отн к нач)'!AC59</f>
        <v>371.22317099999998</v>
      </c>
      <c r="AD59">
        <f>'Исходные данные'!$B$1*'Конечная скорость(по отн к нач)'!AD59</f>
        <v>365.52351099999998</v>
      </c>
      <c r="AE59">
        <f>'Исходные данные'!$B$1*'Конечная скорость(по отн к нач)'!AE59</f>
        <v>359.94611499999996</v>
      </c>
      <c r="AF59">
        <f>'Исходные данные'!$B$1*'Конечная скорость(по отн к нач)'!AF59</f>
        <v>353.28542399999998</v>
      </c>
      <c r="AG59">
        <f>'Исходные данные'!$B$1*'Конечная скорость(по отн к нач)'!AG59</f>
        <v>347.949859</v>
      </c>
      <c r="AH59">
        <f>'Исходные данные'!$B$1*'Конечная скорость(по отн к нач)'!AH59</f>
        <v>341.452786</v>
      </c>
      <c r="AI59">
        <f>'Исходные данные'!$B$1*'Конечная скорость(по отн к нач)'!AI59</f>
        <v>335.03662299999996</v>
      </c>
      <c r="AJ59">
        <f>'Исходные данные'!$B$1*'Конечная скорость(по отн к нач)'!AJ59</f>
        <v>330.178427</v>
      </c>
      <c r="AK59">
        <f>'Исходные данные'!$B$1*'Конечная скорость(по отн к нач)'!AK59</f>
        <v>324.029267</v>
      </c>
      <c r="AL59">
        <f>'Исходные данные'!$B$1*'Конечная скорость(по отн к нач)'!AL59</f>
        <v>318.01046200000002</v>
      </c>
      <c r="AM59">
        <f>'Исходные данные'!$B$1*'Конечная скорость(по отн к нач)'!AM59</f>
        <v>312.13639599999999</v>
      </c>
      <c r="AN59">
        <f>'Исходные данные'!$B$1*'Конечная скорость(по отн к нач)'!AN59</f>
        <v>306.425049</v>
      </c>
      <c r="AO59">
        <f>'Исходные данные'!$B$1*'Конечная скорость(по отн к нач)'!AO59</f>
        <v>300.89260300000001</v>
      </c>
      <c r="AP59">
        <f>'Исходные данные'!$B$1*'Конечная скорость(по отн к нач)'!AP59</f>
        <v>293.688017</v>
      </c>
      <c r="AQ59">
        <f>'Исходные данные'!$B$1*'Конечная скорость(по отн к нач)'!AQ59</f>
        <v>288.49179700000002</v>
      </c>
      <c r="AR59">
        <f>'Исходные данные'!$B$1*'Конечная скорость(по отн к нач)'!AR59</f>
        <v>283.52572100000003</v>
      </c>
      <c r="AS59">
        <f>'Исходные данные'!$B$1*'Конечная скорость(по отн к нач)'!AS59</f>
        <v>276.73017999999996</v>
      </c>
      <c r="AT59">
        <f>'Исходные данные'!$B$1*'Конечная скорость(по отн к нач)'!AT59</f>
        <v>272.20281599999998</v>
      </c>
      <c r="AU59">
        <f>'Исходные данные'!$B$1*'Конечная скорость(по отн к нач)'!AU59</f>
        <v>267.95504099999999</v>
      </c>
      <c r="AV59">
        <f>'Исходные данные'!$B$1*'Конечная скорость(по отн к нач)'!AV59</f>
        <v>261.728567</v>
      </c>
      <c r="AW59">
        <f>'Исходные данные'!$B$1*'Конечная скорость(по отн к нач)'!AW59</f>
        <v>255.68548900000002</v>
      </c>
      <c r="AX59">
        <f>'Исходные данные'!$B$1*'Конечная скорость(по отн к нач)'!AX59</f>
        <v>252.24591499999997</v>
      </c>
      <c r="AY59">
        <f>'Исходные данные'!$B$1*'Конечная скорость(по отн к нач)'!AY59</f>
        <v>246.699984</v>
      </c>
      <c r="AZ59">
        <f>'Исходные данные'!$B$1*'Конечная скорость(по отн к нач)'!AZ59</f>
        <v>241.40846999999999</v>
      </c>
      <c r="BA59">
        <f>'Исходные данные'!$B$1*'Конечная скорость(по отн к нач)'!BA59</f>
        <v>236.396545</v>
      </c>
      <c r="BB59">
        <f>'Исходные данные'!$B$1*'Конечная скорость(по отн к нач)'!BB59</f>
        <v>231.69387600000002</v>
      </c>
      <c r="BC59">
        <f>'Исходные данные'!$B$1*'Конечная скорость(по отн к нач)'!BC59</f>
        <v>227.32563500000001</v>
      </c>
      <c r="BD59">
        <f>'Исходные данные'!$B$1*'Конечная скорость(по отн к нач)'!BD59</f>
        <v>223.317893</v>
      </c>
      <c r="BE59">
        <f>'Исходные данные'!$B$1*'Конечная скорость(по отн к нач)'!BE59</f>
        <v>219.68952899999999</v>
      </c>
      <c r="BF59">
        <f>'Исходные данные'!$B$1*'Конечная скорость(по отн к нач)'!BF59</f>
        <v>216.45852299999999</v>
      </c>
      <c r="BG59">
        <f>'Исходные данные'!$B$1*'Конечная скорость(по отн к нач)'!BG59</f>
        <v>213.631168</v>
      </c>
      <c r="BH59">
        <f>'Исходные данные'!$B$1*'Конечная скорость(по отн к нач)'!BH59</f>
        <v>208.911418</v>
      </c>
      <c r="BI59">
        <f>'Исходные данные'!$B$1*'Конечная скорость(по отн к нач)'!BI59</f>
        <v>207.00643700000001</v>
      </c>
      <c r="BJ59">
        <f>'Исходные данные'!$B$1*'Конечная скорость(по отн к нач)'!BJ59</f>
        <v>203.50393300000002</v>
      </c>
      <c r="BK59">
        <f>'Исходные данные'!$B$1*'Конечная скорость(по отн к нач)'!BK59</f>
        <v>200.76468</v>
      </c>
      <c r="BL59">
        <f>'Исходные данные'!$B$1*'Конечная скорость(по отн к нач)'!BL59</f>
        <v>198.820143</v>
      </c>
      <c r="BM59">
        <f>'Исходные данные'!$B$1*'Конечная скорость(по отн к нач)'!BM59</f>
        <v>197.664029</v>
      </c>
      <c r="BN59">
        <f>'Исходные данные'!$B$1*'Конечная скорость(по отн к нач)'!BN59</f>
        <v>197.25138799999999</v>
      </c>
      <c r="BO59">
        <f>'Исходные данные'!$B$1*'Конечная скорость(по отн к нач)'!BO59</f>
        <v>197.09406299999998</v>
      </c>
      <c r="BP59">
        <f>'Исходные данные'!$B$1*'Конечная скорость(по отн к нач)'!BP59</f>
        <v>198.73114200000001</v>
      </c>
      <c r="BQ59">
        <f>'Исходные данные'!$B$1*'Конечная скорость(по отн к нач)'!BQ59</f>
        <v>201.59715399999999</v>
      </c>
      <c r="BR59" t="e">
        <f>'Исходные данные'!$B$1*'Конечная скорость(по отн к нач)'!BR59</f>
        <v>#VALUE!</v>
      </c>
      <c r="BS59" t="e">
        <f>'Исходные данные'!$B$1*'Конечная скорость(по отн к нач)'!BS59</f>
        <v>#VALUE!</v>
      </c>
      <c r="BT59" t="e">
        <f>'Исходные данные'!$B$1*'Конечная скорость(по отн к нач)'!BT59</f>
        <v>#VALUE!</v>
      </c>
      <c r="BU59" t="e">
        <f>'Исходные данные'!$B$1*'Конечная скорость(по отн к нач)'!BU59</f>
        <v>#VALUE!</v>
      </c>
      <c r="BV59" t="e">
        <f>'Исходные данные'!$B$1*'Конечная скорость(по отн к нач)'!BV59</f>
        <v>#VALUE!</v>
      </c>
      <c r="BW59" t="e">
        <f>'Исходные данные'!$B$1*'Конечная скорость(по отн к нач)'!BW59</f>
        <v>#VALUE!</v>
      </c>
      <c r="BX59" t="e">
        <f>'Исходные данные'!$B$1*'Конечная скорость(по отн к нач)'!BX59</f>
        <v>#VALUE!</v>
      </c>
      <c r="BY59" t="e">
        <f>'Исходные данные'!$B$1*'Конечная скорость(по отн к нач)'!BY59</f>
        <v>#VALUE!</v>
      </c>
      <c r="BZ59" t="e">
        <f>'Исходные данные'!$B$1*'Конечная скорость(по отн к нач)'!BZ59</f>
        <v>#VALUE!</v>
      </c>
      <c r="CA59" t="e">
        <f>'Исходные данные'!$B$1*'Конечная скорость(по отн к нач)'!CA59</f>
        <v>#VALUE!</v>
      </c>
      <c r="CB59" t="e">
        <f>'Исходные данные'!$B$1*'Конечная скорость(по отн к нач)'!CB59</f>
        <v>#VALUE!</v>
      </c>
      <c r="CC59" t="e">
        <f>'Исходные данные'!$B$1*'Конечная скорость(по отн к нач)'!CC59</f>
        <v>#VALUE!</v>
      </c>
    </row>
    <row r="60" spans="1:81" x14ac:dyDescent="0.25">
      <c r="A60">
        <f>'Конечная скорость(по отн к нач)'!A60</f>
        <v>28</v>
      </c>
      <c r="B60">
        <f>'Исходные данные'!$B$1*'Конечная скорость(по отн к нач)'!B60</f>
        <v>470.01068500000002</v>
      </c>
      <c r="C60">
        <f>'Исходные данные'!$B$1*'Конечная скорость(по отн к нач)'!C60</f>
        <v>469.47578000000004</v>
      </c>
      <c r="D60">
        <f>'Исходные данные'!$B$1*'Конечная скорость(по отн к нач)'!D60</f>
        <v>468.59116400000005</v>
      </c>
      <c r="E60">
        <f>'Исходные данные'!$B$1*'Конечная скорость(по отн к нач)'!E60</f>
        <v>467.23906799999997</v>
      </c>
      <c r="F60">
        <f>'Исходные данные'!$B$1*'Конечная скорость(по отн к нач)'!F60</f>
        <v>465.64334300000002</v>
      </c>
      <c r="G60">
        <f>'Исходные данные'!$B$1*'Конечная скорость(по отн к нач)'!G60</f>
        <v>463.73296799999997</v>
      </c>
      <c r="H60">
        <f>'Исходные данные'!$B$1*'Конечная скорость(по отн к нач)'!H60</f>
        <v>461.52682199999998</v>
      </c>
      <c r="I60">
        <f>'Исходные данные'!$B$1*'Конечная скорость(по отн к нач)'!I60</f>
        <v>458.78577100000001</v>
      </c>
      <c r="J60">
        <f>'Исходные данные'!$B$1*'Конечная скорость(по отн к нач)'!J60</f>
        <v>456.00606300000004</v>
      </c>
      <c r="K60">
        <f>'Исходные данные'!$B$1*'Конечная скорость(по отн к нач)'!K60</f>
        <v>452.67616700000002</v>
      </c>
      <c r="L60">
        <f>'Исходные данные'!$B$1*'Конечная скорость(по отн к нач)'!L60</f>
        <v>449.422686</v>
      </c>
      <c r="M60">
        <f>'Исходные данные'!$B$1*'Конечная скорость(по отн к нач)'!M60</f>
        <v>445.595643</v>
      </c>
      <c r="N60">
        <f>'Исходные данные'!$B$1*'Конечная скорость(по отн к нач)'!N60</f>
        <v>441.54744599999998</v>
      </c>
      <c r="O60">
        <f>'Исходные данные'!$B$1*'Конечная скорость(по отн к нач)'!O60</f>
        <v>437.302368</v>
      </c>
      <c r="P60">
        <f>'Исходные данные'!$B$1*'Конечная скорость(по отн к нач)'!P60</f>
        <v>432.88648000000001</v>
      </c>
      <c r="Q60">
        <f>'Исходные данные'!$B$1*'Конечная скорость(по отн к нач)'!Q60</f>
        <v>428.32855000000001</v>
      </c>
      <c r="R60">
        <f>'Исходные данные'!$B$1*'Конечная скорость(по отн к нач)'!R60</f>
        <v>423.65734600000002</v>
      </c>
      <c r="S60">
        <f>'Исходные данные'!$B$1*'Конечная скорость(по отн к нач)'!S60</f>
        <v>418.903434</v>
      </c>
      <c r="T60">
        <f>'Исходные данные'!$B$1*'Конечная скорость(по отн к нач)'!T60</f>
        <v>413.42852399999998</v>
      </c>
      <c r="U60">
        <f>'Исходные данные'!$B$1*'Конечная скорость(по отн к нач)'!U60</f>
        <v>408.54425699999996</v>
      </c>
      <c r="V60">
        <f>'Исходные данные'!$B$1*'Конечная скорость(по отн к нач)'!V60</f>
        <v>402.90932499999997</v>
      </c>
      <c r="W60">
        <f>'Исходные данные'!$B$1*'Конечная скорость(по отн к нач)'!W60</f>
        <v>397.21415999999999</v>
      </c>
      <c r="X60">
        <f>'Исходные данные'!$B$1*'Конечная скорость(по отн к нач)'!X60</f>
        <v>392.311913</v>
      </c>
      <c r="Y60">
        <f>'Исходные данные'!$B$1*'Конечная скорость(по отн к нач)'!Y60</f>
        <v>386.60146500000002</v>
      </c>
      <c r="Z60">
        <f>'Исходные данные'!$B$1*'Конечная скорость(по отн к нач)'!Z60</f>
        <v>380.89820900000001</v>
      </c>
      <c r="AA60">
        <f>'Исходные данные'!$B$1*'Конечная скорость(по отн к нач)'!AA60</f>
        <v>375.22461999999996</v>
      </c>
      <c r="AB60">
        <f>'Исходные данные'!$B$1*'Конечная скорость(по отн к нач)'!AB60</f>
        <v>368.569323</v>
      </c>
      <c r="AC60">
        <f>'Исходные данные'!$B$1*'Конечная скорость(по отн к нач)'!AC60</f>
        <v>362.96315900000002</v>
      </c>
      <c r="AD60">
        <f>'Исходные данные'!$B$1*'Конечная скорость(по отн к нач)'!AD60</f>
        <v>357.45318800000001</v>
      </c>
      <c r="AE60">
        <f>'Исходные данные'!$B$1*'Конечная скорость(по отн к нач)'!AE60</f>
        <v>352.06458200000003</v>
      </c>
      <c r="AF60">
        <f>'Исходные данные'!$B$1*'Конечная скорость(по отн к нач)'!AF60</f>
        <v>345.54503399999999</v>
      </c>
      <c r="AG60">
        <f>'Исходные данные'!$B$1*'Конечная скорость(по отн к нач)'!AG60</f>
        <v>339.07223399999998</v>
      </c>
      <c r="AH60">
        <f>'Исходные данные'!$B$1*'Конечная скорость(по отн к нач)'!AH60</f>
        <v>334.02884399999999</v>
      </c>
      <c r="AI60">
        <f>'Исходные данные'!$B$1*'Конечная скорость(по отн к нач)'!AI60</f>
        <v>327.74303600000002</v>
      </c>
      <c r="AJ60">
        <f>'Исходные данные'!$B$1*'Конечная скорость(по отн к нач)'!AJ60</f>
        <v>321.54802699999999</v>
      </c>
      <c r="AK60">
        <f>'Исходные данные'!$B$1*'Конечная скорость(по отн к нач)'!AK60</f>
        <v>315.46089799999999</v>
      </c>
      <c r="AL60">
        <f>'Исходные данные'!$B$1*'Конечная скорость(по отн к нач)'!AL60</f>
        <v>311.13850600000001</v>
      </c>
      <c r="AM60">
        <f>'Исходные данные'!$B$1*'Конечная скорость(по отн к нач)'!AM60</f>
        <v>305.384007</v>
      </c>
      <c r="AN60">
        <f>'Исходные данные'!$B$1*'Конечная скорость(по отн к нач)'!AN60</f>
        <v>299.79042900000002</v>
      </c>
      <c r="AO60">
        <f>'Исходные данные'!$B$1*'Конечная скорость(по отн к нач)'!AO60</f>
        <v>292.520216</v>
      </c>
      <c r="AP60">
        <f>'Исходные данные'!$B$1*'Конечная скорость(по отн к нач)'!AP60</f>
        <v>287.22600499999999</v>
      </c>
      <c r="AQ60">
        <f>'Исходные данные'!$B$1*'Конечная скорость(по отн к нач)'!AQ60</f>
        <v>282.144857</v>
      </c>
      <c r="AR60">
        <f>'Исходные данные'!$B$1*'Конечная скорость(по отн к нач)'!AR60</f>
        <v>277.29565099999996</v>
      </c>
      <c r="AS60">
        <f>'Исходные данные'!$B$1*'Конечная скорость(по отн к нач)'!AS60</f>
        <v>270.55405000000002</v>
      </c>
      <c r="AT60">
        <f>'Исходные данные'!$B$1*'Конечная скорость(по отн к нач)'!AT60</f>
        <v>266.14805100000001</v>
      </c>
      <c r="AU60">
        <f>'Исходные данные'!$B$1*'Конечная скорость(по отн к нач)'!AU60</f>
        <v>259.74717099999998</v>
      </c>
      <c r="AV60">
        <f>'Исходные данные'!$B$1*'Конечная скорость(по отн к нач)'!AV60</f>
        <v>255.86079400000003</v>
      </c>
      <c r="AW60">
        <f>'Исходные данные'!$B$1*'Конечная скорость(по отн к нач)'!AW60</f>
        <v>249.885141</v>
      </c>
      <c r="AX60">
        <f>'Исходные данные'!$B$1*'Конечная скорость(по отн к нач)'!AX60</f>
        <v>246.58670999999998</v>
      </c>
      <c r="AY60">
        <f>'Исходные данные'!$B$1*'Конечная скорость(по отн к нач)'!AY60</f>
        <v>241.12438600000002</v>
      </c>
      <c r="AZ60">
        <f>'Исходные данные'!$B$1*'Конечная скорость(по отн к нач)'!AZ60</f>
        <v>235.92726700000003</v>
      </c>
      <c r="BA60">
        <f>'Исходные данные'!$B$1*'Конечная скорость(по отн к нач)'!BA60</f>
        <v>231.02412100000001</v>
      </c>
      <c r="BB60">
        <f>'Исходные данные'!$B$1*'Конечная скорость(по отн к нач)'!BB60</f>
        <v>226.44461500000003</v>
      </c>
      <c r="BC60">
        <f>'Исходные данные'!$B$1*'Конечная скорость(по отн к нач)'!BC60</f>
        <v>222.21841599999999</v>
      </c>
      <c r="BD60">
        <f>'Исходные данные'!$B$1*'Конечная скорость(по отн к нач)'!BD60</f>
        <v>218.36979700000001</v>
      </c>
      <c r="BE60">
        <f>'Исходные данные'!$B$1*'Конечная скорость(по отн к нач)'!BE60</f>
        <v>214.920334</v>
      </c>
      <c r="BF60">
        <f>'Исходные данные'!$B$1*'Конечная скорость(по отн к нач)'!BF60</f>
        <v>211.884411</v>
      </c>
      <c r="BG60">
        <f>'Исходные данные'!$B$1*'Конечная скорость(по отн к нач)'!BG60</f>
        <v>209.26742200000001</v>
      </c>
      <c r="BH60">
        <f>'Исходные данные'!$B$1*'Конечная скорость(по отн к нач)'!BH60</f>
        <v>204.81287699999999</v>
      </c>
      <c r="BI60">
        <f>'Исходные данные'!$B$1*'Конечная скорость(по отн к нач)'!BI60</f>
        <v>203.15512100000001</v>
      </c>
      <c r="BJ60">
        <f>'Исходные данные'!$B$1*'Конечная скорость(по отн к нач)'!BJ60</f>
        <v>199.99333799999999</v>
      </c>
      <c r="BK60">
        <f>'Исходные данные'!$B$1*'Конечная скорость(по отн к нач)'!BK60</f>
        <v>197.63346300000001</v>
      </c>
      <c r="BL60">
        <f>'Исходные данные'!$B$1*'Конечная скорость(по отн к нач)'!BL60</f>
        <v>196.09347600000001</v>
      </c>
      <c r="BM60">
        <f>'Исходные данные'!$B$1*'Конечная скорость(по отн к нач)'!BM60</f>
        <v>194.47078100000002</v>
      </c>
      <c r="BN60">
        <f>'Исходные данные'!$B$1*'Конечная скорость(по отн к нач)'!BN60</f>
        <v>194.40515399999998</v>
      </c>
      <c r="BO60">
        <f>'Исходные данные'!$B$1*'Конечная скорость(по отн к нач)'!BO60</f>
        <v>195.97121199999998</v>
      </c>
      <c r="BP60">
        <f>'Исходные данные'!$B$1*'Конечная скорость(по отн к нач)'!BP60</f>
        <v>199.50518099999999</v>
      </c>
      <c r="BQ60" t="e">
        <f>'Исходные данные'!$B$1*'Конечная скорость(по отн к нач)'!BQ60</f>
        <v>#VALUE!</v>
      </c>
      <c r="BR60" t="e">
        <f>'Исходные данные'!$B$1*'Конечная скорость(по отн к нач)'!BR60</f>
        <v>#VALUE!</v>
      </c>
      <c r="BS60" t="e">
        <f>'Исходные данные'!$B$1*'Конечная скорость(по отн к нач)'!BS60</f>
        <v>#VALUE!</v>
      </c>
      <c r="BT60" t="e">
        <f>'Исходные данные'!$B$1*'Конечная скорость(по отн к нач)'!BT60</f>
        <v>#VALUE!</v>
      </c>
      <c r="BU60" t="e">
        <f>'Исходные данные'!$B$1*'Конечная скорость(по отн к нач)'!BU60</f>
        <v>#VALUE!</v>
      </c>
      <c r="BV60" t="e">
        <f>'Исходные данные'!$B$1*'Конечная скорость(по отн к нач)'!BV60</f>
        <v>#VALUE!</v>
      </c>
      <c r="BW60" t="e">
        <f>'Исходные данные'!$B$1*'Конечная скорость(по отн к нач)'!BW60</f>
        <v>#VALUE!</v>
      </c>
      <c r="BX60" t="e">
        <f>'Исходные данные'!$B$1*'Конечная скорость(по отн к нач)'!BX60</f>
        <v>#VALUE!</v>
      </c>
      <c r="BY60" t="e">
        <f>'Исходные данные'!$B$1*'Конечная скорость(по отн к нач)'!BY60</f>
        <v>#VALUE!</v>
      </c>
      <c r="BZ60" t="e">
        <f>'Исходные данные'!$B$1*'Конечная скорость(по отн к нач)'!BZ60</f>
        <v>#VALUE!</v>
      </c>
      <c r="CA60" t="e">
        <f>'Исходные данные'!$B$1*'Конечная скорость(по отн к нач)'!CA60</f>
        <v>#VALUE!</v>
      </c>
      <c r="CB60" t="e">
        <f>'Исходные данные'!$B$1*'Конечная скорость(по отн к нач)'!CB60</f>
        <v>#VALUE!</v>
      </c>
      <c r="CC60" t="e">
        <f>'Исходные данные'!$B$1*'Конечная скорость(по отн к нач)'!CC60</f>
        <v>#VALUE!</v>
      </c>
    </row>
    <row r="61" spans="1:81" x14ac:dyDescent="0.25">
      <c r="A61">
        <f>'Конечная скорость(по отн к нач)'!A61</f>
        <v>29</v>
      </c>
      <c r="B61">
        <f>'Исходные данные'!$B$1*'Конечная скорость(по отн к нач)'!B61</f>
        <v>457.45794799999999</v>
      </c>
      <c r="C61">
        <f>'Исходные данные'!$B$1*'Конечная скорость(по отн к нач)'!C61</f>
        <v>456.92484100000001</v>
      </c>
      <c r="D61">
        <f>'Исходные данные'!$B$1*'Конечная скорость(по отн к нач)'!D61</f>
        <v>456.06989199999998</v>
      </c>
      <c r="E61">
        <f>'Исходные данные'!$B$1*'Конечная скорость(по отн к нач)'!E61</f>
        <v>454.90298999999999</v>
      </c>
      <c r="F61">
        <f>'Исходные данные'!$B$1*'Конечная скорость(по отн к нач)'!F61</f>
        <v>453.43312500000002</v>
      </c>
      <c r="G61">
        <f>'Исходные данные'!$B$1*'Конечная скорость(по отн к нач)'!G61</f>
        <v>451.47060799999997</v>
      </c>
      <c r="H61">
        <f>'Исходные данные'!$B$1*'Конечная скорость(по отн к нач)'!H61</f>
        <v>449.397514</v>
      </c>
      <c r="I61">
        <f>'Исходные данные'!$B$1*'Конечная скорость(по отн к нач)'!I61</f>
        <v>446.803</v>
      </c>
      <c r="J61">
        <f>'Исходные данные'!$B$1*'Конечная скорость(по отн к нач)'!J61</f>
        <v>444.20039500000001</v>
      </c>
      <c r="K61">
        <f>'Исходные данные'!$B$1*'Конечная скорость(по отн к нач)'!K61</f>
        <v>441.04760199999998</v>
      </c>
      <c r="L61">
        <f>'Исходные данные'!$B$1*'Конечная скорость(по отн к нач)'!L61</f>
        <v>437.63769500000001</v>
      </c>
      <c r="M61">
        <f>'Исходные данные'!$B$1*'Конечная скорость(по отн к нач)'!M61</f>
        <v>433.99135100000001</v>
      </c>
      <c r="N61">
        <f>'Исходные данные'!$B$1*'Конечная скорость(по отн к нач)'!N61</f>
        <v>430.56526199999996</v>
      </c>
      <c r="O61">
        <f>'Исходные данные'!$B$1*'Конечная скорость(по отн к нач)'!O61</f>
        <v>426.55122699999998</v>
      </c>
      <c r="P61">
        <f>'Исходные данные'!$B$1*'Конечная скорость(по отн к нач)'!P61</f>
        <v>421.86384099999998</v>
      </c>
      <c r="Q61">
        <f>'Исходные данные'!$B$1*'Конечная скорость(по отн к нач)'!Q61</f>
        <v>417.51178199999998</v>
      </c>
      <c r="R61">
        <f>'Исходные данные'!$B$1*'Конечная скорость(по отн к нач)'!R61</f>
        <v>413.05274199999997</v>
      </c>
      <c r="S61">
        <f>'Исходные данные'!$B$1*'Конечная скорость(по отн к нач)'!S61</f>
        <v>408.515489</v>
      </c>
      <c r="T61">
        <f>'Исходные данные'!$B$1*'Конечная скорость(по отн к нач)'!T61</f>
        <v>403.24375299999997</v>
      </c>
      <c r="U61">
        <f>'Исходные данные'!$B$1*'Конечная скорость(по отн к нач)'!U61</f>
        <v>398.58063999999996</v>
      </c>
      <c r="V61">
        <f>'Исходные данные'!$B$1*'Конечная скорость(по отн к нач)'!V61</f>
        <v>393.14798300000001</v>
      </c>
      <c r="W61">
        <f>'Исходные данные'!$B$1*'Конечная скорость(по отн к нач)'!W61</f>
        <v>387.65239599999995</v>
      </c>
      <c r="X61">
        <f>'Исходные данные'!$B$1*'Конечная скорость(по отн к нач)'!X61</f>
        <v>382.975798</v>
      </c>
      <c r="Y61">
        <f>'Исходные данные'!$B$1*'Конечная скорость(по отн к нач)'!Y61</f>
        <v>377.46223099999997</v>
      </c>
      <c r="Z61">
        <f>'Исходные данные'!$B$1*'Конечная скорость(по отн к нач)'!Z61</f>
        <v>371.95495700000004</v>
      </c>
      <c r="AA61">
        <f>'Исходные данные'!$B$1*'Конечная скорость(по отн к нач)'!AA61</f>
        <v>366.47555199999999</v>
      </c>
      <c r="AB61">
        <f>'Исходные данные'!$B$1*'Конечная скорость(по отн к нач)'!AB61</f>
        <v>359.97398399999997</v>
      </c>
      <c r="AC61">
        <f>'Исходные данные'!$B$1*'Конечная скорость(по отн к нач)'!AC61</f>
        <v>354.55571099999997</v>
      </c>
      <c r="AD61">
        <f>'Исходные данные'!$B$1*'Конечная скорость(по отн к нач)'!AD61</f>
        <v>349.23183299999999</v>
      </c>
      <c r="AE61">
        <f>'Исходные данные'!$B$1*'Конечная скорость(по отн к нач)'!AE61</f>
        <v>342.78420499999999</v>
      </c>
      <c r="AF61">
        <f>'Исходные данные'!$B$1*'Конечная скорость(по отн к нач)'!AF61</f>
        <v>337.64642000000003</v>
      </c>
      <c r="AG61">
        <f>'Исходные данные'!$B$1*'Конечная скорость(по отн к нач)'!AG61</f>
        <v>331.307571</v>
      </c>
      <c r="AH61">
        <f>'Исходные данные'!$B$1*'Конечная скорость(по отн к нач)'!AH61</f>
        <v>326.442183</v>
      </c>
      <c r="AI61">
        <f>'Исходные данные'!$B$1*'Конечная скорость(по отн к нач)'!AI61</f>
        <v>320.28403300000002</v>
      </c>
      <c r="AJ61">
        <f>'Исходные данные'!$B$1*'Конечная скорость(по отн к нач)'!AJ61</f>
        <v>314.21398500000004</v>
      </c>
      <c r="AK61">
        <f>'Исходные данные'!$B$1*'Конечная скорость(по отн к нач)'!AK61</f>
        <v>308.248221</v>
      </c>
      <c r="AL61">
        <f>'Исходные данные'!$B$1*'Конечная скорость(по отн к нач)'!AL61</f>
        <v>302.40292299999999</v>
      </c>
      <c r="AM61">
        <f>'Исходные данные'!$B$1*'Конечная скорость(по отн к нач)'!AM61</f>
        <v>296.69696999999996</v>
      </c>
      <c r="AN61">
        <f>'Исходные данные'!$B$1*'Конечная скорость(по отн к нач)'!AN61</f>
        <v>291.14834199999996</v>
      </c>
      <c r="AO61">
        <f>'Исходные данные'!$B$1*'Конечная скорость(по отн к нач)'!AO61</f>
        <v>285.77591799999999</v>
      </c>
      <c r="AP61">
        <f>'Исходные данные'!$B$1*'Конечная скорость(по отн к нач)'!AP61</f>
        <v>280.59947600000004</v>
      </c>
      <c r="AQ61">
        <f>'Исходные данные'!$B$1*'Конечная скорость(по отн к нач)'!AQ61</f>
        <v>275.63699600000001</v>
      </c>
      <c r="AR61">
        <f>'Исходные данные'!$B$1*'Конечная скорость(по отн к нач)'!AR61</f>
        <v>270.90825599999999</v>
      </c>
      <c r="AS61">
        <f>'Исходные данные'!$B$1*'Конечная скорость(по отн к нач)'!AS61</f>
        <v>264.22149400000001</v>
      </c>
      <c r="AT61">
        <f>'Исходные данные'!$B$1*'Конечная скорость(по отн к нач)'!AT61</f>
        <v>259.94225399999999</v>
      </c>
      <c r="AU61">
        <f>'Исходные данные'!$B$1*'Конечная скорость(по отн к нач)'!AU61</f>
        <v>253.60250600000001</v>
      </c>
      <c r="AV61">
        <f>'Исходные данные'!$B$1*'Конечная скорость(по отн к нач)'!AV61</f>
        <v>249.85367600000001</v>
      </c>
      <c r="AW61">
        <f>'Исходные данные'!$B$1*'Конечная скорость(по отн к нач)'!AW61</f>
        <v>243.95264</v>
      </c>
      <c r="AX61">
        <f>'Исходные данные'!$B$1*'Конечная скорость(по отн к нач)'!AX61</f>
        <v>240.80434199999999</v>
      </c>
      <c r="AY61">
        <f>'Исходные данные'!$B$1*'Конечная скорость(по отн к нач)'!AY61</f>
        <v>235.43641299999999</v>
      </c>
      <c r="AZ61">
        <f>'Исходные данные'!$B$1*'Конечная скорость(по отн к нач)'!AZ61</f>
        <v>230.34627499999999</v>
      </c>
      <c r="BA61">
        <f>'Исходные данные'!$B$1*'Конечная скорость(по отн к нач)'!BA61</f>
        <v>225.566292</v>
      </c>
      <c r="BB61">
        <f>'Исходные данные'!$B$1*'Конечная скорость(по отн к нач)'!BB61</f>
        <v>221.128828</v>
      </c>
      <c r="BC61">
        <f>'Исходные данные'!$B$1*'Конечная скорость(по отн к нач)'!BC61</f>
        <v>217.06354999999999</v>
      </c>
      <c r="BD61">
        <f>'Исходные данные'!$B$1*'Конечная скорость(по отн к нач)'!BD61</f>
        <v>213.39652899999999</v>
      </c>
      <c r="BE61">
        <f>'Исходные данные'!$B$1*'Конечная скорость(по отн к нач)'!BE61</f>
        <v>210.14934099999999</v>
      </c>
      <c r="BF61">
        <f>'Исходные данные'!$B$1*'Конечная скорость(по отн к нач)'!BF61</f>
        <v>207.332774</v>
      </c>
      <c r="BG61">
        <f>'Исходные данные'!$B$1*'Конечная скорость(по отн к нач)'!BG61</f>
        <v>202.61841799999999</v>
      </c>
      <c r="BH61">
        <f>'Исходные данные'!$B$1*'Конечная скорость(по отн к нач)'!BH61</f>
        <v>200.802438</v>
      </c>
      <c r="BI61">
        <f>'Исходные данные'!$B$1*'Конечная скорость(по отн к нач)'!BI61</f>
        <v>197.43838</v>
      </c>
      <c r="BJ61">
        <f>'Исходные данные'!$B$1*'Конечная скорость(по отн к нач)'!BJ61</f>
        <v>194.928372</v>
      </c>
      <c r="BK61">
        <f>'Исходные данные'!$B$1*'Конечная скорость(по отн к нач)'!BK61</f>
        <v>193.30028300000001</v>
      </c>
      <c r="BL61">
        <f>'Исходные данные'!$B$1*'Конечная скорость(по отн к нач)'!BL61</f>
        <v>192.53253699999999</v>
      </c>
      <c r="BM61">
        <f>'Исходные данные'!$B$1*'Конечная скорость(по отн к нач)'!BM61</f>
        <v>192.033592</v>
      </c>
      <c r="BN61">
        <f>'Исходные данные'!$B$1*'Конечная скорость(по отн к нач)'!BN61</f>
        <v>193.05215899999999</v>
      </c>
      <c r="BO61">
        <f>'Исходные данные'!$B$1*'Конечная скорость(по отн к нач)'!BO61</f>
        <v>197.42489499999999</v>
      </c>
      <c r="BP61" t="e">
        <f>'Исходные данные'!$B$1*'Конечная скорость(по отн к нач)'!BP61</f>
        <v>#VALUE!</v>
      </c>
      <c r="BQ61" t="e">
        <f>'Исходные данные'!$B$1*'Конечная скорость(по отн к нач)'!BQ61</f>
        <v>#VALUE!</v>
      </c>
      <c r="BR61" t="e">
        <f>'Исходные данные'!$B$1*'Конечная скорость(по отн к нач)'!BR61</f>
        <v>#VALUE!</v>
      </c>
      <c r="BS61" t="e">
        <f>'Исходные данные'!$B$1*'Конечная скорость(по отн к нач)'!BS61</f>
        <v>#VALUE!</v>
      </c>
      <c r="BT61" t="e">
        <f>'Исходные данные'!$B$1*'Конечная скорость(по отн к нач)'!BT61</f>
        <v>#VALUE!</v>
      </c>
      <c r="BU61" t="e">
        <f>'Исходные данные'!$B$1*'Конечная скорость(по отн к нач)'!BU61</f>
        <v>#VALUE!</v>
      </c>
      <c r="BV61" t="e">
        <f>'Исходные данные'!$B$1*'Конечная скорость(по отн к нач)'!BV61</f>
        <v>#VALUE!</v>
      </c>
      <c r="BW61" t="e">
        <f>'Исходные данные'!$B$1*'Конечная скорость(по отн к нач)'!BW61</f>
        <v>#VALUE!</v>
      </c>
      <c r="BX61" t="e">
        <f>'Исходные данные'!$B$1*'Конечная скорость(по отн к нач)'!BX61</f>
        <v>#VALUE!</v>
      </c>
      <c r="BY61" t="e">
        <f>'Исходные данные'!$B$1*'Конечная скорость(по отн к нач)'!BY61</f>
        <v>#VALUE!</v>
      </c>
      <c r="BZ61" t="e">
        <f>'Исходные данные'!$B$1*'Конечная скорость(по отн к нач)'!BZ61</f>
        <v>#VALUE!</v>
      </c>
      <c r="CA61" t="e">
        <f>'Исходные данные'!$B$1*'Конечная скорость(по отн к нач)'!CA61</f>
        <v>#VALUE!</v>
      </c>
      <c r="CB61" t="e">
        <f>'Исходные данные'!$B$1*'Конечная скорость(по отн к нач)'!CB61</f>
        <v>#VALUE!</v>
      </c>
      <c r="CC61" t="e">
        <f>'Исходные данные'!$B$1*'Конечная скорость(по отн к нач)'!CC61</f>
        <v>#VALUE!</v>
      </c>
    </row>
    <row r="62" spans="1:81" x14ac:dyDescent="0.25">
      <c r="A62">
        <f>'Конечная скорость(по отн к нач)'!A62</f>
        <v>30</v>
      </c>
      <c r="B62">
        <f>'Исходные данные'!$B$1*'Конечная скорость(по отн к нач)'!B62</f>
        <v>445.04725300000001</v>
      </c>
      <c r="C62">
        <f>'Исходные данные'!$B$1*'Конечная скорость(по отн к нач)'!C62</f>
        <v>444.55190399999998</v>
      </c>
      <c r="D62">
        <f>'Исходные данные'!$B$1*'Конечная скорость(по отн к нач)'!D62</f>
        <v>443.76527899999996</v>
      </c>
      <c r="E62">
        <f>'Исходные данные'!$B$1*'Конечная скорость(по отн к нач)'!E62</f>
        <v>442.55702300000002</v>
      </c>
      <c r="F62">
        <f>'Исходные данные'!$B$1*'Конечная скорость(по отн к нач)'!F62</f>
        <v>441.16087599999997</v>
      </c>
      <c r="G62">
        <f>'Исходные данные'!$B$1*'Конечная скорость(по отн к нач)'!G62</f>
        <v>439.30174399999999</v>
      </c>
      <c r="H62">
        <f>'Исходные данные'!$B$1*'Конечная скорость(по отн к нач)'!H62</f>
        <v>437.34911600000004</v>
      </c>
      <c r="I62">
        <f>'Исходные данные'!$B$1*'Конечная скорость(по отн к нач)'!I62</f>
        <v>434.89214899999996</v>
      </c>
      <c r="J62">
        <f>'Исходные данные'!$B$1*'Конечная скорость(по отн к нач)'!J62</f>
        <v>432.45496000000003</v>
      </c>
      <c r="K62">
        <f>'Исходные данные'!$B$1*'Конечная скорость(по отн к нач)'!K62</f>
        <v>429.47297700000001</v>
      </c>
      <c r="L62">
        <f>'Исходные данные'!$B$1*'Конечная скорость(по отн к нач)'!L62</f>
        <v>426.24556700000005</v>
      </c>
      <c r="M62">
        <f>'Исходные данные'!$B$1*'Конечная скорость(по отн к нач)'!M62</f>
        <v>422.79430600000001</v>
      </c>
      <c r="N62">
        <f>'Исходные данные'!$B$1*'Конечная скорость(по отн к нач)'!N62</f>
        <v>419.14076999999997</v>
      </c>
      <c r="O62">
        <f>'Исходные данные'!$B$1*'Конечная скорость(по отн к нач)'!O62</f>
        <v>415.30923200000001</v>
      </c>
      <c r="P62">
        <f>'Исходные данные'!$B$1*'Конечная скорость(по отн к нач)'!P62</f>
        <v>411.32576300000005</v>
      </c>
      <c r="Q62">
        <f>'Исходные данные'!$B$1*'Конечная скорость(по отн к нач)'!Q62</f>
        <v>407.21643399999999</v>
      </c>
      <c r="R62">
        <f>'Исходные данные'!$B$1*'Конечная скорость(по отн к нач)'!R62</f>
        <v>402.38880399999999</v>
      </c>
      <c r="S62">
        <f>'Исходные данные'!$B$1*'Конечная скорость(по отн к нач)'!S62</f>
        <v>398.05562400000002</v>
      </c>
      <c r="T62">
        <f>'Исходные данные'!$B$1*'Конечная скорость(по отн к нач)'!T62</f>
        <v>392.978072</v>
      </c>
      <c r="U62">
        <f>'Исходные данные'!$B$1*'Конечная скорость(по отн к нач)'!U62</f>
        <v>388.52442600000001</v>
      </c>
      <c r="V62">
        <f>'Исходные данные'!$B$1*'Конечная скорость(по отн к нач)'!V62</f>
        <v>383.285054</v>
      </c>
      <c r="W62">
        <f>'Исходные данные'!$B$1*'Конечная скорость(по отн к нач)'!W62</f>
        <v>377.980954</v>
      </c>
      <c r="X62">
        <f>'Исходные данные'!$B$1*'Конечная скорость(по отн к нач)'!X62</f>
        <v>373.52101499999998</v>
      </c>
      <c r="Y62">
        <f>'Исходные данные'!$B$1*'Конечная скорость(по отн к нач)'!Y62</f>
        <v>368.19893500000001</v>
      </c>
      <c r="Z62">
        <f>'Исходные данные'!$B$1*'Конечная скорость(по отн к нач)'!Z62</f>
        <v>362.88045099999999</v>
      </c>
      <c r="AA62">
        <f>'Исходные данные'!$B$1*'Конечная скорость(по отн к нач)'!AA62</f>
        <v>356.54070300000001</v>
      </c>
      <c r="AB62">
        <f>'Исходные данные'!$B$1*'Конечная скорость(по отн к нач)'!AB62</f>
        <v>351.235704</v>
      </c>
      <c r="AC62">
        <f>'Исходные данные'!$B$1*'Конечная скорость(по отн к нач)'!AC62</f>
        <v>345.99992800000001</v>
      </c>
      <c r="AD62">
        <f>'Исходные данные'!$B$1*'Конечная скорость(по отн к нач)'!AD62</f>
        <v>340.85854700000004</v>
      </c>
      <c r="AE62">
        <f>'Исходные данные'!$B$1*'Конечная скорость(по отн к нач)'!AE62</f>
        <v>334.54756700000002</v>
      </c>
      <c r="AF62">
        <f>'Исходные данные'!$B$1*'Конечная скорость(по отн к нач)'!AF62</f>
        <v>329.58958200000001</v>
      </c>
      <c r="AG62">
        <f>'Исходные данные'!$B$1*'Конечная скорость(по отн к нач)'!AG62</f>
        <v>323.38018900000003</v>
      </c>
      <c r="AH62">
        <f>'Исходные данные'!$B$1*'Конечная скорость(по отн к нач)'!AH62</f>
        <v>318.69280300000003</v>
      </c>
      <c r="AI62">
        <f>'Исходные данные'!$B$1*'Конечная скорость(по отн к нач)'!AI62</f>
        <v>312.65961399999998</v>
      </c>
      <c r="AJ62">
        <f>'Исходные данные'!$B$1*'Конечная скорость(по отн к нач)'!AJ62</f>
        <v>306.71093100000002</v>
      </c>
      <c r="AK62">
        <f>'Исходные данные'!$B$1*'Конечная скорость(по отн к нач)'!AK62</f>
        <v>300.865633</v>
      </c>
      <c r="AL62">
        <f>'Исходные данные'!$B$1*'Конечная скорость(по отн к нач)'!AL62</f>
        <v>295.139003</v>
      </c>
      <c r="AM62">
        <f>'Исходные данные'!$B$1*'Конечная скорость(по отн к нач)'!AM62</f>
        <v>289.54991999999999</v>
      </c>
      <c r="AN62">
        <f>'Исходные данные'!$B$1*'Конечная скорость(по отн к нач)'!AN62</f>
        <v>284.11816199999998</v>
      </c>
      <c r="AO62">
        <f>'Исходные данные'!$B$1*'Конечная скорость(по отн к нач)'!AO62</f>
        <v>278.86350699999997</v>
      </c>
      <c r="AP62">
        <f>'Исходные данные'!$B$1*'Конечная скорость(по отн к нач)'!AP62</f>
        <v>273.80663199999998</v>
      </c>
      <c r="AQ62">
        <f>'Исходные данные'!$B$1*'Конечная скорость(по отн к нач)'!AQ62</f>
        <v>268.96641599999998</v>
      </c>
      <c r="AR62">
        <f>'Исходные данные'!$B$1*'Конечная скорость(по отн к нач)'!AR62</f>
        <v>264.361738</v>
      </c>
      <c r="AS62">
        <f>'Исходные данные'!$B$1*'Конечная скорость(по отн к нач)'!AS62</f>
        <v>257.73161300000004</v>
      </c>
      <c r="AT62">
        <f>'Исходные данные'!$B$1*'Конечная скорость(по отн к нач)'!AT62</f>
        <v>253.58632399999999</v>
      </c>
      <c r="AU62">
        <f>'Исходные данные'!$B$1*'Конечная скорость(по отн к нач)'!AU62</f>
        <v>247.31220299999998</v>
      </c>
      <c r="AV62">
        <f>'Исходные данные'!$B$1*'Конечная скорость(по отн к нач)'!AV62</f>
        <v>243.70991000000001</v>
      </c>
      <c r="AW62">
        <f>'Исходные данные'!$B$1*'Конечная скорость(по отн к нач)'!AW62</f>
        <v>237.890683</v>
      </c>
      <c r="AX62">
        <f>'Исходные данные'!$B$1*'Конечная скорость(по отн к нач)'!AX62</f>
        <v>234.906003</v>
      </c>
      <c r="AY62">
        <f>'Исходные данные'!$B$1*'Конечная скорость(по отн к нач)'!AY62</f>
        <v>229.64325699999998</v>
      </c>
      <c r="AZ62">
        <f>'Исходные данные'!$B$1*'Конечная скорость(по отн к нач)'!AZ62</f>
        <v>224.67448400000001</v>
      </c>
      <c r="BA62">
        <f>'Исходные данные'!$B$1*'Конечная скорость(по отн к нач)'!BA62</f>
        <v>220.03564399999999</v>
      </c>
      <c r="BB62">
        <f>'Исходные данные'!$B$1*'Конечная скорость(по отн к нач)'!BB62</f>
        <v>215.76</v>
      </c>
      <c r="BC62">
        <f>'Исходные данные'!$B$1*'Конечная скорость(по отн к нач)'!BC62</f>
        <v>211.87991600000001</v>
      </c>
      <c r="BD62">
        <f>'Исходные данные'!$B$1*'Конечная скорость(по отн к нач)'!BD62</f>
        <v>208.42056399999998</v>
      </c>
      <c r="BE62">
        <f>'Исходные данные'!$B$1*'Конечная скорость(по отн к нач)'!BE62</f>
        <v>205.40172199999998</v>
      </c>
      <c r="BF62">
        <f>'Исходные данные'!$B$1*'Конечная скорость(по отн к нач)'!BF62</f>
        <v>200.42126199999998</v>
      </c>
      <c r="BG62">
        <f>'Исходные данные'!$B$1*'Конечная скорость(по отн к нач)'!BG62</f>
        <v>198.43896700000002</v>
      </c>
      <c r="BH62">
        <f>'Исходные данные'!$B$1*'Конечная скорость(по отн к нач)'!BH62</f>
        <v>194.86274499999999</v>
      </c>
      <c r="BI62">
        <f>'Исходные данные'!$B$1*'Конечная скорость(по отн к нач)'!BI62</f>
        <v>193.953856</v>
      </c>
      <c r="BJ62">
        <f>'Исходные данные'!$B$1*'Конечная скорость(по отн к нач)'!BJ62</f>
        <v>191.89155</v>
      </c>
      <c r="BK62">
        <f>'Исходные данные'!$B$1*'Конечная скорость(по отн к нач)'!BK62</f>
        <v>190.73004200000003</v>
      </c>
      <c r="BL62">
        <f>'Исходные данные'!$B$1*'Конечная скорость(по отн к нач)'!BL62</f>
        <v>189.74563699999999</v>
      </c>
      <c r="BM62">
        <f>'Исходные данные'!$B$1*'Конечная скорость(по отн к нач)'!BM62</f>
        <v>190.45315000000002</v>
      </c>
      <c r="BN62">
        <f>'Исходные данные'!$B$1*'Конечная скорость(по отн к нач)'!BN62</f>
        <v>195.35809399999999</v>
      </c>
      <c r="BO62" t="e">
        <f>'Исходные данные'!$B$1*'Конечная скорость(по отн к нач)'!BO62</f>
        <v>#VALUE!</v>
      </c>
      <c r="BP62" t="e">
        <f>'Исходные данные'!$B$1*'Конечная скорость(по отн к нач)'!BP62</f>
        <v>#VALUE!</v>
      </c>
      <c r="BQ62" t="e">
        <f>'Исходные данные'!$B$1*'Конечная скорость(по отн к нач)'!BQ62</f>
        <v>#VALUE!</v>
      </c>
      <c r="BR62" t="e">
        <f>'Исходные данные'!$B$1*'Конечная скорость(по отн к нач)'!BR62</f>
        <v>#VALUE!</v>
      </c>
      <c r="BS62" t="e">
        <f>'Исходные данные'!$B$1*'Конечная скорость(по отн к нач)'!BS62</f>
        <v>#VALUE!</v>
      </c>
      <c r="BT62" t="e">
        <f>'Исходные данные'!$B$1*'Конечная скорость(по отн к нач)'!BT62</f>
        <v>#VALUE!</v>
      </c>
      <c r="BU62" t="e">
        <f>'Исходные данные'!$B$1*'Конечная скорость(по отн к нач)'!BU62</f>
        <v>#VALUE!</v>
      </c>
      <c r="BV62" t="e">
        <f>'Исходные данные'!$B$1*'Конечная скорость(по отн к нач)'!BV62</f>
        <v>#VALUE!</v>
      </c>
      <c r="BW62" t="e">
        <f>'Исходные данные'!$B$1*'Конечная скорость(по отн к нач)'!BW62</f>
        <v>#VALUE!</v>
      </c>
      <c r="BX62" t="e">
        <f>'Исходные данные'!$B$1*'Конечная скорость(по отн к нач)'!BX62</f>
        <v>#VALUE!</v>
      </c>
      <c r="BY62" t="e">
        <f>'Исходные данные'!$B$1*'Конечная скорость(по отн к нач)'!BY62</f>
        <v>#VALUE!</v>
      </c>
      <c r="BZ62" t="e">
        <f>'Исходные данные'!$B$1*'Конечная скорость(по отн к нач)'!BZ62</f>
        <v>#VALUE!</v>
      </c>
      <c r="CA62" t="e">
        <f>'Исходные данные'!$B$1*'Конечная скорость(по отн к нач)'!CA62</f>
        <v>#VALUE!</v>
      </c>
      <c r="CB62" t="e">
        <f>'Исходные данные'!$B$1*'Конечная скорость(по отн к нач)'!CB62</f>
        <v>#VALUE!</v>
      </c>
      <c r="CC62" t="e">
        <f>'Исходные данные'!$B$1*'Конечная скорость(по отн к нач)'!CC62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62"/>
  <sheetViews>
    <sheetView workbookViewId="0">
      <selection activeCell="BI2" sqref="BI2:CC62"/>
    </sheetView>
  </sheetViews>
  <sheetFormatPr defaultRowHeight="15" x14ac:dyDescent="0.25"/>
  <sheetData>
    <row r="1" spans="1:81" x14ac:dyDescent="0.25">
      <c r="A1" t="str">
        <f>'Конечная скорость (м.с)'!A1</f>
        <v>Y\X</v>
      </c>
      <c r="B1">
        <f>'Конечная скорость (м.с)'!B1</f>
        <v>1</v>
      </c>
      <c r="C1">
        <f>'Конечная скорость (м.с)'!C1</f>
        <v>2</v>
      </c>
      <c r="D1">
        <f>'Конечная скорость (м.с)'!D1</f>
        <v>3</v>
      </c>
      <c r="E1">
        <f>'Конечная скорость (м.с)'!E1</f>
        <v>4</v>
      </c>
      <c r="F1">
        <f>'Конечная скорость (м.с)'!F1</f>
        <v>5</v>
      </c>
      <c r="G1">
        <f>'Конечная скорость (м.с)'!G1</f>
        <v>6</v>
      </c>
      <c r="H1">
        <f>'Конечная скорость (м.с)'!H1</f>
        <v>7</v>
      </c>
      <c r="I1">
        <f>'Конечная скорость (м.с)'!I1</f>
        <v>8</v>
      </c>
      <c r="J1">
        <f>'Конечная скорость (м.с)'!J1</f>
        <v>9</v>
      </c>
      <c r="K1">
        <f>'Конечная скорость (м.с)'!K1</f>
        <v>10</v>
      </c>
      <c r="L1">
        <f>'Конечная скорость (м.с)'!L1</f>
        <v>11</v>
      </c>
      <c r="M1">
        <f>'Конечная скорость (м.с)'!M1</f>
        <v>12</v>
      </c>
      <c r="N1">
        <f>'Конечная скорость (м.с)'!N1</f>
        <v>13</v>
      </c>
      <c r="O1">
        <f>'Конечная скорость (м.с)'!O1</f>
        <v>14</v>
      </c>
      <c r="P1">
        <f>'Конечная скорость (м.с)'!P1</f>
        <v>15</v>
      </c>
      <c r="Q1">
        <f>'Конечная скорость (м.с)'!Q1</f>
        <v>16</v>
      </c>
      <c r="R1">
        <f>'Конечная скорость (м.с)'!R1</f>
        <v>17</v>
      </c>
      <c r="S1">
        <f>'Конечная скорость (м.с)'!S1</f>
        <v>18</v>
      </c>
      <c r="T1">
        <f>'Конечная скорость (м.с)'!T1</f>
        <v>19</v>
      </c>
      <c r="U1">
        <f>'Конечная скорость (м.с)'!U1</f>
        <v>20</v>
      </c>
      <c r="V1">
        <f>'Конечная скорость (м.с)'!V1</f>
        <v>21</v>
      </c>
      <c r="W1">
        <f>'Конечная скорость (м.с)'!W1</f>
        <v>22</v>
      </c>
      <c r="X1">
        <f>'Конечная скорость (м.с)'!X1</f>
        <v>23</v>
      </c>
      <c r="Y1">
        <f>'Конечная скорость (м.с)'!Y1</f>
        <v>24</v>
      </c>
      <c r="Z1">
        <f>'Конечная скорость (м.с)'!Z1</f>
        <v>25</v>
      </c>
      <c r="AA1">
        <f>'Конечная скорость (м.с)'!AA1</f>
        <v>26</v>
      </c>
      <c r="AB1">
        <f>'Конечная скорость (м.с)'!AB1</f>
        <v>27</v>
      </c>
      <c r="AC1">
        <f>'Конечная скорость (м.с)'!AC1</f>
        <v>28</v>
      </c>
      <c r="AD1">
        <f>'Конечная скорость (м.с)'!AD1</f>
        <v>29</v>
      </c>
      <c r="AE1">
        <f>'Конечная скорость (м.с)'!AE1</f>
        <v>30</v>
      </c>
      <c r="AF1">
        <f>'Конечная скорость (м.с)'!AF1</f>
        <v>31</v>
      </c>
      <c r="AG1">
        <f>'Конечная скорость (м.с)'!AG1</f>
        <v>32</v>
      </c>
      <c r="AH1">
        <f>'Конечная скорость (м.с)'!AH1</f>
        <v>33</v>
      </c>
      <c r="AI1">
        <f>'Конечная скорость (м.с)'!AI1</f>
        <v>34</v>
      </c>
      <c r="AJ1">
        <f>'Конечная скорость (м.с)'!AJ1</f>
        <v>35</v>
      </c>
      <c r="AK1">
        <f>'Конечная скорость (м.с)'!AK1</f>
        <v>36</v>
      </c>
      <c r="AL1">
        <f>'Конечная скорость (м.с)'!AL1</f>
        <v>37</v>
      </c>
      <c r="AM1">
        <f>'Конечная скорость (м.с)'!AM1</f>
        <v>38</v>
      </c>
      <c r="AN1">
        <f>'Конечная скорость (м.с)'!AN1</f>
        <v>39</v>
      </c>
      <c r="AO1">
        <f>'Конечная скорость (м.с)'!AO1</f>
        <v>40</v>
      </c>
      <c r="AP1">
        <f>'Конечная скорость (м.с)'!AP1</f>
        <v>41</v>
      </c>
      <c r="AQ1">
        <f>'Конечная скорость (м.с)'!AQ1</f>
        <v>42</v>
      </c>
      <c r="AR1">
        <f>'Конечная скорость (м.с)'!AR1</f>
        <v>43</v>
      </c>
      <c r="AS1">
        <f>'Конечная скорость (м.с)'!AS1</f>
        <v>44</v>
      </c>
      <c r="AT1">
        <f>'Конечная скорость (м.с)'!AT1</f>
        <v>45</v>
      </c>
      <c r="AU1">
        <f>'Конечная скорость (м.с)'!AU1</f>
        <v>46</v>
      </c>
      <c r="AV1">
        <f>'Конечная скорость (м.с)'!AV1</f>
        <v>47</v>
      </c>
      <c r="AW1">
        <f>'Конечная скорость (м.с)'!AW1</f>
        <v>48</v>
      </c>
      <c r="AX1">
        <f>'Конечная скорость (м.с)'!AX1</f>
        <v>49</v>
      </c>
      <c r="AY1">
        <f>'Конечная скорость (м.с)'!AY1</f>
        <v>50</v>
      </c>
      <c r="AZ1">
        <f>'Конечная скорость (м.с)'!AZ1</f>
        <v>51</v>
      </c>
      <c r="BA1">
        <f>'Конечная скорость (м.с)'!BA1</f>
        <v>52</v>
      </c>
      <c r="BB1">
        <f>'Конечная скорость (м.с)'!BB1</f>
        <v>53</v>
      </c>
      <c r="BC1">
        <f>'Конечная скорость (м.с)'!BC1</f>
        <v>54</v>
      </c>
      <c r="BD1">
        <f>'Конечная скорость (м.с)'!BD1</f>
        <v>55</v>
      </c>
      <c r="BE1">
        <f>'Конечная скорость (м.с)'!BE1</f>
        <v>56</v>
      </c>
      <c r="BF1">
        <f>'Конечная скорость (м.с)'!BF1</f>
        <v>57</v>
      </c>
      <c r="BG1">
        <f>'Конечная скорость (м.с)'!BG1</f>
        <v>58</v>
      </c>
      <c r="BH1">
        <f>'Конечная скорость (м.с)'!BH1</f>
        <v>59</v>
      </c>
      <c r="BI1">
        <f>'Конечная скорость (м.с)'!BI1</f>
        <v>60</v>
      </c>
      <c r="BJ1">
        <f>'Конечная скорость (м.с)'!BJ1</f>
        <v>61</v>
      </c>
      <c r="BK1">
        <f>'Конечная скорость (м.с)'!BK1</f>
        <v>62</v>
      </c>
      <c r="BL1">
        <f>'Конечная скорость (м.с)'!BL1</f>
        <v>63</v>
      </c>
      <c r="BM1">
        <f>'Конечная скорость (м.с)'!BM1</f>
        <v>64</v>
      </c>
      <c r="BN1">
        <f>'Конечная скорость (м.с)'!BN1</f>
        <v>65</v>
      </c>
      <c r="BO1">
        <f>'Конечная скорость (м.с)'!BO1</f>
        <v>66</v>
      </c>
      <c r="BP1">
        <f>'Конечная скорость (м.с)'!BP1</f>
        <v>67</v>
      </c>
      <c r="BQ1">
        <f>'Конечная скорость (м.с)'!BQ1</f>
        <v>68</v>
      </c>
      <c r="BR1">
        <f>'Конечная скорость (м.с)'!BR1</f>
        <v>69</v>
      </c>
      <c r="BS1">
        <f>'Конечная скорость (м.с)'!BS1</f>
        <v>70</v>
      </c>
      <c r="BT1">
        <f>'Конечная скорость (м.с)'!BT1</f>
        <v>71</v>
      </c>
      <c r="BU1">
        <f>'Конечная скорость (м.с)'!BU1</f>
        <v>72</v>
      </c>
      <c r="BV1">
        <f>'Конечная скорость (м.с)'!BV1</f>
        <v>73</v>
      </c>
      <c r="BW1">
        <f>'Конечная скорость (м.с)'!BW1</f>
        <v>74</v>
      </c>
      <c r="BX1">
        <f>'Конечная скорость (м.с)'!BX1</f>
        <v>75</v>
      </c>
      <c r="BY1">
        <f>'Конечная скорость (м.с)'!BY1</f>
        <v>76</v>
      </c>
      <c r="BZ1">
        <f>'Конечная скорость (м.с)'!BZ1</f>
        <v>77</v>
      </c>
      <c r="CA1">
        <f>'Конечная скорость (м.с)'!CA1</f>
        <v>78</v>
      </c>
      <c r="CB1">
        <f>'Конечная скорость (м.с)'!CB1</f>
        <v>79</v>
      </c>
      <c r="CC1">
        <f>'Конечная скорость (м.с)'!CC1</f>
        <v>80</v>
      </c>
    </row>
    <row r="2" spans="1:81" x14ac:dyDescent="0.25">
      <c r="A2">
        <f>'Конечная скорость (м.с)'!A2</f>
        <v>-30</v>
      </c>
      <c r="B2">
        <f>'Исходные данные'!$B$11/POWER('Конечная скорость (м.с)'!B2,'Исходные данные'!$B$10)</f>
        <v>142.18072704291123</v>
      </c>
      <c r="C2">
        <f>'Исходные данные'!$B$11/POWER('Конечная скорость (м.с)'!C2,'Исходные данные'!$B$10)</f>
        <v>142.02848919221225</v>
      </c>
      <c r="D2">
        <f>'Исходные данные'!$B$11/POWER('Конечная скорость (м.с)'!D2,'Исходные данные'!$B$10)</f>
        <v>141.77552065465144</v>
      </c>
      <c r="E2">
        <f>'Исходные данные'!$B$11/POWER('Конечная скорость (м.с)'!E2,'Исходные данные'!$B$10)</f>
        <v>141.42252635072444</v>
      </c>
      <c r="F2">
        <f>'Исходные данные'!$B$11/POWER('Конечная скорость (м.с)'!F2,'Исходные данные'!$B$10)</f>
        <v>140.97083940611716</v>
      </c>
      <c r="G2">
        <f>'Исходные данные'!$B$11/POWER('Конечная скорость (м.с)'!G2,'Исходные данные'!$B$10)</f>
        <v>140.42241791889472</v>
      </c>
      <c r="H2">
        <f>'Исходные данные'!$B$11/POWER('Конечная скорость (м.с)'!H2,'Исходные данные'!$B$10)</f>
        <v>139.7789721431179</v>
      </c>
      <c r="I2">
        <f>'Исходные данные'!$B$11/POWER('Конечная скорость (м.с)'!I2,'Исходные данные'!$B$10)</f>
        <v>139.092553885679</v>
      </c>
      <c r="J2">
        <f>'Исходные данные'!$B$11/POWER('Конечная скорость (м.с)'!J2,'Исходные данные'!$B$10)</f>
        <v>138.27207699882311</v>
      </c>
      <c r="K2">
        <f>'Исходные данные'!$B$11/POWER('Конечная скорость (м.с)'!K2,'Исходные данные'!$B$10)</f>
        <v>137.36393006014856</v>
      </c>
      <c r="L2">
        <f>'Исходные данные'!$B$11/POWER('Конечная скорость (м.с)'!L2,'Исходные данные'!$B$10)</f>
        <v>136.44018517663821</v>
      </c>
      <c r="M2">
        <f>'Исходные данные'!$B$11/POWER('Конечная скорость (м.с)'!M2,'Исходные данные'!$B$10)</f>
        <v>135.37163039831918</v>
      </c>
      <c r="N2">
        <f>'Исходные данные'!$B$11/POWER('Конечная скорость (м.с)'!N2,'Исходные данные'!$B$10)</f>
        <v>134.30616562854661</v>
      </c>
      <c r="O2">
        <f>'Исходные данные'!$B$11/POWER('Конечная скорость (м.с)'!O2,'Исходные данные'!$B$10)</f>
        <v>133.08981327447219</v>
      </c>
      <c r="P2">
        <f>'Исходные данные'!$B$11/POWER('Конечная скорость (м.с)'!P2,'Исходные данные'!$B$10)</f>
        <v>131.89515408824971</v>
      </c>
      <c r="Q2">
        <f>'Исходные данные'!$B$11/POWER('Конечная скорость (м.с)'!Q2,'Исходные данные'!$B$10)</f>
        <v>130.6442846846505</v>
      </c>
      <c r="R2">
        <f>'Исходные данные'!$B$11/POWER('Конечная скорость (м.с)'!R2,'Исходные данные'!$B$10)</f>
        <v>129.34016548722227</v>
      </c>
      <c r="S2">
        <f>'Исходные данные'!$B$11/POWER('Конечная скорость (м.с)'!S2,'Исходные данные'!$B$10)</f>
        <v>127.98575467118849</v>
      </c>
      <c r="T2">
        <f>'Исходные данные'!$B$11/POWER('Конечная скорость (м.с)'!T2,'Исходные данные'!$B$10)</f>
        <v>126.58428875580623</v>
      </c>
      <c r="U2">
        <f>'Исходные данные'!$B$11/POWER('Конечная скорость (м.с)'!U2,'Исходные данные'!$B$10)</f>
        <v>125.13871237820405</v>
      </c>
      <c r="V2">
        <f>'Исходные данные'!$B$11/POWER('Конечная скорость (м.с)'!V2,'Исходные данные'!$B$10)</f>
        <v>123.65167973511409</v>
      </c>
      <c r="W2">
        <f>'Исходные данные'!$B$11/POWER('Конечная скорость (м.с)'!W2,'Исходные данные'!$B$10)</f>
        <v>122.12667870507401</v>
      </c>
      <c r="X2">
        <f>'Исходные данные'!$B$11/POWER('Конечная скорость (м.с)'!X2,'Исходные данные'!$B$10)</f>
        <v>120.56605859252804</v>
      </c>
      <c r="Y2">
        <f>'Исходные данные'!$B$11/POWER('Конечная скорость (м.с)'!Y2,'Исходные данные'!$B$10)</f>
        <v>119.12416071952995</v>
      </c>
      <c r="Z2">
        <f>'Исходные данные'!$B$11/POWER('Конечная скорость (м.с)'!Z2,'Исходные данные'!$B$10)</f>
        <v>117.50606316665932</v>
      </c>
      <c r="AA2">
        <f>'Исходные данные'!$B$11/POWER('Конечная скорость (м.с)'!AA2,'Исходные данные'!$B$10)</f>
        <v>116.02476752789522</v>
      </c>
      <c r="AB2">
        <f>'Исходные данные'!$B$11/POWER('Конечная скорость (м.с)'!AB2,'Исходные данные'!$B$10)</f>
        <v>114.35878075943475</v>
      </c>
      <c r="AC2">
        <f>'Исходные данные'!$B$11/POWER('Конечная скорость (м.с)'!AC2,'Исходные данные'!$B$10)</f>
        <v>112.84656082973937</v>
      </c>
      <c r="AD2">
        <f>'Исходные данные'!$B$11/POWER('Конечная скорость (м.с)'!AD2,'Исходные данные'!$B$10)</f>
        <v>111.32527204510008</v>
      </c>
      <c r="AE2">
        <f>'Исходные данные'!$B$11/POWER('Конечная скорость (м.с)'!AE2,'Исходные данные'!$B$10)</f>
        <v>109.7969946537501</v>
      </c>
      <c r="AF2">
        <f>'Исходные данные'!$B$11/POWER('Конечная скорость (м.с)'!AF2,'Исходные данные'!$B$10)</f>
        <v>108.06519145629844</v>
      </c>
      <c r="AG2">
        <f>'Исходные данные'!$B$11/POWER('Конечная скорость (м.с)'!AG2,'Исходные данные'!$B$10)</f>
        <v>106.52050404661232</v>
      </c>
      <c r="AH2">
        <f>'Исходные данные'!$B$11/POWER('Конечная скорость (м.с)'!AH2,'Исходные данные'!$B$10)</f>
        <v>104.97338296979719</v>
      </c>
      <c r="AI2">
        <f>'Исходные данные'!$B$11/POWER('Конечная скорость (м.с)'!AI2,'Исходные данные'!$B$10)</f>
        <v>103.42529630349209</v>
      </c>
      <c r="AJ2">
        <f>'Исходные данные'!$B$11/POWER('Конечная скорость (м.с)'!AJ2,'Исходные данные'!$B$10)</f>
        <v>101.87742671067353</v>
      </c>
      <c r="AK2">
        <f>'Исходные данные'!$B$11/POWER('Конечная скорость (м.с)'!AK2,'Исходные данные'!$B$10)</f>
        <v>100.33148002135884</v>
      </c>
      <c r="AL2">
        <f>'Исходные данные'!$B$11/POWER('Конечная скорость (м.с)'!AL2,'Исходные данные'!$B$10)</f>
        <v>98.788072412760769</v>
      </c>
      <c r="AM2">
        <f>'Исходные данные'!$B$11/POWER('Конечная скорость (м.с)'!AM2,'Исходные данные'!$B$10)</f>
        <v>97.489841946242876</v>
      </c>
      <c r="AN2">
        <f>'Исходные данные'!$B$11/POWER('Конечная скорость (м.с)'!AN2,'Исходные данные'!$B$10)</f>
        <v>95.961206292891774</v>
      </c>
      <c r="AO2">
        <f>'Исходные данные'!$B$11/POWER('Конечная скорость (м.с)'!AO2,'Исходные данные'!$B$10)</f>
        <v>94.43843400702022</v>
      </c>
      <c r="AP2">
        <f>'Исходные данные'!$B$11/POWER('Конечная скорость (м.с)'!AP2,'Исходные данные'!$B$10)</f>
        <v>92.92288757766562</v>
      </c>
      <c r="AQ2">
        <f>'Исходные данные'!$B$11/POWER('Конечная скорость (м.с)'!AQ2,'Исходные данные'!$B$10)</f>
        <v>91.679982215825376</v>
      </c>
      <c r="AR2">
        <f>'Исходные данные'!$B$11/POWER('Конечная скорость (м.с)'!AR2,'Исходные данные'!$B$10)</f>
        <v>90.18660447556185</v>
      </c>
      <c r="AS2">
        <f>'Исходные данные'!$B$11/POWER('Конечная скорость (м.с)'!AS2,'Исходные данные'!$B$10)</f>
        <v>88.703081196916628</v>
      </c>
      <c r="AT2">
        <f>'Исходные данные'!$B$11/POWER('Конечная скорость (м.с)'!AT2,'Исходные данные'!$B$10)</f>
        <v>87.510910810587234</v>
      </c>
      <c r="AU2">
        <f>'Исходные данные'!$B$11/POWER('Конечная скорость (м.с)'!AU2,'Исходные данные'!$B$10)</f>
        <v>86.05428992124115</v>
      </c>
      <c r="AV2">
        <f>'Исходные данные'!$B$11/POWER('Конечная скорость (м.с)'!AV2,'Исходные данные'!$B$10)</f>
        <v>84.901171760507509</v>
      </c>
      <c r="AW2">
        <f>'Исходные данные'!$B$11/POWER('Конечная скорость (м.с)'!AW2,'Исходные данные'!$B$10)</f>
        <v>83.474801049721222</v>
      </c>
      <c r="AX2">
        <f>'Исходные данные'!$B$11/POWER('Конечная скорость (м.с)'!AX2,'Исходные данные'!$B$10)</f>
        <v>82.362839629765148</v>
      </c>
      <c r="AY2">
        <f>'Исходные данные'!$B$11/POWER('Конечная скорость (м.с)'!AY2,'Исходные данные'!$B$10)</f>
        <v>80.969709839641339</v>
      </c>
      <c r="AZ2">
        <f>'Исходные данные'!$B$11/POWER('Конечная скорость (м.с)'!AZ2,'Исходные данные'!$B$10)</f>
        <v>79.900937546648422</v>
      </c>
      <c r="BA2">
        <f>'Исходные данные'!$B$11/POWER('Конечная скорость (м.с)'!BA2,'Исходные данные'!$B$10)</f>
        <v>78.543944638392418</v>
      </c>
      <c r="BB2">
        <f>'Исходные данные'!$B$11/POWER('Конечная скорость (м.с)'!BB2,'Исходные данные'!$B$10)</f>
        <v>77.520576399646473</v>
      </c>
      <c r="BC2">
        <f>'Исходные данные'!$B$11/POWER('Конечная скорость (м.с)'!BC2,'Исходные данные'!$B$10)</f>
        <v>76.202773578839285</v>
      </c>
      <c r="BD2">
        <f>'Исходные данные'!$B$11/POWER('Конечная скорость (м.с)'!BD2,'Исходные данные'!$B$10)</f>
        <v>75.226699406435586</v>
      </c>
      <c r="BE2">
        <f>'Исходные данные'!$B$11/POWER('Конечная скорость (м.с)'!BE2,'Исходные данные'!$B$10)</f>
        <v>74.27605030875786</v>
      </c>
      <c r="BF2">
        <f>'Исходные данные'!$B$11/POWER('Конечная скорость (м.с)'!BF2,'Исходные данные'!$B$10)</f>
        <v>73.024835618981285</v>
      </c>
      <c r="BG2">
        <f>'Исходные данные'!$B$11/POWER('Конечная скорость (м.с)'!BG2,'Исходные данные'!$B$10)</f>
        <v>72.124187528254467</v>
      </c>
      <c r="BH2">
        <f>'Исходные данные'!$B$11/POWER('Конечная скорость (м.с)'!BH2,'Исходные данные'!$B$10)</f>
        <v>70.921082691478858</v>
      </c>
      <c r="BI2">
        <f>'Исходные данные'!$B$11/POWER('Конечная скорость (м.с)'!BI2,'Исходные данные'!$B$10)</f>
        <v>70.072418767780434</v>
      </c>
      <c r="BJ2">
        <f>'Исходные данные'!$B$11/POWER('Конечная скорость (м.с)'!BJ2,'Исходные данные'!$B$10)</f>
        <v>69.250977432192997</v>
      </c>
      <c r="BK2">
        <f>'Исходные данные'!$B$11/POWER('Конечная скорость (м.с)'!BK2,'Исходные данные'!$B$10)</f>
        <v>68.126845749362346</v>
      </c>
      <c r="BL2">
        <f>'Исходные данные'!$B$11/POWER('Конечная скорость (м.с)'!BL2,'Исходные данные'!$B$10)</f>
        <v>67.359900335281992</v>
      </c>
      <c r="BM2">
        <f>'Исходные данные'!$B$11/POWER('Конечная скорость (м.с)'!BM2,'Исходные данные'!$B$10)</f>
        <v>66.620332576621323</v>
      </c>
      <c r="BN2">
        <f>'Исходные данные'!$B$11/POWER('Конечная скорость (м.с)'!BN2,'Исходные данные'!$B$10)</f>
        <v>65.583545782465961</v>
      </c>
      <c r="BO2">
        <f>'Исходные данные'!$B$11/POWER('Конечная скорость (м.с)'!BO2,'Исходные данные'!$B$10)</f>
        <v>64.901154428119</v>
      </c>
      <c r="BP2">
        <f>'Исходные данные'!$B$11/POWER('Конечная скорость (м.с)'!BP2,'Исходные данные'!$B$10)</f>
        <v>63.927900111482593</v>
      </c>
      <c r="BQ2">
        <f>'Исходные данные'!$B$11/POWER('Конечная скорость (м.с)'!BQ2,'Исходные данные'!$B$10)</f>
        <v>63.3049812796068</v>
      </c>
      <c r="BR2">
        <f>'Исходные данные'!$B$11/POWER('Конечная скорость (м.с)'!BR2,'Исходные данные'!$B$10)</f>
        <v>62.70969243196555</v>
      </c>
      <c r="BS2">
        <f>'Исходные данные'!$B$11/POWER('Конечная скорость (м.с)'!BS2,'Исходные данные'!$B$10)</f>
        <v>61.837662992127022</v>
      </c>
      <c r="BT2">
        <f>'Исходные данные'!$B$11/POWER('Конечная скорость (м.с)'!BT2,'Исходные данные'!$B$10)</f>
        <v>61.303262422083385</v>
      </c>
      <c r="BU2">
        <f>'Исходные данные'!$B$11/POWER('Конечная скорость (м.с)'!BU2,'Исходные данные'!$B$10)</f>
        <v>60.50498697163583</v>
      </c>
      <c r="BV2">
        <f>'Исходные данные'!$B$11/POWER('Конечная скорость (м.с)'!BV2,'Исходные данные'!$B$10)</f>
        <v>60.032327482583817</v>
      </c>
      <c r="BW2">
        <f>'Исходные данные'!$B$11/POWER('Конечная скорость (м.с)'!BW2,'Исходные данные'!$B$10)</f>
        <v>59.311766394978576</v>
      </c>
      <c r="BX2">
        <f>'Исходные данные'!$B$11/POWER('Конечная скорость (м.с)'!BX2,'Исходные данные'!$B$10)</f>
        <v>58.901022444035625</v>
      </c>
      <c r="BY2">
        <f>'Исходные данные'!$B$11/POWER('Конечная скорость (м.с)'!BY2,'Исходные данные'!$B$10)</f>
        <v>58.261192705879637</v>
      </c>
      <c r="BZ2">
        <f>'Исходные данные'!$B$11/POWER('Конечная скорость (м.с)'!BZ2,'Исходные данные'!$B$10)</f>
        <v>57.912124337917312</v>
      </c>
      <c r="CA2">
        <f>'Исходные данные'!$B$11/POWER('Конечная скорость (м.с)'!CA2,'Исходные данные'!$B$10)</f>
        <v>57.354906914894187</v>
      </c>
      <c r="CB2">
        <f>'Исходные данные'!$B$11/POWER('Конечная скорость (м.с)'!CB2,'Исходные данные'!$B$10)</f>
        <v>57.0661732866702</v>
      </c>
      <c r="CC2">
        <f>'Исходные данные'!$B$11/POWER('Конечная скорость (м.с)'!CC2,'Исходные данные'!$B$10)</f>
        <v>56.592355275959825</v>
      </c>
    </row>
    <row r="3" spans="1:81" x14ac:dyDescent="0.25">
      <c r="A3">
        <f>'Конечная скорость (м.с)'!A3</f>
        <v>-29</v>
      </c>
      <c r="B3">
        <f>'Исходные данные'!$B$11/POWER('Конечная скорость (м.с)'!B3,'Исходные данные'!$B$10)</f>
        <v>144.66510140563858</v>
      </c>
      <c r="C3">
        <f>'Исходные данные'!$B$11/POWER('Конечная скорость (м.с)'!C3,'Исходные данные'!$B$10)</f>
        <v>144.506128711624</v>
      </c>
      <c r="D3">
        <f>'Исходные данные'!$B$11/POWER('Конечная скорость (м.с)'!D3,'Исходные данные'!$B$10)</f>
        <v>144.24223567250468</v>
      </c>
      <c r="E3">
        <f>'Исходные данные'!$B$11/POWER('Конечная скорость (м.с)'!E3,'Исходные данные'!$B$10)</f>
        <v>143.87413798312775</v>
      </c>
      <c r="F3">
        <f>'Исходные данные'!$B$11/POWER('Конечная скорость (м.с)'!F3,'Исходные данные'!$B$10)</f>
        <v>143.40318511308107</v>
      </c>
      <c r="G3">
        <f>'Исходные данные'!$B$11/POWER('Конечная скорость (м.с)'!G3,'Исходные данные'!$B$10)</f>
        <v>142.83164787470659</v>
      </c>
      <c r="H3">
        <f>'Исходные данные'!$B$11/POWER('Конечная скорость (м.с)'!H3,'Исходные данные'!$B$10)</f>
        <v>142.16096886091898</v>
      </c>
      <c r="I3">
        <f>'Исходные данные'!$B$11/POWER('Конечная скорость (м.с)'!I3,'Исходные данные'!$B$10)</f>
        <v>141.39408664147226</v>
      </c>
      <c r="J3">
        <f>'Исходные данные'!$B$11/POWER('Конечная скорость (м.с)'!J3,'Исходные данные'!$B$10)</f>
        <v>140.53397532787199</v>
      </c>
      <c r="K3">
        <f>'Исходные данные'!$B$11/POWER('Конечная скорость (м.с)'!K3,'Исходные данные'!$B$10)</f>
        <v>139.58335174960879</v>
      </c>
      <c r="L3">
        <f>'Исходные данные'!$B$11/POWER('Конечная скорость (м.с)'!L3,'Исходные данные'!$B$10)</f>
        <v>138.545541085449</v>
      </c>
      <c r="M3">
        <f>'Исходные данные'!$B$11/POWER('Конечная скорость (м.с)'!M3,'Исходные данные'!$B$10)</f>
        <v>137.49885304179273</v>
      </c>
      <c r="N3">
        <f>'Исходные данные'!$B$11/POWER('Конечная скорость (м.с)'!N3,'Исходные данные'!$B$10)</f>
        <v>136.30233748650093</v>
      </c>
      <c r="O3">
        <f>'Исходные данные'!$B$11/POWER('Конечная скорость (м.с)'!O3,'Исходные данные'!$B$10)</f>
        <v>135.11656877594751</v>
      </c>
      <c r="P3">
        <f>'Исходные данные'!$B$11/POWER('Конечная скорость (м.с)'!P3,'Исходные данные'!$B$10)</f>
        <v>133.77559539589896</v>
      </c>
      <c r="Q3">
        <f>'Исходные данные'!$B$11/POWER('Конечная скорость (м.с)'!Q3,'Исходные данные'!$B$10)</f>
        <v>132.46458694979987</v>
      </c>
      <c r="R3">
        <f>'Исходные данные'!$B$11/POWER('Конечная скорость (м.с)'!R3,'Исходные данные'!$B$10)</f>
        <v>131.09981310442853</v>
      </c>
      <c r="S3">
        <f>'Исходные данные'!$B$11/POWER('Конечная скорость (м.с)'!S3,'Исходные данные'!$B$10)</f>
        <v>129.68454409885854</v>
      </c>
      <c r="T3">
        <f>'Исходные данные'!$B$11/POWER('Конечная скорость (м.с)'!T3,'Исходные данные'!$B$10)</f>
        <v>128.22147495714066</v>
      </c>
      <c r="U3">
        <f>'Исходные данные'!$B$11/POWER('Конечная скорость (м.с)'!U3,'Исходные данные'!$B$10)</f>
        <v>126.71414543040805</v>
      </c>
      <c r="V3">
        <f>'Исходные данные'!$B$11/POWER('Конечная скорость (м.с)'!V3,'Исходные данные'!$B$10)</f>
        <v>125.16579752393552</v>
      </c>
      <c r="W3">
        <f>'Исходные данные'!$B$11/POWER('Конечная скорость (м.с)'!W3,'Исходные данные'!$B$10)</f>
        <v>123.57909566670364</v>
      </c>
      <c r="X3">
        <f>'Исходные данные'!$B$11/POWER('Конечная скорость (м.с)'!X3,'Исходные данные'!$B$10)</f>
        <v>122.10367426269978</v>
      </c>
      <c r="Y3">
        <f>'Исходные данные'!$B$11/POWER('Конечная скорость (м.с)'!Y3,'Исходные данные'!$B$10)</f>
        <v>120.45502288039276</v>
      </c>
      <c r="Z3">
        <f>'Исходные данные'!$B$11/POWER('Конечная скорость (м.с)'!Z3,'Исходные данные'!$B$10)</f>
        <v>118.77699591899352</v>
      </c>
      <c r="AA3">
        <f>'Исходные данные'!$B$11/POWER('Конечная скорость (м.с)'!AA3,'Исходные данные'!$B$10)</f>
        <v>117.23669227691386</v>
      </c>
      <c r="AB3">
        <f>'Исходные данные'!$B$11/POWER('Конечная скорость (м.с)'!AB3,'Исходные данные'!$B$10)</f>
        <v>115.51156428014505</v>
      </c>
      <c r="AC3">
        <f>'Исходные данные'!$B$11/POWER('Конечная скорость (м.с)'!AC3,'Исходные данные'!$B$10)</f>
        <v>113.94198117865473</v>
      </c>
      <c r="AD3">
        <f>'Исходные данные'!$B$11/POWER('Конечная скорость (м.с)'!AD3,'Исходные данные'!$B$10)</f>
        <v>112.36443709094094</v>
      </c>
      <c r="AE3">
        <f>'Исходные данные'!$B$11/POWER('Конечная скорость (м.с)'!AE3,'Исходные данные'!$B$10)</f>
        <v>110.78074101110013</v>
      </c>
      <c r="AF3">
        <f>'Исходные данные'!$B$11/POWER('Конечная скорость (м.с)'!AF3,'Исходные данные'!$B$10)</f>
        <v>108.99342187487798</v>
      </c>
      <c r="AG3">
        <f>'Исходные данные'!$B$11/POWER('Конечная скорость (м.с)'!AG3,'Исходные данные'!$B$10)</f>
        <v>107.39527862002095</v>
      </c>
      <c r="AH3">
        <f>'Исходные данные'!$B$11/POWER('Конечная скорость (м.с)'!AH3,'Исходные данные'!$B$10)</f>
        <v>105.79554822006772</v>
      </c>
      <c r="AI3">
        <f>'Исходные данные'!$B$11/POWER('Конечная скорость (м.с)'!AI3,'Исходные данные'!$B$10)</f>
        <v>104.19597162175783</v>
      </c>
      <c r="AJ3">
        <f>'Исходные данные'!$B$11/POWER('Конечная скорость (м.с)'!AJ3,'Исходные данные'!$B$10)</f>
        <v>102.59773008006547</v>
      </c>
      <c r="AK3">
        <f>'Исходные данные'!$B$11/POWER('Конечная скорость (м.с)'!AK3,'Исходные данные'!$B$10)</f>
        <v>101.00225986779064</v>
      </c>
      <c r="AL3">
        <f>'Исходные данные'!$B$11/POWER('Конечная скорость (м.с)'!AL3,'Исходные данные'!$B$10)</f>
        <v>99.647278394937629</v>
      </c>
      <c r="AM3">
        <f>'Исходные данные'!$B$11/POWER('Конечная скорость (м.с)'!AM3,'Исходные данные'!$B$10)</f>
        <v>98.066580981799817</v>
      </c>
      <c r="AN3">
        <f>'Исходные данные'!$B$11/POWER('Конечная скорость (м.с)'!AN3,'Исходные данные'!$B$10)</f>
        <v>96.491741639466042</v>
      </c>
      <c r="AO3">
        <f>'Исходные данные'!$B$11/POWER('Конечная скорость (м.с)'!AO3,'Исходные данные'!$B$10)</f>
        <v>94.923870456271146</v>
      </c>
      <c r="AP3">
        <f>'Исходные данные'!$B$11/POWER('Конечная скорость (м.с)'!AP3,'Исходные данные'!$B$10)</f>
        <v>93.624935166632355</v>
      </c>
      <c r="AQ3">
        <f>'Исходные данные'!$B$11/POWER('Конечная скорость (м.с)'!AQ3,'Исходные данные'!$B$10)</f>
        <v>92.079573037739337</v>
      </c>
      <c r="AR3">
        <f>'Исходные данные'!$B$11/POWER('Конечная скорость (м.с)'!AR3,'Исходные данные'!$B$10)</f>
        <v>90.543838753128483</v>
      </c>
      <c r="AS3">
        <f>'Исходные данные'!$B$11/POWER('Конечная скорость (м.с)'!AS3,'Исходные данные'!$B$10)</f>
        <v>89.296905078826683</v>
      </c>
      <c r="AT3">
        <f>'Исходные данные'!$B$11/POWER('Конечная скорость (м.с)'!AT3,'Исходные данные'!$B$10)</f>
        <v>87.78871605482172</v>
      </c>
      <c r="AU3">
        <f>'Исходные данные'!$B$11/POWER('Конечная скорость (м.с)'!AU3,'Исходные данные'!$B$10)</f>
        <v>86.581526741844044</v>
      </c>
      <c r="AV3">
        <f>'Исходные данные'!$B$11/POWER('Конечная скорость (м.с)'!AV3,'Исходные данные'!$B$10)</f>
        <v>85.103475974027162</v>
      </c>
      <c r="AW3">
        <f>'Исходные данные'!$B$11/POWER('Конечная скорость (м.с)'!AW3,'Исходные данные'!$B$10)</f>
        <v>83.639552162242211</v>
      </c>
      <c r="AX3">
        <f>'Исходные данные'!$B$11/POWER('Конечная скорость (м.с)'!AX3,'Исходные данные'!$B$10)</f>
        <v>82.493766259280704</v>
      </c>
      <c r="AY3">
        <f>'Исходные данные'!$B$11/POWER('Конечная скорость (м.с)'!AY3,'Исходные данные'!$B$10)</f>
        <v>81.372587944491457</v>
      </c>
      <c r="AZ3">
        <f>'Исходные данные'!$B$11/POWER('Конечная скорость (м.с)'!AZ3,'Исходные данные'!$B$10)</f>
        <v>79.964284412247565</v>
      </c>
      <c r="BA3">
        <f>'Исходные данные'!$B$11/POWER('Конечная скорость (м.с)'!BA3,'Исходные данные'!$B$10)</f>
        <v>78.889220635212155</v>
      </c>
      <c r="BB3">
        <f>'Исходные данные'!$B$11/POWER('Конечная скорость (м.с)'!BB3,'Исходные данные'!$B$10)</f>
        <v>77.520071174907187</v>
      </c>
      <c r="BC3">
        <f>'Исходные данные'!$B$11/POWER('Конечная скорость (м.с)'!BC3,'Исходные данные'!$B$10)</f>
        <v>76.493013064063632</v>
      </c>
      <c r="BD3">
        <f>'Исходные данные'!$B$11/POWER('Конечная скорость (м.с)'!BD3,'Исходные данные'!$B$10)</f>
        <v>75.16649674574235</v>
      </c>
      <c r="BE3">
        <f>'Исходные данные'!$B$11/POWER('Конечная скорость (м.с)'!BE3,'Исходные данные'!$B$10)</f>
        <v>74.189516132069087</v>
      </c>
      <c r="BF3">
        <f>'Исходные данные'!$B$11/POWER('Конечная скорость (м.с)'!BF3,'Исходные данные'!$B$10)</f>
        <v>73.239429613880446</v>
      </c>
      <c r="BG3">
        <f>'Исходные данные'!$B$11/POWER('Конечная скорость (м.с)'!BG3,'Исходные данные'!$B$10)</f>
        <v>71.984346467424984</v>
      </c>
      <c r="BH3">
        <f>'Исходные данные'!$B$11/POWER('Конечная скорость (м.с)'!BH3,'Исходные данные'!$B$10)</f>
        <v>71.08718567221527</v>
      </c>
      <c r="BI3">
        <f>'Исходные данные'!$B$11/POWER('Конечная скорость (м.с)'!BI3,'Исходные данные'!$B$10)</f>
        <v>70.217320230378164</v>
      </c>
      <c r="BJ3">
        <f>'Исходные данные'!$B$11/POWER('Конечная скорость (м.с)'!BJ3,'Исходные данные'!$B$10)</f>
        <v>69.041109390675928</v>
      </c>
      <c r="BK3">
        <f>'Исходные данные'!$B$11/POWER('Конечная скорость (м.с)'!BK3,'Исходные данные'!$B$10)</f>
        <v>68.226901672768719</v>
      </c>
      <c r="BL3">
        <f>'Исходные данные'!$B$11/POWER('Конечная скорость (м.с)'!BL3,'Исходные данные'!$B$10)</f>
        <v>67.108118673140339</v>
      </c>
      <c r="BM3">
        <f>'Исходные данные'!$B$11/POWER('Конечная скорость (м.с)'!BM3,'Исходные данные'!$B$10)</f>
        <v>66.351645254743516</v>
      </c>
      <c r="BN3">
        <f>'Исходные данные'!$B$11/POWER('Конечная скорость (м.с)'!BN3,'Исходные данные'!$B$10)</f>
        <v>65.623894980246561</v>
      </c>
      <c r="BO3">
        <f>'Исходные данные'!$B$11/POWER('Конечная скорость (м.с)'!BO3,'Исходные данные'!$B$10)</f>
        <v>64.597995347421417</v>
      </c>
      <c r="BP3">
        <f>'Исходные данные'!$B$11/POWER('Конечная скорость (м.с)'!BP3,'Исходные данные'!$B$10)</f>
        <v>63.930557947579786</v>
      </c>
      <c r="BQ3">
        <f>'Исходные данные'!$B$11/POWER('Конечная скорость (м.с)'!BQ3,'Исходные данные'!$B$10)</f>
        <v>63.291963541719596</v>
      </c>
      <c r="BR3">
        <f>'Исходные данные'!$B$11/POWER('Конечная скорость (м.с)'!BR3,'Исходные данные'!$B$10)</f>
        <v>62.367365488194245</v>
      </c>
      <c r="BS3">
        <f>'Исходные данные'!$B$11/POWER('Конечная скорость (м.с)'!BS3,'Исходные данные'!$B$10)</f>
        <v>61.791150912892974</v>
      </c>
      <c r="BT3">
        <f>'Исходные данные'!$B$11/POWER('Конечная скорость (м.с)'!BT3,'Исходные данные'!$B$10)</f>
        <v>60.94097961832265</v>
      </c>
      <c r="BU3">
        <f>'Исходные данные'!$B$11/POWER('Конечная скорость (м.с)'!BU3,'Исходные данные'!$B$10)</f>
        <v>60.428178267014275</v>
      </c>
      <c r="BV3">
        <f>'Исходные данные'!$B$11/POWER('Конечная скорость (м.с)'!BV3,'Исходные данные'!$B$10)</f>
        <v>59.94375451812585</v>
      </c>
      <c r="BW3">
        <f>'Исходные данные'!$B$11/POWER('Конечная скорость (м.с)'!BW3,'Исходные данные'!$B$10)</f>
        <v>59.208009800947814</v>
      </c>
      <c r="BX3">
        <f>'Исходные данные'!$B$11/POWER('Конечная скорость (м.с)'!BX3,'Исходные данные'!$B$10)</f>
        <v>58.787478397842037</v>
      </c>
      <c r="BY3">
        <f>'Исходные данные'!$B$11/POWER('Конечная скорость (м.с)'!BY3,'Исходные данные'!$B$10)</f>
        <v>58.134224241236879</v>
      </c>
      <c r="BZ3">
        <f>'Исходные данные'!$B$11/POWER('Конечная скорость (м.с)'!BZ3,'Исходные данные'!$B$10)</f>
        <v>57.777070271440564</v>
      </c>
      <c r="CA3">
        <f>'Исходные данные'!$B$11/POWER('Конечная скорость (м.с)'!CA3,'Исходные данные'!$B$10)</f>
        <v>57.208614003713635</v>
      </c>
      <c r="CB3">
        <f>'Исходные данные'!$B$11/POWER('Конечная скорость (м.с)'!CB3,'Исходные данные'!$B$10)</f>
        <v>56.690101057722877</v>
      </c>
      <c r="CC3">
        <f>'Исходные данные'!$B$11/POWER('Конечная скорость (м.с)'!CC3,'Исходные данные'!$B$10)</f>
        <v>56.430549508279846</v>
      </c>
    </row>
    <row r="4" spans="1:81" x14ac:dyDescent="0.25">
      <c r="A4">
        <f>'Конечная скорость (м.с)'!A4</f>
        <v>-28</v>
      </c>
      <c r="B4">
        <f>'Исходные данные'!$B$11/POWER('Конечная скорость (м.с)'!B4,'Исходные данные'!$B$10)</f>
        <v>147.21442542071588</v>
      </c>
      <c r="C4">
        <f>'Исходные данные'!$B$11/POWER('Конечная скорость (м.с)'!C4,'Исходные данные'!$B$10)</f>
        <v>147.04163285954866</v>
      </c>
      <c r="D4">
        <f>'Исходные данные'!$B$11/POWER('Конечная скорость (м.с)'!D4,'Исходные данные'!$B$10)</f>
        <v>146.75911550182579</v>
      </c>
      <c r="E4">
        <f>'Исходные данные'!$B$11/POWER('Конечная скорость (м.с)'!E4,'Исходные данные'!$B$10)</f>
        <v>146.36818975607676</v>
      </c>
      <c r="F4">
        <f>'Исходные данные'!$B$11/POWER('Конечная скорость (м.с)'!F4,'Исходные данные'!$B$10)</f>
        <v>145.86993333499859</v>
      </c>
      <c r="G4">
        <f>'Исходные данные'!$B$11/POWER('Конечная скорость (м.с)'!G4,'Исходные данные'!$B$10)</f>
        <v>145.26693710753105</v>
      </c>
      <c r="H4">
        <f>'Исходные данные'!$B$11/POWER('Конечная скорость (м.с)'!H4,'Исходные данные'!$B$10)</f>
        <v>144.56154580472079</v>
      </c>
      <c r="I4">
        <f>'Исходные данные'!$B$11/POWER('Конечная скорость (м.с)'!I4,'Исходные данные'!$B$10)</f>
        <v>143.75585657841216</v>
      </c>
      <c r="J4">
        <f>'Исходные данные'!$B$11/POWER('Конечная скорость (м.с)'!J4,'Исходные данные'!$B$10)</f>
        <v>142.85346370417685</v>
      </c>
      <c r="K4">
        <f>'Исходные данные'!$B$11/POWER('Конечная скорость (м.с)'!K4,'Исходные данные'!$B$10)</f>
        <v>141.85741181898004</v>
      </c>
      <c r="L4">
        <f>'Исходные данные'!$B$11/POWER('Конечная скорость (м.с)'!L4,'Исходные данные'!$B$10)</f>
        <v>140.7716462375555</v>
      </c>
      <c r="M4">
        <f>'Исходные данные'!$B$11/POWER('Конечная скорость (м.с)'!M4,'Исходные данные'!$B$10)</f>
        <v>139.59926524712955</v>
      </c>
      <c r="N4">
        <f>'Исходные данные'!$B$11/POWER('Конечная скорость (м.с)'!N4,'Исходные данные'!$B$10)</f>
        <v>138.4259754486086</v>
      </c>
      <c r="O4">
        <f>'Исходные данные'!$B$11/POWER('Конечная скорость (м.с)'!O4,'Исходные данные'!$B$10)</f>
        <v>137.09849785994012</v>
      </c>
      <c r="P4">
        <f>'Исходные данные'!$B$11/POWER('Конечная скорость (м.с)'!P4,'Исходные данные'!$B$10)</f>
        <v>135.7903670920623</v>
      </c>
      <c r="Q4">
        <f>'Исходные данные'!$B$11/POWER('Конечная скорость (м.с)'!Q4,'Исходные данные'!$B$10)</f>
        <v>134.42404029781881</v>
      </c>
      <c r="R4">
        <f>'Исходные данные'!$B$11/POWER('Конечная скорость (м.с)'!R4,'Исходные данные'!$B$10)</f>
        <v>132.89410676340916</v>
      </c>
      <c r="S4">
        <f>'Исходные данные'!$B$11/POWER('Конечная скорость (м.с)'!S4,'Исходные данные'!$B$10)</f>
        <v>131.41473465435152</v>
      </c>
      <c r="T4">
        <f>'Исходные данные'!$B$11/POWER('Конечная скорость (м.с)'!T4,'Исходные данные'!$B$10)</f>
        <v>129.88768711047501</v>
      </c>
      <c r="U4">
        <f>'Исходные данные'!$B$11/POWER('Конечная скорость (м.с)'!U4,'Исходные данные'!$B$10)</f>
        <v>128.31624511697925</v>
      </c>
      <c r="V4">
        <f>'Исходные данные'!$B$11/POWER('Конечная скорость (м.с)'!V4,'Исходные данные'!$B$10)</f>
        <v>126.7036765425493</v>
      </c>
      <c r="W4">
        <f>'Исходные данные'!$B$11/POWER('Конечная скорость (м.с)'!W4,'Исходные данные'!$B$10)</f>
        <v>125.05323376072113</v>
      </c>
      <c r="X4">
        <f>'Исходные данные'!$B$11/POWER('Конечная скорость (м.с)'!X4,'Исходные данные'!$B$10)</f>
        <v>123.51495979378068</v>
      </c>
      <c r="Y4">
        <f>'Исходные данные'!$B$11/POWER('Конечная скорость (м.с)'!Y4,'Исходные данные'!$B$10)</f>
        <v>121.80358605235521</v>
      </c>
      <c r="Z4">
        <f>'Исходные данные'!$B$11/POWER('Конечная скорость (м.с)'!Z4,'Исходные данные'!$B$10)</f>
        <v>120.06309083365396</v>
      </c>
      <c r="AA4">
        <f>'Исходные данные'!$B$11/POWER('Конечная скорость (м.с)'!AA4,'Исходные данные'!$B$10)</f>
        <v>118.46210112062387</v>
      </c>
      <c r="AB4">
        <f>'Исходные данные'!$B$11/POWER('Конечная скорость (м.с)'!AB4,'Исходные данные'!$B$10)</f>
        <v>116.85025981463893</v>
      </c>
      <c r="AC4">
        <f>'Исходные данные'!$B$11/POWER('Конечная скорость (м.с)'!AC4,'Исходные данные'!$B$10)</f>
        <v>115.04813843366786</v>
      </c>
      <c r="AD4">
        <f>'Исходные данные'!$B$11/POWER('Конечная скорость (м.с)'!AD4,'Исходные данные'!$B$10)</f>
        <v>113.41271953752434</v>
      </c>
      <c r="AE4">
        <f>'Исходные данные'!$B$11/POWER('Конечная скорость (м.с)'!AE4,'Исходные данные'!$B$10)</f>
        <v>111.77200485252082</v>
      </c>
      <c r="AF4">
        <f>'Исходные данные'!$B$11/POWER('Конечная скорость (м.с)'!AF4,'Исходные данные'!$B$10)</f>
        <v>110.12806353511957</v>
      </c>
      <c r="AG4">
        <f>'Исходные данные'!$B$11/POWER('Конечная скорость (м.с)'!AG4,'Исходные данные'!$B$10)</f>
        <v>108.27524780446328</v>
      </c>
      <c r="AH4">
        <f>'Исходные данные'!$B$11/POWER('Конечная скорость (м.с)'!AH4,'Исходные данные'!$B$10)</f>
        <v>106.6221814050776</v>
      </c>
      <c r="AI4">
        <f>'Исходные данные'!$B$11/POWER('Конечная скорость (м.с)'!AI4,'Исходные данные'!$B$10)</f>
        <v>104.97013196044973</v>
      </c>
      <c r="AJ4">
        <f>'Исходные данные'!$B$11/POWER('Конечная скорость (м.с)'!AJ4,'Исходные данные'!$B$10)</f>
        <v>103.32055198831522</v>
      </c>
      <c r="AK4">
        <f>'Исходные данные'!$B$11/POWER('Конечная скорость (м.с)'!AK4,'Исходные данные'!$B$10)</f>
        <v>101.90702356007198</v>
      </c>
      <c r="AL4">
        <f>'Исходные данные'!$B$11/POWER('Конечная скорость (м.с)'!AL4,'Исходные данные'!$B$10)</f>
        <v>100.27223273863279</v>
      </c>
      <c r="AM4">
        <f>'Исходные данные'!$B$11/POWER('Конечная скорость (м.с)'!AM4,'Исходные данные'!$B$10)</f>
        <v>98.643302646844475</v>
      </c>
      <c r="AN4">
        <f>'Исходные данные'!$B$11/POWER('Конечная скорость (м.с)'!AN4,'Исходные данные'!$B$10)</f>
        <v>97.021620808270413</v>
      </c>
      <c r="AO4">
        <f>'Исходные данные'!$B$11/POWER('Конечная скорость (м.с)'!AO4,'Исходные данные'!$B$10)</f>
        <v>95.407760381532697</v>
      </c>
      <c r="AP4">
        <f>'Исходные данные'!$B$11/POWER('Конечная скорость (м.с)'!AP4,'Исходные данные'!$B$10)</f>
        <v>94.066083166621269</v>
      </c>
      <c r="AQ4">
        <f>'Исходные данные'!$B$11/POWER('Конечная скорость (м.с)'!AQ4,'Исходные данные'!$B$10)</f>
        <v>92.476933334336394</v>
      </c>
      <c r="AR4">
        <f>'Исходные данные'!$B$11/POWER('Конечная скорость (м.с)'!AR4,'Исходные данные'!$B$10)</f>
        <v>90.898515849750424</v>
      </c>
      <c r="AS4">
        <f>'Исходные данные'!$B$11/POWER('Конечная скорость (м.с)'!AS4,'Исходные данные'!$B$10)</f>
        <v>89.612051625185288</v>
      </c>
      <c r="AT4">
        <f>'Исходные данные'!$B$11/POWER('Конечная скорость (м.с)'!AT4,'Исходные данные'!$B$10)</f>
        <v>88.06282195793851</v>
      </c>
      <c r="AU4">
        <f>'Исходные данные'!$B$11/POWER('Конечная скорость (м.с)'!AU4,'Исходные данные'!$B$10)</f>
        <v>86.818455051761276</v>
      </c>
      <c r="AV4">
        <f>'Исходные данные'!$B$11/POWER('Конечная скорость (м.с)'!AV4,'Исходные данные'!$B$10)</f>
        <v>85.301500944404367</v>
      </c>
      <c r="AW4">
        <f>'Исходные данные'!$B$11/POWER('Конечная скорость (м.с)'!AW4,'Исходные данные'!$B$10)</f>
        <v>84.101305100819772</v>
      </c>
      <c r="AX4">
        <f>'Исходные данные'!$B$11/POWER('Конечная скорость (м.с)'!AX4,'Исходные данные'!$B$10)</f>
        <v>82.619613750110148</v>
      </c>
      <c r="AY4">
        <f>'Исходные данные'!$B$11/POWER('Конечная скорость (м.с)'!AY4,'Исходные данные'!$B$10)</f>
        <v>81.465330469588878</v>
      </c>
      <c r="AZ4">
        <f>'Исходные данные'!$B$11/POWER('Конечная скорость (м.с)'!AZ4,'Исходные данные'!$B$10)</f>
        <v>80.02178998839635</v>
      </c>
      <c r="BA4">
        <f>'Исходные данные'!$B$11/POWER('Конечная скорость (м.с)'!BA4,'Исходные данные'!$B$10)</f>
        <v>78.915853332636161</v>
      </c>
      <c r="BB4">
        <f>'Исходные данные'!$B$11/POWER('Конечная скорость (м.с)'!BB4,'Исходные данные'!$B$10)</f>
        <v>77.836490400041683</v>
      </c>
      <c r="BC4">
        <f>'Исходные данные'!$B$11/POWER('Конечная скорость (м.с)'!BC4,'Исходные данные'!$B$10)</f>
        <v>76.45750610921408</v>
      </c>
      <c r="BD4">
        <f>'Исходные данные'!$B$11/POWER('Конечная скорость (м.с)'!BD4,'Исходные данные'!$B$10)</f>
        <v>75.428961363686881</v>
      </c>
      <c r="BE4">
        <f>'Исходные данные'!$B$11/POWER('Конечная скорость (м.с)'!BE4,'Исходные данные'!$B$10)</f>
        <v>74.095755386627118</v>
      </c>
      <c r="BF4">
        <f>'Исходные данные'!$B$11/POWER('Конечная скорость (м.с)'!BF4,'Исходные данные'!$B$10)</f>
        <v>73.1202758636543</v>
      </c>
      <c r="BG4">
        <f>'Исходные данные'!$B$11/POWER('Конечная скорость (м.с)'!BG4,'Исходные данные'!$B$10)</f>
        <v>72.172637307967264</v>
      </c>
      <c r="BH4">
        <f>'Исходные данные'!$B$11/POWER('Конечная скорость (м.с)'!BH4,'Исходные данные'!$B$10)</f>
        <v>70.916133159470661</v>
      </c>
      <c r="BI4">
        <f>'Исходные данные'!$B$11/POWER('Конечная скорость (м.с)'!BI4,'Исходные данные'!$B$10)</f>
        <v>70.024298137122386</v>
      </c>
      <c r="BJ4">
        <f>'Исходные данные'!$B$11/POWER('Конечная скорость (м.с)'!BJ4,'Исходные данные'!$B$10)</f>
        <v>69.16140263348808</v>
      </c>
      <c r="BK4">
        <f>'Исходные данные'!$B$11/POWER('Конечная скорость (м.с)'!BK4,'Исходные данные'!$B$10)</f>
        <v>67.989079133138446</v>
      </c>
      <c r="BL4">
        <f>'Исходные данные'!$B$11/POWER('Конечная скорость (м.с)'!BL4,'Исходные данные'!$B$10)</f>
        <v>67.184607947380414</v>
      </c>
      <c r="BM4">
        <f>'Исходные данные'!$B$11/POWER('Конечная скорость (м.с)'!BM4,'Исходные данные'!$B$10)</f>
        <v>66.40965269487161</v>
      </c>
      <c r="BN4">
        <f>'Исходные данные'!$B$11/POWER('Конечная скорость (м.с)'!BN4,'Исходные данные'!$B$10)</f>
        <v>65.33015755748616</v>
      </c>
      <c r="BO4">
        <f>'Исходные данные'!$B$11/POWER('Конечная скорость (м.с)'!BO4,'Исходные данные'!$B$10)</f>
        <v>64.616403336985968</v>
      </c>
      <c r="BP4">
        <f>'Исходные данные'!$B$11/POWER('Конечная скорость (м.с)'!BP4,'Исходные данные'!$B$10)</f>
        <v>63.932490935303001</v>
      </c>
      <c r="BQ4">
        <f>'Исходные данные'!$B$11/POWER('Конечная скорость (м.с)'!BQ4,'Исходные данные'!$B$10)</f>
        <v>62.954441718579567</v>
      </c>
      <c r="BR4">
        <f>'Исходные данные'!$B$11/POWER('Конечная скорость (м.с)'!BR4,'Исходные данные'!$B$10)</f>
        <v>62.334213542978105</v>
      </c>
      <c r="BS4">
        <f>'Исходные данные'!$B$11/POWER('Конечная скорость (м.с)'!BS4,'Исходные данные'!$B$10)</f>
        <v>61.430597333009104</v>
      </c>
      <c r="BT4">
        <f>'Исходные данные'!$B$11/POWER('Конечная скорость (м.с)'!BT4,'Исходные данные'!$B$10)</f>
        <v>60.875749705381018</v>
      </c>
      <c r="BU4">
        <f>'Исходные данные'!$B$11/POWER('Конечная скорость (м.с)'!BU4,'Исходные данные'!$B$10)</f>
        <v>60.350438361783823</v>
      </c>
      <c r="BV4">
        <f>'Исходные данные'!$B$11/POWER('Конечная скорость (м.с)'!BV4,'Исходные данные'!$B$10)</f>
        <v>59.562426897642631</v>
      </c>
      <c r="BW4">
        <f>'Исходные данные'!$B$11/POWER('Конечная скорость (м.с)'!BW4,'Исходные данные'!$B$10)</f>
        <v>59.103108725679483</v>
      </c>
      <c r="BX4">
        <f>'Исходные данные'!$B$11/POWER('Конечная скорость (м.с)'!BX4,'Исходные данные'!$B$10)</f>
        <v>58.399346382709822</v>
      </c>
      <c r="BY4">
        <f>'Исходные данные'!$B$11/POWER('Конечная скорость (м.с)'!BY4,'Исходные данные'!$B$10)</f>
        <v>58.005902172366326</v>
      </c>
      <c r="BZ4">
        <f>'Исходные данные'!$B$11/POWER('Конечная скорость (м.с)'!BZ4,'Исходные данные'!$B$10)</f>
        <v>57.388842219224856</v>
      </c>
      <c r="CA4">
        <f>'Исходные данные'!$B$11/POWER('Конечная скорость (м.с)'!CA4,'Исходные данные'!$B$10)</f>
        <v>57.060524436082808</v>
      </c>
      <c r="CB4">
        <f>'Исходные данные'!$B$11/POWER('Конечная скорость (м.с)'!CB4,'Исходные данные'!$B$10)</f>
        <v>56.531988518948189</v>
      </c>
      <c r="CC4">
        <f>'Исходные данные'!$B$11/POWER('Конечная скорость (м.с)'!CC4,'Исходные данные'!$B$10)</f>
        <v>56.055450578557959</v>
      </c>
    </row>
    <row r="5" spans="1:81" x14ac:dyDescent="0.25">
      <c r="A5">
        <f>'Конечная скорость (м.с)'!A5</f>
        <v>-27</v>
      </c>
      <c r="B5">
        <f>'Исходные данные'!$B$11/POWER('Конечная скорость (м.с)'!B5,'Исходные данные'!$B$10)</f>
        <v>149.84132526764586</v>
      </c>
      <c r="C5">
        <f>'Исходные данные'!$B$11/POWER('Конечная скорость (м.с)'!C5,'Исходные данные'!$B$10)</f>
        <v>149.66076905846504</v>
      </c>
      <c r="D5">
        <f>'Исходные данные'!$B$11/POWER('Конечная скорость (м.с)'!D5,'Исходные данные'!$B$10)</f>
        <v>149.36563559697171</v>
      </c>
      <c r="E5">
        <f>'Исходные данные'!$B$11/POWER('Конечная скорость (м.с)'!E5,'Исходные данные'!$B$10)</f>
        <v>148.93170471538889</v>
      </c>
      <c r="F5">
        <f>'Исходные данные'!$B$11/POWER('Конечная скорость (м.с)'!F5,'Исходные данные'!$B$10)</f>
        <v>148.40444703648623</v>
      </c>
      <c r="G5">
        <f>'Исходные данные'!$B$11/POWER('Конечная скорость (м.с)'!G5,'Исходные данные'!$B$10)</f>
        <v>147.76796923722551</v>
      </c>
      <c r="H5">
        <f>'Исходные данные'!$B$11/POWER('Конечная скорость (м.с)'!H5,'Исходные данные'!$B$10)</f>
        <v>147.02494182195906</v>
      </c>
      <c r="I5">
        <f>'Исходные данные'!$B$11/POWER('Конечная скорость (м.с)'!I5,'Исходные данные'!$B$10)</f>
        <v>146.17808090215283</v>
      </c>
      <c r="J5">
        <f>'Исходные данные'!$B$11/POWER('Конечная скорость (м.с)'!J5,'Исходные данные'!$B$10)</f>
        <v>145.23072895287183</v>
      </c>
      <c r="K5">
        <f>'Исходные данные'!$B$11/POWER('Конечная скорость (м.с)'!K5,'Исходные данные'!$B$10)</f>
        <v>144.18684685520913</v>
      </c>
      <c r="L5">
        <f>'Исходные данные'!$B$11/POWER('Конечная скорость (м.с)'!L5,'Исходные данные'!$B$10)</f>
        <v>143.04984076041649</v>
      </c>
      <c r="M5">
        <f>'Исходные данные'!$B$11/POWER('Конечная скорость (м.с)'!M5,'Исходные данные'!$B$10)</f>
        <v>141.82372477063797</v>
      </c>
      <c r="N5">
        <f>'Исходные данные'!$B$11/POWER('Конечная скорость (м.с)'!N5,'Исходные данные'!$B$10)</f>
        <v>140.51340086571398</v>
      </c>
      <c r="O5">
        <f>'Исходные данные'!$B$11/POWER('Конечная скорость (м.с)'!O5,'Исходные данные'!$B$10)</f>
        <v>139.21109548224771</v>
      </c>
      <c r="P5">
        <f>'Исходные данные'!$B$11/POWER('Конечная скорость (м.с)'!P5,'Исходные данные'!$B$10)</f>
        <v>137.74946415067896</v>
      </c>
      <c r="Q5">
        <f>'Исходные данные'!$B$11/POWER('Конечная скорость (м.с)'!Q5,'Исходные данные'!$B$10)</f>
        <v>136.31730060665475</v>
      </c>
      <c r="R5">
        <f>'Исходные данные'!$B$11/POWER('Конечная скорость (м.с)'!R5,'Исходные данные'!$B$10)</f>
        <v>134.72127060604936</v>
      </c>
      <c r="S5">
        <f>'Исходные данные'!$B$11/POWER('Конечная скорость (м.с)'!S5,'Исходные данные'!$B$10)</f>
        <v>133.17509800207512</v>
      </c>
      <c r="T5">
        <f>'Исходные данные'!$B$11/POWER('Конечная скорость (м.с)'!T5,'Исходные данные'!$B$10)</f>
        <v>131.58110865578277</v>
      </c>
      <c r="U5">
        <f>'Исходные данные'!$B$11/POWER('Конечная скорость (м.с)'!U5,'Исходные данные'!$B$10)</f>
        <v>129.94261091168292</v>
      </c>
      <c r="V5">
        <f>'Исходные данные'!$B$11/POWER('Конечная скорость (м.с)'!V5,'Исходные данные'!$B$10)</f>
        <v>128.26375066682013</v>
      </c>
      <c r="W5">
        <f>'Исходные данные'!$B$11/POWER('Конечная скорость (м.с)'!W5,'Исходные данные'!$B$10)</f>
        <v>126.54695004213787</v>
      </c>
      <c r="X5">
        <f>'Исходные данные'!$B$11/POWER('Конечная скорость (м.с)'!X5,'Исходные данные'!$B$10)</f>
        <v>124.9437956782795</v>
      </c>
      <c r="Y5">
        <f>'Исходные данные'!$B$11/POWER('Конечная скорость (м.с)'!Y5,'Исходные данные'!$B$10)</f>
        <v>123.1674096483649</v>
      </c>
      <c r="Z5">
        <f>'Исходные данные'!$B$11/POWER('Конечная скорость (м.с)'!Z5,'Исходные данные'!$B$10)</f>
        <v>121.363018141658</v>
      </c>
      <c r="AA5">
        <f>'Исходные данные'!$B$11/POWER('Конечная скорость (м.с)'!AA5,'Исходные данные'!$B$10)</f>
        <v>119.69937819958581</v>
      </c>
      <c r="AB5">
        <f>'Исходные данные'!$B$11/POWER('Конечная скорость (м.с)'!AB5,'Исходные данные'!$B$10)</f>
        <v>117.85153339047541</v>
      </c>
      <c r="AC5">
        <f>'Исходные данные'!$B$11/POWER('Конечная скорость (м.с)'!AC5,'Исходные данные'!$B$10)</f>
        <v>116.1628566186542</v>
      </c>
      <c r="AD5">
        <f>'Исходные данные'!$B$11/POWER('Конечная скорость (м.с)'!AD5,'Исходные данные'!$B$10)</f>
        <v>114.46821772191338</v>
      </c>
      <c r="AE5">
        <f>'Исходные данные'!$B$11/POWER('Конечная скорость (м.с)'!AE5,'Исходные данные'!$B$10)</f>
        <v>112.76943309797502</v>
      </c>
      <c r="AF5">
        <f>'Исходные данные'!$B$11/POWER('Конечная скорость (м.с)'!AF5,'Исходные данные'!$B$10)</f>
        <v>110.86742948629588</v>
      </c>
      <c r="AG5">
        <f>'Исходные данные'!$B$11/POWER('Конечная скорость (м.с)'!AG5,'Исходные данные'!$B$10)</f>
        <v>109.15878409390237</v>
      </c>
      <c r="AH5">
        <f>'Исходные данные'!$B$11/POWER('Конечная скорость (м.с)'!AH5,'Исходные данные'!$B$10)</f>
        <v>107.45111335151745</v>
      </c>
      <c r="AI5">
        <f>'Исходные данные'!$B$11/POWER('Конечная скорость (м.с)'!AI5,'Исходные данные'!$B$10)</f>
        <v>105.74561212445739</v>
      </c>
      <c r="AJ5">
        <f>'Исходные данные'!$B$11/POWER('Конечная скорость (м.с)'!AJ5,'Исходные данные'!$B$10)</f>
        <v>104.04400201793955</v>
      </c>
      <c r="AK5">
        <f>'Исходные данные'!$B$11/POWER('Конечная скорость (м.с)'!AK5,'Исходные данные'!$B$10)</f>
        <v>102.58102194898332</v>
      </c>
      <c r="AL5">
        <f>'Исходные данные'!$B$11/POWER('Конечная скорость (м.с)'!AL5,'Исходные данные'!$B$10)</f>
        <v>100.89647652254129</v>
      </c>
      <c r="AM5">
        <f>'Исходные данные'!$B$11/POWER('Конечная скорость (м.с)'!AM5,'Исходные данные'!$B$10)</f>
        <v>99.218931559790022</v>
      </c>
      <c r="AN5">
        <f>'Исходные данные'!$B$11/POWER('Конечная скорость (м.с)'!AN5,'Исходные данные'!$B$10)</f>
        <v>97.549771296905703</v>
      </c>
      <c r="AO5">
        <f>'Исходные данные'!$B$11/POWER('Конечная скорость (м.с)'!AO5,'Исходные данные'!$B$10)</f>
        <v>96.148861090695078</v>
      </c>
      <c r="AP5">
        <f>'Исходные данные'!$B$11/POWER('Конечная скорость (м.с)'!AP5,'Исходные данные'!$B$10)</f>
        <v>94.504535957162048</v>
      </c>
      <c r="AQ5">
        <f>'Исходные данные'!$B$11/POWER('Конечная скорость (м.с)'!AQ5,'Исходные данные'!$B$10)</f>
        <v>92.871000879663598</v>
      </c>
      <c r="AR5">
        <f>'Исходные данные'!$B$11/POWER('Конечная скорость (м.с)'!AR5,'Исходные данные'!$B$10)</f>
        <v>91.526662780705394</v>
      </c>
      <c r="AS5">
        <f>'Исходные данные'!$B$11/POWER('Конечная скорость (м.с)'!AS5,'Исходные данные'!$B$10)</f>
        <v>89.922748664062752</v>
      </c>
      <c r="AT5">
        <f>'Исходные данные'!$B$11/POWER('Конечная скорость (м.с)'!AT5,'Исходные данные'!$B$10)</f>
        <v>88.621264232477557</v>
      </c>
      <c r="AU5">
        <f>'Исходные данные'!$B$11/POWER('Конечная скорость (м.с)'!AU5,'Исходные данные'!$B$10)</f>
        <v>87.050343376246488</v>
      </c>
      <c r="AV5">
        <f>'Исходные данные'!$B$11/POWER('Конечная скорость (м.с)'!AV5,'Исходные данные'!$B$10)</f>
        <v>85.494205935254314</v>
      </c>
      <c r="AW5">
        <f>'Исходные данные'!$B$11/POWER('Конечная скорость (м.с)'!AW5,'Исходные данные'!$B$10)</f>
        <v>84.258357375665497</v>
      </c>
      <c r="AX5">
        <f>'Исходные данные'!$B$11/POWER('Конечная скорость (м.с)'!AX5,'Исходные данные'!$B$10)</f>
        <v>83.049006646066744</v>
      </c>
      <c r="AY5">
        <f>'Исходные данные'!$B$11/POWER('Конечная скорость (м.с)'!AY5,'Исходные данные'!$B$10)</f>
        <v>81.551707680068958</v>
      </c>
      <c r="AZ5">
        <f>'Исходные данные'!$B$11/POWER('Конечная скорость (м.с)'!AZ5,'Исходные данные'!$B$10)</f>
        <v>80.391477929487124</v>
      </c>
      <c r="BA5">
        <f>'Исходные данные'!$B$11/POWER('Конечная скорость (м.с)'!BA5,'Исходные данные'!$B$10)</f>
        <v>78.935385295786915</v>
      </c>
      <c r="BB5">
        <f>'Исходные данные'!$B$11/POWER('Конечная скорость (м.с)'!BB5,'Исходные данные'!$B$10)</f>
        <v>77.826123719429702</v>
      </c>
      <c r="BC5">
        <f>'Исходные данные'!$B$11/POWER('Конечная скорость (м.с)'!BC5,'Исходные данные'!$B$10)</f>
        <v>76.744692512434739</v>
      </c>
      <c r="BD5">
        <f>'Исходные данные'!$B$11/POWER('Конечная скорость (м.с)'!BD5,'Исходные данные'!$B$10)</f>
        <v>75.357929551783087</v>
      </c>
      <c r="BE5">
        <f>'Исходные данные'!$B$11/POWER('Конечная скорость (м.с)'!BE5,'Исходные данные'!$B$10)</f>
        <v>74.330083443985103</v>
      </c>
      <c r="BF5">
        <f>'Исходные данные'!$B$11/POWER('Конечная скорость (м.с)'!BF5,'Исходные данные'!$B$10)</f>
        <v>73.330944141712436</v>
      </c>
      <c r="BG5">
        <f>'Исходные данные'!$B$11/POWER('Конечная скорость (м.с)'!BG5,'Исходные данные'!$B$10)</f>
        <v>72.020604741310237</v>
      </c>
      <c r="BH5">
        <f>'Исходные данные'!$B$11/POWER('Конечная скорость (м.с)'!BH5,'Исходные данные'!$B$10)</f>
        <v>71.078024155936632</v>
      </c>
      <c r="BI5">
        <f>'Исходные данные'!$B$11/POWER('Конечная скорость (м.с)'!BI5,'Исходные данные'!$B$10)</f>
        <v>70.164979876939498</v>
      </c>
      <c r="BJ5">
        <f>'Исходные данные'!$B$11/POWER('Конечная скорость (м.с)'!BJ5,'Исходные данные'!$B$10)</f>
        <v>68.938320363995317</v>
      </c>
      <c r="BK5">
        <f>'Исходные данные'!$B$11/POWER('Конечная скорость (м.с)'!BK5,'Исходные данные'!$B$10)</f>
        <v>68.084675467422983</v>
      </c>
      <c r="BL5">
        <f>'Исходные данные'!$B$11/POWER('Конечная скорость (м.с)'!BL5,'Исходные данные'!$B$10)</f>
        <v>67.260872851990655</v>
      </c>
      <c r="BM5">
        <f>'Исходные данные'!$B$11/POWER('Конечная скорость (м.с)'!BM5,'Исходные данные'!$B$10)</f>
        <v>66.126794354387513</v>
      </c>
      <c r="BN5">
        <f>'Исходные данные'!$B$11/POWER('Конечная скорость (м.с)'!BN5,'Исходные данные'!$B$10)</f>
        <v>65.365370558062693</v>
      </c>
      <c r="BO5">
        <f>'Исходные данные'!$B$11/POWER('Конечная скорость (м.с)'!BO5,'Исходные данные'!$B$10)</f>
        <v>64.634328068673639</v>
      </c>
      <c r="BP5">
        <f>'Исходные данные'!$B$11/POWER('Конечная скорость (м.с)'!BP5,'Исходные данные'!$B$10)</f>
        <v>63.601663581615057</v>
      </c>
      <c r="BQ5">
        <f>'Исходные данные'!$B$11/POWER('Конечная скорость (м.с)'!BQ5,'Исходные данные'!$B$10)</f>
        <v>62.935662599335416</v>
      </c>
      <c r="BR5">
        <f>'Исходные данные'!$B$11/POWER('Конечная скорость (м.с)'!BR5,'Исходные данные'!$B$10)</f>
        <v>61.977247665554643</v>
      </c>
      <c r="BS5">
        <f>'Исходные данные'!$B$11/POWER('Конечная скорость (м.с)'!BS5,'Исходные данные'!$B$10)</f>
        <v>61.377932645542195</v>
      </c>
      <c r="BT5">
        <f>'Исходные данные'!$B$11/POWER('Конечная скорость (м.с)'!BT5,'Исходные данные'!$B$10)</f>
        <v>60.809341676914748</v>
      </c>
      <c r="BU5">
        <f>'Исходные данные'!$B$11/POWER('Конечная скорость (м.с)'!BU5,'Исходные данные'!$B$10)</f>
        <v>59.96779956936475</v>
      </c>
      <c r="BV5">
        <f>'Исходные данные'!$B$11/POWER('Конечная скорость (м.с)'!BV5,'Исходные данные'!$B$10)</f>
        <v>59.467361031159697</v>
      </c>
      <c r="BW5">
        <f>'Исходные данные'!$B$11/POWER('Конечная скорость (м.с)'!BW5,'Исходные данные'!$B$10)</f>
        <v>58.71070483936947</v>
      </c>
      <c r="BX5">
        <f>'Исходные данные'!$B$11/POWER('Конечная скорость (м.с)'!BX5,'Исходные данные'!$B$10)</f>
        <v>58.278694301463098</v>
      </c>
      <c r="BY5">
        <f>'Исходные данные'!$B$11/POWER('Конечная скорость (м.с)'!BY5,'Исходные данные'!$B$10)</f>
        <v>57.61071395875306</v>
      </c>
      <c r="BZ5">
        <f>'Исходные данные'!$B$11/POWER('Конечная скорость (м.с)'!BZ5,'Исходные данные'!$B$10)</f>
        <v>57.246769058606546</v>
      </c>
      <c r="CA5">
        <f>'Исходные данные'!$B$11/POWER('Конечная скорость (м.с)'!CA5,'Исходные данные'!$B$10)</f>
        <v>56.669655812398496</v>
      </c>
      <c r="CB5">
        <f>'Исходные данные'!$B$11/POWER('Конечная скорость (м.с)'!CB5,'Исходные данные'!$B$10)</f>
        <v>56.372100296224637</v>
      </c>
      <c r="CC5">
        <f>'Исходные данные'!$B$11/POWER('Конечная скорость (м.с)'!CC5,'Исходные данные'!$B$10)</f>
        <v>55.886739211235025</v>
      </c>
    </row>
    <row r="6" spans="1:81" x14ac:dyDescent="0.25">
      <c r="A6">
        <f>'Конечная скорость (м.с)'!A6</f>
        <v>-26</v>
      </c>
      <c r="B6">
        <f>'Исходные данные'!$B$11/POWER('Конечная скорость (м.с)'!B6,'Исходные данные'!$B$10)</f>
        <v>152.5423872754304</v>
      </c>
      <c r="C6">
        <f>'Исходные данные'!$B$11/POWER('Конечная скорость (м.с)'!C6,'Исходные данные'!$B$10)</f>
        <v>152.35340857640975</v>
      </c>
      <c r="D6">
        <f>'Исходные данные'!$B$11/POWER('Конечная скорость (м.с)'!D6,'Исходные данные'!$B$10)</f>
        <v>152.02548180855484</v>
      </c>
      <c r="E6">
        <f>'Исходные данные'!$B$11/POWER('Конечная скорость (м.с)'!E6,'Исходные данные'!$B$10)</f>
        <v>151.59095740361573</v>
      </c>
      <c r="F6">
        <f>'Исходные данные'!$B$11/POWER('Конечная скорость (м.с)'!F6,'Исходные данные'!$B$10)</f>
        <v>151.00791354798039</v>
      </c>
      <c r="G6">
        <f>'Исходные данные'!$B$11/POWER('Конечная скорость (м.с)'!G6,'Исходные данные'!$B$10)</f>
        <v>150.33561189119126</v>
      </c>
      <c r="H6">
        <f>'Исходные данные'!$B$11/POWER('Конечная скорость (м.с)'!H6,'Исходные данные'!$B$10)</f>
        <v>149.55228306772327</v>
      </c>
      <c r="I6">
        <f>'Исходные данные'!$B$11/POWER('Конечная скорость (м.с)'!I6,'Исходные данные'!$B$10)</f>
        <v>148.61048413105837</v>
      </c>
      <c r="J6">
        <f>'Исходные данные'!$B$11/POWER('Конечная скорость (м.с)'!J6,'Исходные данные'!$B$10)</f>
        <v>147.60850884996984</v>
      </c>
      <c r="K6">
        <f>'Исходные данные'!$B$11/POWER('Конечная скорость (м.с)'!K6,'Исходные данные'!$B$10)</f>
        <v>146.50685892214648</v>
      </c>
      <c r="L6">
        <f>'Исходные данные'!$B$11/POWER('Конечная скорость (м.с)'!L6,'Исходные данные'!$B$10)</f>
        <v>145.30927993013785</v>
      </c>
      <c r="M6">
        <f>'Исходные данные'!$B$11/POWER('Конечная скорость (м.с)'!M6,'Исходные данные'!$B$10)</f>
        <v>144.02041843623121</v>
      </c>
      <c r="N6">
        <f>'Исходные данные'!$B$11/POWER('Конечная скорость (м.с)'!N6,'Исходные данные'!$B$10)</f>
        <v>142.72781506849668</v>
      </c>
      <c r="O6">
        <f>'Исходные данные'!$B$11/POWER('Конечная скорость (м.с)'!O6,'Исходные данные'!$B$10)</f>
        <v>141.27569877573001</v>
      </c>
      <c r="P6">
        <f>'Исходные данные'!$B$11/POWER('Конечная скорость (м.с)'!P6,'Исходные данные'!$B$10)</f>
        <v>139.7462678840059</v>
      </c>
      <c r="Q6">
        <f>'Исходные данные'!$B$11/POWER('Конечная скорость (м.с)'!Q6,'Исходные данные'!$B$10)</f>
        <v>138.2452282221962</v>
      </c>
      <c r="R6">
        <f>'Исходные данные'!$B$11/POWER('Конечная скорость (м.с)'!R6,'Исходные данные'!$B$10)</f>
        <v>136.57950442963926</v>
      </c>
      <c r="S6">
        <f>'Исходные данные'!$B$11/POWER('Конечная скорость (м.с)'!S6,'Исходные данные'!$B$10)</f>
        <v>134.96352768688755</v>
      </c>
      <c r="T6">
        <f>'Исходные данные'!$B$11/POWER('Конечная скорость (м.с)'!T6,'Исходные данные'!$B$10)</f>
        <v>133.29989971167205</v>
      </c>
      <c r="U6">
        <f>'Исходные данные'!$B$11/POWER('Конечная скорость (м.с)'!U6,'Исходные данные'!$B$10)</f>
        <v>131.59195461641471</v>
      </c>
      <c r="V6">
        <f>'Исходные данные'!$B$11/POWER('Конечная скорость (м.с)'!V6,'Исходные данные'!$B$10)</f>
        <v>129.84386574525871</v>
      </c>
      <c r="W6">
        <f>'Исходные данные'!$B$11/POWER('Конечная скорость (м.с)'!W6,'Исходные данные'!$B$10)</f>
        <v>128.05864423629501</v>
      </c>
      <c r="X6">
        <f>'Исходные данные'!$B$11/POWER('Конечная скорость (м.с)'!X6,'Исходные данные'!$B$10)</f>
        <v>126.38828887571854</v>
      </c>
      <c r="Y6">
        <f>'Исходные данные'!$B$11/POWER('Конечная скорость (м.с)'!Y6,'Исходные данные'!$B$10)</f>
        <v>124.54487262438928</v>
      </c>
      <c r="Z6">
        <f>'Исходные данные'!$B$11/POWER('Конечная скорость (м.с)'!Z6,'Исходные данные'!$B$10)</f>
        <v>122.67402999239879</v>
      </c>
      <c r="AA6">
        <f>'Исходные данные'!$B$11/POWER('Конечная скорость (м.с)'!AA6,'Исходные данные'!$B$10)</f>
        <v>120.94661167348777</v>
      </c>
      <c r="AB6">
        <f>'Исходные данные'!$B$11/POWER('Конечная скорость (м.с)'!AB6,'Исходные данные'!$B$10)</f>
        <v>119.0346283904473</v>
      </c>
      <c r="AC6">
        <f>'Исходные данные'!$B$11/POWER('Конечная скорость (м.с)'!AC6,'Исходные данные'!$B$10)</f>
        <v>117.28394000742145</v>
      </c>
      <c r="AD6">
        <f>'Исходные данные'!$B$11/POWER('Конечная скорость (м.с)'!AD6,'Исходные данные'!$B$10)</f>
        <v>115.52873645349601</v>
      </c>
      <c r="AE6">
        <f>'Исходные данные'!$B$11/POWER('Конечная скорость (м.с)'!AE6,'Исходные данные'!$B$10)</f>
        <v>113.77083336954891</v>
      </c>
      <c r="AF6">
        <f>'Исходные данные'!$B$11/POWER('Конечная скорость (м.с)'!AF6,'Исходные данные'!$B$10)</f>
        <v>111.8091137692855</v>
      </c>
      <c r="AG6">
        <f>'Исходные данные'!$B$11/POWER('Конечная скорость (м.с)'!AG6,'Исходные данные'!$B$10)</f>
        <v>110.04397380337093</v>
      </c>
      <c r="AH6">
        <f>'Исходные данные'!$B$11/POWER('Конечная скорость (м.с)'!AH6,'Исходные данные'!$B$10)</f>
        <v>108.28070506753659</v>
      </c>
      <c r="AI6">
        <f>'Исходные данные'!$B$11/POWER('Конечная скорость (м.с)'!AI6,'Исходные данные'!$B$10)</f>
        <v>106.52104771626014</v>
      </c>
      <c r="AJ6">
        <f>'Исходные данные'!$B$11/POWER('Конечная скорость (м.с)'!AJ6,'Исходные данные'!$B$10)</f>
        <v>104.76644840878362</v>
      </c>
      <c r="AK6">
        <f>'Исходные данные'!$B$11/POWER('Конечная скорость (м.с)'!AK6,'Исходные данные'!$B$10)</f>
        <v>103.25361484693805</v>
      </c>
      <c r="AL6">
        <f>'Исходные данные'!$B$11/POWER('Конечная скорость (м.с)'!AL6,'Исходные данные'!$B$10)</f>
        <v>101.51838683542097</v>
      </c>
      <c r="AM6">
        <f>'Исходные данные'!$B$11/POWER('Конечная скорость (м.с)'!AM6,'Исходные данные'!$B$10)</f>
        <v>99.79185112820322</v>
      </c>
      <c r="AN6">
        <f>'Исходные данные'!$B$11/POWER('Конечная скорость (м.с)'!AN6,'Исходные данные'!$B$10)</f>
        <v>98.07431525235755</v>
      </c>
      <c r="AO6">
        <f>'Исходные данные'!$B$11/POWER('Конечная скорость (м.с)'!AO6,'Исходные данные'!$B$10)</f>
        <v>96.628600577545498</v>
      </c>
      <c r="AP6">
        <f>'Исходные данные'!$B$11/POWER('Конечная скорость (м.с)'!AP6,'Исходные данные'!$B$10)</f>
        <v>94.938429183754607</v>
      </c>
      <c r="AQ6">
        <f>'Исходные данные'!$B$11/POWER('Конечная скорость (м.с)'!AQ6,'Исходные данные'!$B$10)</f>
        <v>93.260182206729226</v>
      </c>
      <c r="AR6">
        <f>'Исходные данные'!$B$11/POWER('Конечная скорость (м.с)'!AR6,'Исходные данные'!$B$10)</f>
        <v>91.874341857367199</v>
      </c>
      <c r="AS6">
        <f>'Исходные данные'!$B$11/POWER('Конечная скорость (м.с)'!AS6,'Исходные данные'!$B$10)</f>
        <v>90.228199605883745</v>
      </c>
      <c r="AT6">
        <f>'Исходные данные'!$B$11/POWER('Конечная скорость (м.с)'!AT6,'Исходные данные'!$B$10)</f>
        <v>88.887624115548945</v>
      </c>
      <c r="AU6">
        <f>'Исходные данные'!$B$11/POWER('Конечная скорость (м.с)'!AU6,'Исходные данные'!$B$10)</f>
        <v>87.276143457318838</v>
      </c>
      <c r="AV6">
        <f>'Исходные данные'!$B$11/POWER('Конечная скорость (м.с)'!AV6,'Исходные данные'!$B$10)</f>
        <v>85.982874979795568</v>
      </c>
      <c r="AW6">
        <f>'Исходные данные'!$B$11/POWER('Конечная скорость (м.с)'!AW6,'Исходные данные'!$B$10)</f>
        <v>84.408778943963242</v>
      </c>
      <c r="AX6">
        <f>'Исходные данные'!$B$11/POWER('Конечная скорость (м.с)'!AX6,'Исходные данные'!$B$10)</f>
        <v>83.165035867286917</v>
      </c>
      <c r="AY6">
        <f>'Исходные данные'!$B$11/POWER('Конечная скорость (м.с)'!AY6,'Исходные данные'!$B$10)</f>
        <v>81.631203590970756</v>
      </c>
      <c r="AZ6">
        <f>'Исходные данные'!$B$11/POWER('Конечная скорость (м.с)'!AZ6,'Исходные данные'!$B$10)</f>
        <v>80.438353494840257</v>
      </c>
      <c r="BA6">
        <f>'Исходные данные'!$B$11/POWER('Конечная скорость (м.с)'!BA6,'Исходные данные'!$B$10)</f>
        <v>79.273947136916561</v>
      </c>
      <c r="BB6">
        <f>'Исходные данные'!$B$11/POWER('Конечная скорость (м.с)'!BB6,'Исходные данные'!$B$10)</f>
        <v>77.80791958804312</v>
      </c>
      <c r="BC6">
        <f>'Исходные данные'!$B$11/POWER('Конечная скорость (м.с)'!BC6,'Исходные данные'!$B$10)</f>
        <v>76.697314842492176</v>
      </c>
      <c r="BD6">
        <f>'Исходные данные'!$B$11/POWER('Конечная скорость (м.с)'!BD6,'Исходные данные'!$B$10)</f>
        <v>75.615775871261874</v>
      </c>
      <c r="BE6">
        <f>'Исходные данные'!$B$11/POWER('Конечная скорость (м.с)'!BE6,'Исходные данные'!$B$10)</f>
        <v>74.224026972445387</v>
      </c>
      <c r="BF6">
        <f>'Исходные данные'!$B$11/POWER('Конечная скорость (м.с)'!BF6,'Исходные данные'!$B$10)</f>
        <v>73.199041946820799</v>
      </c>
      <c r="BG6">
        <f>'Исходные данные'!$B$11/POWER('Конечная скорость (м.с)'!BG6,'Исходные данные'!$B$10)</f>
        <v>72.204195816660842</v>
      </c>
      <c r="BH6">
        <f>'Исходные данные'!$B$11/POWER('Конечная скорость (м.с)'!BH6,'Исходные данные'!$B$10)</f>
        <v>70.893613795411994</v>
      </c>
      <c r="BI6">
        <f>'Исходные данные'!$B$11/POWER('Конечная скорость (м.с)'!BI6,'Исходные данные'!$B$10)</f>
        <v>69.958175566244421</v>
      </c>
      <c r="BJ6">
        <f>'Исходные данные'!$B$11/POWER('Конечная скорость (м.с)'!BJ6,'Исходные данные'!$B$10)</f>
        <v>69.053407094979306</v>
      </c>
      <c r="BK6">
        <f>'Исходные данные'!$B$11/POWER('Конечная скорость (м.с)'!BK6,'Исходные данные'!$B$10)</f>
        <v>67.832270303491541</v>
      </c>
      <c r="BL6">
        <f>'Исходные данные'!$B$11/POWER('Конечная скорость (м.с)'!BL6,'Исходные данные'!$B$10)</f>
        <v>66.990125174756727</v>
      </c>
      <c r="BM6">
        <f>'Исходные данные'!$B$11/POWER('Конечная скорость (м.с)'!BM6,'Исходные данные'!$B$10)</f>
        <v>66.179154502829206</v>
      </c>
      <c r="BN6">
        <f>'Исходные данные'!$B$11/POWER('Конечная скорость (м.с)'!BN6,'Исходные данные'!$B$10)</f>
        <v>65.056616944565761</v>
      </c>
      <c r="BO6">
        <f>'Исходные данные'!$B$11/POWER('Конечная скорость (м.с)'!BO6,'Исходные данные'!$B$10)</f>
        <v>64.311374681241446</v>
      </c>
      <c r="BP6">
        <f>'Исходные данные'!$B$11/POWER('Конечная скорость (м.с)'!BP6,'Исходные данные'!$B$10)</f>
        <v>63.597802245505541</v>
      </c>
      <c r="BQ6">
        <f>'Исходные данные'!$B$11/POWER('Конечная скорость (м.с)'!BQ6,'Исходные данные'!$B$10)</f>
        <v>62.583192655010826</v>
      </c>
      <c r="BR6">
        <f>'Исходные данные'!$B$11/POWER('Конечная скорость (м.с)'!BR6,'Исходные данные'!$B$10)</f>
        <v>61.937667315203768</v>
      </c>
      <c r="BS6">
        <f>'Исходные данные'!$B$11/POWER('Конечная скорость (м.с)'!BS6,'Исходные данные'!$B$10)</f>
        <v>61.324081817547146</v>
      </c>
      <c r="BT6">
        <f>'Исходные данные'!$B$11/POWER('Конечная скорость (м.с)'!BT6,'Исходные данные'!$B$10)</f>
        <v>60.426747262622442</v>
      </c>
      <c r="BU6">
        <f>'Исходные данные'!$B$11/POWER('Конечная скорость (м.с)'!BU6,'Исходные данные'!$B$10)</f>
        <v>59.883056619485679</v>
      </c>
      <c r="BV6">
        <f>'Исходные данные'!$B$11/POWER('Конечная скорость (м.с)'!BV6,'Исходные данные'!$B$10)</f>
        <v>59.071789129277995</v>
      </c>
      <c r="BW6">
        <f>'Исходные данные'!$B$11/POWER('Конечная скорость (м.с)'!BW6,'Исходные данные'!$B$10)</f>
        <v>58.598666513214361</v>
      </c>
      <c r="BX6">
        <f>'Исходные данные'!$B$11/POWER('Конечная скорость (м.с)'!BX6,'Исходные данные'!$B$10)</f>
        <v>58.156445017490505</v>
      </c>
      <c r="BY6">
        <f>'Исходные данные'!$B$11/POWER('Конечная скорость (м.с)'!BY6,'Исходные данные'!$B$10)</f>
        <v>57.475115293020998</v>
      </c>
      <c r="BZ6">
        <f>'Исходные данные'!$B$11/POWER('Конечная скорость (м.с)'!BZ6,'Исходные данные'!$B$10)</f>
        <v>57.102893960566377</v>
      </c>
      <c r="CA6">
        <f>'Исходные данные'!$B$11/POWER('Конечная скорость (м.с)'!CA6,'Исходные данные'!$B$10)</f>
        <v>56.514374564023029</v>
      </c>
      <c r="CB6">
        <f>'Исходные данные'!$B$11/POWER('Конечная скорость (м.с)'!CB6,'Исходные данные'!$B$10)</f>
        <v>55.980921922024947</v>
      </c>
      <c r="CC6">
        <f>'Исходные данные'!$B$11/POWER('Конечная скорость (м.с)'!CC6,'Исходные данные'!$B$10)</f>
        <v>55.716038614767449</v>
      </c>
    </row>
    <row r="7" spans="1:81" x14ac:dyDescent="0.25">
      <c r="A7">
        <f>'Конечная скорость (м.с)'!A7</f>
        <v>-25</v>
      </c>
      <c r="B7">
        <f>'Исходные данные'!$B$11/POWER('Конечная скорость (м.с)'!B7,'Исходные данные'!$B$10)</f>
        <v>155.31947420121139</v>
      </c>
      <c r="C7">
        <f>'Исходные данные'!$B$11/POWER('Конечная скорость (м.с)'!C7,'Исходные данные'!$B$10)</f>
        <v>155.1092505719011</v>
      </c>
      <c r="D7">
        <f>'Исходные данные'!$B$11/POWER('Конечная скорость (м.с)'!D7,'Исходные данные'!$B$10)</f>
        <v>154.77788904672386</v>
      </c>
      <c r="E7">
        <f>'Исходные данные'!$B$11/POWER('Конечная скорость (м.с)'!E7,'Исходные данные'!$B$10)</f>
        <v>154.29684683468747</v>
      </c>
      <c r="F7">
        <f>'Исходные данные'!$B$11/POWER('Конечная скорость (м.с)'!F7,'Исходные данные'!$B$10)</f>
        <v>153.71289330473226</v>
      </c>
      <c r="G7">
        <f>'Исходные данные'!$B$11/POWER('Конечная скорость (м.с)'!G7,'Исходные данные'!$B$10)</f>
        <v>152.97044649412817</v>
      </c>
      <c r="H7">
        <f>'Исходные данные'!$B$11/POWER('Конечная скорость (м.с)'!H7,'Исходные данные'!$B$10)</f>
        <v>152.14441389499214</v>
      </c>
      <c r="I7">
        <f>'Исходные данные'!$B$11/POWER('Конечная скорость (м.с)'!I7,'Исходные данные'!$B$10)</f>
        <v>151.15436264214347</v>
      </c>
      <c r="J7">
        <f>'Исходные данные'!$B$11/POWER('Конечная скорость (м.с)'!J7,'Исходные данные'!$B$10)</f>
        <v>150.10136735422006</v>
      </c>
      <c r="K7">
        <f>'Исходные данные'!$B$11/POWER('Конечная скорость (м.с)'!K7,'Исходные данные'!$B$10)</f>
        <v>148.94492105437561</v>
      </c>
      <c r="L7">
        <f>'Исходные данные'!$B$11/POWER('Конечная скорость (м.с)'!L7,'Исходные данные'!$B$10)</f>
        <v>147.68969970737589</v>
      </c>
      <c r="M7">
        <f>'Исходные данные'!$B$11/POWER('Конечная скорость (м.с)'!M7,'Исходные данные'!$B$10)</f>
        <v>146.34069356467691</v>
      </c>
      <c r="N7">
        <f>'Исходные данные'!$B$11/POWER('Конечная скорость (м.с)'!N7,'Исходные данные'!$B$10)</f>
        <v>144.90232276479429</v>
      </c>
      <c r="O7">
        <f>'Исходные данные'!$B$11/POWER('Конечная скорость (м.с)'!O7,'Исходные данные'!$B$10)</f>
        <v>143.38018541675302</v>
      </c>
      <c r="P7">
        <f>'Исходные данные'!$B$11/POWER('Конечная скорость (м.с)'!P7,'Исходные данные'!$B$10)</f>
        <v>141.77900516273664</v>
      </c>
      <c r="Q7">
        <f>'Исходные данные'!$B$11/POWER('Конечная скорость (м.с)'!Q7,'Исходные данные'!$B$10)</f>
        <v>140.20573627518903</v>
      </c>
      <c r="R7">
        <f>'Исходные данные'!$B$11/POWER('Конечная скорость (м.с)'!R7,'Исходные данные'!$B$10)</f>
        <v>138.46698320018456</v>
      </c>
      <c r="S7">
        <f>'Исходные данные'!$B$11/POWER('Конечная скорость (м.с)'!S7,'Исходные данные'!$B$10)</f>
        <v>136.77817743267724</v>
      </c>
      <c r="T7">
        <f>'Исходные данные'!$B$11/POWER('Конечная скорость (м.с)'!T7,'Исходные данные'!$B$10)</f>
        <v>135.04162245367809</v>
      </c>
      <c r="U7">
        <f>'Исходные данные'!$B$11/POWER('Конечная скорость (м.с)'!U7,'Исходные данные'!$B$10)</f>
        <v>133.2615403515855</v>
      </c>
      <c r="V7">
        <f>'Исходные данные'!$B$11/POWER('Конечная скорость (м.с)'!V7,'Исходные данные'!$B$10)</f>
        <v>131.44155668006343</v>
      </c>
      <c r="W7">
        <f>'Исходные данные'!$B$11/POWER('Конечная скорость (м.с)'!W7,'Исходные данные'!$B$10)</f>
        <v>129.58527541107858</v>
      </c>
      <c r="X7">
        <f>'Исходные данные'!$B$11/POWER('Конечная скорость (м.с)'!X7,'Исходные данные'!$B$10)</f>
        <v>127.69627637131131</v>
      </c>
      <c r="Y7">
        <f>'Исходные данные'!$B$11/POWER('Конечная скорость (м.с)'!Y7,'Исходные данные'!$B$10)</f>
        <v>125.93320639536891</v>
      </c>
      <c r="Z7">
        <f>'Исходные данные'!$B$11/POWER('Конечная скорость (м.с)'!Z7,'Исходные данные'!$B$10)</f>
        <v>123.9941952692369</v>
      </c>
      <c r="AA7">
        <f>'Исходные данные'!$B$11/POWER('Конечная скорость (м.с)'!AA7,'Исходные данные'!$B$10)</f>
        <v>122.2010291672763</v>
      </c>
      <c r="AB7">
        <f>'Исходные данные'!$B$11/POWER('Конечная скорость (м.с)'!AB7,'Исходные данные'!$B$10)</f>
        <v>120.22323856845766</v>
      </c>
      <c r="AC7">
        <f>'Исходные данные'!$B$11/POWER('Конечная скорость (м.с)'!AC7,'Исходные данные'!$B$10)</f>
        <v>118.4094517125385</v>
      </c>
      <c r="AD7">
        <f>'Исходные данные'!$B$11/POWER('Конечная скорость (м.с)'!AD7,'Исходные данные'!$B$10)</f>
        <v>116.59233925411594</v>
      </c>
      <c r="AE7">
        <f>'Исходные данные'!$B$11/POWER('Конечная скорость (м.с)'!AE7,'Исходные данные'!$B$10)</f>
        <v>114.57712593982247</v>
      </c>
      <c r="AF7">
        <f>'Исходные данные'!$B$11/POWER('Конечная скорость (м.с)'!AF7,'Исходные данные'!$B$10)</f>
        <v>112.75180561093977</v>
      </c>
      <c r="AG7">
        <f>'Исходные данные'!$B$11/POWER('Конечная скорость (м.с)'!AG7,'Исходные данные'!$B$10)</f>
        <v>110.92861463039171</v>
      </c>
      <c r="AH7">
        <f>'Исходные данные'!$B$11/POWER('Конечная скорость (м.с)'!AH7,'Исходные данные'!$B$10)</f>
        <v>109.10903268149556</v>
      </c>
      <c r="AI7">
        <f>'Исходные данные'!$B$11/POWER('Конечная скорость (м.с)'!AI7,'Исходные данные'!$B$10)</f>
        <v>107.29452069441456</v>
      </c>
      <c r="AJ7">
        <f>'Исходные данные'!$B$11/POWER('Конечная скорость (м.с)'!AJ7,'Исходные данные'!$B$10)</f>
        <v>105.48624914980539</v>
      </c>
      <c r="AK7">
        <f>'Исходные данные'!$B$11/POWER('Конечная скорость (м.с)'!AK7,'Исходные данные'!$B$10)</f>
        <v>103.92262537596426</v>
      </c>
      <c r="AL7">
        <f>'Исходные данные'!$B$11/POWER('Конечная скорость (м.с)'!AL7,'Исходные данные'!$B$10)</f>
        <v>102.13660098735822</v>
      </c>
      <c r="AM7">
        <f>'Исходные данные'!$B$11/POWER('Конечная скорость (м.с)'!AM7,'Исходные данные'!$B$10)</f>
        <v>100.36016825871231</v>
      </c>
      <c r="AN7">
        <f>'Исходные данные'!$B$11/POWER('Конечная скорость (м.с)'!AN7,'Исходные данные'!$B$10)</f>
        <v>98.594166857401959</v>
      </c>
      <c r="AO7">
        <f>'Исходные данные'!$B$11/POWER('Конечная скорость (м.с)'!AO7,'Исходные данные'!$B$10)</f>
        <v>97.103036331655375</v>
      </c>
      <c r="AP7">
        <f>'Исходные данные'!$B$11/POWER('Конечная скорость (м.с)'!AP7,'Исходные данные'!$B$10)</f>
        <v>95.366685836401189</v>
      </c>
      <c r="AQ7">
        <f>'Исходные данные'!$B$11/POWER('Конечная скорость (м.с)'!AQ7,'Исходные данные'!$B$10)</f>
        <v>93.643405726749592</v>
      </c>
      <c r="AR7">
        <f>'Исходные данные'!$B$11/POWER('Конечная скорость (м.с)'!AR7,'Исходные данные'!$B$10)</f>
        <v>92.216014278031508</v>
      </c>
      <c r="AS7">
        <f>'Исходные данные'!$B$11/POWER('Конечная скорость (м.с)'!AS7,'Исходные данные'!$B$10)</f>
        <v>90.526820209421814</v>
      </c>
      <c r="AT7">
        <f>'Исходные данные'!$B$11/POWER('Конечная скорость (м.с)'!AT7,'Исходные данные'!$B$10)</f>
        <v>89.147124177335925</v>
      </c>
      <c r="AU7">
        <f>'Исходные данные'!$B$11/POWER('Конечная скорость (м.с)'!AU7,'Исходные данные'!$B$10)</f>
        <v>87.494804862294686</v>
      </c>
      <c r="AV7">
        <f>'Исходные данные'!$B$11/POWER('Конечная скорость (м.с)'!AV7,'Исходные данные'!$B$10)</f>
        <v>86.164544179990202</v>
      </c>
      <c r="AW7">
        <f>'Исходные данные'!$B$11/POWER('Конечная скорость (м.с)'!AW7,'Исходные данные'!$B$10)</f>
        <v>84.551788301224221</v>
      </c>
      <c r="AX7">
        <f>'Исходные данные'!$B$11/POWER('Конечная скорость (м.с)'!AX7,'Исходные данные'!$B$10)</f>
        <v>83.273140945298749</v>
      </c>
      <c r="AY7">
        <f>'Исходные данные'!$B$11/POWER('Конечная скорость (м.с)'!AY7,'Исходные данные'!$B$10)</f>
        <v>82.023320594129387</v>
      </c>
      <c r="AZ7">
        <f>'Исходные данные'!$B$11/POWER('Конечная скорость (м.с)'!AZ7,'Исходные данные'!$B$10)</f>
        <v>80.477081543404765</v>
      </c>
      <c r="BA7">
        <f>'Исходные данные'!$B$11/POWER('Конечная скорость (м.с)'!BA7,'Исходные данные'!$B$10)</f>
        <v>79.281056964015562</v>
      </c>
      <c r="BB7">
        <f>'Исходные данные'!$B$11/POWER('Конечная скорость (м.с)'!BB7,'Исходные данные'!$B$10)</f>
        <v>78.114992791264712</v>
      </c>
      <c r="BC7">
        <f>'Исходные данные'!$B$11/POWER('Конечная скорость (м.с)'!BC7,'Исходные данные'!$B$10)</f>
        <v>76.641125617403191</v>
      </c>
      <c r="BD7">
        <f>'Исходные данные'!$B$11/POWER('Конечная скорость (м.с)'!BD7,'Исходные данные'!$B$10)</f>
        <v>75.531645925954876</v>
      </c>
      <c r="BE7">
        <f>'Исходные данные'!$B$11/POWER('Конечная скорость (м.с)'!BE7,'Исходные данные'!$B$10)</f>
        <v>74.452692216399939</v>
      </c>
      <c r="BF7">
        <f>'Исходные данные'!$B$11/POWER('Конечная скорость (м.с)'!BF7,'Исходные данные'!$B$10)</f>
        <v>73.057725613778601</v>
      </c>
      <c r="BG7">
        <f>'Исходные данные'!$B$11/POWER('Конечная скорость (м.с)'!BG7,'Исходные данные'!$B$10)</f>
        <v>72.038238712178497</v>
      </c>
      <c r="BH7">
        <f>'Исходные данные'!$B$11/POWER('Конечная скорость (м.с)'!BH7,'Исходные данные'!$B$10)</f>
        <v>71.049798494757312</v>
      </c>
      <c r="BI7">
        <f>'Исходные данные'!$B$11/POWER('Конечная скорость (м.с)'!BI7,'Исходные данные'!$B$10)</f>
        <v>69.741651168407614</v>
      </c>
      <c r="BJ7">
        <f>'Исходные данные'!$B$11/POWER('Конечная скорость (м.с)'!BJ7,'Исходные данные'!$B$10)</f>
        <v>68.815904952085035</v>
      </c>
      <c r="BK7">
        <f>'Исходные данные'!$B$11/POWER('Конечная скорость (м.с)'!BK7,'Исходные данные'!$B$10)</f>
        <v>67.92193512449704</v>
      </c>
      <c r="BL7">
        <f>'Исходные данные'!$B$11/POWER('Конечная скорость (м.с)'!BL7,'Исходные данные'!$B$10)</f>
        <v>67.06023147651365</v>
      </c>
      <c r="BM7">
        <f>'Исходные данные'!$B$11/POWER('Конечная скорость (м.с)'!BM7,'Исходные данные'!$B$10)</f>
        <v>65.881194814761329</v>
      </c>
      <c r="BN7">
        <f>'Исходные данные'!$B$11/POWER('Конечная скорость (м.с)'!BN7,'Исходные данные'!$B$10)</f>
        <v>65.085730227413634</v>
      </c>
      <c r="BO7">
        <f>'Исходные данные'!$B$11/POWER('Конечная скорость (м.с)'!BO7,'Исходные данные'!$B$10)</f>
        <v>64.322746751513833</v>
      </c>
      <c r="BP7">
        <f>'Исходные данные'!$B$11/POWER('Конечная скорость (м.с)'!BP7,'Исходные данные'!$B$10)</f>
        <v>63.251226836412883</v>
      </c>
      <c r="BQ7">
        <f>'Исходные данные'!$B$11/POWER('Конечная скорость (м.с)'!BQ7,'Исходные данные'!$B$10)</f>
        <v>62.557707442792697</v>
      </c>
      <c r="BR7">
        <f>'Исходные данные'!$B$11/POWER('Конечная скорость (м.с)'!BR7,'Исходные данные'!$B$10)</f>
        <v>61.896893664312621</v>
      </c>
      <c r="BS7">
        <f>'Исходные данные'!$B$11/POWER('Конечная скорость (м.с)'!BS7,'Исходные данные'!$B$10)</f>
        <v>60.942891360706568</v>
      </c>
      <c r="BT7">
        <f>'Исходные данные'!$B$11/POWER('Конечная скорость (м.с)'!BT7,'Исходные данные'!$B$10)</f>
        <v>60.353537977199338</v>
      </c>
      <c r="BU7">
        <f>'Исходные данные'!$B$11/POWER('Конечная скорость (м.с)'!BU7,'Исходные данные'!$B$10)</f>
        <v>59.485658486608273</v>
      </c>
      <c r="BV7">
        <f>'Исходные данные'!$B$11/POWER('Конечная скорость (м.с)'!BV7,'Исходные данные'!$B$10)</f>
        <v>58.969315427097726</v>
      </c>
      <c r="BW7">
        <f>'Исходные данные'!$B$11/POWER('Конечная скорость (м.с)'!BW7,'Исходные данные'!$B$10)</f>
        <v>58.485257338406356</v>
      </c>
      <c r="BX7">
        <f>'Исходные данные'!$B$11/POWER('Конечная скорость (м.с)'!BX7,'Исходные данные'!$B$10)</f>
        <v>57.749454542915217</v>
      </c>
      <c r="BY7">
        <f>'Исходные данные'!$B$11/POWER('Конечная скорость (м.с)'!BY7,'Исходные данные'!$B$10)</f>
        <v>57.337940999968545</v>
      </c>
      <c r="BZ7">
        <f>'Исходные данные'!$B$11/POWER('Конечная скорость (м.с)'!BZ7,'Исходные данные'!$B$10)</f>
        <v>56.697386556367384</v>
      </c>
      <c r="CA7">
        <f>'Исходные данные'!$B$11/POWER('Конечная скорость (м.с)'!CA7,'Исходные данные'!$B$10)</f>
        <v>56.357548851010094</v>
      </c>
      <c r="CB7">
        <f>'Исходные данные'!$B$11/POWER('Конечная скорость (м.с)'!CB7,'Исходные данные'!$B$10)</f>
        <v>55.813901585072259</v>
      </c>
      <c r="CC7">
        <f>'Исходные данные'!$B$11/POWER('Конечная скорость (м.с)'!CC7,'Исходные данные'!$B$10)</f>
        <v>55.327320578465425</v>
      </c>
    </row>
    <row r="8" spans="1:81" x14ac:dyDescent="0.25">
      <c r="A8">
        <f>'Конечная скорость (м.с)'!A8</f>
        <v>-24</v>
      </c>
      <c r="B8">
        <f>'Исходные данные'!$B$11/POWER('Конечная скорость (м.с)'!B8,'Исходные данные'!$B$10)</f>
        <v>158.17417659134659</v>
      </c>
      <c r="C8">
        <f>'Исходные данные'!$B$11/POWER('Конечная скорость (м.с)'!C8,'Исходные данные'!$B$10)</f>
        <v>157.95354040906622</v>
      </c>
      <c r="D8">
        <f>'Исходные данные'!$B$11/POWER('Конечная скорость (м.с)'!D8,'Исходные данные'!$B$10)</f>
        <v>157.58716164995255</v>
      </c>
      <c r="E8">
        <f>'Исходные данные'!$B$11/POWER('Конечная скорость (м.с)'!E8,'Исходные данные'!$B$10)</f>
        <v>157.07676170109551</v>
      </c>
      <c r="F8">
        <f>'Исходные данные'!$B$11/POWER('Конечная скорость (м.с)'!F8,'Исходные данные'!$B$10)</f>
        <v>156.45682556598103</v>
      </c>
      <c r="G8">
        <f>'Исходные данные'!$B$11/POWER('Конечная скорость (м.с)'!G8,'Исходные данные'!$B$10)</f>
        <v>155.67335555222576</v>
      </c>
      <c r="H8">
        <f>'Исходные данные'!$B$11/POWER('Конечная скорость (м.с)'!H8,'Исходные данные'!$B$10)</f>
        <v>154.75625842846597</v>
      </c>
      <c r="I8">
        <f>'Исходные данные'!$B$11/POWER('Конечная скорость (м.с)'!I8,'Исходные данные'!$B$10)</f>
        <v>153.76022984351039</v>
      </c>
      <c r="J8">
        <f>'Исходные данные'!$B$11/POWER('Конечная скорость (м.с)'!J8,'Исходные данные'!$B$10)</f>
        <v>152.59495658315311</v>
      </c>
      <c r="K8">
        <f>'Исходные данные'!$B$11/POWER('Конечная скорость (м.с)'!K8,'Исходные данные'!$B$10)</f>
        <v>151.37306589461917</v>
      </c>
      <c r="L8">
        <f>'Исходные данные'!$B$11/POWER('Конечная скорость (м.с)'!L8,'Исходные данные'!$B$10)</f>
        <v>150.04958597389427</v>
      </c>
      <c r="M8">
        <f>'Исходные данные'!$B$11/POWER('Конечная скорость (м.с)'!M8,'Исходные данные'!$B$10)</f>
        <v>148.6295649760828</v>
      </c>
      <c r="N8">
        <f>'Исходные данные'!$B$11/POWER('Конечная скорость (м.с)'!N8,'Исходные данные'!$B$10)</f>
        <v>147.11894441966737</v>
      </c>
      <c r="O8">
        <f>'Исходные данные'!$B$11/POWER('Конечная скорость (м.с)'!O8,'Исходные данные'!$B$10)</f>
        <v>145.52220525852627</v>
      </c>
      <c r="P8">
        <f>'Исходные данные'!$B$11/POWER('Конечная скорость (м.с)'!P8,'Исходные данные'!$B$10)</f>
        <v>143.84558524388552</v>
      </c>
      <c r="Q8">
        <f>'Исходные данные'!$B$11/POWER('Конечная скорость (м.с)'!Q8,'Исходные данные'!$B$10)</f>
        <v>142.19670838892344</v>
      </c>
      <c r="R8">
        <f>'Исходные данные'!$B$11/POWER('Конечная скорость (м.с)'!R8,'Исходные данные'!$B$10)</f>
        <v>140.38127723074552</v>
      </c>
      <c r="S8">
        <f>'Исходные данные'!$B$11/POWER('Конечная скорость (м.с)'!S8,'Исходные данные'!$B$10)</f>
        <v>138.6165986147567</v>
      </c>
      <c r="T8">
        <f>'Исходные данные'!$B$11/POWER('Конечная скорость (м.с)'!T8,'Исходные данные'!$B$10)</f>
        <v>136.80438420785458</v>
      </c>
      <c r="U8">
        <f>'Исходные данные'!$B$11/POWER('Конечная скорость (м.с)'!U8,'Исходные данные'!$B$10)</f>
        <v>134.94917316563382</v>
      </c>
      <c r="V8">
        <f>'Исходные данные'!$B$11/POWER('Конечная скорость (м.с)'!V8,'Исходные данные'!$B$10)</f>
        <v>133.05461553632375</v>
      </c>
      <c r="W8">
        <f>'Исходные данные'!$B$11/POWER('Конечная скорость (м.с)'!W8,'Исходные данные'!$B$10)</f>
        <v>131.12462396169093</v>
      </c>
      <c r="X8">
        <f>'Исходные данные'!$B$11/POWER('Конечная скорость (м.с)'!X8,'Исходные данные'!$B$10)</f>
        <v>129.16308197232129</v>
      </c>
      <c r="Y8">
        <f>'Исходные данные'!$B$11/POWER('Конечная скорость (м.с)'!Y8,'Исходные данные'!$B$10)</f>
        <v>127.17327488125187</v>
      </c>
      <c r="Z8">
        <f>'Исходные данные'!$B$11/POWER('Конечная скорость (м.с)'!Z8,'Исходные данные'!$B$10)</f>
        <v>125.32099890671654</v>
      </c>
      <c r="AA8">
        <f>'Исходные данные'!$B$11/POWER('Конечная скорость (м.с)'!AA8,'Исходные данные'!$B$10)</f>
        <v>123.28942011699046</v>
      </c>
      <c r="AB8">
        <f>'Исходные данные'!$B$11/POWER('Конечная скорость (м.с)'!AB8,'Исходные данные'!$B$10)</f>
        <v>121.41484701482254</v>
      </c>
      <c r="AC8">
        <f>'Исходные данные'!$B$11/POWER('Конечная скорость (м.с)'!AC8,'Исходные данные'!$B$10)</f>
        <v>119.53660021088379</v>
      </c>
      <c r="AD8">
        <f>'Исходные данные'!$B$11/POWER('Конечная скорость (м.с)'!AD8,'Исходные данные'!$B$10)</f>
        <v>117.46518967372698</v>
      </c>
      <c r="AE8">
        <f>'Исходные данные'!$B$11/POWER('Конечная скорость (м.с)'!AE8,'Исходные данные'!$B$10)</f>
        <v>115.57804048227153</v>
      </c>
      <c r="AF8">
        <f>'Исходные данные'!$B$11/POWER('Конечная скорость (м.с)'!AF8,'Исходные данные'!$B$10)</f>
        <v>113.69273241553498</v>
      </c>
      <c r="AG8">
        <f>'Исходные данные'!$B$11/POWER('Конечная скорость (м.с)'!AG8,'Исходные данные'!$B$10)</f>
        <v>111.81076312045136</v>
      </c>
      <c r="AH8">
        <f>'Исходные данные'!$B$11/POWER('Конечная скорость (м.с)'!AH8,'Исходные данные'!$B$10)</f>
        <v>109.93415905814928</v>
      </c>
      <c r="AI8">
        <f>'Исходные данные'!$B$11/POWER('Конечная скорость (м.с)'!AI8,'Исходные данные'!$B$10)</f>
        <v>108.06382776170327</v>
      </c>
      <c r="AJ8">
        <f>'Исходные данные'!$B$11/POWER('Конечная скорость (м.с)'!AJ8,'Исходные данные'!$B$10)</f>
        <v>106.20120888580341</v>
      </c>
      <c r="AK8">
        <f>'Исходные данные'!$B$11/POWER('Конечная скорость (м.с)'!AK8,'Исходные данные'!$B$10)</f>
        <v>104.34745130234197</v>
      </c>
      <c r="AL8">
        <f>'Исходные данные'!$B$11/POWER('Конечная скорость (м.с)'!AL8,'Исходные данные'!$B$10)</f>
        <v>102.7489402573419</v>
      </c>
      <c r="AM8">
        <f>'Исходные данные'!$B$11/POWER('Конечная скорость (м.с)'!AM8,'Исходные данные'!$B$10)</f>
        <v>100.92224878754236</v>
      </c>
      <c r="AN8">
        <f>'Исходные данные'!$B$11/POWER('Конечная скорость (м.с)'!AN8,'Исходные данные'!$B$10)</f>
        <v>99.107165991017538</v>
      </c>
      <c r="AO8">
        <f>'Исходные данные'!$B$11/POWER('Конечная скорость (м.с)'!AO8,'Исходные данные'!$B$10)</f>
        <v>97.570548788789139</v>
      </c>
      <c r="AP8">
        <f>'Исходные данные'!$B$11/POWER('Конечная скорость (м.с)'!AP8,'Исходные данные'!$B$10)</f>
        <v>95.787694332884172</v>
      </c>
      <c r="AQ8">
        <f>'Исходные данные'!$B$11/POWER('Конечная скорость (м.с)'!AQ8,'Исходные данные'!$B$10)</f>
        <v>94.019067974550197</v>
      </c>
      <c r="AR8">
        <f>'Исходные данные'!$B$11/POWER('Конечная скорость (м.с)'!AR8,'Исходные данные'!$B$10)</f>
        <v>92.549821145311725</v>
      </c>
      <c r="AS8">
        <f>'Исходные данные'!$B$11/POWER('Конечная скорость (м.с)'!AS8,'Исходные данные'!$B$10)</f>
        <v>90.81780786797836</v>
      </c>
      <c r="AT8">
        <f>'Исходные данные'!$B$11/POWER('Конечная скорость (м.с)'!AT8,'Исходные данные'!$B$10)</f>
        <v>89.398444623113747</v>
      </c>
      <c r="AU8">
        <f>'Исходные данные'!$B$11/POWER('Конечная скорость (м.с)'!AU8,'Исходные данные'!$B$10)</f>
        <v>87.705275175167316</v>
      </c>
      <c r="AV8">
        <f>'Исходные данные'!$B$11/POWER('Конечная скорость (м.с)'!AV8,'Исходные данные'!$B$10)</f>
        <v>86.338014644415935</v>
      </c>
      <c r="AW8">
        <f>'Исходные данные'!$B$11/POWER('Конечная скорость (м.с)'!AW8,'Исходные данные'!$B$10)</f>
        <v>84.999987615846209</v>
      </c>
      <c r="AX8">
        <f>'Исходные данные'!$B$11/POWER('Конечная скорость (м.с)'!AX8,'Исходные данные'!$B$10)</f>
        <v>83.372544024928246</v>
      </c>
      <c r="AY8">
        <f>'Исходные данные'!$B$11/POWER('Конечная скорость (м.с)'!AY8,'Исходные данные'!$B$10)</f>
        <v>82.08909952057698</v>
      </c>
      <c r="AZ8">
        <f>'Исходные данные'!$B$11/POWER('Конечная скорость (м.с)'!AZ8,'Исходные данные'!$B$10)</f>
        <v>80.506894878986003</v>
      </c>
      <c r="BA8">
        <f>'Исходные данные'!$B$11/POWER('Конечная скорость (м.с)'!BA8,'Исходные данные'!$B$10)</f>
        <v>79.279279493445969</v>
      </c>
      <c r="BB8">
        <f>'Исходные данные'!$B$11/POWER('Конечная скорость (м.с)'!BB8,'Исходные данные'!$B$10)</f>
        <v>78.08285591976275</v>
      </c>
      <c r="BC8">
        <f>'Исходные данные'!$B$11/POWER('Конечная скорость (м.с)'!BC8,'Исходные данные'!$B$10)</f>
        <v>76.917123530986032</v>
      </c>
      <c r="BD8">
        <f>'Исходные данные'!$B$11/POWER('Конечная скорость (м.с)'!BD8,'Исходные данные'!$B$10)</f>
        <v>75.437998319670172</v>
      </c>
      <c r="BE8">
        <f>'Исходные данные'!$B$11/POWER('Конечная скорость (м.с)'!BE8,'Исходные данные'!$B$10)</f>
        <v>74.331834669491258</v>
      </c>
      <c r="BF8">
        <f>'Исходные данные'!$B$11/POWER('Конечная скорость (м.с)'!BF8,'Исходные данные'!$B$10)</f>
        <v>73.257381338182455</v>
      </c>
      <c r="BG8">
        <f>'Исходные данные'!$B$11/POWER('Конечная скорость (м.с)'!BG8,'Исходные данные'!$B$10)</f>
        <v>71.862192085963557</v>
      </c>
      <c r="BH8">
        <f>'Исходные данные'!$B$11/POWER('Конечная скорость (м.с)'!BH8,'Исходные данные'!$B$10)</f>
        <v>70.850311965673129</v>
      </c>
      <c r="BI8">
        <f>'Исходные данные'!$B$11/POWER('Конечная скорость (м.с)'!BI8,'Исходные данные'!$B$10)</f>
        <v>69.870856661987801</v>
      </c>
      <c r="BJ8">
        <f>'Исходные данные'!$B$11/POWER('Конечная скорость (м.с)'!BJ8,'Исходные данные'!$B$10)</f>
        <v>68.924060564408407</v>
      </c>
      <c r="BK8">
        <f>'Исходные данные'!$B$11/POWER('Конечная скорость (м.с)'!BK8,'Исходные данные'!$B$10)</f>
        <v>67.654246708768881</v>
      </c>
      <c r="BL8">
        <f>'Исходные данные'!$B$11/POWER('Конечная скорость (м.с)'!BL8,'Исходные данные'!$B$10)</f>
        <v>66.773806276687793</v>
      </c>
      <c r="BM8">
        <f>'Исходные данные'!$B$11/POWER('Конечная скорость (м.с)'!BM8,'Исходные данные'!$B$10)</f>
        <v>65.926696347438323</v>
      </c>
      <c r="BN8">
        <f>'Исходные данные'!$B$11/POWER('Конечная скорость (м.с)'!BN8,'Исходные данные'!$B$10)</f>
        <v>64.761045017355968</v>
      </c>
      <c r="BO8">
        <f>'Исходные данные'!$B$11/POWER('Конечная скорость (м.с)'!BO8,'Исходные данные'!$B$10)</f>
        <v>63.983720023638504</v>
      </c>
      <c r="BP8">
        <f>'Исходные данные'!$B$11/POWER('Конечная скорость (м.с)'!BP8,'Исходные данные'!$B$10)</f>
        <v>63.240380805178809</v>
      </c>
      <c r="BQ8">
        <f>'Исходные данные'!$B$11/POWER('Конечная скорость (м.с)'!BQ8,'Исходные данные'!$B$10)</f>
        <v>62.189161610823845</v>
      </c>
      <c r="BR8">
        <f>'Исходные данные'!$B$11/POWER('Конечная скорость (м.с)'!BR8,'Исходные данные'!$B$10)</f>
        <v>61.518474797185583</v>
      </c>
      <c r="BS8">
        <f>'Исходные данные'!$B$11/POWER('Конечная скорость (м.с)'!BS8,'Исходные данные'!$B$10)</f>
        <v>60.881722470029658</v>
      </c>
      <c r="BT8">
        <f>'Исходные данные'!$B$11/POWER('Конечная скорость (м.с)'!BT8,'Исходные данные'!$B$10)</f>
        <v>59.955657730696593</v>
      </c>
      <c r="BU8">
        <f>'Исходные данные'!$B$11/POWER('Конечная скорость (м.с)'!BU8,'Исходные данные'!$B$10)</f>
        <v>59.393709096478851</v>
      </c>
      <c r="BV8">
        <f>'Исходные данные'!$B$11/POWER('Конечная скорость (м.с)'!BV8,'Исходные данные'!$B$10)</f>
        <v>58.865460416352207</v>
      </c>
      <c r="BW8">
        <f>'Исходные данные'!$B$11/POWER('Конечная скорость (м.с)'!BW8,'Исходные данные'!$B$10)</f>
        <v>58.073009051605226</v>
      </c>
      <c r="BX8">
        <f>'Исходные данные'!$B$11/POWER('Конечная скорость (м.с)'!BX8,'Исходные данные'!$B$10)</f>
        <v>57.619913755331325</v>
      </c>
      <c r="BY8">
        <f>'Исходные данные'!$B$11/POWER('Конечная скорость (м.с)'!BY8,'Исходные данные'!$B$10)</f>
        <v>56.924520278857848</v>
      </c>
      <c r="BZ8">
        <f>'Исходные данные'!$B$11/POWER('Конечная скорость (м.с)'!BZ8,'Исходные данные'!$B$10)</f>
        <v>56.546080594827693</v>
      </c>
      <c r="CA8">
        <f>'Исходные данные'!$B$11/POWER('Конечная скорость (м.с)'!CA8,'Исходные данные'!$B$10)</f>
        <v>55.950226521558889</v>
      </c>
      <c r="CB8">
        <f>'Исходные данные'!$B$11/POWER('Конечная скорость (м.с)'!CB8,'Исходные данные'!$B$10)</f>
        <v>55.645124453953891</v>
      </c>
      <c r="CC8">
        <f>'Исходные данные'!$B$11/POWER('Конечная скорость (м.с)'!CC8,'Исходные данные'!$B$10)</f>
        <v>55.149543431904121</v>
      </c>
    </row>
    <row r="9" spans="1:81" x14ac:dyDescent="0.25">
      <c r="A9">
        <f>'Конечная скорость (м.с)'!A9</f>
        <v>-23</v>
      </c>
      <c r="B9">
        <f>'Исходные данные'!$B$11/POWER('Конечная скорость (м.с)'!B9,'Исходные данные'!$B$10)</f>
        <v>161.10900299808898</v>
      </c>
      <c r="C9">
        <f>'Исходные данные'!$B$11/POWER('Конечная скорость (м.с)'!C9,'Исходные данные'!$B$10)</f>
        <v>160.87726323410001</v>
      </c>
      <c r="D9">
        <f>'Исходные данные'!$B$11/POWER('Конечная скорость (м.с)'!D9,'Исходные данные'!$B$10)</f>
        <v>160.49229706849701</v>
      </c>
      <c r="E9">
        <f>'Исходные данные'!$B$11/POWER('Конечная скорость (м.с)'!E9,'Исходные данные'!$B$10)</f>
        <v>159.9564491682429</v>
      </c>
      <c r="F9">
        <f>'Исходные данные'!$B$11/POWER('Конечная скорость (м.с)'!F9,'Исходные данные'!$B$10)</f>
        <v>159.2730530796905</v>
      </c>
      <c r="G9">
        <f>'Исходные данные'!$B$11/POWER('Конечная скорость (м.с)'!G9,'Исходные данные'!$B$10)</f>
        <v>158.44523049897614</v>
      </c>
      <c r="H9">
        <f>'Исходные данные'!$B$11/POWER('Конечная скорость (м.с)'!H9,'Исходные данные'!$B$10)</f>
        <v>157.47797057037627</v>
      </c>
      <c r="I9">
        <f>'Исходные данные'!$B$11/POWER('Конечная скорость (м.с)'!I9,'Исходные данные'!$B$10)</f>
        <v>156.37632890397174</v>
      </c>
      <c r="J9">
        <f>'Исходные данные'!$B$11/POWER('Конечная скорость (м.с)'!J9,'Исходные данные'!$B$10)</f>
        <v>155.20264223932583</v>
      </c>
      <c r="K9">
        <f>'Исходные данные'!$B$11/POWER('Конечная скорость (м.с)'!K9,'Исходные данные'!$B$10)</f>
        <v>153.85402529308274</v>
      </c>
      <c r="L9">
        <f>'Исходные данные'!$B$11/POWER('Конечная скорость (м.с)'!L9,'Исходные данные'!$B$10)</f>
        <v>152.45793073807573</v>
      </c>
      <c r="M9">
        <f>'Исходные данные'!$B$11/POWER('Конечная скорость (м.с)'!M9,'Исходные данные'!$B$10)</f>
        <v>150.96313083034985</v>
      </c>
      <c r="N9">
        <f>'Исходные данные'!$B$11/POWER('Конечная скорость (м.с)'!N9,'Исходные данные'!$B$10)</f>
        <v>149.37533406160446</v>
      </c>
      <c r="O9">
        <f>'Исходные данные'!$B$11/POWER('Конечная скорость (м.с)'!O9,'Исходные данные'!$B$10)</f>
        <v>147.70025234423048</v>
      </c>
      <c r="P9">
        <f>'Исходные данные'!$B$11/POWER('Конечная скорость (м.с)'!P9,'Исходные данные'!$B$10)</f>
        <v>145.94388675702174</v>
      </c>
      <c r="Q9">
        <f>'Исходные данные'!$B$11/POWER('Конечная скорость (м.с)'!Q9,'Исходные данные'!$B$10)</f>
        <v>144.21570673165627</v>
      </c>
      <c r="R9">
        <f>'Исходные данные'!$B$11/POWER('Конечная скорость (м.с)'!R9,'Исходные данные'!$B$10)</f>
        <v>142.31992395095011</v>
      </c>
      <c r="S9">
        <f>'Исходные данные'!$B$11/POWER('Конечная скорость (м.с)'!S9,'Исходные данные'!$B$10)</f>
        <v>140.47602087547699</v>
      </c>
      <c r="T9">
        <f>'Исходные данные'!$B$11/POWER('Конечная скорость (м.с)'!T9,'Исходные данные'!$B$10)</f>
        <v>138.46149608507696</v>
      </c>
      <c r="U9">
        <f>'Исходные данные'!$B$11/POWER('Конечная скорость (м.с)'!U9,'Исходные данные'!$B$10)</f>
        <v>136.52106694634278</v>
      </c>
      <c r="V9">
        <f>'Исходные данные'!$B$11/POWER('Конечная скорость (м.с)'!V9,'Исходные данные'!$B$10)</f>
        <v>134.54279948573154</v>
      </c>
      <c r="W9">
        <f>'Исходные данные'!$B$11/POWER('Конечная скорость (м.с)'!W9,'Исходные данные'!$B$10)</f>
        <v>132.53033814845568</v>
      </c>
      <c r="X9">
        <f>'Исходные данные'!$B$11/POWER('Конечная скорость (м.с)'!X9,'Исходные данные'!$B$10)</f>
        <v>130.63773094005063</v>
      </c>
      <c r="Y9">
        <f>'Исходные данные'!$B$11/POWER('Конечная скорость (м.с)'!Y9,'Исходные данные'!$B$10)</f>
        <v>128.57396539438272</v>
      </c>
      <c r="Z9">
        <f>'Исходные данные'!$B$11/POWER('Конечная скорость (м.с)'!Z9,'Исходные данные'!$B$10)</f>
        <v>126.48698712545237</v>
      </c>
      <c r="AA9">
        <f>'Исходные данные'!$B$11/POWER('Конечная скорость (м.с)'!AA9,'Исходные данные'!$B$10)</f>
        <v>124.54909994637633</v>
      </c>
      <c r="AB9">
        <f>'Исходные данные'!$B$11/POWER('Конечная скорость (м.с)'!AB9,'Исходные данные'!$B$10)</f>
        <v>122.60747561489693</v>
      </c>
      <c r="AC9">
        <f>'Исходные данные'!$B$11/POWER('Конечная скорость (м.с)'!AC9,'Исходные данные'!$B$10)</f>
        <v>120.47739593548525</v>
      </c>
      <c r="AD9">
        <f>'Исходные данные'!$B$11/POWER('Конечная скорость (м.с)'!AD9,'Исходные данные'!$B$10)</f>
        <v>118.52562187915845</v>
      </c>
      <c r="AE9">
        <f>'Исходные данные'!$B$11/POWER('Конечная скорость (м.с)'!AE9,'Исходные данные'!$B$10)</f>
        <v>116.57568582872965</v>
      </c>
      <c r="AF9">
        <f>'Исходные данные'!$B$11/POWER('Конечная скорость (м.с)'!AF9,'Исходные данные'!$B$10)</f>
        <v>114.62937719532503</v>
      </c>
      <c r="AG9">
        <f>'Исходные данные'!$B$11/POWER('Конечная скорость (м.с)'!AG9,'Исходные данные'!$B$10)</f>
        <v>112.68846207912902</v>
      </c>
      <c r="AH9">
        <f>'Исходные данные'!$B$11/POWER('Конечная скорость (м.с)'!AH9,'Исходные данные'!$B$10)</f>
        <v>110.75358549949758</v>
      </c>
      <c r="AI9">
        <f>'Исходные данные'!$B$11/POWER('Конечная скорость (м.с)'!AI9,'Исходные данные'!$B$10)</f>
        <v>108.82702480324316</v>
      </c>
      <c r="AJ9">
        <f>'Исходные данные'!$B$11/POWER('Конечная скорость (м.с)'!AJ9,'Исходные данные'!$B$10)</f>
        <v>106.90939118907711</v>
      </c>
      <c r="AK9">
        <f>'Исходные данные'!$B$11/POWER('Конечная скорость (м.с)'!AK9,'Исходные данные'!$B$10)</f>
        <v>105.00210122808802</v>
      </c>
      <c r="AL9">
        <f>'Исходные данные'!$B$11/POWER('Конечная скорость (м.с)'!AL9,'Исходные данные'!$B$10)</f>
        <v>103.1062804652869</v>
      </c>
      <c r="AM9">
        <f>'Исходные данные'!$B$11/POWER('Конечная скорость (м.с)'!AM9,'Исходные данные'!$B$10)</f>
        <v>101.47645070954633</v>
      </c>
      <c r="AN9">
        <f>'Исходные данные'!$B$11/POWER('Конечная скорость (м.с)'!AN9,'Исходные данные'!$B$10)</f>
        <v>99.612213412486852</v>
      </c>
      <c r="AO9">
        <f>'Исходные данные'!$B$11/POWER('Конечная скорость (м.с)'!AO9,'Исходные данные'!$B$10)</f>
        <v>97.76212271614672</v>
      </c>
      <c r="AP9">
        <f>'Исходные данные'!$B$11/POWER('Конечная скорость (м.с)'!AP9,'Исходные данные'!$B$10)</f>
        <v>96.200102626539532</v>
      </c>
      <c r="AQ9">
        <f>'Исходные данные'!$B$11/POWER('Конечная скорость (м.с)'!AQ9,'Исходные данные'!$B$10)</f>
        <v>94.385824485432693</v>
      </c>
      <c r="AR9">
        <f>'Исходные данные'!$B$11/POWER('Конечная скорость (м.с)'!AR9,'Исходные данные'!$B$10)</f>
        <v>92.874688038455218</v>
      </c>
      <c r="AS9">
        <f>'Исходные данные'!$B$11/POWER('Конечная скорость (м.с)'!AS9,'Исходные данные'!$B$10)</f>
        <v>91.099309352323829</v>
      </c>
      <c r="AT9">
        <f>'Исходные данные'!$B$11/POWER('Конечная скорость (м.с)'!AT9,'Исходные данные'!$B$10)</f>
        <v>89.640524029898998</v>
      </c>
      <c r="AU9">
        <f>'Исходные данные'!$B$11/POWER('Конечная скорость (м.с)'!AU9,'Исходные данные'!$B$10)</f>
        <v>88.211920480156465</v>
      </c>
      <c r="AV9">
        <f>'Исходные данные'!$B$11/POWER('Конечная скорость (м.с)'!AV9,'Исходные данные'!$B$10)</f>
        <v>86.50172023953732</v>
      </c>
      <c r="AW9">
        <f>'Исходные данные'!$B$11/POWER('Конечная скорость (м.с)'!AW9,'Исходные данные'!$B$10)</f>
        <v>85.12773929401898</v>
      </c>
      <c r="AX9">
        <f>'Исходные данные'!$B$11/POWER('Конечная скорость (м.с)'!AX9,'Исходные данные'!$B$10)</f>
        <v>83.462467010478292</v>
      </c>
      <c r="AY9">
        <f>'Исходные данные'!$B$11/POWER('Конечная скорость (м.с)'!AY9,'Исходные данные'!$B$10)</f>
        <v>82.144905967902332</v>
      </c>
      <c r="AZ9">
        <f>'Исходные данные'!$B$11/POWER('Конечная скорость (м.с)'!AZ9,'Исходные данные'!$B$10)</f>
        <v>80.858986560460437</v>
      </c>
      <c r="BA9">
        <f>'Исходные данные'!$B$11/POWER('Конечная скорость (м.с)'!BA9,'Исходные данные'!$B$10)</f>
        <v>79.267599201350791</v>
      </c>
      <c r="BB9">
        <f>'Исходные данные'!$B$11/POWER('Конечная скорость (м.с)'!BB9,'Исходные данные'!$B$10)</f>
        <v>78.040348841867768</v>
      </c>
      <c r="BC9">
        <f>'Исходные данные'!$B$11/POWER('Конечная скорость (м.с)'!BC9,'Исходные данные'!$B$10)</f>
        <v>76.845518523769755</v>
      </c>
      <c r="BD9">
        <f>'Исходные данные'!$B$11/POWER('Конечная скорость (м.с)'!BD9,'Исходные данные'!$B$10)</f>
        <v>75.334088413387121</v>
      </c>
      <c r="BE9">
        <f>'Исходные данные'!$B$11/POWER('Конечная скорость (м.с)'!BE9,'Исходные данные'!$B$10)</f>
        <v>74.200519186218827</v>
      </c>
      <c r="BF9">
        <f>'Исходные данные'!$B$11/POWER('Конечная скорость (м.с)'!BF9,'Исходные данные'!$B$10)</f>
        <v>73.10033818787258</v>
      </c>
      <c r="BG9">
        <f>'Исходные данные'!$B$11/POWER('Конечная скорость (м.с)'!BG9,'Исходные данные'!$B$10)</f>
        <v>72.033022926899562</v>
      </c>
      <c r="BH9">
        <f>'Исходные данные'!$B$11/POWER('Конечная скорость (м.с)'!BH9,'Исходные данные'!$B$10)</f>
        <v>70.640075690296143</v>
      </c>
      <c r="BI9">
        <f>'Исходные данные'!$B$11/POWER('Конечная скорость (м.с)'!BI9,'Исходные данные'!$B$10)</f>
        <v>69.638129375535172</v>
      </c>
      <c r="BJ9">
        <f>'Исходные данные'!$B$11/POWER('Конечная скорость (м.с)'!BJ9,'Исходные данные'!$B$10)</f>
        <v>68.670202726562621</v>
      </c>
      <c r="BK9">
        <f>'Исходные данные'!$B$11/POWER('Конечная скорость (м.с)'!BK9,'Исходные данные'!$B$10)</f>
        <v>67.736266176996509</v>
      </c>
      <c r="BL9">
        <f>'Исходные данные'!$B$11/POWER('Конечная скорость (м.с)'!BL9,'Исходные данные'!$B$10)</f>
        <v>66.476448851622763</v>
      </c>
      <c r="BM9">
        <f>'Исходные данные'!$B$11/POWER('Конечная скорость (м.с)'!BM9,'Исходные данные'!$B$10)</f>
        <v>65.611984079153444</v>
      </c>
      <c r="BN9">
        <f>'Исходные данные'!$B$11/POWER('Конечная скорость (м.с)'!BN9,'Исходные данные'!$B$10)</f>
        <v>64.782614405783548</v>
      </c>
      <c r="BO9">
        <f>'Исходные данные'!$B$11/POWER('Конечная скорость (м.с)'!BO9,'Исходные данные'!$B$10)</f>
        <v>63.987828426644882</v>
      </c>
      <c r="BP9">
        <f>'Исходные данные'!$B$11/POWER('Конечная скорость (м.с)'!BP9,'Исходные данные'!$B$10)</f>
        <v>62.877407408031118</v>
      </c>
      <c r="BQ9">
        <f>'Исходные данные'!$B$11/POWER('Конечная скорость (м.с)'!BQ9,'Исходные данные'!$B$10)</f>
        <v>62.156271612195901</v>
      </c>
      <c r="BR9">
        <f>'Исходные данные'!$B$11/POWER('Конечная скорость (м.с)'!BR9,'Исходные данные'!$B$10)</f>
        <v>61.470342132050995</v>
      </c>
      <c r="BS9">
        <f>'Исходные данные'!$B$11/POWER('Конечная скорость (м.с)'!BS9,'Исходные данные'!$B$10)</f>
        <v>60.484709194721326</v>
      </c>
      <c r="BT9">
        <f>'Исходные данные'!$B$11/POWER('Конечная скорость (м.с)'!BT9,'Исходные данные'!$B$10)</f>
        <v>59.874964638637003</v>
      </c>
      <c r="BU9">
        <f>'Исходные данные'!$B$11/POWER('Конечная скорость (м.с)'!BU9,'Исходные данные'!$B$10)</f>
        <v>59.300130273849085</v>
      </c>
      <c r="BV9">
        <f>'Исходные данные'!$B$11/POWER('Конечная скорость (м.с)'!BV9,'Исходные данные'!$B$10)</f>
        <v>58.449280058217937</v>
      </c>
      <c r="BW9">
        <f>'Исходные данные'!$B$11/POWER('Конечная скорость (м.с)'!BW9,'Исходные данные'!$B$10)</f>
        <v>57.952040596684874</v>
      </c>
      <c r="BX9">
        <f>'Исходные данные'!$B$11/POWER('Конечная скорость (м.с)'!BX9,'Исходные данные'!$B$10)</f>
        <v>57.199429404364899</v>
      </c>
      <c r="BY9">
        <f>'Исходные данные'!$B$11/POWER('Конечная скорость (м.с)'!BY9,'Исходные данные'!$B$10)</f>
        <v>56.779892270462803</v>
      </c>
      <c r="BZ9">
        <f>'Исходные данные'!$B$11/POWER('Конечная скорость (м.с)'!BZ9,'Исходные данные'!$B$10)</f>
        <v>56.129064211895638</v>
      </c>
      <c r="CA9">
        <f>'Исходные данные'!$B$11/POWER('Конечная скорость (м.с)'!CA9,'Исходные данные'!$B$10)</f>
        <v>55.786037039239766</v>
      </c>
      <c r="CB9">
        <f>'Исходные данные'!$B$11/POWER('Конечная скорость (м.с)'!CB9,'Исходные данные'!$B$10)</f>
        <v>55.238999526360544</v>
      </c>
      <c r="CC9">
        <f>'Исходные данные'!$B$11/POWER('Конечная скорость (м.с)'!CC9,'Исходные данные'!$B$10)</f>
        <v>54.970031647421131</v>
      </c>
    </row>
    <row r="10" spans="1:81" x14ac:dyDescent="0.25">
      <c r="A10">
        <f>'Конечная скорость (м.с)'!A10</f>
        <v>-22</v>
      </c>
      <c r="B10">
        <f>'Исходные данные'!$B$11/POWER('Конечная скорость (м.с)'!B10,'Исходные данные'!$B$10)</f>
        <v>164.11928984863792</v>
      </c>
      <c r="C10">
        <f>'Исходные данные'!$B$11/POWER('Конечная скорость (м.с)'!C10,'Исходные данные'!$B$10)</f>
        <v>163.86824234908437</v>
      </c>
      <c r="D10">
        <f>'Исходные данные'!$B$11/POWER('Конечная скорость (м.с)'!D10,'Исходные данные'!$B$10)</f>
        <v>163.45672855628331</v>
      </c>
      <c r="E10">
        <f>'Исходные данные'!$B$11/POWER('Конечная скорость (м.с)'!E10,'Исходные данные'!$B$10)</f>
        <v>162.88682736244286</v>
      </c>
      <c r="F10">
        <f>'Исходные данные'!$B$11/POWER('Конечная скорость (м.с)'!F10,'Исходные данные'!$B$10)</f>
        <v>162.16221809966916</v>
      </c>
      <c r="G10">
        <f>'Исходные данные'!$B$11/POWER('Конечная скорость (м.с)'!G10,'Исходные данные'!$B$10)</f>
        <v>161.24838292419162</v>
      </c>
      <c r="H10">
        <f>'Исходные данные'!$B$11/POWER('Конечная скорость (м.с)'!H10,'Исходные данные'!$B$10)</f>
        <v>160.26554171918406</v>
      </c>
      <c r="I10">
        <f>'Исходные данные'!$B$11/POWER('Конечная скорость (м.с)'!I10,'Исходные данные'!$B$10)</f>
        <v>159.10424795754417</v>
      </c>
      <c r="J10">
        <f>'Исходные данные'!$B$11/POWER('Конечная скорость (м.с)'!J10,'Исходные данные'!$B$10)</f>
        <v>157.80916790632406</v>
      </c>
      <c r="K10">
        <f>'Исходные данные'!$B$11/POWER('Конечная скорость (м.с)'!K10,'Исходные данные'!$B$10)</f>
        <v>156.38672461421052</v>
      </c>
      <c r="L10">
        <f>'Исходные данные'!$B$11/POWER('Конечная скорость (м.с)'!L10,'Исходные данные'!$B$10)</f>
        <v>154.91331849506315</v>
      </c>
      <c r="M10">
        <f>'Исходные данные'!$B$11/POWER('Конечная скорость (м.с)'!M10,'Исходные данные'!$B$10)</f>
        <v>153.33875727120073</v>
      </c>
      <c r="N10">
        <f>'Исходные данные'!$B$11/POWER('Конечная скорость (м.с)'!N10,'Исходные данные'!$B$10)</f>
        <v>151.6694042512313</v>
      </c>
      <c r="O10">
        <f>'Исходные данные'!$B$11/POWER('Конечная скорость (м.с)'!O10,'Исходные данные'!$B$10)</f>
        <v>149.91162050003413</v>
      </c>
      <c r="P10">
        <f>'Исходные данные'!$B$11/POWER('Конечная скорость (м.с)'!P10,'Исходные данные'!$B$10)</f>
        <v>148.07146400446391</v>
      </c>
      <c r="Q10">
        <f>'Исходные данные'!$B$11/POWER('Конечная скорость (м.с)'!Q10,'Исходные данные'!$B$10)</f>
        <v>146.15556409273066</v>
      </c>
      <c r="R10">
        <f>'Исходные данные'!$B$11/POWER('Конечная скорость (м.с)'!R10,'Исходные данные'!$B$10)</f>
        <v>144.28013611269228</v>
      </c>
      <c r="S10">
        <f>'Исходные данные'!$B$11/POWER('Конечная скорость (м.с)'!S10,'Исходные данные'!$B$10)</f>
        <v>142.23564649430949</v>
      </c>
      <c r="T10">
        <f>'Исходные данные'!$B$11/POWER('Конечная скорость (м.с)'!T10,'Исходные данные'!$B$10)</f>
        <v>140.25526497550428</v>
      </c>
      <c r="U10">
        <f>'Исходные данные'!$B$11/POWER('Конечная скорость (м.с)'!U10,'Исходные данные'!$B$10)</f>
        <v>138.23396941589357</v>
      </c>
      <c r="V10">
        <f>'Исходные данные'!$B$11/POWER('Конечная скорость (м.с)'!V10,'Исходные данные'!$B$10)</f>
        <v>136.17574164565983</v>
      </c>
      <c r="W10">
        <f>'Исходные данные'!$B$11/POWER('Конечная скорость (м.с)'!W10,'Исходные данные'!$B$10)</f>
        <v>134.08453414590463</v>
      </c>
      <c r="X10">
        <f>'Исходные данные'!$B$11/POWER('Конечная скорость (м.с)'!X10,'Исходные данные'!$B$10)</f>
        <v>131.96455287004596</v>
      </c>
      <c r="Y10">
        <f>'Исходные данные'!$B$11/POWER('Конечная скорость (м.с)'!Y10,'Исходные данные'!$B$10)</f>
        <v>129.81939555875582</v>
      </c>
      <c r="Z10">
        <f>'Исходные данные'!$B$11/POWER('Конечная скорость (м.с)'!Z10,'Исходные данные'!$B$10)</f>
        <v>127.81590528102889</v>
      </c>
      <c r="AA10">
        <f>'Исходные данные'!$B$11/POWER('Конечная скорость (м.с)'!AA10,'Исходные данные'!$B$10)</f>
        <v>125.63577055165814</v>
      </c>
      <c r="AB10">
        <f>'Исходные данные'!$B$11/POWER('Конечная скорость (м.с)'!AB10,'Исходные данные'!$B$10)</f>
        <v>123.61735581030823</v>
      </c>
      <c r="AC10">
        <f>'Исходные данные'!$B$11/POWER('Конечная скорость (м.с)'!AC10,'Исходные данные'!$B$10)</f>
        <v>121.59839027649117</v>
      </c>
      <c r="AD10">
        <f>'Исходные данные'!$B$11/POWER('Конечная скорость (м.с)'!AD10,'Исходные данные'!$B$10)</f>
        <v>119.58154751348316</v>
      </c>
      <c r="AE10">
        <f>'Исходные данные'!$B$11/POWER('Конечная скорость (м.с)'!AE10,'Исходные данные'!$B$10)</f>
        <v>117.36788504377047</v>
      </c>
      <c r="AF10">
        <f>'Исходные данные'!$B$11/POWER('Конечная скорость (м.с)'!AF10,'Исходные данные'!$B$10)</f>
        <v>115.35233429313574</v>
      </c>
      <c r="AG10">
        <f>'Исходные данные'!$B$11/POWER('Конечная скорость (м.с)'!AG10,'Исходные данные'!$B$10)</f>
        <v>113.34405107116433</v>
      </c>
      <c r="AH10">
        <f>'Исходные данные'!$B$11/POWER('Конечная скорость (м.с)'!AH10,'Исходные данные'!$B$10)</f>
        <v>111.3439463231209</v>
      </c>
      <c r="AI10">
        <f>'Исходные данные'!$B$11/POWER('Конечная скорость (м.с)'!AI10,'Исходные данные'!$B$10)</f>
        <v>109.58160864655065</v>
      </c>
      <c r="AJ10">
        <f>'Исходные данные'!$B$11/POWER('Конечная скорость (м.с)'!AJ10,'Исходные данные'!$B$10)</f>
        <v>107.60857610795637</v>
      </c>
      <c r="AK10">
        <f>'Исходные данные'!$B$11/POWER('Конечная скорость (м.с)'!AK10,'Исходные данные'!$B$10)</f>
        <v>105.64765548742471</v>
      </c>
      <c r="AL10">
        <f>'Исходные данные'!$B$11/POWER('Конечная скорость (м.с)'!AL10,'Исходные данные'!$B$10)</f>
        <v>103.69942104774329</v>
      </c>
      <c r="AM10">
        <f>'Исходные данные'!$B$11/POWER('Конечная скорость (м.с)'!AM10,'Исходные данные'!$B$10)</f>
        <v>102.02058623772601</v>
      </c>
      <c r="AN10">
        <f>'Исходные данные'!$B$11/POWER('Конечная скорость (м.с)'!AN10,'Исходные данные'!$B$10)</f>
        <v>100.10686566744111</v>
      </c>
      <c r="AO10">
        <f>'Исходные данные'!$B$11/POWER('Конечная скорость (м.с)'!AO10,'Исходные данные'!$B$10)</f>
        <v>98.20848723005497</v>
      </c>
      <c r="AP10">
        <f>'Исходные данные'!$B$11/POWER('Конечная скорость (м.с)'!AP10,'Исходные данные'!$B$10)</f>
        <v>96.602022524623663</v>
      </c>
      <c r="AQ10">
        <f>'Исходные данные'!$B$11/POWER('Конечная скорость (м.с)'!AQ10,'Исходные данные'!$B$10)</f>
        <v>94.742326725932102</v>
      </c>
      <c r="AR10">
        <f>'Исходные данные'!$B$11/POWER('Конечная скорость (м.с)'!AR10,'Исходные данные'!$B$10)</f>
        <v>93.189010654836252</v>
      </c>
      <c r="AS10">
        <f>'Исходные данные'!$B$11/POWER('Конечная скорость (м.с)'!AS10,'Исходные данные'!$B$10)</f>
        <v>91.370254030905258</v>
      </c>
      <c r="AT10">
        <f>'Исходные данные'!$B$11/POWER('Конечная скорость (м.с)'!AT10,'Исходные данные'!$B$10)</f>
        <v>89.871776295775732</v>
      </c>
      <c r="AU10">
        <f>'Исходные данные'!$B$11/POWER('Конечная скорость (м.с)'!AU10,'Исходные данные'!$B$10)</f>
        <v>88.404820010982334</v>
      </c>
      <c r="AV10">
        <f>'Исходные данные'!$B$11/POWER('Конечная скорость (м.с)'!AV10,'Исходные данные'!$B$10)</f>
        <v>86.654870411852286</v>
      </c>
      <c r="AW10">
        <f>'Исходные данные'!$B$11/POWER('Конечная скорость (м.с)'!AW10,'Исходные данные'!$B$10)</f>
        <v>85.244690221115832</v>
      </c>
      <c r="AX10">
        <f>'Исходные данные'!$B$11/POWER('Конечная скорость (м.с)'!AX10,'Исходные данные'!$B$10)</f>
        <v>83.541360726233421</v>
      </c>
      <c r="AY10">
        <f>'Исходные данные'!$B$11/POWER('Конечная скорость (м.с)'!AY10,'Исходные данные'!$B$10)</f>
        <v>82.190223144065897</v>
      </c>
      <c r="AZ10">
        <f>'Исходные данные'!$B$11/POWER('Конечная скорость (м.с)'!AZ10,'Исходные данные'!$B$10)</f>
        <v>80.871485824719599</v>
      </c>
      <c r="BA10">
        <f>'Исходные данные'!$B$11/POWER('Конечная скорость (м.с)'!BA10,'Исходные данные'!$B$10)</f>
        <v>79.585393730094168</v>
      </c>
      <c r="BB10">
        <f>'Исходные данные'!$B$11/POWER('Конечная скорость (м.с)'!BB10,'Исходные данные'!$B$10)</f>
        <v>77.987222507263596</v>
      </c>
      <c r="BC10">
        <f>'Исходные данные'!$B$11/POWER('Конечная скорость (м.с)'!BC10,'Исходные данные'!$B$10)</f>
        <v>76.762838939827347</v>
      </c>
      <c r="BD10">
        <f>'Исходные данные'!$B$11/POWER('Конечная скорость (м.с)'!BD10,'Исходные данные'!$B$10)</f>
        <v>75.57182469619093</v>
      </c>
      <c r="BE10">
        <f>'Исходные данные'!$B$11/POWER('Конечная скорость (м.с)'!BE10,'Исходные данные'!$B$10)</f>
        <v>74.058508714514147</v>
      </c>
      <c r="BF10">
        <f>'Исходные данные'!$B$11/POWER('Конечная скорость (м.с)'!BF10,'Исходные данные'!$B$10)</f>
        <v>72.932164026503742</v>
      </c>
      <c r="BG10">
        <f>'Исходные данные'!$B$11/POWER('Конечная скорость (м.с)'!BG10,'Исходные данные'!$B$10)</f>
        <v>71.839851953386415</v>
      </c>
      <c r="BH10">
        <f>'Исходные данные'!$B$11/POWER('Конечная скорость (м.с)'!BH10,'Исходные данные'!$B$10)</f>
        <v>70.782031204846518</v>
      </c>
      <c r="BI10">
        <f>'Исходные данные'!$B$11/POWER('Конечная скорость (м.с)'!BI10,'Исходные данные'!$B$10)</f>
        <v>69.758661713409126</v>
      </c>
      <c r="BJ10">
        <f>'Исходные данные'!$B$11/POWER('Конечная скорость (м.с)'!BJ10,'Исходные данные'!$B$10)</f>
        <v>68.405271530595641</v>
      </c>
      <c r="BK10">
        <f>'Исходные данные'!$B$11/POWER('Конечная скорость (м.с)'!BK10,'Исходные данные'!$B$10)</f>
        <v>67.451377784996794</v>
      </c>
      <c r="BL10">
        <f>'Исходные данные'!$B$11/POWER('Конечная скорость (м.с)'!BL10,'Исходные данные'!$B$10)</f>
        <v>66.532774436280434</v>
      </c>
      <c r="BM10">
        <f>'Исходные данные'!$B$11/POWER('Конечная скорость (м.с)'!BM10,'Исходные данные'!$B$10)</f>
        <v>65.649663126301803</v>
      </c>
      <c r="BN10">
        <f>'Исходные данные'!$B$11/POWER('Конечная скорость (м.с)'!BN10,'Исходные данные'!$B$10)</f>
        <v>64.440850126437908</v>
      </c>
      <c r="BO10">
        <f>'Исходные данные'!$B$11/POWER('Конечная скорость (м.с)'!BO10,'Исходные данные'!$B$10)</f>
        <v>63.631590770629302</v>
      </c>
      <c r="BP10">
        <f>'Исходные данные'!$B$11/POWER('Конечная скорость (м.с)'!BP10,'Исходные данные'!$B$10)</f>
        <v>62.858633594762992</v>
      </c>
      <c r="BQ10">
        <f>'Исходные данные'!$B$11/POWER('Конечная скорость (м.с)'!BQ10,'Исходные данные'!$B$10)</f>
        <v>61.771253882243428</v>
      </c>
      <c r="BR10">
        <f>'Исходные данные'!$B$11/POWER('Конечная скорость (м.с)'!BR10,'Исходные данные'!$B$10)</f>
        <v>61.075313170870871</v>
      </c>
      <c r="BS10">
        <f>'Исходные данные'!$B$11/POWER('Конечная скорость (м.с)'!BS10,'Исходные данные'!$B$10)</f>
        <v>60.415776488769566</v>
      </c>
      <c r="BT10">
        <f>'Исходные данные'!$B$11/POWER('Конечная скорость (м.с)'!BT10,'Исходные данные'!$B$10)</f>
        <v>59.792631188336571</v>
      </c>
      <c r="BU10">
        <f>'Исходные данные'!$B$11/POWER('Конечная скорость (м.с)'!BU10,'Исходные данные'!$B$10)</f>
        <v>58.881344176223109</v>
      </c>
      <c r="BV10">
        <f>'Исходные данные'!$B$11/POWER('Конечная скорость (м.с)'!BV10,'Исходные данные'!$B$10)</f>
        <v>58.337593712010872</v>
      </c>
      <c r="BW10">
        <f>'Исходные данные'!$B$11/POWER('Конечная скорость (м.с)'!BW10,'Исходные данные'!$B$10)</f>
        <v>57.525572963643341</v>
      </c>
      <c r="BX10">
        <f>'Исходные данные'!$B$11/POWER('Конечная скорость (м.с)'!BX10,'Исходные данные'!$B$10)</f>
        <v>57.062172004173981</v>
      </c>
      <c r="BY10">
        <f>'Исходные данные'!$B$11/POWER('Конечная скорость (м.с)'!BY10,'Исходные данные'!$B$10)</f>
        <v>56.633469551322499</v>
      </c>
      <c r="BZ10">
        <f>'Исходные данные'!$B$11/POWER('Конечная скорость (м.с)'!BZ10,'Исходные данные'!$B$10)</f>
        <v>55.97014294186696</v>
      </c>
      <c r="CA10">
        <f>'Исходные данные'!$B$11/POWER('Конечная скорость (м.с)'!CA10,'Исходные данные'!$B$10)</f>
        <v>55.620087140090064</v>
      </c>
      <c r="CB10">
        <f>'Исходные данные'!$B$11/POWER('Конечная скорость (м.с)'!CB10,'Исходные данные'!$B$10)</f>
        <v>55.062922055269766</v>
      </c>
      <c r="CC10">
        <f>'Исходные данные'!$B$11/POWER('Конечная скорость (м.с)'!CC10,'Исходные данные'!$B$10)</f>
        <v>54.568080695176668</v>
      </c>
    </row>
    <row r="11" spans="1:81" x14ac:dyDescent="0.25">
      <c r="A11">
        <f>'Конечная скорость (м.с)'!A11</f>
        <v>-21</v>
      </c>
      <c r="B11">
        <f>'Исходные данные'!$B$11/POWER('Конечная скорость (м.с)'!B11,'Исходные данные'!$B$10)</f>
        <v>167.21868633432703</v>
      </c>
      <c r="C11">
        <f>'Исходные данные'!$B$11/POWER('Конечная скорость (м.с)'!C11,'Исходные данные'!$B$10)</f>
        <v>166.95449032839852</v>
      </c>
      <c r="D11">
        <f>'Исходные данные'!$B$11/POWER('Конечная скорость (м.с)'!D11,'Исходные данные'!$B$10)</f>
        <v>166.50141986491008</v>
      </c>
      <c r="E11">
        <f>'Исходные данные'!$B$11/POWER('Конечная скорость (м.с)'!E11,'Исходные данные'!$B$10)</f>
        <v>165.89445621308852</v>
      </c>
      <c r="F11">
        <f>'Исходные данные'!$B$11/POWER('Конечная скорость (м.с)'!F11,'Исходные данные'!$B$10)</f>
        <v>165.09308596548206</v>
      </c>
      <c r="G11">
        <f>'Исходные данные'!$B$11/POWER('Конечная скорость (м.с)'!G11,'Исходные данные'!$B$10)</f>
        <v>164.15893703321763</v>
      </c>
      <c r="H11">
        <f>'Исходные данные'!$B$11/POWER('Конечная скорость (м.с)'!H11,'Исходные данные'!$B$10)</f>
        <v>163.07274462593813</v>
      </c>
      <c r="I11">
        <f>'Исходные данные'!$B$11/POWER('Конечная скорость (м.с)'!I11,'Исходные данные'!$B$10)</f>
        <v>161.8412073777084</v>
      </c>
      <c r="J11">
        <f>'Исходные данные'!$B$11/POWER('Конечная скорость (м.с)'!J11,'Исходные данные'!$B$10)</f>
        <v>160.47108229861058</v>
      </c>
      <c r="K11">
        <f>'Исходные данные'!$B$11/POWER('Конечная скорость (м.с)'!K11,'Исходные данные'!$B$10)</f>
        <v>158.96917397967988</v>
      </c>
      <c r="L11">
        <f>'Исходные данные'!$B$11/POWER('Конечная скорость (м.с)'!L11,'Исходные данные'!$B$10)</f>
        <v>157.41341621515832</v>
      </c>
      <c r="M11">
        <f>'Исходные данные'!$B$11/POWER('Конечная скорость (м.с)'!M11,'Исходные данные'!$B$10)</f>
        <v>155.67691607386971</v>
      </c>
      <c r="N11">
        <f>'Исходные данные'!$B$11/POWER('Конечная скорость (м.с)'!N11,'Исходные данные'!$B$10)</f>
        <v>153.91409681902246</v>
      </c>
      <c r="O11">
        <f>'Исходные данные'!$B$11/POWER('Конечная скорость (м.с)'!O11,'Исходные данные'!$B$10)</f>
        <v>152.06177890409896</v>
      </c>
      <c r="P11">
        <f>'Исходные данные'!$B$11/POWER('Конечная скорость (м.с)'!P11,'Исходные данные'!$B$10)</f>
        <v>150.12725959041964</v>
      </c>
      <c r="Q11">
        <f>'Исходные данные'!$B$11/POWER('Конечная скорость (м.с)'!Q11,'Исходные данные'!$B$10)</f>
        <v>148.22047824242543</v>
      </c>
      <c r="R11">
        <f>'Исходные данные'!$B$11/POWER('Конечная скорость (м.с)'!R11,'Исходные данные'!$B$10)</f>
        <v>146.14620669310696</v>
      </c>
      <c r="S11">
        <f>'Исходные данные'!$B$11/POWER('Конечная скорость (м.с)'!S11,'Исходные данные'!$B$10)</f>
        <v>144.12592482696533</v>
      </c>
      <c r="T11">
        <f>'Исходные данные'!$B$11/POWER('Конечная скорость (м.с)'!T11,'Исходные данные'!$B$10)</f>
        <v>141.9361189278853</v>
      </c>
      <c r="U11">
        <f>'Исходные данные'!$B$11/POWER('Конечная скорость (м.с)'!U11,'Исходные данные'!$B$10)</f>
        <v>139.82325594527319</v>
      </c>
      <c r="V11">
        <f>'Исходные данные'!$B$11/POWER('Конечная скорость (м.с)'!V11,'Исходные данные'!$B$10)</f>
        <v>137.67562531036688</v>
      </c>
      <c r="W11">
        <f>'Исходные данные'!$B$11/POWER('Конечная скорость (м.с)'!W11,'Исходные данные'!$B$10)</f>
        <v>135.49661662014128</v>
      </c>
      <c r="X11">
        <f>'Исходные данные'!$B$11/POWER('Конечная скорость (м.с)'!X11,'Исходные данные'!$B$10)</f>
        <v>133.29102530483351</v>
      </c>
      <c r="Y11">
        <f>'Исходные данные'!$B$11/POWER('Конечная скорость (м.с)'!Y11,'Исходные данные'!$B$10)</f>
        <v>131.2193144293928</v>
      </c>
      <c r="Z11">
        <f>'Исходные данные'!$B$11/POWER('Конечная скорость (м.с)'!Z11,'Исходные данные'!$B$10)</f>
        <v>128.97639486687171</v>
      </c>
      <c r="AA11">
        <f>'Исходные данные'!$B$11/POWER('Конечная скорость (м.с)'!AA11,'Исходные данные'!$B$10)</f>
        <v>126.88818454795262</v>
      </c>
      <c r="AB11">
        <f>'Исходные данные'!$B$11/POWER('Конечная скорость (м.с)'!AB11,'Исходные данные'!$B$10)</f>
        <v>124.6198420464569</v>
      </c>
      <c r="AC11">
        <f>'Исходные данные'!$B$11/POWER('Конечная скорость (м.с)'!AC11,'Исходные данные'!$B$10)</f>
        <v>122.52520683209242</v>
      </c>
      <c r="AD11">
        <f>'Исходные данные'!$B$11/POWER('Конечная скорость (м.с)'!AD11,'Исходные данные'!$B$10)</f>
        <v>120.43432865817377</v>
      </c>
      <c r="AE11">
        <f>'Исходные данные'!$B$11/POWER('Конечная скорость (м.с)'!AE11,'Исходные данные'!$B$10)</f>
        <v>118.34900905363264</v>
      </c>
      <c r="AF11">
        <f>'Исходные данные'!$B$11/POWER('Конечная скорость (м.с)'!AF11,'Исходные данные'!$B$10)</f>
        <v>116.27102513571623</v>
      </c>
      <c r="AG11">
        <f>'Исходные данные'!$B$11/POWER('Конечная скорость (м.с)'!AG11,'Исходные данные'!$B$10)</f>
        <v>114.20185275776709</v>
      </c>
      <c r="AH11">
        <f>'Исходные данные'!$B$11/POWER('Конечная скорость (м.с)'!AH11,'Исходные данные'!$B$10)</f>
        <v>112.14267170767414</v>
      </c>
      <c r="AI11">
        <f>'Исходные данные'!$B$11/POWER('Конечная скорость (м.с)'!AI11,'Исходные данные'!$B$10)</f>
        <v>110.09519282001924</v>
      </c>
      <c r="AJ11">
        <f>'Исходные данные'!$B$11/POWER('Конечная скорость (м.с)'!AJ11,'Исходные данные'!$B$10)</f>
        <v>108.06000943796373</v>
      </c>
      <c r="AK11">
        <f>'Исходные данные'!$B$11/POWER('Конечная скорость (м.с)'!AK11,'Исходные данные'!$B$10)</f>
        <v>106.28162324669593</v>
      </c>
      <c r="AL11">
        <f>'Исходные данные'!$B$11/POWER('Конечная скорость (м.с)'!AL11,'Исходные данные'!$B$10)</f>
        <v>104.28063168359554</v>
      </c>
      <c r="AM11">
        <f>'Исходные данные'!$B$11/POWER('Конечная скорость (м.с)'!AM11,'Исходные данные'!$B$10)</f>
        <v>102.2951946912962</v>
      </c>
      <c r="AN11">
        <f>'Исходные данные'!$B$11/POWER('Конечная скорость (м.с)'!AN11,'Исходные данные'!$B$10)</f>
        <v>100.58974226575816</v>
      </c>
      <c r="AO11">
        <f>'Исходные данные'!$B$11/POWER('Конечная скорость (м.с)'!AO11,'Исходные данные'!$B$10)</f>
        <v>98.64303558924253</v>
      </c>
      <c r="AP11">
        <f>'Исходные данные'!$B$11/POWER('Конечная скорость (м.с)'!AP11,'Исходные данные'!$B$10)</f>
        <v>96.991825602669692</v>
      </c>
      <c r="AQ11">
        <f>'Исходные данные'!$B$11/POWER('Конечная скорость (м.с)'!AQ11,'Исходные данные'!$B$10)</f>
        <v>95.086428018044813</v>
      </c>
      <c r="AR11">
        <f>'Исходные данные'!$B$11/POWER('Конечная скорость (м.с)'!AR11,'Исходные данные'!$B$10)</f>
        <v>93.491180644524718</v>
      </c>
      <c r="AS11">
        <f>'Исходные данные'!$B$11/POWER('Конечная скорость (м.с)'!AS11,'Исходные данные'!$B$10)</f>
        <v>91.629306741769341</v>
      </c>
      <c r="AT11">
        <f>'Исходные данные'!$B$11/POWER('Конечная скорость (м.с)'!AT11,'Исходные данные'!$B$10)</f>
        <v>90.091397072257024</v>
      </c>
      <c r="AU11">
        <f>'Исходные данные'!$B$11/POWER('Конечная скорость (м.с)'!AU11,'Исходные данные'!$B$10)</f>
        <v>88.585832993694183</v>
      </c>
      <c r="AV11">
        <f>'Исходные данные'!$B$11/POWER('Конечная скорость (м.с)'!AV11,'Исходные данные'!$B$10)</f>
        <v>86.795896361756348</v>
      </c>
      <c r="AW11">
        <f>'Исходные данные'!$B$11/POWER('Конечная скорость (м.с)'!AW11,'Исходные данные'!$B$10)</f>
        <v>85.35005520964458</v>
      </c>
      <c r="AX11">
        <f>'Исходные данные'!$B$11/POWER('Конечная скорость (м.с)'!AX11,'Исходные данные'!$B$10)</f>
        <v>83.937116250827572</v>
      </c>
      <c r="AY11">
        <f>'Исходные данные'!$B$11/POWER('Конечная скорость (м.с)'!AY11,'Исходные данные'!$B$10)</f>
        <v>82.223510619058942</v>
      </c>
      <c r="AZ11">
        <f>'Исходные данные'!$B$11/POWER('Конечная скорость (м.с)'!AZ11,'Исходные данные'!$B$10)</f>
        <v>80.872251100280522</v>
      </c>
      <c r="BA11">
        <f>'Исходные данные'!$B$11/POWER('Конечная скорость (м.с)'!BA11,'Исходные данные'!$B$10)</f>
        <v>79.554642995621407</v>
      </c>
      <c r="BB11">
        <f>'Исходные данные'!$B$11/POWER('Конечная скорость (м.с)'!BB11,'Исходные данные'!$B$10)</f>
        <v>77.922470270259382</v>
      </c>
      <c r="BC11">
        <f>'Исходные данные'!$B$11/POWER('Конечная скорость (м.с)'!BC11,'Исходные данные'!$B$10)</f>
        <v>76.668589118613951</v>
      </c>
      <c r="BD11">
        <f>'Исходные данные'!$B$11/POWER('Конечная скорость (м.с)'!BD11,'Исходные данные'!$B$10)</f>
        <v>75.449545904766111</v>
      </c>
      <c r="BE11">
        <f>'Исходные данные'!$B$11/POWER('Конечная скорость (м.с)'!BE11,'Исходные данные'!$B$10)</f>
        <v>74.265044670772141</v>
      </c>
      <c r="BF11">
        <f>'Исходные данные'!$B$11/POWER('Конечная скорость (м.с)'!BF11,'Исходные данные'!$B$10)</f>
        <v>73.115291327079873</v>
      </c>
      <c r="BG11">
        <f>'Исходные данные'!$B$11/POWER('Конечная скорость (м.с)'!BG11,'Исходные данные'!$B$10)</f>
        <v>71.635390188994123</v>
      </c>
      <c r="BH11">
        <f>'Исходные данные'!$B$11/POWER('Конечная скорость (м.с)'!BH11,'Исходные данные'!$B$10)</f>
        <v>70.553796920902116</v>
      </c>
      <c r="BI11">
        <f>'Исходные данные'!$B$11/POWER('Конечная скорость (м.с)'!BI11,'Исходные данные'!$B$10)</f>
        <v>69.508038065046307</v>
      </c>
      <c r="BJ11">
        <f>'Исходные данные'!$B$11/POWER('Конечная скорость (м.с)'!BJ11,'Исходные данные'!$B$10)</f>
        <v>68.498301990869834</v>
      </c>
      <c r="BK11">
        <f>'Исходные данные'!$B$11/POWER('Конечная скорость (м.с)'!BK11,'Исходные данные'!$B$10)</f>
        <v>67.154791845424754</v>
      </c>
      <c r="BL11">
        <f>'Исходные данные'!$B$11/POWER('Конечная скорость (м.с)'!BL11,'Исходные данные'!$B$10)</f>
        <v>66.217639219097464</v>
      </c>
      <c r="BM11">
        <f>'Исходные данные'!$B$11/POWER('Конечная скорость (м.с)'!BM11,'Исходные данные'!$B$10)</f>
        <v>65.317287691515006</v>
      </c>
      <c r="BN11">
        <f>'Исходные данные'!$B$11/POWER('Конечная скорость (м.с)'!BN11,'Исходные данные'!$B$10)</f>
        <v>64.453922014192955</v>
      </c>
      <c r="BO11">
        <f>'Исходные данные'!$B$11/POWER('Конечная скорость (м.с)'!BO11,'Исходные данные'!$B$10)</f>
        <v>63.264242640444934</v>
      </c>
      <c r="BP11">
        <f>'Исходные данные'!$B$11/POWER('Конечная скорость (м.с)'!BP11,'Исходные данные'!$B$10)</f>
        <v>62.478382028947934</v>
      </c>
      <c r="BQ11">
        <f>'Исходные данные'!$B$11/POWER('Конечная скорость (м.с)'!BQ11,'Исходные данные'!$B$10)</f>
        <v>61.730026189473143</v>
      </c>
      <c r="BR11">
        <f>'Исходные данные'!$B$11/POWER('Конечная скорость (м.с)'!BR11,'Исходные данные'!$B$10)</f>
        <v>61.018894326627326</v>
      </c>
      <c r="BS11">
        <f>'Исходные данные'!$B$11/POWER('Конечная скорость (м.с)'!BS11,'Исходные данные'!$B$10)</f>
        <v>60.002085470251643</v>
      </c>
      <c r="BT11">
        <f>'Исходные данные'!$B$11/POWER('Конечная скорость (м.с)'!BT11,'Исходные данные'!$B$10)</f>
        <v>59.37233022277843</v>
      </c>
      <c r="BU11">
        <f>'Исходные данные'!$B$11/POWER('Конечная скорость (м.с)'!BU11,'Исходные данные'!$B$10)</f>
        <v>58.779894793845877</v>
      </c>
      <c r="BV11">
        <f>'Исходные данные'!$B$11/POWER('Конечная скорость (м.с)'!BV11,'Исходные данные'!$B$10)</f>
        <v>57.906456271495252</v>
      </c>
      <c r="BW11">
        <f>'Исходные данные'!$B$11/POWER('Конечная скорость (м.с)'!BW11,'Исходные данные'!$B$10)</f>
        <v>57.396619712151193</v>
      </c>
      <c r="BX11">
        <f>'Исходные данные'!$B$11/POWER('Конечная скорость (м.с)'!BX11,'Исходные данные'!$B$10)</f>
        <v>56.923108863857436</v>
      </c>
      <c r="BY11">
        <f>'Исходные данные'!$B$11/POWER('Конечная скорость (м.с)'!BY11,'Исходные данные'!$B$10)</f>
        <v>56.201292866992759</v>
      </c>
      <c r="BZ11">
        <f>'Исходные данные'!$B$11/POWER('Конечная скорость (м.с)'!BZ11,'Исходные данные'!$B$10)</f>
        <v>55.809686573707793</v>
      </c>
      <c r="CA11">
        <f>'Исходные данные'!$B$11/POWER('Конечная скорость (м.с)'!CA11,'Исходные данные'!$B$10)</f>
        <v>55.196486192017332</v>
      </c>
      <c r="CB11">
        <f>'Исходные данные'!$B$11/POWER('Конечная скорость (м.с)'!CB11,'Исходные данные'!$B$10)</f>
        <v>54.884875037928232</v>
      </c>
      <c r="CC11">
        <f>'Исходные данные'!$B$11/POWER('Конечная скорость (м.с)'!CC11,'Исходные данные'!$B$10)</f>
        <v>54.381559298300083</v>
      </c>
    </row>
    <row r="12" spans="1:81" x14ac:dyDescent="0.25">
      <c r="A12">
        <f>'Конечная скорость (м.с)'!A12</f>
        <v>-20</v>
      </c>
      <c r="B12">
        <f>'Исходные данные'!$B$11/POWER('Конечная скорость (м.с)'!B12,'Исходные данные'!$B$10)</f>
        <v>170.40380242887591</v>
      </c>
      <c r="C12">
        <f>'Исходные данные'!$B$11/POWER('Конечная скорость (м.с)'!C12,'Исходные данные'!$B$10)</f>
        <v>170.11180199043002</v>
      </c>
      <c r="D12">
        <f>'Исходные данные'!$B$11/POWER('Конечная скорость (м.с)'!D12,'Исходные данные'!$B$10)</f>
        <v>169.62801451064902</v>
      </c>
      <c r="E12">
        <f>'Исходные данные'!$B$11/POWER('Конечная скорость (м.с)'!E12,'Исходные данные'!$B$10)</f>
        <v>168.98033501455276</v>
      </c>
      <c r="F12">
        <f>'Исходные данные'!$B$11/POWER('Конечная скорость (м.с)'!F12,'Исходные данные'!$B$10)</f>
        <v>168.12993524993936</v>
      </c>
      <c r="G12">
        <f>'Исходные данные'!$B$11/POWER('Конечная скорость (м.с)'!G12,'Исходные данные'!$B$10)</f>
        <v>167.13935708772462</v>
      </c>
      <c r="H12">
        <f>'Исходные данные'!$B$11/POWER('Конечная скорость (м.с)'!H12,'Исходные данные'!$B$10)</f>
        <v>165.94504206722797</v>
      </c>
      <c r="I12">
        <f>'Исходные данные'!$B$11/POWER('Конечная скорость (м.с)'!I12,'Исходные данные'!$B$10)</f>
        <v>164.63728007075335</v>
      </c>
      <c r="J12">
        <f>'Исходные данные'!$B$11/POWER('Конечная скорость (м.с)'!J12,'Исходные данные'!$B$10)</f>
        <v>163.18611819345855</v>
      </c>
      <c r="K12">
        <f>'Исходные данные'!$B$11/POWER('Конечная скорость (м.с)'!K12,'Исходные данные'!$B$10)</f>
        <v>161.59904931671528</v>
      </c>
      <c r="L12">
        <f>'Исходные данные'!$B$11/POWER('Конечная скорость (м.с)'!L12,'Исходные данные'!$B$10)</f>
        <v>159.95585202127498</v>
      </c>
      <c r="M12">
        <f>'Исходные данные'!$B$11/POWER('Конечная скорость (м.с)'!M12,'Исходные данные'!$B$10)</f>
        <v>158.1280187453859</v>
      </c>
      <c r="N12">
        <f>'Исходные данные'!$B$11/POWER('Конечная скорость (м.с)'!N12,'Исходные данные'!$B$10)</f>
        <v>156.27356846477625</v>
      </c>
      <c r="O12">
        <f>'Исходные данные'!$B$11/POWER('Конечная скорость (м.с)'!O12,'Исходные данные'!$B$10)</f>
        <v>154.32882659816747</v>
      </c>
      <c r="P12">
        <f>'Исходные данные'!$B$11/POWER('Конечная скорость (м.с)'!P12,'Исходные данные'!$B$10)</f>
        <v>152.30115369966978</v>
      </c>
      <c r="Q12">
        <f>'Исходные данные'!$B$11/POWER('Конечная скорость (м.с)'!Q12,'Исходные данные'!$B$10)</f>
        <v>150.19758575008208</v>
      </c>
      <c r="R12">
        <f>'Исходные данные'!$B$11/POWER('Конечная скорость (м.с)'!R12,'Исходные данные'!$B$10)</f>
        <v>148.02541738950228</v>
      </c>
      <c r="S12">
        <f>'Исходные данные'!$B$11/POWER('Конечная скорость (м.с)'!S12,'Исходные данные'!$B$10)</f>
        <v>145.90734742393028</v>
      </c>
      <c r="T12">
        <f>'Исходные данные'!$B$11/POWER('Конечная скорость (м.с)'!T12,'Исходные данные'!$B$10)</f>
        <v>143.74624355920872</v>
      </c>
      <c r="U12">
        <f>'Исходные данные'!$B$11/POWER('Конечная скорость (м.с)'!U12,'Исходные данные'!$B$10)</f>
        <v>141.41498099309985</v>
      </c>
      <c r="V12">
        <f>'Исходные данные'!$B$11/POWER('Конечная скорость (м.с)'!V12,'Исходные данные'!$B$10)</f>
        <v>139.1749522822814</v>
      </c>
      <c r="W12">
        <f>'Исходные данные'!$B$11/POWER('Конечная скорость (м.с)'!W12,'Исходные данные'!$B$10)</f>
        <v>137.05124548955277</v>
      </c>
      <c r="X12">
        <f>'Исходные данные'!$B$11/POWER('Конечная скорость (м.с)'!X12,'Исходные данные'!$B$10)</f>
        <v>134.76345744695058</v>
      </c>
      <c r="Y12">
        <f>'Исходные данные'!$B$11/POWER('Конечная скорость (м.с)'!Y12,'Исходные данные'!$B$10)</f>
        <v>132.45458199274552</v>
      </c>
      <c r="Z12">
        <f>'Исходные данные'!$B$11/POWER('Конечная скорость (м.с)'!Z12,'Исходные данные'!$B$10)</f>
        <v>130.29419310703003</v>
      </c>
      <c r="AA12">
        <f>'Исходные данные'!$B$11/POWER('Конечная скорость (м.с)'!AA12,'Исходные данные'!$B$10)</f>
        <v>127.95852989768059</v>
      </c>
      <c r="AB12">
        <f>'Исходные данные'!$B$11/POWER('Конечная скорость (м.с)'!AB12,'Исходные данные'!$B$10)</f>
        <v>125.79082368910626</v>
      </c>
      <c r="AC12">
        <f>'Исходные данные'!$B$11/POWER('Конечная скорость (м.с)'!AC12,'Исходные данные'!$B$10)</f>
        <v>123.6269212732419</v>
      </c>
      <c r="AD12">
        <f>'Исходные данные'!$B$11/POWER('Конечная скорость (м.с)'!AD12,'Исходные данные'!$B$10)</f>
        <v>121.27394044645358</v>
      </c>
      <c r="AE12">
        <f>'Исходные данные'!$B$11/POWER('Конечная скорость (м.с)'!AE12,'Исходные данные'!$B$10)</f>
        <v>119.11635042757513</v>
      </c>
      <c r="AF12">
        <f>'Исходные данные'!$B$11/POWER('Конечная скорость (м.с)'!AF12,'Исходные данные'!$B$10)</f>
        <v>116.9680196756137</v>
      </c>
      <c r="AG12">
        <f>'Исходные данные'!$B$11/POWER('Конечная скорость (м.с)'!AG12,'Исходные данные'!$B$10)</f>
        <v>114.83041605561657</v>
      </c>
      <c r="AH12">
        <f>'Исходные данные'!$B$11/POWER('Конечная скорость (м.с)'!AH12,'Исходные данные'!$B$10)</f>
        <v>112.92866013798162</v>
      </c>
      <c r="AI12">
        <f>'Исходные данные'!$B$11/POWER('Конечная скорость (м.с)'!AI12,'Исходные данные'!$B$10)</f>
        <v>110.82298597144302</v>
      </c>
      <c r="AJ12">
        <f>'Исходные данные'!$B$11/POWER('Конечная скорость (м.с)'!AJ12,'Исходные данные'!$B$10)</f>
        <v>108.73196711074968</v>
      </c>
      <c r="AK12">
        <f>'Исходные данные'!$B$11/POWER('Конечная скорость (м.с)'!AK12,'Исходные данные'!$B$10)</f>
        <v>106.65589755568966</v>
      </c>
      <c r="AL12">
        <f>'Исходные данные'!$B$11/POWER('Конечная скорость (м.с)'!AL12,'Исходные данные'!$B$10)</f>
        <v>104.84796504243367</v>
      </c>
      <c r="AM12">
        <f>'Исходные данные'!$B$11/POWER('Конечная скорость (м.с)'!AM12,'Исходные данные'!$B$10)</f>
        <v>102.81121820492966</v>
      </c>
      <c r="AN12">
        <f>'Исходные данные'!$B$11/POWER('Конечная скорость (м.с)'!AN12,'Исходные данные'!$B$10)</f>
        <v>100.79206070816979</v>
      </c>
      <c r="AO12">
        <f>'Исходные данные'!$B$11/POWER('Конечная скорость (м.с)'!AO12,'Исходные данные'!$B$10)</f>
        <v>99.063590646419243</v>
      </c>
      <c r="AP12">
        <f>'Исходные данные'!$B$11/POWER('Конечная скорость (м.с)'!AP12,'Исходные данные'!$B$10)</f>
        <v>97.087337341039898</v>
      </c>
      <c r="AQ12">
        <f>'Исходные данные'!$B$11/POWER('Конечная скорость (м.с)'!AQ12,'Исходные данные'!$B$10)</f>
        <v>95.416770827583846</v>
      </c>
      <c r="AR12">
        <f>'Исходные данные'!$B$11/POWER('Конечная скорость (м.с)'!AR12,'Исходные данные'!$B$10)</f>
        <v>93.779586077383073</v>
      </c>
      <c r="AS12">
        <f>'Исходные данные'!$B$11/POWER('Конечная скорость (м.с)'!AS12,'Исходные данные'!$B$10)</f>
        <v>91.874604569785078</v>
      </c>
      <c r="AT12">
        <f>'Исходные данные'!$B$11/POWER('Конечная скорость (м.с)'!AT12,'Исходные данные'!$B$10)</f>
        <v>90.297272992286352</v>
      </c>
      <c r="AU12">
        <f>'Исходные данные'!$B$11/POWER('Конечная скорость (м.с)'!AU12,'Исходные данные'!$B$10)</f>
        <v>88.44023453176078</v>
      </c>
      <c r="AV12">
        <f>'Исходные данные'!$B$11/POWER('Конечная скорость (м.с)'!AV12,'Исходные данные'!$B$10)</f>
        <v>86.924006197531128</v>
      </c>
      <c r="AW12">
        <f>'Исходные данные'!$B$11/POWER('Конечная скорость (м.с)'!AW12,'Исходные данные'!$B$10)</f>
        <v>85.44201585699092</v>
      </c>
      <c r="AX12">
        <f>'Исходные данные'!$B$11/POWER('Конечная скорость (м.с)'!AX12,'Исходные данные'!$B$10)</f>
        <v>83.994754057805565</v>
      </c>
      <c r="AY12">
        <f>'Исходные данные'!$B$11/POWER('Конечная скорость (м.с)'!AY12,'Исходные данные'!$B$10)</f>
        <v>82.24425284925799</v>
      </c>
      <c r="AZ12">
        <f>'Исходные данные'!$B$11/POWER('Конечная скорость (м.с)'!AZ12,'Исходные данные'!$B$10)</f>
        <v>80.860261975162615</v>
      </c>
      <c r="BA12">
        <f>'Исходные данные'!$B$11/POWER('Конечная скорость (м.с)'!BA12,'Исходные данные'!$B$10)</f>
        <v>79.511190023162655</v>
      </c>
      <c r="BB12">
        <f>'Исходные данные'!$B$11/POWER('Конечная скорость (м.с)'!BB12,'Исходные данные'!$B$10)</f>
        <v>78.197246710730468</v>
      </c>
      <c r="BC12">
        <f>'Исходные данные'!$B$11/POWER('Конечная скорость (м.с)'!BC12,'Исходные данные'!$B$10)</f>
        <v>76.562023272182856</v>
      </c>
      <c r="BD12">
        <f>'Исходные данные'!$B$11/POWER('Конечная скорость (м.с)'!BD12,'Исходные данные'!$B$10)</f>
        <v>75.314765820774809</v>
      </c>
      <c r="BE12">
        <f>'Исходные данные'!$B$11/POWER('Конечная скорость (м.с)'!BE12,'Исходные данные'!$B$10)</f>
        <v>74.103255239235168</v>
      </c>
      <c r="BF12">
        <f>'Исходные данные'!$B$11/POWER('Конечная скорость (м.с)'!BF12,'Исходные данные'!$B$10)</f>
        <v>72.927431529036042</v>
      </c>
      <c r="BG12">
        <f>'Исходные данные'!$B$11/POWER('Конечная скорость (м.с)'!BG12,'Исходные данные'!$B$10)</f>
        <v>71.788227558839907</v>
      </c>
      <c r="BH12">
        <f>'Исходные данные'!$B$11/POWER('Конечная скорость (м.с)'!BH12,'Исходные данные'!$B$10)</f>
        <v>70.313383259478968</v>
      </c>
      <c r="BI12">
        <f>'Исходные данные'!$B$11/POWER('Конечная скорость (м.с)'!BI12,'Исходные данные'!$B$10)</f>
        <v>69.245316694330924</v>
      </c>
      <c r="BJ12">
        <f>'Исходные данные'!$B$11/POWER('Конечная скорость (м.с)'!BJ12,'Исходные данные'!$B$10)</f>
        <v>68.214392829359014</v>
      </c>
      <c r="BK12">
        <f>'Исходные данные'!$B$11/POWER('Конечная скорость (м.с)'!BK12,'Исходные данные'!$B$10)</f>
        <v>67.220537962941108</v>
      </c>
      <c r="BL12">
        <f>'Исходные данные'!$B$11/POWER('Конечная скорость (м.с)'!BL12,'Исходные данные'!$B$10)</f>
        <v>66.264168774417769</v>
      </c>
      <c r="BM12">
        <f>'Исходные данные'!$B$11/POWER('Конечная скорость (м.с)'!BM12,'Исходные данные'!$B$10)</f>
        <v>64.973175530828996</v>
      </c>
      <c r="BN12">
        <f>'Исходные данные'!$B$11/POWER('Конечная скорость (м.с)'!BN12,'Исходные данные'!$B$10)</f>
        <v>64.09394296959232</v>
      </c>
      <c r="BO12">
        <f>'Исходные данные'!$B$11/POWER('Конечная скорость (м.с)'!BO12,'Исходные данные'!$B$10)</f>
        <v>63.253155064678879</v>
      </c>
      <c r="BP12">
        <f>'Исходные данные'!$B$11/POWER('Конечная скорость (м.с)'!BP12,'Исходные данные'!$B$10)</f>
        <v>62.450503462522995</v>
      </c>
      <c r="BQ12">
        <f>'Исходные данные'!$B$11/POWER('Конечная скорость (м.с)'!BQ12,'Исходные данные'!$B$10)</f>
        <v>61.327192901789267</v>
      </c>
      <c r="BR12">
        <f>'Исходные данные'!$B$11/POWER('Конечная скорость (м.с)'!BR12,'Исходные данные'!$B$10)</f>
        <v>60.606638040410949</v>
      </c>
      <c r="BS12">
        <f>'Исходные данные'!$B$11/POWER('Конечная скорость (м.с)'!BS12,'Исходные данные'!$B$10)</f>
        <v>59.92471051254028</v>
      </c>
      <c r="BT12">
        <f>'Исходные данные'!$B$11/POWER('Конечная скорость (м.с)'!BT12,'Исходные данные'!$B$10)</f>
        <v>59.281371106467034</v>
      </c>
      <c r="BU12">
        <f>'Исходные данные'!$B$11/POWER('Конечная скорость (м.с)'!BU12,'Исходные данные'!$B$10)</f>
        <v>58.345164109686735</v>
      </c>
      <c r="BV12">
        <f>'Исходные данные'!$B$11/POWER('Конечная скорость (м.с)'!BV12,'Исходные данные'!$B$10)</f>
        <v>57.78651224497073</v>
      </c>
      <c r="BW12">
        <f>'Исходные данные'!$B$11/POWER('Конечная скорость (м.с)'!BW12,'Исходные данные'!$B$10)</f>
        <v>56.955808718101459</v>
      </c>
      <c r="BX12">
        <f>'Исходные данные'!$B$11/POWER('Конечная скорость (м.с)'!BX12,'Исходные данные'!$B$10)</f>
        <v>56.482907451581518</v>
      </c>
      <c r="BY12">
        <f>'Исходные данные'!$B$11/POWER('Конечная скорость (м.с)'!BY12,'Исходные данные'!$B$10)</f>
        <v>56.047012223679815</v>
      </c>
      <c r="BZ12">
        <f>'Исходные данные'!$B$11/POWER('Конечная скорость (м.с)'!BZ12,'Исходные данные'!$B$10)</f>
        <v>55.375233175965761</v>
      </c>
      <c r="CA12">
        <f>'Исходные данные'!$B$11/POWER('Конечная скорость (м.с)'!CA12,'Исходные данные'!$B$10)</f>
        <v>55.023007420424534</v>
      </c>
      <c r="CB12">
        <f>'Исходные данные'!$B$11/POWER('Конечная скорость (м.с)'!CB12,'Исходные данные'!$B$10)</f>
        <v>54.4642066508342</v>
      </c>
      <c r="CC12">
        <f>'Исходные данные'!$B$11/POWER('Конечная скорость (м.с)'!CC12,'Исходные данные'!$B$10)</f>
        <v>53.971778340100293</v>
      </c>
    </row>
    <row r="13" spans="1:81" x14ac:dyDescent="0.25">
      <c r="A13">
        <f>'Конечная скорость (м.с)'!A13</f>
        <v>-19</v>
      </c>
      <c r="B13">
        <f>'Исходные данные'!$B$11/POWER('Конечная скорость (м.с)'!B13,'Исходные данные'!$B$10)</f>
        <v>173.67118083323319</v>
      </c>
      <c r="C13">
        <f>'Исходные данные'!$B$11/POWER('Конечная скорость (м.с)'!C13,'Исходные данные'!$B$10)</f>
        <v>173.35569231939331</v>
      </c>
      <c r="D13">
        <f>'Исходные данные'!$B$11/POWER('Конечная скорость (м.с)'!D13,'Исходные данные'!$B$10)</f>
        <v>172.85641442196737</v>
      </c>
      <c r="E13">
        <f>'Исходные данные'!$B$11/POWER('Конечная скорость (м.с)'!E13,'Исходные данные'!$B$10)</f>
        <v>172.14577629544098</v>
      </c>
      <c r="F13">
        <f>'Исходные данные'!$B$11/POWER('Конечная скорость (м.с)'!F13,'Исходные данные'!$B$10)</f>
        <v>171.24136865022183</v>
      </c>
      <c r="G13">
        <f>'Исходные данные'!$B$11/POWER('Конечная скорость (м.с)'!G13,'Исходные данные'!$B$10)</f>
        <v>170.1505671783209</v>
      </c>
      <c r="H13">
        <f>'Исходные данные'!$B$11/POWER('Конечная скорость (м.с)'!H13,'Исходные данные'!$B$10)</f>
        <v>168.88085907169969</v>
      </c>
      <c r="I13">
        <f>'Исходные данные'!$B$11/POWER('Конечная скорость (м.с)'!I13,'Исходные данные'!$B$10)</f>
        <v>167.49082446750879</v>
      </c>
      <c r="J13">
        <f>'Исходные данные'!$B$11/POWER('Конечная скорость (м.с)'!J13,'Исходные данные'!$B$10)</f>
        <v>165.95226890834621</v>
      </c>
      <c r="K13">
        <f>'Исходные данные'!$B$11/POWER('Конечная скорость (м.с)'!K13,'Исходные данные'!$B$10)</f>
        <v>164.27398644703266</v>
      </c>
      <c r="L13">
        <f>'Исходные данные'!$B$11/POWER('Конечная скорость (м.с)'!L13,'Исходные данные'!$B$10)</f>
        <v>162.46509678311585</v>
      </c>
      <c r="M13">
        <f>'Исходные данные'!$B$11/POWER('Конечная скорость (м.с)'!M13,'Исходные данные'!$B$10)</f>
        <v>160.53502737213927</v>
      </c>
      <c r="N13">
        <f>'Исходные данные'!$B$11/POWER('Конечная скорость (м.с)'!N13,'Исходные данные'!$B$10)</f>
        <v>158.57602995354378</v>
      </c>
      <c r="O13">
        <f>'Исходные данные'!$B$11/POWER('Конечная скорость (м.с)'!O13,'Исходные данные'!$B$10)</f>
        <v>156.52633959897346</v>
      </c>
      <c r="P13">
        <f>'Исходные данные'!$B$11/POWER('Конечная скорость (м.с)'!P13,'Исходные данные'!$B$10)</f>
        <v>154.39427143619207</v>
      </c>
      <c r="Q13">
        <f>'Исходные данные'!$B$11/POWER('Конечная скорость (м.с)'!Q13,'Исходные данные'!$B$10)</f>
        <v>152.18662076161613</v>
      </c>
      <c r="R13">
        <f>'Исходные данные'!$B$11/POWER('Конечная скорость (м.с)'!R13,'Исходные данные'!$B$10)</f>
        <v>149.91162050003413</v>
      </c>
      <c r="S13">
        <f>'Исходные данные'!$B$11/POWER('Конечная скорость (м.с)'!S13,'Исходные данные'!$B$10)</f>
        <v>147.69263097793802</v>
      </c>
      <c r="T13">
        <f>'Исходные данные'!$B$11/POWER('Конечная скорость (м.с)'!T13,'Исходные данные'!$B$10)</f>
        <v>145.43223626019582</v>
      </c>
      <c r="U13">
        <f>'Исходные данные'!$B$11/POWER('Конечная скорость (м.с)'!U13,'Исходные данные'!$B$10)</f>
        <v>143.00386840258091</v>
      </c>
      <c r="V13">
        <f>'Исходные данные'!$B$11/POWER('Конечная скорость (м.с)'!V13,'Исходные данные'!$B$10)</f>
        <v>140.66874074803886</v>
      </c>
      <c r="W13">
        <f>'Исходные данные'!$B$11/POWER('Конечная скорость (м.с)'!W13,'Исходные данные'!$B$10)</f>
        <v>138.452254741481</v>
      </c>
      <c r="X13">
        <f>'Исходные данные'!$B$11/POWER('Конечная скорость (м.с)'!X13,'Исходные данные'!$B$10)</f>
        <v>136.07448452276856</v>
      </c>
      <c r="Y13">
        <f>'Исходные данные'!$B$11/POWER('Конечная скорость (м.с)'!Y13,'Исходные данные'!$B$10)</f>
        <v>133.67819058355002</v>
      </c>
      <c r="Z13">
        <f>'Исходные данные'!$B$11/POWER('Конечная скорость (м.с)'!Z13,'Исходные данные'!$B$10)</f>
        <v>131.43271097879207</v>
      </c>
      <c r="AA13">
        <f>'Исходные данные'!$B$11/POWER('Конечная скорость (м.с)'!AA13,'Исходные данные'!$B$10)</f>
        <v>129.01446602119904</v>
      </c>
      <c r="AB13">
        <f>'Исходные данные'!$B$11/POWER('Конечная скорость (м.с)'!AB13,'Исходные данные'!$B$10)</f>
        <v>126.76649286353627</v>
      </c>
      <c r="AC13">
        <f>'Исходные данные'!$B$11/POWER('Конечная скорость (м.с)'!AC13,'Исходные данные'!$B$10)</f>
        <v>124.52514555960002</v>
      </c>
      <c r="AD13">
        <f>'Исходные данные'!$B$11/POWER('Конечная скорость (м.с)'!AD13,'Исходные данные'!$B$10)</f>
        <v>122.29194731459168</v>
      </c>
      <c r="AE13">
        <f>'Исходные данные'!$B$11/POWER('Конечная скорость (м.с)'!AE13,'Исходные данные'!$B$10)</f>
        <v>120.06867980260371</v>
      </c>
      <c r="AF13">
        <f>'Исходные данные'!$B$11/POWER('Конечная скорость (м.с)'!AF13,'Исходные данные'!$B$10)</f>
        <v>117.85654192541162</v>
      </c>
      <c r="AG13">
        <f>'Исходные данные'!$B$11/POWER('Конечная скорость (м.с)'!AG13,'Исходные данные'!$B$10)</f>
        <v>115.65726947994406</v>
      </c>
      <c r="AH13">
        <f>'Исходные данные'!$B$11/POWER('Конечная скорость (м.с)'!AH13,'Исходные данные'!$B$10)</f>
        <v>113.47229513653409</v>
      </c>
      <c r="AI13">
        <f>'Исходные данные'!$B$11/POWER('Конечная скорость (м.с)'!AI13,'Исходные данные'!$B$10)</f>
        <v>111.30220481731553</v>
      </c>
      <c r="AJ13">
        <f>'Исходные данные'!$B$11/POWER('Конечная скорость (м.с)'!AJ13,'Исходные данные'!$B$10)</f>
        <v>109.38765327486199</v>
      </c>
      <c r="AK13">
        <f>'Исходные данные'!$B$11/POWER('Конечная скорость (м.с)'!AK13,'Исходные данные'!$B$10)</f>
        <v>107.25721856756802</v>
      </c>
      <c r="AL13">
        <f>'Исходные данные'!$B$11/POWER('Конечная скорость (м.с)'!AL13,'Исходные данные'!$B$10)</f>
        <v>105.14463562188951</v>
      </c>
      <c r="AM13">
        <f>'Исходные данные'!$B$11/POWER('Конечная скорость (м.с)'!AM13,'Исходные данные'!$B$10)</f>
        <v>103.311374530042</v>
      </c>
      <c r="AN13">
        <f>'Исходные данные'!$B$11/POWER('Конечная скорость (м.с)'!AN13,'Исходные данные'!$B$10)</f>
        <v>101.24238085999123</v>
      </c>
      <c r="AO13">
        <f>'Исходные данные'!$B$11/POWER('Конечная скорость (м.с)'!AO13,'Исходные данные'!$B$10)</f>
        <v>99.468235954323404</v>
      </c>
      <c r="AP13">
        <f>'Исходные данные'!$B$11/POWER('Конечная скорость (м.с)'!AP13,'Исходные данные'!$B$10)</f>
        <v>97.445100240567669</v>
      </c>
      <c r="AQ13">
        <f>'Исходные данные'!$B$11/POWER('Конечная скорость (м.с)'!AQ13,'Исходные данные'!$B$10)</f>
        <v>95.731729640001618</v>
      </c>
      <c r="AR13">
        <f>'Исходные данные'!$B$11/POWER('Конечная скорость (м.с)'!AR13,'Исходные данные'!$B$10)</f>
        <v>93.75635829167544</v>
      </c>
      <c r="AS13">
        <f>'Исходные данные'!$B$11/POWER('Конечная скорость (м.с)'!AS13,'Исходные данные'!$B$10)</f>
        <v>92.104807209272323</v>
      </c>
      <c r="AT13">
        <f>'Исходные данные'!$B$11/POWER('Конечная скорость (м.с)'!AT13,'Исходные данные'!$B$10)</f>
        <v>90.488334841231406</v>
      </c>
      <c r="AU13">
        <f>'Исходные данные'!$B$11/POWER('Конечная скорость (м.с)'!AU13,'Исходные данные'!$B$10)</f>
        <v>88.590522234616358</v>
      </c>
      <c r="AV13">
        <f>'Исходные данные'!$B$11/POWER('Конечная скорость (м.с)'!AV13,'Исходные данные'!$B$10)</f>
        <v>87.037629916921077</v>
      </c>
      <c r="AW13">
        <f>'Исходные данные'!$B$11/POWER('Конечная скорость (м.с)'!AW13,'Исходные данные'!$B$10)</f>
        <v>85.520045328962865</v>
      </c>
      <c r="AX13">
        <f>'Исходные данные'!$B$11/POWER('Конечная скорость (м.с)'!AX13,'Исходные данные'!$B$10)</f>
        <v>84.037988403939721</v>
      </c>
      <c r="AY13">
        <f>'Исходные данные'!$B$11/POWER('Конечная скорость (м.с)'!AY13,'Исходные данные'!$B$10)</f>
        <v>82.25116719428388</v>
      </c>
      <c r="AZ13">
        <f>'Исходные данные'!$B$11/POWER('Конечная скорость (м.с)'!AZ13,'Исходные данные'!$B$10)</f>
        <v>80.834754563237226</v>
      </c>
      <c r="BA13">
        <f>'Исходные данные'!$B$11/POWER('Конечная скорость (м.с)'!BA13,'Исходные данные'!$B$10)</f>
        <v>79.454531513686959</v>
      </c>
      <c r="BB13">
        <f>'Исходные данные'!$B$11/POWER('Конечная скорость (м.с)'!BB13,'Исходные данные'!$B$10)</f>
        <v>78.110437773478168</v>
      </c>
      <c r="BC13">
        <f>'Исходные данные'!$B$11/POWER('Конечная скорость (м.с)'!BC13,'Исходные данные'!$B$10)</f>
        <v>76.802663736376175</v>
      </c>
      <c r="BD13">
        <f>'Исходные данные'!$B$11/POWER('Конечная скорость (м.с)'!BD13,'Исходные данные'!$B$10)</f>
        <v>75.166998388619731</v>
      </c>
      <c r="BE13">
        <f>'Исходные данные'!$B$11/POWER('Конечная скорость (м.с)'!BE13,'Исходные данные'!$B$10)</f>
        <v>73.928304339718665</v>
      </c>
      <c r="BF13">
        <f>'Исходные данные'!$B$11/POWER('Конечная скорость (м.с)'!BF13,'Исходные данные'!$B$10)</f>
        <v>72.726988225014608</v>
      </c>
      <c r="BG13">
        <f>'Исходные данные'!$B$11/POWER('Конечная скорость (м.с)'!BG13,'Исходные данные'!$B$10)</f>
        <v>71.562967577430797</v>
      </c>
      <c r="BH13">
        <f>'Исходные данные'!$B$11/POWER('Конечная скорость (м.с)'!BH13,'Исходные данные'!$B$10)</f>
        <v>70.436407909026286</v>
      </c>
      <c r="BI13">
        <f>'Исходные данные'!$B$11/POWER('Конечная скорость (м.с)'!BI13,'Исходные данные'!$B$10)</f>
        <v>68.970038565710482</v>
      </c>
      <c r="BJ13">
        <f>'Исходные данные'!$B$11/POWER('Конечная скорость (м.с)'!BJ13,'Исходные данные'!$B$10)</f>
        <v>67.918014779622894</v>
      </c>
      <c r="BK13">
        <f>'Исходные данные'!$B$11/POWER('Конечная скорость (м.с)'!BK13,'Исходные данные'!$B$10)</f>
        <v>66.904408422616441</v>
      </c>
      <c r="BL13">
        <f>'Исходные данные'!$B$11/POWER('Конечная скорость (м.с)'!BL13,'Исходные данные'!$B$10)</f>
        <v>65.929616479407628</v>
      </c>
      <c r="BM13">
        <f>'Исходные данные'!$B$11/POWER('Конечная скорость (м.с)'!BM13,'Исходные данные'!$B$10)</f>
        <v>64.993791023085294</v>
      </c>
      <c r="BN13">
        <f>'Исходные данные'!$B$11/POWER('Конечная скорость (м.с)'!BN13,'Исходные данные'!$B$10)</f>
        <v>64.096844164552891</v>
      </c>
      <c r="BO13">
        <f>'Исходные данные'!$B$11/POWER('Конечная скорость (м.с)'!BO13,'Исходные данные'!$B$10)</f>
        <v>62.867057581723316</v>
      </c>
      <c r="BP13">
        <f>'Исходные данные'!$B$11/POWER('Конечная скорость (м.с)'!BP13,'Исходные данные'!$B$10)</f>
        <v>62.052106453941832</v>
      </c>
      <c r="BQ13">
        <f>'Исходные данные'!$B$11/POWER('Конечная скорость (м.с)'!BQ13,'Исходные данные'!$B$10)</f>
        <v>61.276702113885648</v>
      </c>
      <c r="BR13">
        <f>'Исходные данные'!$B$11/POWER('Конечная скорость (м.с)'!BR13,'Исходные данные'!$B$10)</f>
        <v>60.541252317890262</v>
      </c>
      <c r="BS13">
        <f>'Исходные данные'!$B$11/POWER('Конечная скорость (м.с)'!BS13,'Исходные данные'!$B$10)</f>
        <v>59.493975941215737</v>
      </c>
      <c r="BT13">
        <f>'Исходные данные'!$B$11/POWER('Конечная скорость (м.с)'!BT13,'Исходные данные'!$B$10)</f>
        <v>58.84459966716399</v>
      </c>
      <c r="BU13">
        <f>'Исходные данные'!$B$11/POWER('Конечная скорость (м.с)'!BU13,'Исходные данные'!$B$10)</f>
        <v>58.234942587270226</v>
      </c>
      <c r="BV13">
        <f>'Исходные данные'!$B$11/POWER('Конечная скорость (м.с)'!BV13,'Исходные данные'!$B$10)</f>
        <v>57.340061675987769</v>
      </c>
      <c r="BW13">
        <f>'Исходные данные'!$B$11/POWER('Конечная скорость (м.с)'!BW13,'Исходные данные'!$B$10)</f>
        <v>56.818451436617828</v>
      </c>
      <c r="BX13">
        <f>'Исходные данные'!$B$11/POWER('Конечная скорость (м.с)'!BX13,'Исходные данные'!$B$10)</f>
        <v>56.335723308824967</v>
      </c>
      <c r="BY13">
        <f>'Исходные данные'!$B$11/POWER('Конечная скорость (м.с)'!BY13,'Исходные данные'!$B$10)</f>
        <v>55.602305206989925</v>
      </c>
      <c r="BZ13">
        <f>'Исходные данные'!$B$11/POWER('Конечная скорость (м.с)'!BZ13,'Исходные данные'!$B$10)</f>
        <v>55.20676344863201</v>
      </c>
      <c r="CA13">
        <f>'Исходные данные'!$B$11/POWER('Конечная скорость (м.с)'!CA13,'Исходные данные'!$B$10)</f>
        <v>54.589280335554456</v>
      </c>
      <c r="CB13">
        <f>'Исходные данные'!$B$11/POWER('Конечная скорость (м.с)'!CB13,'Исходные данные'!$B$10)</f>
        <v>54.278930691230634</v>
      </c>
      <c r="CC13">
        <f>'Исходные данные'!$B$11/POWER('Конечная скорость (м.с)'!CC13,'Исходные данные'!$B$10)</f>
        <v>53.778300356254604</v>
      </c>
    </row>
    <row r="14" spans="1:81" x14ac:dyDescent="0.25">
      <c r="A14">
        <f>'Конечная скорость (м.с)'!A14</f>
        <v>-18</v>
      </c>
      <c r="B14">
        <f>'Исходные данные'!$B$11/POWER('Конечная скорость (м.с)'!B14,'Исходные данные'!$B$10)</f>
        <v>177.03288212714787</v>
      </c>
      <c r="C14">
        <f>'Исходные данные'!$B$11/POWER('Конечная скорость (м.с)'!C14,'Исходные данные'!$B$10)</f>
        <v>176.69857938189389</v>
      </c>
      <c r="D14">
        <f>'Исходные данные'!$B$11/POWER('Конечная скорость (м.с)'!D14,'Исходные данные'!$B$10)</f>
        <v>176.1497717470269</v>
      </c>
      <c r="E14">
        <f>'Исходные данные'!$B$11/POWER('Конечная скорость (м.с)'!E14,'Исходные данные'!$B$10)</f>
        <v>175.36496366686794</v>
      </c>
      <c r="F14">
        <f>'Исходные данные'!$B$11/POWER('Конечная скорость (м.с)'!F14,'Исходные данные'!$B$10)</f>
        <v>174.39544833695905</v>
      </c>
      <c r="G14">
        <f>'Исходные данные'!$B$11/POWER('Конечная скорость (м.с)'!G14,'Исходные данные'!$B$10)</f>
        <v>173.23038551834125</v>
      </c>
      <c r="H14">
        <f>'Исходные данные'!$B$11/POWER('Конечная скорость (м.с)'!H14,'Исходные данные'!$B$10)</f>
        <v>171.8779813920097</v>
      </c>
      <c r="I14">
        <f>'Исходные данные'!$B$11/POWER('Конечная скорость (м.с)'!I14,'Исходные данные'!$B$10)</f>
        <v>170.39956093173149</v>
      </c>
      <c r="J14">
        <f>'Исходные данные'!$B$11/POWER('Конечная скорость (м.с)'!J14,'Исходные данные'!$B$10)</f>
        <v>168.70915127195653</v>
      </c>
      <c r="K14">
        <f>'Исходные данные'!$B$11/POWER('Конечная скорость (м.с)'!K14,'Исходные данные'!$B$10)</f>
        <v>166.92584473026247</v>
      </c>
      <c r="L14">
        <f>'Исходные данные'!$B$11/POWER('Конечная скорость (м.с)'!L14,'Исходные данные'!$B$10)</f>
        <v>165.00917901205148</v>
      </c>
      <c r="M14">
        <f>'Исходные данные'!$B$11/POWER('Конечная скорость (м.с)'!M14,'Исходные данные'!$B$10)</f>
        <v>163.04695317896199</v>
      </c>
      <c r="N14">
        <f>'Исходные данные'!$B$11/POWER('Конечная скорость (м.с)'!N14,'Исходные данные'!$B$10)</f>
        <v>160.89998527725993</v>
      </c>
      <c r="O14">
        <f>'Исходные данные'!$B$11/POWER('Конечная скорость (м.с)'!O14,'Исходные данные'!$B$10)</f>
        <v>158.73993684892292</v>
      </c>
      <c r="P14">
        <f>'Исходные данные'!$B$11/POWER('Конечная скорость (м.с)'!P14,'Исходные данные'!$B$10)</f>
        <v>156.49782015931547</v>
      </c>
      <c r="Q14">
        <f>'Исходные данные'!$B$11/POWER('Конечная скорость (м.с)'!Q14,'Исходные данные'!$B$10)</f>
        <v>154.18167314151006</v>
      </c>
      <c r="R14">
        <f>'Исходные данные'!$B$11/POWER('Конечная скорость (м.с)'!R14,'Исходные данные'!$B$10)</f>
        <v>151.79948149804849</v>
      </c>
      <c r="S14">
        <f>'Исходные данные'!$B$11/POWER('Конечная скорость (м.с)'!S14,'Исходные данные'!$B$10)</f>
        <v>149.47556003757103</v>
      </c>
      <c r="T14">
        <f>'Исходные данные'!$B$11/POWER('Конечная скорость (м.с)'!T14,'Исходные данные'!$B$10)</f>
        <v>147.11279429316895</v>
      </c>
      <c r="U14">
        <f>'Исходные данные'!$B$11/POWER('Конечная скорость (м.с)'!U14,'Исходные данные'!$B$10)</f>
        <v>144.58371401482174</v>
      </c>
      <c r="V14">
        <f>'Исходные данные'!$B$11/POWER('Конечная скорость (м.с)'!V14,'Исходные данные'!$B$10)</f>
        <v>142.15109000755396</v>
      </c>
      <c r="W14">
        <f>'Исходные данные'!$B$11/POWER('Конечная скорость (м.с)'!W14,'Исходные данные'!$B$10)</f>
        <v>139.84062302579159</v>
      </c>
      <c r="X14">
        <f>'Исходные данные'!$B$11/POWER('Конечная скорость (м.с)'!X14,'Исходные данные'!$B$10)</f>
        <v>137.37084844375869</v>
      </c>
      <c r="Y14">
        <f>'Исходные данные'!$B$11/POWER('Конечная скорость (м.с)'!Y14,'Исходные данные'!$B$10)</f>
        <v>134.88486923587269</v>
      </c>
      <c r="Z14">
        <f>'Исходные данные'!$B$11/POWER('Конечная скорость (м.с)'!Z14,'Исходные данные'!$B$10)</f>
        <v>132.55320989545973</v>
      </c>
      <c r="AA14">
        <f>'Исходные данные'!$B$11/POWER('Конечная скорость (м.с)'!AA14,'Исходные данные'!$B$10)</f>
        <v>130.05105134484472</v>
      </c>
      <c r="AB14">
        <f>'Исходные данные'!$B$11/POWER('Конечная скорость (м.с)'!AB14,'Исходные данные'!$B$10)</f>
        <v>127.72235440393632</v>
      </c>
      <c r="AC14">
        <f>'Исходные данные'!$B$11/POWER('Конечная скорость (м.с)'!AC14,'Исходные данные'!$B$10)</f>
        <v>125.40285022948895</v>
      </c>
      <c r="AD14">
        <f>'Исходные данные'!$B$11/POWER('Конечная скорость (м.с)'!AD14,'Исходные данные'!$B$10)</f>
        <v>123.09376705633011</v>
      </c>
      <c r="AE14">
        <f>'Исходные данные'!$B$11/POWER('Конечная скорость (м.с)'!AE14,'Исходные данные'!$B$10)</f>
        <v>120.79687578743386</v>
      </c>
      <c r="AF14">
        <f>'Исходные данные'!$B$11/POWER('Конечная скорость (м.с)'!AF14,'Исходные данные'!$B$10)</f>
        <v>118.51392009637458</v>
      </c>
      <c r="AG14">
        <f>'Исходные данные'!$B$11/POWER('Конечная скорость (м.с)'!AG14,'Исходные данные'!$B$10)</f>
        <v>116.24578373707449</v>
      </c>
      <c r="AH14">
        <f>'Исходные данные'!$B$11/POWER('Конечная скорость (м.с)'!AH14,'Исходные данные'!$B$10)</f>
        <v>113.99416546094243</v>
      </c>
      <c r="AI14">
        <f>'Исходные данные'!$B$11/POWER('Конечная скорость (м.с)'!AI14,'Исходные данные'!$B$10)</f>
        <v>111.9925010114921</v>
      </c>
      <c r="AJ14">
        <f>'Исходные данные'!$B$11/POWER('Конечная скорость (м.с)'!AJ14,'Исходные данные'!$B$10)</f>
        <v>109.78248655943214</v>
      </c>
      <c r="AK14">
        <f>'Исходные данные'!$B$11/POWER('Конечная скорость (м.с)'!AK14,'Исходные данные'!$B$10)</f>
        <v>107.5914106287773</v>
      </c>
      <c r="AL14">
        <f>'Исходные данные'!$B$11/POWER('Конечная скорость (м.с)'!AL14,'Исходные данные'!$B$10)</f>
        <v>105.67451685696504</v>
      </c>
      <c r="AM14">
        <f>'Исходные данные'!$B$11/POWER('Конечная скорость (м.с)'!AM14,'Исходные данные'!$B$10)</f>
        <v>103.52952499630508</v>
      </c>
      <c r="AN14">
        <f>'Исходные данные'!$B$11/POWER('Конечная скорость (м.с)'!AN14,'Исходные данные'!$B$10)</f>
        <v>101.67433825911104</v>
      </c>
      <c r="AO14">
        <f>'Исходные данные'!$B$11/POWER('Конечная скорость (м.с)'!AO14,'Исходные данные'!$B$10)</f>
        <v>99.577151278280837</v>
      </c>
      <c r="AP14">
        <f>'Исходные данные'!$B$11/POWER('Конечная скорость (м.с)'!AP14,'Исходные данные'!$B$10)</f>
        <v>97.785309307804297</v>
      </c>
      <c r="AQ14">
        <f>'Исходные данные'!$B$11/POWER('Конечная скорость (м.с)'!AQ14,'Исходные данные'!$B$10)</f>
        <v>96.029410484157225</v>
      </c>
      <c r="AR14">
        <f>'Исходные данные'!$B$11/POWER('Конечная скорость (м.с)'!AR14,'Исходные данные'!$B$10)</f>
        <v>94.010088161627337</v>
      </c>
      <c r="AS14">
        <f>'Исходные данные'!$B$11/POWER('Конечная скорость (м.с)'!AS14,'Исходные данные'!$B$10)</f>
        <v>92.318573046963692</v>
      </c>
      <c r="AT14">
        <f>'Исходные данные'!$B$11/POWER('Конечная скорость (м.с)'!AT14,'Исходные данные'!$B$10)</f>
        <v>90.663251133889617</v>
      </c>
      <c r="AU14">
        <f>'Исходные данные'!$B$11/POWER('Конечная скорость (м.с)'!AU14,'Исходные данные'!$B$10)</f>
        <v>88.72497149127075</v>
      </c>
      <c r="AV14">
        <f>'Исходные данные'!$B$11/POWER('Конечная скорость (м.с)'!AV14,'Исходные данные'!$B$10)</f>
        <v>87.135456748817106</v>
      </c>
      <c r="AW14">
        <f>'Исходные данные'!$B$11/POWER('Конечная скорость (м.с)'!AW14,'Исходные данные'!$B$10)</f>
        <v>85.582584117343259</v>
      </c>
      <c r="AX14">
        <f>'Исходные данные'!$B$11/POWER('Конечная скорость (м.с)'!AX14,'Исходные данные'!$B$10)</f>
        <v>84.06629938785143</v>
      </c>
      <c r="AY14">
        <f>'Исходные данные'!$B$11/POWER('Конечная скорость (м.с)'!AY14,'Исходные данные'!$B$10)</f>
        <v>82.242972429714442</v>
      </c>
      <c r="AZ14">
        <f>'Исходные данные'!$B$11/POWER('Конечная скорость (м.с)'!AZ14,'Исходные данные'!$B$10)</f>
        <v>80.794711673635604</v>
      </c>
      <c r="BA14">
        <f>'Исходные данные'!$B$11/POWER('Конечная скорость (м.с)'!BA14,'Исходные данные'!$B$10)</f>
        <v>79.383403985657736</v>
      </c>
      <c r="BB14">
        <f>'Исходные данные'!$B$11/POWER('Конечная скорость (м.с)'!BB14,'Исходные данные'!$B$10)</f>
        <v>78.009230975795788</v>
      </c>
      <c r="BC14">
        <f>'Исходные данные'!$B$11/POWER('Конечная скорость (м.с)'!BC14,'Исходные данные'!$B$10)</f>
        <v>76.672620649349327</v>
      </c>
      <c r="BD14">
        <f>'Исходные данные'!$B$11/POWER('Конечная скорость (м.с)'!BD14,'Исходные данные'!$B$10)</f>
        <v>75.37348997034438</v>
      </c>
      <c r="BE14">
        <f>'Исходные данные'!$B$11/POWER('Конечная скорость (м.с)'!BE14,'Исходные данные'!$B$10)</f>
        <v>73.739964056322677</v>
      </c>
      <c r="BF14">
        <f>'Исходные данные'!$B$11/POWER('Конечная скорость (м.с)'!BF14,'Исходные данные'!$B$10)</f>
        <v>72.512990802055626</v>
      </c>
      <c r="BG14">
        <f>'Исходные данные'!$B$11/POWER('Конечная скорость (м.с)'!BG14,'Исходные данные'!$B$10)</f>
        <v>71.324489468068919</v>
      </c>
      <c r="BH14">
        <f>'Исходные данные'!$B$11/POWER('Конечная скорость (м.с)'!BH14,'Исходные данные'!$B$10)</f>
        <v>70.174607850787424</v>
      </c>
      <c r="BI14">
        <f>'Исходные данные'!$B$11/POWER('Конечная скорость (м.с)'!BI14,'Исходные данные'!$B$10)</f>
        <v>69.063491589660188</v>
      </c>
      <c r="BJ14">
        <f>'Исходные данные'!$B$11/POWER('Конечная скорость (м.с)'!BJ14,'Исходные данные'!$B$10)</f>
        <v>67.991529933946182</v>
      </c>
      <c r="BK14">
        <f>'Исходные данные'!$B$11/POWER('Конечная скорость (м.с)'!BK14,'Исходные данные'!$B$10)</f>
        <v>66.575452661397989</v>
      </c>
      <c r="BL14">
        <f>'Исходные данные'!$B$11/POWER('Конечная скорость (м.с)'!BL14,'Исходные данные'!$B$10)</f>
        <v>65.58257358330539</v>
      </c>
      <c r="BM14">
        <f>'Исходные данные'!$B$11/POWER('Конечная скорость (м.с)'!BM14,'Исходные данные'!$B$10)</f>
        <v>64.629967893208999</v>
      </c>
      <c r="BN14">
        <f>'Исходные данные'!$B$11/POWER('Конечная скорость (м.с)'!BN14,'Исходные данные'!$B$10)</f>
        <v>63.717528813076477</v>
      </c>
      <c r="BO14">
        <f>'Исходные данные'!$B$11/POWER('Конечная скорость (м.с)'!BO14,'Исходные данные'!$B$10)</f>
        <v>62.845637097354029</v>
      </c>
      <c r="BP14">
        <f>'Исходные данные'!$B$11/POWER('Конечная скорость (м.с)'!BP14,'Исходные данные'!$B$10)</f>
        <v>62.014434521211562</v>
      </c>
      <c r="BQ14">
        <f>'Исходные данные'!$B$11/POWER('Конечная скорость (м.с)'!BQ14,'Исходные данные'!$B$10)</f>
        <v>60.855682206738706</v>
      </c>
      <c r="BR14">
        <f>'Исходные данные'!$B$11/POWER('Конечная скорость (м.с)'!BR14,'Исходные данные'!$B$10)</f>
        <v>60.110925525371314</v>
      </c>
      <c r="BS14">
        <f>'Исходные данные'!$B$11/POWER('Конечная скорость (м.с)'!BS14,'Исходные данные'!$B$10)</f>
        <v>59.40748753394638</v>
      </c>
      <c r="BT14">
        <f>'Исходные данные'!$B$11/POWER('Конечная скорость (м.с)'!BT14,'Исходные данные'!$B$10)</f>
        <v>58.397689984073622</v>
      </c>
      <c r="BU14">
        <f>'Исходные данные'!$B$11/POWER('Конечная скорость (м.с)'!BU14,'Исходные данные'!$B$10)</f>
        <v>57.784151718208555</v>
      </c>
      <c r="BV14">
        <f>'Исходные данные'!$B$11/POWER('Конечная скорость (м.с)'!BV14,'Исходные данные'!$B$10)</f>
        <v>57.211440102745151</v>
      </c>
      <c r="BW14">
        <f>'Исходные данные'!$B$11/POWER('Конечная скорость (м.с)'!BW14,'Исходные данные'!$B$10)</f>
        <v>56.679290715976087</v>
      </c>
      <c r="BX14">
        <f>'Исходные данные'!$B$11/POWER('Конечная скорость (м.с)'!BX14,'Исходные данные'!$B$10)</f>
        <v>55.881820224875355</v>
      </c>
      <c r="BY14">
        <f>'Исходные данные'!$B$11/POWER('Конечная скорость (м.с)'!BY14,'Исходные данные'!$B$10)</f>
        <v>55.4399888115504</v>
      </c>
      <c r="BZ14">
        <f>'Исходные данные'!$B$11/POWER('Конечная скорость (м.с)'!BZ14,'Исходные данные'!$B$10)</f>
        <v>54.76104410031504</v>
      </c>
      <c r="CA14">
        <f>'Исходные данные'!$B$11/POWER('Конечная скорость (м.с)'!CA14,'Исходные данные'!$B$10)</f>
        <v>54.408329212592577</v>
      </c>
      <c r="CB14">
        <f>'Исходные данные'!$B$11/POWER('Конечная скорость (м.с)'!CB14,'Исходные данные'!$B$10)</f>
        <v>53.849587508558635</v>
      </c>
      <c r="CC14">
        <f>'Исходные данные'!$B$11/POWER('Конечная скорость (м.с)'!CC14,'Исходные данные'!$B$10)</f>
        <v>53.582895085340034</v>
      </c>
    </row>
    <row r="15" spans="1:81" x14ac:dyDescent="0.25">
      <c r="A15">
        <f>'Конечная скорость (м.с)'!A15</f>
        <v>-17</v>
      </c>
      <c r="B15">
        <f>'Исходные данные'!$B$11/POWER('Конечная скорость (м.с)'!B15,'Исходные данные'!$B$10)</f>
        <v>180.48643611507086</v>
      </c>
      <c r="C15">
        <f>'Исходные данные'!$B$11/POWER('Конечная скорость (м.с)'!C15,'Исходные данные'!$B$10)</f>
        <v>180.11872372596133</v>
      </c>
      <c r="D15">
        <f>'Исходные данные'!$B$11/POWER('Конечная скорость (м.с)'!D15,'Исходные данные'!$B$10)</f>
        <v>179.50983192592804</v>
      </c>
      <c r="E15">
        <f>'Исходные данные'!$B$11/POWER('Конечная скорость (м.с)'!E15,'Исходные данные'!$B$10)</f>
        <v>178.69034484139476</v>
      </c>
      <c r="F15">
        <f>'Исходные данные'!$B$11/POWER('Конечная скорость (м.с)'!F15,'Исходные данные'!$B$10)</f>
        <v>177.62422718389226</v>
      </c>
      <c r="G15">
        <f>'Исходные данные'!$B$11/POWER('Конечная скорость (м.с)'!G15,'Исходные данные'!$B$10)</f>
        <v>176.37724852598782</v>
      </c>
      <c r="H15">
        <f>'Исходные данные'!$B$11/POWER('Конечная скорость (м.с)'!H15,'Исходные данные'!$B$10)</f>
        <v>174.93506632848926</v>
      </c>
      <c r="I15">
        <f>'Исходные данные'!$B$11/POWER('Конечная скорость (м.с)'!I15,'Исходные данные'!$B$10)</f>
        <v>173.30854774417526</v>
      </c>
      <c r="J15">
        <f>'Исходные данные'!$B$11/POWER('Конечная скорость (м.с)'!J15,'Исходные данные'!$B$10)</f>
        <v>171.56749630590085</v>
      </c>
      <c r="K15">
        <f>'Исходные данные'!$B$11/POWER('Конечная скорость (м.с)'!K15,'Исходные данные'!$B$10)</f>
        <v>169.61409292212048</v>
      </c>
      <c r="L15">
        <f>'Исходные данные'!$B$11/POWER('Конечная скорость (м.с)'!L15,'Исходные данные'!$B$10)</f>
        <v>167.58226406612411</v>
      </c>
      <c r="M15">
        <f>'Исходные данные'!$B$11/POWER('Конечная скорость (м.с)'!M15,'Исходные данные'!$B$10)</f>
        <v>165.50343936786589</v>
      </c>
      <c r="N15">
        <f>'Исходные данные'!$B$11/POWER('Конечная скорость (м.с)'!N15,'Исходные данные'!$B$10)</f>
        <v>163.23951204289799</v>
      </c>
      <c r="O15">
        <f>'Исходные данные'!$B$11/POWER('Конечная скорость (м.с)'!O15,'Исходные данные'!$B$10)</f>
        <v>160.9630727261225</v>
      </c>
      <c r="P15">
        <f>'Исходные данные'!$B$11/POWER('Конечная скорость (м.с)'!P15,'Исходные данные'!$B$10)</f>
        <v>158.60582830059604</v>
      </c>
      <c r="Q15">
        <f>'Исходные данные'!$B$11/POWER('Конечная скорость (м.с)'!Q15,'Исходные данные'!$B$10)</f>
        <v>156.17616833990004</v>
      </c>
      <c r="R15">
        <f>'Исходные данные'!$B$11/POWER('Конечная скорость (м.с)'!R15,'Исходные данные'!$B$10)</f>
        <v>153.68212635832765</v>
      </c>
      <c r="S15">
        <f>'Исходные данные'!$B$11/POWER('Конечная скорость (м.с)'!S15,'Исходные данные'!$B$10)</f>
        <v>151.25044160664882</v>
      </c>
      <c r="T15">
        <f>'Исходные данные'!$B$11/POWER('Конечная скорость (м.с)'!T15,'Исходные данные'!$B$10)</f>
        <v>148.65569197311265</v>
      </c>
      <c r="U15">
        <f>'Исходные данные'!$B$11/POWER('Конечная скорость (м.с)'!U15,'Исходные данные'!$B$10)</f>
        <v>146.14883844777688</v>
      </c>
      <c r="V15">
        <f>'Исходные данные'!$B$11/POWER('Конечная скорость (м.с)'!V15,'Исходные данные'!$B$10)</f>
        <v>143.6166279424674</v>
      </c>
      <c r="W15">
        <f>'Исходные данные'!$B$11/POWER('Конечная скорость (м.с)'!W15,'Исходные данные'!$B$10)</f>
        <v>141.06335439631837</v>
      </c>
      <c r="X15">
        <f>'Исходные данные'!$B$11/POWER('Конечная скорость (м.с)'!X15,'Исходные данные'!$B$10)</f>
        <v>138.64635284151547</v>
      </c>
      <c r="Y15">
        <f>'Исходные данные'!$B$11/POWER('Конечная скорость (м.с)'!Y15,'Исходные данные'!$B$10)</f>
        <v>136.06988233929724</v>
      </c>
      <c r="Z15">
        <f>'Исходные данные'!$B$11/POWER('Конечная скорость (м.с)'!Z15,'Исходные данные'!$B$10)</f>
        <v>133.65097745981521</v>
      </c>
      <c r="AA15">
        <f>'Исходные данные'!$B$11/POWER('Конечная скорость (м.с)'!AA15,'Исходные данные'!$B$10)</f>
        <v>131.06388205974395</v>
      </c>
      <c r="AB15">
        <f>'Исходные данные'!$B$11/POWER('Конечная скорость (м.с)'!AB15,'Исходные данные'!$B$10)</f>
        <v>128.65403055217891</v>
      </c>
      <c r="AC15">
        <f>'Исходные данные'!$B$11/POWER('Конечная скорость (м.с)'!AC15,'Исходные данные'!$B$10)</f>
        <v>126.25539956381303</v>
      </c>
      <c r="AD15">
        <f>'Исходные данные'!$B$11/POWER('Конечная скорость (м.с)'!AD15,'Исходные данные'!$B$10)</f>
        <v>123.87033533195746</v>
      </c>
      <c r="AE15">
        <f>'Исходные данные'!$B$11/POWER('Конечная скорость (м.с)'!AE15,'Исходные данные'!$B$10)</f>
        <v>121.50002554913982</v>
      </c>
      <c r="AF15">
        <f>'Исходные данные'!$B$11/POWER('Конечная скорость (м.с)'!AF15,'Исходные данные'!$B$10)</f>
        <v>119.14591858451382</v>
      </c>
      <c r="AG15">
        <f>'Исходные данные'!$B$11/POWER('Конечная скорость (м.с)'!AG15,'Исходные данные'!$B$10)</f>
        <v>116.80916140345319</v>
      </c>
      <c r="AH15">
        <f>'Исходные данные'!$B$11/POWER('Конечная скорость (м.с)'!AH15,'Исходные данные'!$B$10)</f>
        <v>114.71758093585996</v>
      </c>
      <c r="AI15">
        <f>'Исходные данные'!$B$11/POWER('Конечная скорость (м.с)'!AI15,'Исходные данные'!$B$10)</f>
        <v>112.42498614480384</v>
      </c>
      <c r="AJ15">
        <f>'Исходные данные'!$B$11/POWER('Конечная скорость (м.с)'!AJ15,'Исходные данные'!$B$10)</f>
        <v>110.15271805739185</v>
      </c>
      <c r="AK15">
        <f>'Исходные данные'!$B$11/POWER('Конечная скорость (м.с)'!AK15,'Исходные данные'!$B$10)</f>
        <v>108.15002106462053</v>
      </c>
      <c r="AL15">
        <f>'Исходные данные'!$B$11/POWER('Конечная скорость (м.с)'!AL15,'Исходные данные'!$B$10)</f>
        <v>105.92584189743158</v>
      </c>
      <c r="AM15">
        <f>'Исходные данные'!$B$11/POWER('Конечная скорость (м.с)'!AM15,'Исходные данные'!$B$10)</f>
        <v>103.98777002100245</v>
      </c>
      <c r="AN15">
        <f>'Исходные данные'!$B$11/POWER('Конечная скорость (м.с)'!AN15,'Исходные данные'!$B$10)</f>
        <v>101.81393471075312</v>
      </c>
      <c r="AO15">
        <f>'Исходные данные'!$B$11/POWER('Конечная скорость (м.с)'!AO15,'Исходные данные'!$B$10)</f>
        <v>99.941293747019529</v>
      </c>
      <c r="AP15">
        <f>'Исходные данные'!$B$11/POWER('Конечная скорость (м.с)'!AP15,'Исходные данные'!$B$10)</f>
        <v>98.106053905323662</v>
      </c>
      <c r="AQ15">
        <f>'Исходные данные'!$B$11/POWER('Конечная скорость (м.с)'!AQ15,'Исходные данные'!$B$10)</f>
        <v>96.013486326072524</v>
      </c>
      <c r="AR15">
        <f>'Исходные данные'!$B$11/POWER('Конечная скорость (м.с)'!AR15,'Исходные данные'!$B$10)</f>
        <v>94.244948902232935</v>
      </c>
      <c r="AS15">
        <f>'Исходные данные'!$B$11/POWER('Конечная скорость (м.с)'!AS15,'Исходные данные'!$B$10)</f>
        <v>92.513770282850274</v>
      </c>
      <c r="AT15">
        <f>'Исходные данные'!$B$11/POWER('Конечная скорость (м.с)'!AT15,'Исходные данные'!$B$10)</f>
        <v>90.505089911508705</v>
      </c>
      <c r="AU15">
        <f>'Исходные данные'!$B$11/POWER('Конечная скорость (м.с)'!AU15,'Исходные данные'!$B$10)</f>
        <v>88.841740774221719</v>
      </c>
      <c r="AV15">
        <f>'Исходные данные'!$B$11/POWER('Конечная скорость (м.с)'!AV15,'Исходные данные'!$B$10)</f>
        <v>87.216176481659872</v>
      </c>
      <c r="AW15">
        <f>'Исходные данные'!$B$11/POWER('Конечная скорость (м.с)'!AW15,'Исходные данные'!$B$10)</f>
        <v>85.628331976199334</v>
      </c>
      <c r="AX15">
        <f>'Исходные данные'!$B$11/POWER('Конечная скорость (м.с)'!AX15,'Исходные данные'!$B$10)</f>
        <v>84.078396570119466</v>
      </c>
      <c r="AY15">
        <f>'Исходные данные'!$B$11/POWER('Конечная скорость (м.с)'!AY15,'Исходные данные'!$B$10)</f>
        <v>82.219157464780949</v>
      </c>
      <c r="AZ15">
        <f>'Исходные данные'!$B$11/POWER('Конечная скорость (м.с)'!AZ15,'Исходные данные'!$B$10)</f>
        <v>80.738863317560387</v>
      </c>
      <c r="BA15">
        <f>'Исходные данные'!$B$11/POWER('Конечная скорость (м.с)'!BA15,'Исходные данные'!$B$10)</f>
        <v>79.296800676210935</v>
      </c>
      <c r="BB15">
        <f>'Исходные данные'!$B$11/POWER('Конечная скорость (м.с)'!BB15,'Исходные данные'!$B$10)</f>
        <v>77.893133499795795</v>
      </c>
      <c r="BC15">
        <f>'Исходные данные'!$B$11/POWER('Конечная скорость (м.с)'!BC15,'Исходные данные'!$B$10)</f>
        <v>76.527768235159002</v>
      </c>
      <c r="BD15">
        <f>'Исходные данные'!$B$11/POWER('Конечная скорость (м.с)'!BD15,'Исходные данные'!$B$10)</f>
        <v>75.201111916597966</v>
      </c>
      <c r="BE15">
        <f>'Исходные данные'!$B$11/POWER('Конечная скорость (м.с)'!BE15,'Исходные данные'!$B$10)</f>
        <v>73.913312989863428</v>
      </c>
      <c r="BF15">
        <f>'Исходные данные'!$B$11/POWER('Конечная скорость (м.с)'!BF15,'Исходные данные'!$B$10)</f>
        <v>72.28472170627235</v>
      </c>
      <c r="BG15">
        <f>'Исходные данные'!$B$11/POWER('Конечная скорость (м.с)'!BG15,'Исходные данные'!$B$10)</f>
        <v>71.072081696485981</v>
      </c>
      <c r="BH15">
        <f>'Исходные данные'!$B$11/POWER('Конечная скорость (м.с)'!BH15,'Исходные данные'!$B$10)</f>
        <v>69.898973561707791</v>
      </c>
      <c r="BI15">
        <f>'Исходные данные'!$B$11/POWER('Конечная скорость (м.с)'!BI15,'Исходные данные'!$B$10)</f>
        <v>68.766019102569715</v>
      </c>
      <c r="BJ15">
        <f>'Исходные данные'!$B$11/POWER('Конечная скорость (м.с)'!BJ15,'Исходные данные'!$B$10)</f>
        <v>67.67334173071427</v>
      </c>
      <c r="BK15">
        <f>'Исходные данные'!$B$11/POWER('Конечная скорость (м.с)'!BK15,'Исходные данные'!$B$10)</f>
        <v>66.621308304460172</v>
      </c>
      <c r="BL15">
        <f>'Исходные данные'!$B$11/POWER('Конечная скорость (м.с)'!BL15,'Исходные данные'!$B$10)</f>
        <v>65.609553344315344</v>
      </c>
      <c r="BM15">
        <f>'Исходные данные'!$B$11/POWER('Конечная скорость (м.с)'!BM15,'Исходные данные'!$B$10)</f>
        <v>64.253069867312789</v>
      </c>
      <c r="BN15">
        <f>'Исходные данные'!$B$11/POWER('Конечная скорость (м.с)'!BN15,'Исходные данные'!$B$10)</f>
        <v>63.325473414840644</v>
      </c>
      <c r="BO15">
        <f>'Исходные данные'!$B$11/POWER('Конечная скорость (м.с)'!BO15,'Исходные данные'!$B$10)</f>
        <v>62.439929585057612</v>
      </c>
      <c r="BP15">
        <f>'Исходные данные'!$B$11/POWER('Конечная скорость (м.с)'!BP15,'Исходные данные'!$B$10)</f>
        <v>61.596559191647266</v>
      </c>
      <c r="BQ15">
        <f>'Исходные данные'!$B$11/POWER('Конечная скорость (м.с)'!BQ15,'Исходные данные'!$B$10)</f>
        <v>60.79501120383209</v>
      </c>
      <c r="BR15">
        <f>'Исходные данные'!$B$11/POWER('Конечная скорость (м.с)'!BR15,'Исходные данные'!$B$10)</f>
        <v>59.669417865296651</v>
      </c>
      <c r="BS15">
        <f>'Исходные данные'!$B$11/POWER('Конечная скорость (м.с)'!BS15,'Исходные данные'!$B$10)</f>
        <v>58.958880595086612</v>
      </c>
      <c r="BT15">
        <f>'Исходные данные'!$B$11/POWER('Конечная скорость (м.с)'!BT15,'Исходные данные'!$B$10)</f>
        <v>58.290756918002472</v>
      </c>
      <c r="BU15">
        <f>'Исходные данные'!$B$11/POWER('Конечная скорость (м.с)'!BU15,'Исходные данные'!$B$10)</f>
        <v>57.664738125087176</v>
      </c>
      <c r="BV15">
        <f>'Исходные данные'!$B$11/POWER('Конечная скорость (м.с)'!BV15,'Исходные данные'!$B$10)</f>
        <v>56.749566439853268</v>
      </c>
      <c r="BW15">
        <f>'Исходные данные'!$B$11/POWER('Конечная скорость (м.с)'!BW15,'Исходные данные'!$B$10)</f>
        <v>56.217242341354343</v>
      </c>
      <c r="BX15">
        <f>'Исходные данные'!$B$11/POWER('Конечная скорость (м.с)'!BX15,'Исходные данные'!$B$10)</f>
        <v>55.726338113472387</v>
      </c>
      <c r="BY15">
        <f>'Исходные данные'!$B$11/POWER('Конечная скорость (м.с)'!BY15,'Исходные данные'!$B$10)</f>
        <v>54.982866106134587</v>
      </c>
      <c r="BZ15">
        <f>'Исходные данные'!$B$11/POWER('Конечная скорость (м.с)'!BZ15,'Исходные данные'!$B$10)</f>
        <v>54.584620911011314</v>
      </c>
      <c r="CA15">
        <f>'Исходные данные'!$B$11/POWER('Конечная скорость (м.с)'!CA15,'Исходные данные'!$B$10)</f>
        <v>53.964807562948756</v>
      </c>
      <c r="CB15">
        <f>'Исходные данные'!$B$11/POWER('Конечная скорость (м.с)'!CB15,'Исходные данные'!$B$10)</f>
        <v>53.657139032209521</v>
      </c>
      <c r="CC15">
        <f>'Исходные данные'!$B$11/POWER('Конечная скорость (м.с)'!CC15,'Исходные данные'!$B$10)</f>
        <v>53.161547596460927</v>
      </c>
    </row>
    <row r="16" spans="1:81" x14ac:dyDescent="0.25">
      <c r="A16">
        <f>'Конечная скорость (м.с)'!A16</f>
        <v>-16</v>
      </c>
      <c r="B16">
        <f>'Исходные данные'!$B$11/POWER('Конечная скорость (м.с)'!B16,'Исходные данные'!$B$10)</f>
        <v>184.02839350309767</v>
      </c>
      <c r="C16">
        <f>'Исходные данные'!$B$11/POWER('Конечная скорость (м.с)'!C16,'Исходные данные'!$B$10)</f>
        <v>183.62974397518767</v>
      </c>
      <c r="D16">
        <f>'Исходные данные'!$B$11/POWER('Конечная скорость (м.с)'!D16,'Исходные данные'!$B$10)</f>
        <v>182.97470324545748</v>
      </c>
      <c r="E16">
        <f>'Исходные данные'!$B$11/POWER('Конечная скорость (м.с)'!E16,'Исходные данные'!$B$10)</f>
        <v>182.07036777316617</v>
      </c>
      <c r="F16">
        <f>'Исходные данные'!$B$11/POWER('Конечная скорость (м.с)'!F16,'Исходные данные'!$B$10)</f>
        <v>180.95783956058349</v>
      </c>
      <c r="G16">
        <f>'Исходные данные'!$B$11/POWER('Конечная скорость (м.с)'!G16,'Исходные данные'!$B$10)</f>
        <v>179.58925227174299</v>
      </c>
      <c r="H16">
        <f>'Исходные данные'!$B$11/POWER('Конечная скорость (м.с)'!H16,'Исходные данные'!$B$10)</f>
        <v>178.04921214927603</v>
      </c>
      <c r="I16">
        <f>'Исходные данные'!$B$11/POWER('Конечная скорость (м.с)'!I16,'Исходные данные'!$B$10)</f>
        <v>176.31709035994342</v>
      </c>
      <c r="J16">
        <f>'Исходные данные'!$B$11/POWER('Конечная скорость (м.с)'!J16,'Исходные данные'!$B$10)</f>
        <v>174.40671818180118</v>
      </c>
      <c r="K16">
        <f>'Исходные данные'!$B$11/POWER('Конечная скорость (м.с)'!K16,'Исходные данные'!$B$10)</f>
        <v>172.33256094685737</v>
      </c>
      <c r="L16">
        <f>'Исходные данные'!$B$11/POWER('Конечная скорость (м.с)'!L16,'Исходные данные'!$B$10)</f>
        <v>170.17721942733786</v>
      </c>
      <c r="M16">
        <f>'Исходные данные'!$B$11/POWER('Конечная скорость (м.с)'!M16,'Исходные данные'!$B$10)</f>
        <v>167.89680758621856</v>
      </c>
      <c r="N16">
        <f>'Исходные данные'!$B$11/POWER('Конечная скорость (м.с)'!N16,'Исходные данные'!$B$10)</f>
        <v>165.58740424268169</v>
      </c>
      <c r="O16">
        <f>'Исходные данные'!$B$11/POWER('Конечная скорость (м.с)'!O16,'Исходные данные'!$B$10)</f>
        <v>163.09703743105626</v>
      </c>
      <c r="P16">
        <f>'Исходные данные'!$B$11/POWER('Конечная скорость (м.с)'!P16,'Исходные данные'!$B$10)</f>
        <v>160.61182899089792</v>
      </c>
      <c r="Q16">
        <f>'Исходные данные'!$B$11/POWER('Конечная скорость (м.с)'!Q16,'Исходные данные'!$B$10)</f>
        <v>158.0574479214651</v>
      </c>
      <c r="R16">
        <f>'Исходные данные'!$B$11/POWER('Конечная скорость (м.с)'!R16,'Исходные данные'!$B$10)</f>
        <v>155.55319896837051</v>
      </c>
      <c r="S16">
        <f>'Исходные данные'!$B$11/POWER('Конечная скорость (м.с)'!S16,'Исходные данные'!$B$10)</f>
        <v>152.88977649553914</v>
      </c>
      <c r="T16">
        <f>'Исходные данные'!$B$11/POWER('Конечная скорость (м.с)'!T16,'Исходные данные'!$B$10)</f>
        <v>150.30500229066288</v>
      </c>
      <c r="U16">
        <f>'Исходные данные'!$B$11/POWER('Конечная скорость (м.с)'!U16,'Исходные данные'!$B$10)</f>
        <v>147.69292410573254</v>
      </c>
      <c r="V16">
        <f>'Исходные данные'!$B$11/POWER('Конечная скорость (м.с)'!V16,'Исходные данные'!$B$10)</f>
        <v>145.05847675719798</v>
      </c>
      <c r="W16">
        <f>'Исходные данные'!$B$11/POWER('Конечная скорость (м.с)'!W16,'Исходные данные'!$B$10)</f>
        <v>142.40653830237915</v>
      </c>
      <c r="X16">
        <f>'Исходные данные'!$B$11/POWER('Конечная скорость (м.с)'!X16,'Исходные данные'!$B$10)</f>
        <v>139.74134792705956</v>
      </c>
      <c r="Y16">
        <f>'Исходные данные'!$B$11/POWER('Конечная скорость (м.с)'!Y16,'Исходные данные'!$B$10)</f>
        <v>137.22673206716715</v>
      </c>
      <c r="Z16">
        <f>'Исходные данные'!$B$11/POWER('Конечная скорость (м.с)'!Z16,'Исходные данные'!$B$10)</f>
        <v>134.72069665644293</v>
      </c>
      <c r="AA16">
        <f>'Исходные данные'!$B$11/POWER('Конечная скорость (м.с)'!AA16,'Исходные данные'!$B$10)</f>
        <v>132.04767113626872</v>
      </c>
      <c r="AB16">
        <f>'Исходные данные'!$B$11/POWER('Конечная скорость (м.с)'!AB16,'Исходные данные'!$B$10)</f>
        <v>129.5559817014128</v>
      </c>
      <c r="AC16">
        <f>'Исходные данные'!$B$11/POWER('Конечная скорость (м.с)'!AC16,'Исходные данные'!$B$10)</f>
        <v>127.07870025423067</v>
      </c>
      <c r="AD16">
        <f>'Исходные данные'!$B$11/POWER('Конечная скорость (м.с)'!AD16,'Исходные данные'!$B$10)</f>
        <v>124.61758717515694</v>
      </c>
      <c r="AE16">
        <f>'Исходные данные'!$B$11/POWER('Конечная скорость (м.с)'!AE16,'Исходные данные'!$B$10)</f>
        <v>122.17381288084297</v>
      </c>
      <c r="AF16">
        <f>'Исходные данные'!$B$11/POWER('Конечная скорость (м.с)'!AF16,'Исходные данные'!$B$10)</f>
        <v>119.74852876774636</v>
      </c>
      <c r="AG16">
        <f>'Исходные данные'!$B$11/POWER('Конечная скорость (м.с)'!AG16,'Исходные данные'!$B$10)</f>
        <v>117.56390337488642</v>
      </c>
      <c r="AH16">
        <f>'Исходные данные'!$B$11/POWER('Конечная скорость (м.с)'!AH16,'Исходные данные'!$B$10)</f>
        <v>115.18595853958608</v>
      </c>
      <c r="AI16">
        <f>'Исходные данные'!$B$11/POWER('Конечная скорость (м.с)'!AI16,'Исходные данные'!$B$10)</f>
        <v>112.82948149734757</v>
      </c>
      <c r="AJ16">
        <f>'Исходные данные'!$B$11/POWER('Конечная скорость (м.с)'!AJ16,'Исходные данные'!$B$10)</f>
        <v>110.73795120492001</v>
      </c>
      <c r="AK16">
        <f>'Исходные данные'!$B$11/POWER('Конечная скорость (м.с)'!AK16,'Исходные данные'!$B$10)</f>
        <v>108.43244238389723</v>
      </c>
      <c r="AL16">
        <f>'Исходные данные'!$B$11/POWER('Конечная скорость (м.с)'!AL16,'Исходные данные'!$B$10)</f>
        <v>106.40852175454152</v>
      </c>
      <c r="AM16">
        <f>'Исходные данные'!$B$11/POWER('Конечная скорость (м.с)'!AM16,'Исходные данные'!$B$10)</f>
        <v>104.15621662221602</v>
      </c>
      <c r="AN16">
        <f>'Исходные данные'!$B$11/POWER('Конечная скорость (м.с)'!AN16,'Исходные данные'!$B$10)</f>
        <v>102.20040860420953</v>
      </c>
      <c r="AO16">
        <f>'Исходные данные'!$B$11/POWER('Конечная скорость (м.с)'!AO16,'Исходные данные'!$B$10)</f>
        <v>100.28375985763562</v>
      </c>
      <c r="AP16">
        <f>'Исходные данные'!$B$11/POWER('Конечная скорость (м.с)'!AP16,'Исходные данные'!$B$10)</f>
        <v>98.115922708953974</v>
      </c>
      <c r="AQ16">
        <f>'Исходные данные'!$B$11/POWER('Конечная скорость (м.с)'!AQ16,'Исходные данные'!$B$10)</f>
        <v>96.268345953109247</v>
      </c>
      <c r="AR16">
        <f>'Исходные данные'!$B$11/POWER('Конечная скорость (м.с)'!AR16,'Исходные данные'!$B$10)</f>
        <v>94.459321069734884</v>
      </c>
      <c r="AS16">
        <f>'Исходные данные'!$B$11/POWER('Конечная скорость (м.с)'!AS16,'Исходные данные'!$B$10)</f>
        <v>92.378542663874867</v>
      </c>
      <c r="AT16">
        <f>'Исходные данные'!$B$11/POWER('Конечная скорость (м.с)'!AT16,'Исходные данные'!$B$10)</f>
        <v>90.639680024345211</v>
      </c>
      <c r="AU16">
        <f>'Исходные данные'!$B$11/POWER('Конечная скорость (м.с)'!AU16,'Исходные данные'!$B$10)</f>
        <v>88.939770911369919</v>
      </c>
      <c r="AV16">
        <f>'Исходные данные'!$B$11/POWER('Конечная скорость (м.с)'!AV16,'Исходные данные'!$B$10)</f>
        <v>87.278480025492058</v>
      </c>
      <c r="AW16">
        <f>'Исходные данные'!$B$11/POWER('Конечная скорость (м.с)'!AW16,'Исходные данные'!$B$10)</f>
        <v>85.656248695150211</v>
      </c>
      <c r="AX16">
        <f>'Исходные данные'!$B$11/POWER('Конечная скорость (м.с)'!AX16,'Исходные данные'!$B$10)</f>
        <v>83.728770064987359</v>
      </c>
      <c r="AY16">
        <f>'Исходные данные'!$B$11/POWER('Конечная скорость (м.с)'!AY16,'Исходные данные'!$B$10)</f>
        <v>82.177677133788094</v>
      </c>
      <c r="AZ16">
        <f>'Исходные данные'!$B$11/POWER('Конечная скорость (м.с)'!AZ16,'Исходные данные'!$B$10)</f>
        <v>80.666197298187981</v>
      </c>
      <c r="BA16">
        <f>'Исходные данные'!$B$11/POWER('Конечная скорость (м.с)'!BA16,'Исходные данные'!$B$10)</f>
        <v>79.193717862655632</v>
      </c>
      <c r="BB16">
        <f>'Исходные данные'!$B$11/POWER('Конечная скорость (м.с)'!BB16,'Исходные данные'!$B$10)</f>
        <v>77.760896797849512</v>
      </c>
      <c r="BC16">
        <f>'Исходные данные'!$B$11/POWER('Конечная скорость (м.с)'!BC16,'Исходные данные'!$B$10)</f>
        <v>76.367370795606035</v>
      </c>
      <c r="BD16">
        <f>'Исходные данные'!$B$11/POWER('Конечная скорость (м.с)'!BD16,'Исходные данные'!$B$10)</f>
        <v>75.013531733617981</v>
      </c>
      <c r="BE16">
        <f>'Исходные данные'!$B$11/POWER('Конечная скорость (м.с)'!BE16,'Исходные данные'!$B$10)</f>
        <v>73.699512846049871</v>
      </c>
      <c r="BF16">
        <f>'Исходные данные'!$B$11/POWER('Конечная скорость (м.с)'!BF16,'Исходные данные'!$B$10)</f>
        <v>72.42544315115461</v>
      </c>
      <c r="BG16">
        <f>'Исходные данные'!$B$11/POWER('Конечная скорость (м.с)'!BG16,'Исходные данные'!$B$10)</f>
        <v>70.805037155287806</v>
      </c>
      <c r="BH16">
        <f>'Исходные данные'!$B$11/POWER('Конечная скорость (м.с)'!BH16,'Исходные данные'!$B$10)</f>
        <v>69.609051068361737</v>
      </c>
      <c r="BI16">
        <f>'Исходные данные'!$B$11/POWER('Конечная скорость (м.с)'!BI16,'Исходные данные'!$B$10)</f>
        <v>68.454605951034765</v>
      </c>
      <c r="BJ16">
        <f>'Исходные данные'!$B$11/POWER('Конечная скорость (м.с)'!BJ16,'Исходные данные'!$B$10)</f>
        <v>67.341559376116507</v>
      </c>
      <c r="BK16">
        <f>'Исходные данные'!$B$11/POWER('Конечная скорость (м.с)'!BK16,'Исходные данные'!$B$10)</f>
        <v>66.270259588526741</v>
      </c>
      <c r="BL16">
        <f>'Исходные данные'!$B$11/POWER('Конечная скорость (м.с)'!BL16,'Исходные данные'!$B$10)</f>
        <v>65.240809054877602</v>
      </c>
      <c r="BM16">
        <f>'Исходные данные'!$B$11/POWER('Конечная скорость (м.с)'!BM16,'Исходные данные'!$B$10)</f>
        <v>64.253795578360524</v>
      </c>
      <c r="BN16">
        <f>'Исходные данные'!$B$11/POWER('Конечная скорость (м.с)'!BN16,'Исходные данные'!$B$10)</f>
        <v>63.309079584208355</v>
      </c>
      <c r="BO16">
        <f>'Исходные данные'!$B$11/POWER('Конечная скорость (м.с)'!BO16,'Исходные данные'!$B$10)</f>
        <v>62.021632571658266</v>
      </c>
      <c r="BP16">
        <f>'Исходные данные'!$B$11/POWER('Конечная скорость (м.с)'!BP16,'Исходные данные'!$B$10)</f>
        <v>61.166421519813767</v>
      </c>
      <c r="BQ16">
        <f>'Исходные данные'!$B$11/POWER('Конечная скорость (м.с)'!BQ16,'Исходные данные'!$B$10)</f>
        <v>60.354730146756438</v>
      </c>
      <c r="BR16">
        <f>'Исходные данные'!$B$11/POWER('Конечная скорость (м.с)'!BR16,'Исходные данные'!$B$10)</f>
        <v>59.58667429970366</v>
      </c>
      <c r="BS16">
        <f>'Исходные данные'!$B$11/POWER('Конечная скорость (м.с)'!BS16,'Исходные данные'!$B$10)</f>
        <v>58.862141546667146</v>
      </c>
      <c r="BT16">
        <f>'Исходные данные'!$B$11/POWER('Конечная скорость (м.с)'!BT16,'Исходные данные'!$B$10)</f>
        <v>57.826408512617732</v>
      </c>
      <c r="BU16">
        <f>'Исходные данные'!$B$11/POWER('Конечная скорость (м.с)'!BU16,'Исходные данные'!$B$10)</f>
        <v>57.197545426049523</v>
      </c>
      <c r="BV16">
        <f>'Исходные данные'!$B$11/POWER('Конечная скорость (м.с)'!BV16,'Исходные данные'!$B$10)</f>
        <v>56.611854330386251</v>
      </c>
      <c r="BW16">
        <f>'Исходные данные'!$B$11/POWER('Конечная скорость (м.с)'!BW16,'Исходные данные'!$B$10)</f>
        <v>55.747406638162708</v>
      </c>
      <c r="BX16">
        <f>'Исходные данные'!$B$11/POWER('Конечная скорость (м.с)'!BX16,'Исходные данные'!$B$10)</f>
        <v>55.258857242350395</v>
      </c>
      <c r="BY16">
        <f>'Исходные данные'!$B$11/POWER('Конечная скорость (м.с)'!BY16,'Исходные данные'!$B$10)</f>
        <v>54.812340988585142</v>
      </c>
      <c r="BZ16">
        <f>'Исходные данные'!$B$11/POWER('Конечная скорость (м.с)'!BZ16,'Исходные данные'!$B$10)</f>
        <v>54.12797817412919</v>
      </c>
      <c r="CA16">
        <f>'Исходные данные'!$B$11/POWER('Конечная скорость (м.с)'!CA16,'Исходные данные'!$B$10)</f>
        <v>53.775978665709417</v>
      </c>
      <c r="CB16">
        <f>'Исходные данные'!$B$11/POWER('Конечная скорость (м.с)'!CB16,'Исходные данные'!$B$10)</f>
        <v>53.219906348600283</v>
      </c>
      <c r="CC16">
        <f>'Исходные данные'!$B$11/POWER('Конечная скорость (м.с)'!CC16,'Исходные данные'!$B$10)</f>
        <v>52.738889211553669</v>
      </c>
    </row>
    <row r="17" spans="1:81" x14ac:dyDescent="0.25">
      <c r="A17">
        <f>'Конечная скорость (м.с)'!A17</f>
        <v>-15</v>
      </c>
      <c r="B17">
        <f>'Исходные данные'!$B$11/POWER('Конечная скорость (м.с)'!B17,'Исходные данные'!$B$10)</f>
        <v>187.6713410948453</v>
      </c>
      <c r="C17">
        <f>'Исходные данные'!$B$11/POWER('Конечная скорость (м.с)'!C17,'Исходные данные'!$B$10)</f>
        <v>187.23341753285493</v>
      </c>
      <c r="D17">
        <f>'Исходные данные'!$B$11/POWER('Конечная скорость (м.с)'!D17,'Исходные данные'!$B$10)</f>
        <v>186.52716801738424</v>
      </c>
      <c r="E17">
        <f>'Исходные данные'!$B$11/POWER('Конечная скорость (м.с)'!E17,'Исходные данные'!$B$10)</f>
        <v>185.55638670833994</v>
      </c>
      <c r="F17">
        <f>'Исходные данные'!$B$11/POWER('Конечная скорость (м.с)'!F17,'Исходные данные'!$B$10)</f>
        <v>184.29858956002161</v>
      </c>
      <c r="G17">
        <f>'Исходные данные'!$B$11/POWER('Конечная скорость (м.с)'!G17,'Исходные данные'!$B$10)</f>
        <v>182.82565378577513</v>
      </c>
      <c r="H17">
        <f>'Исходные данные'!$B$11/POWER('Конечная скорость (м.с)'!H17,'Исходные данные'!$B$10)</f>
        <v>181.1701404665296</v>
      </c>
      <c r="I17">
        <f>'Исходные данные'!$B$11/POWER('Конечная скорость (м.с)'!I17,'Исходные данные'!$B$10)</f>
        <v>179.31637460155903</v>
      </c>
      <c r="J17">
        <f>'Исходные данные'!$B$11/POWER('Конечная скорость (м.с)'!J17,'Исходные данные'!$B$10)</f>
        <v>177.27927155116217</v>
      </c>
      <c r="K17">
        <f>'Исходные данные'!$B$11/POWER('Конечная скорость (м.с)'!K17,'Исходные данные'!$B$10)</f>
        <v>175.07407031449853</v>
      </c>
      <c r="L17">
        <f>'Исходные данные'!$B$11/POWER('Конечная скорость (м.с)'!L17,'Исходные данные'!$B$10)</f>
        <v>172.78741738397557</v>
      </c>
      <c r="M17">
        <f>'Исходные данные'!$B$11/POWER('Конечная скорость (м.с)'!M17,'Исходные данные'!$B$10)</f>
        <v>170.37502131938479</v>
      </c>
      <c r="N17">
        <f>'Исходные данные'!$B$11/POWER('Конечная скорость (м.с)'!N17,'Исходные данные'!$B$10)</f>
        <v>167.84970795520979</v>
      </c>
      <c r="O17">
        <f>'Исходные данные'!$B$11/POWER('Конечная скорость (м.с)'!O17,'Исходные данные'!$B$10)</f>
        <v>165.31538168616279</v>
      </c>
      <c r="P17">
        <f>'Исходные данные'!$B$11/POWER('Конечная скорость (м.с)'!P17,'Исходные данные'!$B$10)</f>
        <v>162.70455604249267</v>
      </c>
      <c r="Q17">
        <f>'Исходные данные'!$B$11/POWER('Конечная скорость (м.с)'!Q17,'Исходные данные'!$B$10)</f>
        <v>160.02631891442812</v>
      </c>
      <c r="R17">
        <f>'Исходные данные'!$B$11/POWER('Конечная скорость (м.с)'!R17,'Исходные данные'!$B$10)</f>
        <v>157.29027416042183</v>
      </c>
      <c r="S17">
        <f>'Исходные данные'!$B$11/POWER('Конечная скорость (м.с)'!S17,'Исходные данные'!$B$10)</f>
        <v>154.62411939450038</v>
      </c>
      <c r="T17">
        <f>'Исходные данные'!$B$11/POWER('Конечная скорость (м.с)'!T17,'Исходные данные'!$B$10)</f>
        <v>151.80125143393306</v>
      </c>
      <c r="U17">
        <f>'Исходные данные'!$B$11/POWER('Конечная скорость (м.с)'!U17,'Исходные данные'!$B$10)</f>
        <v>149.0741617381378</v>
      </c>
      <c r="V17">
        <f>'Исходные данные'!$B$11/POWER('Конечная скорость (м.с)'!V17,'Исходные данные'!$B$10)</f>
        <v>146.32899341928288</v>
      </c>
      <c r="W17">
        <f>'Исходные данные'!$B$11/POWER('Конечная скорость (м.с)'!W17,'Исходные данные'!$B$10)</f>
        <v>143.7179879677596</v>
      </c>
      <c r="X17">
        <f>'Исходные данные'!$B$11/POWER('Конечная скорость (м.с)'!X17,'Исходные данные'!$B$10)</f>
        <v>140.95604990705812</v>
      </c>
      <c r="Y17">
        <f>'Исходные данные'!$B$11/POWER('Конечная скорость (м.с)'!Y17,'Исходные данные'!$B$10)</f>
        <v>138.35032061705118</v>
      </c>
      <c r="Z17">
        <f>'Исходные данные'!$B$11/POWER('Конечная скорость (м.с)'!Z17,'Исходные данные'!$B$10)</f>
        <v>135.58570350136591</v>
      </c>
      <c r="AA17">
        <f>'Исходные данные'!$B$11/POWER('Конечная скорость (м.с)'!AA17,'Исходные данные'!$B$10)</f>
        <v>132.99681578268229</v>
      </c>
      <c r="AB17">
        <f>'Исходные данные'!$B$11/POWER('Конечная скорость (м.с)'!AB17,'Исходные данные'!$B$10)</f>
        <v>130.42349379242177</v>
      </c>
      <c r="AC17">
        <f>'Исходные данные'!$B$11/POWER('Конечная скорость (м.с)'!AC17,'Исходные данные'!$B$10)</f>
        <v>127.86750676912094</v>
      </c>
      <c r="AD17">
        <f>'Исходные данные'!$B$11/POWER('Конечная скорость (м.с)'!AD17,'Исходные данные'!$B$10)</f>
        <v>125.33031240087942</v>
      </c>
      <c r="AE17">
        <f>'Исходные данные'!$B$11/POWER('Конечная скорость (м.с)'!AE17,'Исходные данные'!$B$10)</f>
        <v>122.81334375869373</v>
      </c>
      <c r="AF17">
        <f>'Исходные данные'!$B$11/POWER('Конечная скорость (м.с)'!AF17,'Исходные данные'!$B$10)</f>
        <v>120.31772926190575</v>
      </c>
      <c r="AG17">
        <f>'Исходные данные'!$B$11/POWER('Конечная скорость (м.с)'!AG17,'Исходные данные'!$B$10)</f>
        <v>118.06583126313397</v>
      </c>
      <c r="AH17">
        <f>'Исходные данные'!$B$11/POWER('Конечная скорость (м.с)'!AH17,'Исходные данные'!$B$10)</f>
        <v>115.62208582605773</v>
      </c>
      <c r="AI17">
        <f>'Исходные данные'!$B$11/POWER('Конечная скорость (м.с)'!AI17,'Исходные данные'!$B$10)</f>
        <v>113.43947250134163</v>
      </c>
      <c r="AJ17">
        <f>'Исходные данные'!$B$11/POWER('Конечная скорость (м.с)'!AJ17,'Исходные данные'!$B$10)</f>
        <v>111.04963598449595</v>
      </c>
      <c r="AK17">
        <f>'Исходные данные'!$B$11/POWER('Конечная скорость (м.с)'!AK17,'Исходные данные'!$B$10)</f>
        <v>108.93767641999196</v>
      </c>
      <c r="AL17">
        <f>'Исходные данные'!$B$11/POWER('Конечная скорость (м.с)'!AL17,'Исходные данные'!$B$10)</f>
        <v>106.60369294760936</v>
      </c>
      <c r="AM17">
        <f>'Исходные данные'!$B$11/POWER('Конечная скорость (м.с)'!AM17,'Исходные данные'!$B$10)</f>
        <v>104.56312687326202</v>
      </c>
      <c r="AN17">
        <f>'Исходные данные'!$B$11/POWER('Конечная скорость (м.с)'!AN17,'Исходные данные'!$B$10)</f>
        <v>102.28630763429479</v>
      </c>
      <c r="AO17">
        <f>'Исходные данные'!$B$11/POWER('Конечная скорость (м.с)'!AO17,'Исходные данные'!$B$10)</f>
        <v>100.3172706608478</v>
      </c>
      <c r="AP17">
        <f>'Исходные данные'!$B$11/POWER('Конечная скорость (м.с)'!AP17,'Исходные данные'!$B$10)</f>
        <v>98.388872474205741</v>
      </c>
      <c r="AQ17">
        <f>'Исходные данные'!$B$11/POWER('Конечная скорость (м.с)'!AQ17,'Исходные данные'!$B$10)</f>
        <v>96.50024419136308</v>
      </c>
      <c r="AR17">
        <f>'Исходные данные'!$B$11/POWER('Конечная скорость (м.с)'!AR17,'Исходные данные'!$B$10)</f>
        <v>94.345644885966891</v>
      </c>
      <c r="AS17">
        <f>'Исходные данные'!$B$11/POWER('Конечная скорость (м.с)'!AS17,'Исходные данные'!$B$10)</f>
        <v>92.52929543938626</v>
      </c>
      <c r="AT17">
        <f>'Исходные данные'!$B$11/POWER('Конечная скорость (м.с)'!AT17,'Исходные данные'!$B$10)</f>
        <v>90.753358184521531</v>
      </c>
      <c r="AU17">
        <f>'Исходные данные'!$B$11/POWER('Конечная скорость (м.с)'!AU17,'Исходные данные'!$B$10)</f>
        <v>89.017221922733498</v>
      </c>
      <c r="AV17">
        <f>'Исходные данные'!$B$11/POWER('Конечная скорость (м.с)'!AV17,'Исходные данные'!$B$10)</f>
        <v>87.321060017938024</v>
      </c>
      <c r="AW17">
        <f>'Исходные данные'!$B$11/POWER('Конечная скорость (м.с)'!AW17,'Исходные данные'!$B$10)</f>
        <v>85.323969412855618</v>
      </c>
      <c r="AX17">
        <f>'Исходные данные'!$B$11/POWER('Конечная скорость (м.с)'!AX17,'Исходные данные'!$B$10)</f>
        <v>83.700999604287105</v>
      </c>
      <c r="AY17">
        <f>'Исходные данные'!$B$11/POWER('Конечная скорость (м.с)'!AY17,'Исходные данные'!$B$10)</f>
        <v>82.118281616917116</v>
      </c>
      <c r="AZ17">
        <f>'Исходные данные'!$B$11/POWER('Конечная скорость (м.с)'!AZ17,'Исходные данные'!$B$10)</f>
        <v>80.575704608025845</v>
      </c>
      <c r="BA17">
        <f>'Исходные данные'!$B$11/POWER('Конечная скорость (м.с)'!BA17,'Исходные данные'!$B$10)</f>
        <v>79.073409114772517</v>
      </c>
      <c r="BB17">
        <f>'Исходные данные'!$B$11/POWER('Конечная скорость (м.с)'!BB17,'Исходные данные'!$B$10)</f>
        <v>77.611781909200147</v>
      </c>
      <c r="BC17">
        <f>'Исходные данные'!$B$11/POWER('Конечная скорость (м.с)'!BC17,'Исходные данные'!$B$10)</f>
        <v>76.190444672471003</v>
      </c>
      <c r="BD17">
        <f>'Исходные данные'!$B$11/POWER('Конечная скорость (м.с)'!BD17,'Исходные данные'!$B$10)</f>
        <v>74.809773832144003</v>
      </c>
      <c r="BE17">
        <f>'Исходные данные'!$B$11/POWER('Конечная скорость (м.с)'!BE17,'Исходные данные'!$B$10)</f>
        <v>73.469887125855237</v>
      </c>
      <c r="BF17">
        <f>'Исходные данные'!$B$11/POWER('Конечная скорость (м.с)'!BF17,'Исходные данные'!$B$10)</f>
        <v>72.171146433564559</v>
      </c>
      <c r="BG17">
        <f>'Исходные данные'!$B$11/POWER('Конечная скорость (м.с)'!BG17,'Исходные данные'!$B$10)</f>
        <v>70.913658423360417</v>
      </c>
      <c r="BH17">
        <f>'Исходные данные'!$B$11/POWER('Конечная скорость (м.с)'!BH17,'Исходные данные'!$B$10)</f>
        <v>69.697526827056905</v>
      </c>
      <c r="BI17">
        <f>'Исходные данные'!$B$11/POWER('Конечная скорость (м.с)'!BI17,'Исходные данные'!$B$10)</f>
        <v>68.128316914468201</v>
      </c>
      <c r="BJ17">
        <f>'Исходные данные'!$B$11/POWER('Конечная скорость (м.с)'!BJ17,'Исходные данные'!$B$10)</f>
        <v>66.995010082749388</v>
      </c>
      <c r="BK17">
        <f>'Исходные данные'!$B$11/POWER('Конечная скорость (м.с)'!BK17,'Исходные данные'!$B$10)</f>
        <v>65.905039633660934</v>
      </c>
      <c r="BL17">
        <f>'Исходные данные'!$B$11/POWER('Конечная скорость (м.с)'!BL17,'Исходные данные'!$B$10)</f>
        <v>64.858241528990604</v>
      </c>
      <c r="BM17">
        <f>'Исходные данные'!$B$11/POWER('Конечная скорость (м.с)'!BM17,'Исходные данные'!$B$10)</f>
        <v>63.854940391881819</v>
      </c>
      <c r="BN17">
        <f>'Исходные данные'!$B$11/POWER('Конечная скорость (м.с)'!BN17,'Исходные данные'!$B$10)</f>
        <v>62.895701085797</v>
      </c>
      <c r="BO17">
        <f>'Исходные данные'!$B$11/POWER('Конечная скорость (м.с)'!BO17,'Исходные данные'!$B$10)</f>
        <v>61.980366365359721</v>
      </c>
      <c r="BP17">
        <f>'Исходные данные'!$B$11/POWER('Конечная скорость (м.с)'!BP17,'Исходные данные'!$B$10)</f>
        <v>61.109505018803588</v>
      </c>
      <c r="BQ17">
        <f>'Исходные данные'!$B$11/POWER('Конечная скорость (м.с)'!BQ17,'Исходные данные'!$B$10)</f>
        <v>59.902335590525013</v>
      </c>
      <c r="BR17">
        <f>'Исходные данные'!$B$11/POWER('Конечная скорость (м.с)'!BR17,'Исходные данные'!$B$10)</f>
        <v>59.126363630959517</v>
      </c>
      <c r="BS17">
        <f>'Исходные данные'!$B$11/POWER('Конечная скорость (м.с)'!BS17,'Исходные данные'!$B$10)</f>
        <v>58.395323719115133</v>
      </c>
      <c r="BT17">
        <f>'Исходные данные'!$B$11/POWER('Конечная скорость (м.с)'!BT17,'Исходные данные'!$B$10)</f>
        <v>57.709570537025144</v>
      </c>
      <c r="BU17">
        <f>'Исходные данные'!$B$11/POWER('Конечная скорость (м.с)'!BU17,'Исходные данные'!$B$10)</f>
        <v>57.068527012500518</v>
      </c>
      <c r="BV17">
        <f>'Исходные данные'!$B$11/POWER('Конечная скорость (м.с)'!BV17,'Исходные данные'!$B$10)</f>
        <v>56.13445716951464</v>
      </c>
      <c r="BW17">
        <f>'Исходные данные'!$B$11/POWER('Конечная скорость (м.с)'!BW17,'Исходные данные'!$B$10)</f>
        <v>55.592712866922035</v>
      </c>
      <c r="BX17">
        <f>'Исходные данные'!$B$11/POWER('Конечная скорость (м.с)'!BX17,'Исходные данные'!$B$10)</f>
        <v>55.094671795858893</v>
      </c>
      <c r="BY17">
        <f>'Исходные данные'!$B$11/POWER('Конечная скорость (м.с)'!BY17,'Исходные данные'!$B$10)</f>
        <v>54.343155602174001</v>
      </c>
      <c r="BZ17">
        <f>'Исходные данные'!$B$11/POWER('Конечная скорость (м.с)'!BZ17,'Исходные данные'!$B$10)</f>
        <v>53.943664143390031</v>
      </c>
      <c r="CA17">
        <f>'Исходные данные'!$B$11/POWER('Конечная скорость (м.с)'!CA17,'Исходные данные'!$B$10)</f>
        <v>53.323459992947484</v>
      </c>
      <c r="CB17">
        <f>'Исходные данные'!$B$11/POWER('Конечная скорость (м.с)'!CB17,'Исходные данные'!$B$10)</f>
        <v>53.020112160525954</v>
      </c>
      <c r="CC17">
        <f>'Исходные данные'!$B$11/POWER('Конечная скорость (м.с)'!CC17,'Исходные данные'!$B$10)</f>
        <v>52.531662496030847</v>
      </c>
    </row>
    <row r="18" spans="1:81" x14ac:dyDescent="0.25">
      <c r="A18">
        <f>'Конечная скорость (м.с)'!A18</f>
        <v>-14</v>
      </c>
      <c r="B18">
        <f>'Исходные данные'!$B$11/POWER('Конечная скорость (м.с)'!B18,'Исходные данные'!$B$10)</f>
        <v>191.40723351847572</v>
      </c>
      <c r="C18">
        <f>'Исходные данные'!$B$11/POWER('Конечная скорость (м.с)'!C18,'Исходные данные'!$B$10)</f>
        <v>190.93029918451069</v>
      </c>
      <c r="D18">
        <f>'Исходные данные'!$B$11/POWER('Конечная скорость (м.с)'!D18,'Исходные данные'!$B$10)</f>
        <v>190.14782697515449</v>
      </c>
      <c r="E18">
        <f>'Исходные данные'!$B$11/POWER('Конечная скорость (м.с)'!E18,'Исходные данные'!$B$10)</f>
        <v>189.09544480920556</v>
      </c>
      <c r="F18">
        <f>'Исходные данные'!$B$11/POWER('Конечная скорость (м.с)'!F18,'Исходные данные'!$B$10)</f>
        <v>187.74042696607177</v>
      </c>
      <c r="G18">
        <f>'Исходные данные'!$B$11/POWER('Конечная скорость (м.с)'!G18,'Исходные данные'!$B$10)</f>
        <v>186.15788605982667</v>
      </c>
      <c r="H18">
        <f>'Исходные данные'!$B$11/POWER('Конечная скорость (м.с)'!H18,'Исходные данные'!$B$10)</f>
        <v>184.33807792126146</v>
      </c>
      <c r="I18">
        <f>'Исходные данные'!$B$11/POWER('Конечная скорость (м.с)'!I18,'Исходные данные'!$B$10)</f>
        <v>182.29927801336291</v>
      </c>
      <c r="J18">
        <f>'Исходные данные'!$B$11/POWER('Конечная скорость (м.с)'!J18,'Исходные данные'!$B$10)</f>
        <v>180.11780312756241</v>
      </c>
      <c r="K18">
        <f>'Исходные данные'!$B$11/POWER('Конечная скорость (м.с)'!K18,'Исходные данные'!$B$10)</f>
        <v>177.76586279594466</v>
      </c>
      <c r="L18">
        <f>'Исходные данные'!$B$11/POWER('Конечная скорость (м.с)'!L18,'Исходные данные'!$B$10)</f>
        <v>175.33111185653686</v>
      </c>
      <c r="M18">
        <f>'Исходные данные'!$B$11/POWER('Конечная скорость (м.с)'!M18,'Исходные данные'!$B$10)</f>
        <v>172.77191672137803</v>
      </c>
      <c r="N18">
        <f>'Исходные данные'!$B$11/POWER('Конечная скорость (м.с)'!N18,'Исходные данные'!$B$10)</f>
        <v>170.10150533003429</v>
      </c>
      <c r="O18">
        <f>'Исходные данные'!$B$11/POWER('Конечная скорость (м.с)'!O18,'Исходные данные'!$B$10)</f>
        <v>167.42504336616244</v>
      </c>
      <c r="P18">
        <f>'Исходные данные'!$B$11/POWER('Конечная скорость (м.с)'!P18,'Исходные данные'!$B$10)</f>
        <v>164.67545317477894</v>
      </c>
      <c r="Q18">
        <f>'Исходные данные'!$B$11/POWER('Конечная скорость (м.с)'!Q18,'Исходные данные'!$B$10)</f>
        <v>161.86306259127372</v>
      </c>
      <c r="R18">
        <f>'Исходные данные'!$B$11/POWER('Конечная скорость (м.с)'!R18,'Исходные данные'!$B$10)</f>
        <v>158.99690223923159</v>
      </c>
      <c r="S18">
        <f>'Исходные данные'!$B$11/POWER('Конечная скорость (м.с)'!S18,'Исходные данные'!$B$10)</f>
        <v>156.20497118576145</v>
      </c>
      <c r="T18">
        <f>'Исходные данные'!$B$11/POWER('Конечная скорость (м.с)'!T18,'Исходные данные'!$B$10)</f>
        <v>153.3878413875521</v>
      </c>
      <c r="U18">
        <f>'Исходные данные'!$B$11/POWER('Конечная скорость (м.с)'!U18,'Исходные данные'!$B$10)</f>
        <v>150.55139149418216</v>
      </c>
      <c r="V18">
        <f>'Исходные данные'!$B$11/POWER('Конечная скорость (м.с)'!V18,'Исходные данные'!$B$10)</f>
        <v>147.70083860693532</v>
      </c>
      <c r="W18">
        <f>'Исходные данные'!$B$11/POWER('Конечная скорость (м.с)'!W18,'Исходные данные'!$B$10)</f>
        <v>144.84103928364377</v>
      </c>
      <c r="X18">
        <f>'Исходные данные'!$B$11/POWER('Конечная скорость (м.с)'!X18,'Исходные данные'!$B$10)</f>
        <v>142.13133277611621</v>
      </c>
      <c r="Y18">
        <f>'Исходные данные'!$B$11/POWER('Конечная скорость (м.с)'!Y18,'Исходные данные'!$B$10)</f>
        <v>139.27008583559487</v>
      </c>
      <c r="Z18">
        <f>'Исходные данные'!$B$11/POWER('Конечная скорость (м.с)'!Z18,'Исходные данные'!$B$10)</f>
        <v>136.57950442963926</v>
      </c>
      <c r="AA18">
        <f>'Исходные данные'!$B$11/POWER('Конечная скорость (м.с)'!AA18,'Исходные данные'!$B$10)</f>
        <v>133.90568499025031</v>
      </c>
      <c r="AB18">
        <f>'Исходные данные'!$B$11/POWER('Конечная скорость (м.с)'!AB18,'Исходные данные'!$B$10)</f>
        <v>131.25097650759753</v>
      </c>
      <c r="AC18">
        <f>'Исходные данные'!$B$11/POWER('Конечная скорость (м.с)'!AC18,'Исходные данные'!$B$10)</f>
        <v>128.61683573274968</v>
      </c>
      <c r="AD18">
        <f>'Исходные данные'!$B$11/POWER('Конечная скорость (м.с)'!AD18,'Исходные данные'!$B$10)</f>
        <v>126.00441168458704</v>
      </c>
      <c r="AE18">
        <f>'Исходные данные'!$B$11/POWER('Конечная скорость (м.с)'!AE18,'Исходные данные'!$B$10)</f>
        <v>123.41483318394192</v>
      </c>
      <c r="AF18">
        <f>'Исходные данные'!$B$11/POWER('Конечная скорость (м.с)'!AF18,'Исходные данные'!$B$10)</f>
        <v>120.849208511169</v>
      </c>
      <c r="AG18">
        <f>'Исходные данные'!$B$11/POWER('Конечная скорость (м.с)'!AG18,'Исходные данные'!$B$10)</f>
        <v>118.53091563038556</v>
      </c>
      <c r="AH18">
        <f>'Исходные данные'!$B$11/POWER('Конечная скорость (м.с)'!AH18,'Исходные данные'!$B$10)</f>
        <v>116.02199504283621</v>
      </c>
      <c r="AI18">
        <f>'Исходные данные'!$B$11/POWER('Конечная скорость (м.с)'!AI18,'Исходные данные'!$B$10)</f>
        <v>113.77745734128709</v>
      </c>
      <c r="AJ18">
        <f>'Исходные данные'!$B$11/POWER('Конечная скорость (м.с)'!AJ18,'Исходные данные'!$B$10)</f>
        <v>111.32719436387431</v>
      </c>
      <c r="AK18">
        <f>'Исходные данные'!$B$11/POWER('Конечная скорость (м.с)'!AK18,'Исходные данные'!$B$10)</f>
        <v>109.1568704812627</v>
      </c>
      <c r="AL18">
        <f>'Исходные данные'!$B$11/POWER('Конечная скорость (м.с)'!AL18,'Исходные данные'!$B$10)</f>
        <v>106.76630796819649</v>
      </c>
      <c r="AM18">
        <f>'Исходные данные'!$B$11/POWER('Конечная скорость (м.с)'!AM18,'Исходные данные'!$B$10)</f>
        <v>104.67113855078425</v>
      </c>
      <c r="AN18">
        <f>'Исходные данные'!$B$11/POWER('Конечная скорость (м.с)'!AN18,'Исходные данные'!$B$10)</f>
        <v>102.61794236817914</v>
      </c>
      <c r="AO18">
        <f>'Исходные данные'!$B$11/POWER('Конечная скорость (м.с)'!AO18,'Исходные данные'!$B$10)</f>
        <v>100.60637498987872</v>
      </c>
      <c r="AP18">
        <f>'Исходные данные'!$B$11/POWER('Конечная скорость (м.с)'!AP18,'Исходные данные'!$B$10)</f>
        <v>98.342701522286177</v>
      </c>
      <c r="AQ18">
        <f>'Исходные данные'!$B$11/POWER('Конечная скорость (м.с)'!AQ18,'Исходные данные'!$B$10)</f>
        <v>96.405928687715559</v>
      </c>
      <c r="AR18">
        <f>'Исходные данные'!$B$11/POWER('Конечная скорость (м.с)'!AR18,'Исходные данные'!$B$10)</f>
        <v>94.51088230584368</v>
      </c>
      <c r="AS18">
        <f>'Исходные данные'!$B$11/POWER('Конечная скорость (м.с)'!AS18,'Исходные данные'!$B$10)</f>
        <v>92.656940266042042</v>
      </c>
      <c r="AT18">
        <f>'Исходные данные'!$B$11/POWER('Конечная скорость (м.с)'!AT18,'Исходные данные'!$B$10)</f>
        <v>90.844534003676145</v>
      </c>
      <c r="AU18">
        <f>'Исходные данные'!$B$11/POWER('Конечная скорость (м.с)'!AU18,'Исходные данные'!$B$10)</f>
        <v>89.073038017119472</v>
      </c>
      <c r="AV18">
        <f>'Исходные данные'!$B$11/POWER('Конечная скорость (м.с)'!AV18,'Исходные данные'!$B$10)</f>
        <v>87.005199563781545</v>
      </c>
      <c r="AW18">
        <f>'Исходные данные'!$B$11/POWER('Конечная скорость (м.с)'!AW18,'Исходные данные'!$B$10)</f>
        <v>85.308732026606123</v>
      </c>
      <c r="AX18">
        <f>'Исходные данные'!$B$11/POWER('Конечная скорость (м.с)'!AX18,'Исходные данные'!$B$10)</f>
        <v>83.653434774024419</v>
      </c>
      <c r="AY18">
        <f>'Исходные данные'!$B$11/POWER('Конечная скорость (м.с)'!AY18,'Исходные данные'!$B$10)</f>
        <v>82.039444263422965</v>
      </c>
      <c r="AZ18">
        <f>'Исходные данные'!$B$11/POWER('Конечная скорость (м.с)'!AZ18,'Исходные данные'!$B$10)</f>
        <v>80.466379941982552</v>
      </c>
      <c r="BA18">
        <f>'Исходные данные'!$B$11/POWER('Конечная скорость (м.с)'!BA18,'Исходные данные'!$B$10)</f>
        <v>78.934877957958903</v>
      </c>
      <c r="BB18">
        <f>'Исходные данные'!$B$11/POWER('Конечная скорость (м.с)'!BB18,'Исходные данные'!$B$10)</f>
        <v>77.444548626162913</v>
      </c>
      <c r="BC18">
        <f>'Исходные данные'!$B$11/POWER('Конечная скорость (м.с)'!BC18,'Исходные данные'!$B$10)</f>
        <v>75.99601082754657</v>
      </c>
      <c r="BD18">
        <f>'Исходные данные'!$B$11/POWER('Конечная скорость (м.с)'!BD18,'Исходные данные'!$B$10)</f>
        <v>74.588867575512836</v>
      </c>
      <c r="BE18">
        <f>'Исходные данные'!$B$11/POWER('Конечная скорость (м.с)'!BE18,'Исходные данные'!$B$10)</f>
        <v>73.223722688025347</v>
      </c>
      <c r="BF18">
        <f>'Исходные данные'!$B$11/POWER('Конечная скорость (м.с)'!BF18,'Исходные данные'!$B$10)</f>
        <v>71.900670515771367</v>
      </c>
      <c r="BG18">
        <f>'Исходные данные'!$B$11/POWER('Конечная скорость (м.с)'!BG18,'Исходные данные'!$B$10)</f>
        <v>70.619801700895238</v>
      </c>
      <c r="BH18">
        <f>'Исходные данные'!$B$11/POWER('Конечная скорость (м.с)'!BH18,'Исходные данные'!$B$10)</f>
        <v>69.381696322485851</v>
      </c>
      <c r="BI18">
        <f>'Исходные данные'!$B$11/POWER('Конечная скорость (м.с)'!BI18,'Исходные данные'!$B$10)</f>
        <v>68.186679042469194</v>
      </c>
      <c r="BJ18">
        <f>'Исходные данные'!$B$11/POWER('Конечная скорость (м.с)'!BJ18,'Исходные данные'!$B$10)</f>
        <v>67.034825147417564</v>
      </c>
      <c r="BK18">
        <f>'Исходные данные'!$B$11/POWER('Конечная скорость (м.с)'!BK18,'Исходные данные'!$B$10)</f>
        <v>65.926453004454871</v>
      </c>
      <c r="BL18">
        <f>'Исходные данные'!$B$11/POWER('Конечная скорость (м.с)'!BL18,'Исходные данные'!$B$10)</f>
        <v>64.461184438428901</v>
      </c>
      <c r="BM18">
        <f>'Исходные данные'!$B$11/POWER('Конечная скорость (м.с)'!BM18,'Исходные данные'!$B$10)</f>
        <v>63.442428398568396</v>
      </c>
      <c r="BN18">
        <f>'Исходные данные'!$B$11/POWER('Конечная скорость (м.с)'!BN18,'Исходные данные'!$B$10)</f>
        <v>62.468768405834986</v>
      </c>
      <c r="BO18">
        <f>'Исходные данные'!$B$11/POWER('Конечная скорость (м.с)'!BO18,'Исходные данные'!$B$10)</f>
        <v>61.540748076303508</v>
      </c>
      <c r="BP18">
        <f>'Исходные данные'!$B$11/POWER('Конечная скорость (м.с)'!BP18,'Исходные данные'!$B$10)</f>
        <v>60.658671889197919</v>
      </c>
      <c r="BQ18">
        <f>'Исходные данные'!$B$11/POWER('Конечная скорость (м.с)'!BQ18,'Исходные данные'!$B$10)</f>
        <v>59.822610862910622</v>
      </c>
      <c r="BR18">
        <f>'Исходные данные'!$B$11/POWER('Конечная скорость (м.с)'!BR18,'Исходные данные'!$B$10)</f>
        <v>59.03240780329488</v>
      </c>
      <c r="BS18">
        <f>'Исходные данные'!$B$11/POWER('Конечная скорость (м.с)'!BS18,'Исходные данные'!$B$10)</f>
        <v>57.917556355038023</v>
      </c>
      <c r="BT18">
        <f>'Исходные данные'!$B$11/POWER('Конечная скорость (м.с)'!BT18,'Исходные данные'!$B$10)</f>
        <v>57.227690797346249</v>
      </c>
      <c r="BU18">
        <f>'Исходные данные'!$B$11/POWER('Конечная скорость (м.с)'!BU18,'Исходные данные'!$B$10)</f>
        <v>56.584603070569891</v>
      </c>
      <c r="BV18">
        <f>'Исходные данные'!$B$11/POWER('Конечная скорость (м.с)'!BV18,'Исходные данные'!$B$10)</f>
        <v>55.987248937805894</v>
      </c>
      <c r="BW18">
        <f>'Исходные данные'!$B$11/POWER('Конечная скорость (м.с)'!BW18,'Исходные данные'!$B$10)</f>
        <v>55.108213410963408</v>
      </c>
      <c r="BX18">
        <f>'Исходные данные'!$B$11/POWER('Конечная скорость (м.с)'!BX18,'Исходные данные'!$B$10)</f>
        <v>54.613976817783964</v>
      </c>
      <c r="BY18">
        <f>'Исходные данные'!$B$11/POWER('Конечная скорость (м.с)'!BY18,'Исходные данные'!$B$10)</f>
        <v>54.164021188779749</v>
      </c>
      <c r="BZ18">
        <f>'Исходные данные'!$B$11/POWER('Конечная скорость (м.с)'!BZ18,'Исходные данные'!$B$10)</f>
        <v>53.476442862375428</v>
      </c>
      <c r="CA18">
        <f>'Исходные данные'!$B$11/POWER('Конечная скорость (м.с)'!CA18,'Исходные данные'!$B$10)</f>
        <v>53.127048778941671</v>
      </c>
      <c r="CB18">
        <f>'Исходные данные'!$B$11/POWER('Конечная скорость (м.с)'!CB18,'Исходные данные'!$B$10)</f>
        <v>52.575771914199656</v>
      </c>
      <c r="CC18">
        <f>'Исходные данные'!$B$11/POWER('Конечная скорость (м.с)'!CC18,'Исходные данные'!$B$10)</f>
        <v>52.104176044651865</v>
      </c>
    </row>
    <row r="19" spans="1:81" x14ac:dyDescent="0.25">
      <c r="A19">
        <f>'Конечная скорость (м.с)'!A19</f>
        <v>-13</v>
      </c>
      <c r="B19">
        <f>'Исходные данные'!$B$11/POWER('Конечная скорость (м.с)'!B19,'Исходные данные'!$B$10)</f>
        <v>195.24818734457659</v>
      </c>
      <c r="C19">
        <f>'Исходные данные'!$B$11/POWER('Конечная скорость (м.с)'!C19,'Исходные данные'!$B$10)</f>
        <v>194.72250476982654</v>
      </c>
      <c r="D19">
        <f>'Исходные данные'!$B$11/POWER('Конечная скорость (м.с)'!D19,'Исходные данные'!$B$10)</f>
        <v>193.87497719475874</v>
      </c>
      <c r="E19">
        <f>'Исходные данные'!$B$11/POWER('Конечная скорость (м.с)'!E19,'Исходные данные'!$B$10)</f>
        <v>192.68538578979752</v>
      </c>
      <c r="F19">
        <f>'Исходные данные'!$B$11/POWER('Конечная скорость (м.с)'!F19,'Исходные данные'!$B$10)</f>
        <v>191.2155556733949</v>
      </c>
      <c r="G19">
        <f>'Исходные данные'!$B$11/POWER('Конечная скорость (м.с)'!G19,'Исходные данные'!$B$10)</f>
        <v>189.50394064294511</v>
      </c>
      <c r="H19">
        <f>'Исходные данные'!$B$11/POWER('Конечная скорость (м.с)'!H19,'Исходные данные'!$B$10)</f>
        <v>187.50004584905417</v>
      </c>
      <c r="I19">
        <f>'Исходные данные'!$B$11/POWER('Конечная скорость (м.с)'!I19,'Исходные данные'!$B$10)</f>
        <v>185.36082629288765</v>
      </c>
      <c r="J19">
        <f>'Исходные данные'!$B$11/POWER('Конечная скорость (м.с)'!J19,'Исходные данные'!$B$10)</f>
        <v>182.97069948457815</v>
      </c>
      <c r="K19">
        <f>'Исходные данные'!$B$11/POWER('Конечная скорость (м.с)'!K19,'Исходные данные'!$B$10)</f>
        <v>180.46064763557831</v>
      </c>
      <c r="L19">
        <f>'Исходные данные'!$B$11/POWER('Конечная скорость (м.с)'!L19,'Исходные данные'!$B$10)</f>
        <v>177.86866434536083</v>
      </c>
      <c r="M19">
        <f>'Исходные данные'!$B$11/POWER('Конечная скорость (м.с)'!M19,'Исходные данные'!$B$10)</f>
        <v>175.15364326997442</v>
      </c>
      <c r="N19">
        <f>'Исходные данные'!$B$11/POWER('Конечная скорость (м.с)'!N19,'Исходные данные'!$B$10)</f>
        <v>172.33073843180043</v>
      </c>
      <c r="O19">
        <f>'Исходные данные'!$B$11/POWER('Конечная скорость (м.с)'!O19,'Исходные данные'!$B$10)</f>
        <v>169.50636085046054</v>
      </c>
      <c r="P19">
        <f>'Исходные данные'!$B$11/POWER('Конечная скорость (м.с)'!P19,'Исходные данные'!$B$10)</f>
        <v>166.51377530212136</v>
      </c>
      <c r="Q19">
        <f>'Исходные данные'!$B$11/POWER('Конечная скорость (м.с)'!Q19,'Исходные данные'!$B$10)</f>
        <v>163.66200537141992</v>
      </c>
      <c r="R19">
        <f>'Исходные данные'!$B$11/POWER('Конечная скорость (м.с)'!R19,'Исходные данные'!$B$10)</f>
        <v>160.66203852158606</v>
      </c>
      <c r="S19">
        <f>'Исходные данные'!$B$11/POWER('Конечная скорость (м.с)'!S19,'Исходные данные'!$B$10)</f>
        <v>157.7419037043725</v>
      </c>
      <c r="T19">
        <f>'Исходные данные'!$B$11/POWER('Конечная скорость (м.с)'!T19,'Исходные данные'!$B$10)</f>
        <v>154.80189096018262</v>
      </c>
      <c r="U19">
        <f>'Исходные данные'!$B$11/POWER('Конечная скорость (м.с)'!U19,'Исходные данные'!$B$10)</f>
        <v>151.84756644883382</v>
      </c>
      <c r="V19">
        <f>'Исходные данные'!$B$11/POWER('Конечная скорость (м.с)'!V19,'Исходные данные'!$B$10)</f>
        <v>148.88412813609224</v>
      </c>
      <c r="W19">
        <f>'Исходные данные'!$B$11/POWER('Конечная скорость (м.с)'!W19,'Исходные данные'!$B$10)</f>
        <v>145.91582436110616</v>
      </c>
      <c r="X19">
        <f>'Исходные данные'!$B$11/POWER('Конечная скорость (м.с)'!X19,'Исходные данные'!$B$10)</f>
        <v>143.1022184875082</v>
      </c>
      <c r="Y19">
        <f>'Исходные данные'!$B$11/POWER('Конечная скорость (м.с)'!Y19,'Исходные данные'!$B$10)</f>
        <v>140.30537706648158</v>
      </c>
      <c r="Z19">
        <f>'Исходные данные'!$B$11/POWER('Конечная скорость (м.с)'!Z19,'Исходные данные'!$B$10)</f>
        <v>137.35528219371244</v>
      </c>
      <c r="AA19">
        <f>'Исходные данные'!$B$11/POWER('Конечная скорость (м.с)'!AA19,'Исходные данные'!$B$10)</f>
        <v>134.58985087968162</v>
      </c>
      <c r="AB19">
        <f>'Исходные данные'!$B$11/POWER('Конечная скорость (м.с)'!AB19,'Исходные данные'!$B$10)</f>
        <v>131.84689405925431</v>
      </c>
      <c r="AC19">
        <f>'Исходные данные'!$B$11/POWER('Конечная скорость (м.с)'!AC19,'Исходные данные'!$B$10)</f>
        <v>129.32168706332936</v>
      </c>
      <c r="AD19">
        <f>'Исходные данные'!$B$11/POWER('Конечная скорость (м.с)'!AD19,'Исходные данные'!$B$10)</f>
        <v>126.63464347023026</v>
      </c>
      <c r="AE19">
        <f>'Исходные данные'!$B$11/POWER('Конечная скорость (м.с)'!AE19,'Исходные данные'!$B$10)</f>
        <v>123.97336228173297</v>
      </c>
      <c r="AF19">
        <f>'Исходные данные'!$B$11/POWER('Конечная скорость (м.с)'!AF19,'Исходные данные'!$B$10)</f>
        <v>121.33892645841482</v>
      </c>
      <c r="AG19">
        <f>'Исходные данные'!$B$11/POWER('Конечная скорость (м.с)'!AG19,'Исходные данные'!$B$10)</f>
        <v>118.95542894150459</v>
      </c>
      <c r="AH19">
        <f>'Исходные данные'!$B$11/POWER('Конечная скорость (м.с)'!AH19,'Исходные данные'!$B$10)</f>
        <v>116.38226877893933</v>
      </c>
      <c r="AI19">
        <f>'Исходные данные'!$B$11/POWER('Конечная скорость (м.с)'!AI19,'Исходные данные'!$B$10)</f>
        <v>114.07700897582511</v>
      </c>
      <c r="AJ19">
        <f>'Исходные данные'!$B$11/POWER('Конечная скорость (м.с)'!AJ19,'Исходные данные'!$B$10)</f>
        <v>111.56699500191777</v>
      </c>
      <c r="AK19">
        <f>'Исходные данные'!$B$11/POWER('Конечная скорость (м.с)'!AK19,'Исходные данные'!$B$10)</f>
        <v>109.33979215008857</v>
      </c>
      <c r="AL19">
        <f>'Исходные данные'!$B$11/POWER('Конечная скорость (м.с)'!AL19,'Исходные данные'!$B$10)</f>
        <v>107.15649055852003</v>
      </c>
      <c r="AM19">
        <f>'Исходные данные'!$B$11/POWER('Конечная скорость (м.с)'!AM19,'Исходные данные'!$B$10)</f>
        <v>105.01700292546349</v>
      </c>
      <c r="AN19">
        <f>'Исходные данные'!$B$11/POWER('Конечная скорость (м.с)'!AN19,'Исходные данные'!$B$10)</f>
        <v>102.63977267129805</v>
      </c>
      <c r="AO19">
        <f>'Исходные данные'!$B$11/POWER('Конечная скорость (м.с)'!AO19,'Исходные данные'!$B$10)</f>
        <v>100.5779387820409</v>
      </c>
      <c r="AP19">
        <f>'Исходные данные'!$B$11/POWER('Конечная скорость (м.с)'!AP19,'Исходные данные'!$B$10)</f>
        <v>98.55945476017925</v>
      </c>
      <c r="AQ19">
        <f>'Исходные данные'!$B$11/POWER('Конечная скорость (м.с)'!AQ19,'Исходные данные'!$B$10)</f>
        <v>96.583684651913728</v>
      </c>
      <c r="AR19">
        <f>'Исходные данные'!$B$11/POWER('Конечная скорость (м.с)'!AR19,'Исходные данные'!$B$10)</f>
        <v>94.650526851737453</v>
      </c>
      <c r="AS19">
        <f>'Исходные данные'!$B$11/POWER('Конечная скорость (м.с)'!AS19,'Исходные данные'!$B$10)</f>
        <v>92.44141519777348</v>
      </c>
      <c r="AT19">
        <f>'Исходные данные'!$B$11/POWER('Конечная скорость (м.с)'!AT19,'Исходные данные'!$B$10)</f>
        <v>90.585471840629992</v>
      </c>
      <c r="AU19">
        <f>'Исходные данные'!$B$11/POWER('Конечная скорость (м.с)'!AU19,'Исходные данные'!$B$10)</f>
        <v>88.771883461759984</v>
      </c>
      <c r="AV19">
        <f>'Исходные данные'!$B$11/POWER('Конечная скорость (м.с)'!AV19,'Исходные данные'!$B$10)</f>
        <v>87.000529822667204</v>
      </c>
      <c r="AW19">
        <f>'Исходные данные'!$B$11/POWER('Конечная скорость (м.с)'!AW19,'Исходные данные'!$B$10)</f>
        <v>85.271545110858881</v>
      </c>
      <c r="AX19">
        <f>'Исходные данные'!$B$11/POWER('Конечная скорость (м.с)'!AX19,'Исходные данные'!$B$10)</f>
        <v>83.58479815697568</v>
      </c>
      <c r="AY19">
        <f>'Исходные данные'!$B$11/POWER('Конечная скорость (м.с)'!AY19,'Исходные данные'!$B$10)</f>
        <v>81.939898689892559</v>
      </c>
      <c r="AZ19">
        <f>'Исходные данные'!$B$11/POWER('Конечная скорость (м.с)'!AZ19,'Исходные данные'!$B$10)</f>
        <v>80.337222243573692</v>
      </c>
      <c r="BA19">
        <f>'Исходные данные'!$B$11/POWER('Конечная скорость (м.с)'!BA19,'Исходные данные'!$B$10)</f>
        <v>78.776878862923269</v>
      </c>
      <c r="BB19">
        <f>'Исходные данные'!$B$11/POWER('Конечная скорость (м.с)'!BB19,'Исходные данные'!$B$10)</f>
        <v>77.258719377891182</v>
      </c>
      <c r="BC19">
        <f>'Исходные данные'!$B$11/POWER('Конечная скорость (м.с)'!BC19,'Исходные данные'!$B$10)</f>
        <v>75.783095387723563</v>
      </c>
      <c r="BD19">
        <f>'Исходные данные'!$B$11/POWER('Конечная скорость (м.с)'!BD19,'Исходные данные'!$B$10)</f>
        <v>74.350098017131216</v>
      </c>
      <c r="BE19">
        <f>'Исходные данные'!$B$11/POWER('Конечная скорость (м.с)'!BE19,'Исходные данные'!$B$10)</f>
        <v>72.960062293717968</v>
      </c>
      <c r="BF19">
        <f>'Исходные данные'!$B$11/POWER('Конечная скорость (м.с)'!BF19,'Исходные данные'!$B$10)</f>
        <v>71.613066348990429</v>
      </c>
      <c r="BG19">
        <f>'Исходные данные'!$B$11/POWER('Конечная скорость (м.с)'!BG19,'Исходные данные'!$B$10)</f>
        <v>70.30967846782714</v>
      </c>
      <c r="BH19">
        <f>'Исходные данные'!$B$11/POWER('Конечная скорость (м.с)'!BH19,'Исходные данные'!$B$10)</f>
        <v>69.049963686825166</v>
      </c>
      <c r="BI19">
        <f>'Исходные данные'!$B$11/POWER('Конечная скорость (м.с)'!BI19,'Исходные данные'!$B$10)</f>
        <v>67.834229898056691</v>
      </c>
      <c r="BJ19">
        <f>'Исходные данные'!$B$11/POWER('Конечная скорость (м.с)'!BJ19,'Исходные данные'!$B$10)</f>
        <v>66.663023753187716</v>
      </c>
      <c r="BK19">
        <f>'Исходные данные'!$B$11/POWER('Конечная скорость (м.с)'!BK19,'Исходные данные'!$B$10)</f>
        <v>65.53664096455455</v>
      </c>
      <c r="BL19">
        <f>'Исходные данные'!$B$11/POWER('Конечная скорость (м.с)'!BL19,'Исходные данные'!$B$10)</f>
        <v>64.455374483933781</v>
      </c>
      <c r="BM19">
        <f>'Исходные данные'!$B$11/POWER('Конечная скорость (м.с)'!BM19,'Исходные данные'!$B$10)</f>
        <v>63.419756944410565</v>
      </c>
      <c r="BN19">
        <f>'Исходные данные'!$B$11/POWER('Конечная скорость (м.с)'!BN19,'Исходные данные'!$B$10)</f>
        <v>62.430077025689378</v>
      </c>
      <c r="BO19">
        <f>'Исходные данные'!$B$11/POWER('Конечная скорость (м.с)'!BO19,'Исходные данные'!$B$10)</f>
        <v>61.0877460591621</v>
      </c>
      <c r="BP19">
        <f>'Исходные данные'!$B$11/POWER('Конечная скорость (м.с)'!BP19,'Исходные данные'!$B$10)</f>
        <v>60.194789585858217</v>
      </c>
      <c r="BQ19">
        <f>'Исходные данные'!$B$11/POWER('Конечная скорость (м.с)'!BQ19,'Исходные данные'!$B$10)</f>
        <v>59.349765560994598</v>
      </c>
      <c r="BR19">
        <f>'Исходные данные'!$B$11/POWER('Конечная скорость (м.с)'!BR19,'Исходные данные'!$B$10)</f>
        <v>58.552254960639715</v>
      </c>
      <c r="BS19">
        <f>'Исходные данные'!$B$11/POWER('Конечная скорость (м.с)'!BS19,'Исходные данные'!$B$10)</f>
        <v>57.802564417056864</v>
      </c>
      <c r="BT19">
        <f>'Исходные данные'!$B$11/POWER('Конечная скорость (м.с)'!BT19,'Исходные данные'!$B$10)</f>
        <v>57.100304503654499</v>
      </c>
      <c r="BU19">
        <f>'Исходные данные'!$B$11/POWER('Конечная скорость (м.с)'!BU19,'Исходные данные'!$B$10)</f>
        <v>56.090847982575319</v>
      </c>
      <c r="BV19">
        <f>'Исходные данные'!$B$11/POWER('Конечная скорость (м.с)'!BV19,'Исходные данные'!$B$10)</f>
        <v>55.49400415512735</v>
      </c>
      <c r="BW19">
        <f>'Исходные данные'!$B$11/POWER('Конечная скорость (м.с)'!BW19,'Исходные данные'!$B$10)</f>
        <v>54.94413148229394</v>
      </c>
      <c r="BX19">
        <f>'Исходные данные'!$B$11/POWER('Конечная скорость (м.с)'!BX19,'Исходные данные'!$B$10)</f>
        <v>54.126815588425984</v>
      </c>
      <c r="BY19">
        <f>'Исходные данные'!$B$11/POWER('Конечная скорость (м.с)'!BY19,'Исходные данные'!$B$10)</f>
        <v>53.683130017034237</v>
      </c>
      <c r="BZ19">
        <f>'Исходные данные'!$B$11/POWER('Конечная скорость (м.с)'!BZ19,'Исходные данные'!$B$10)</f>
        <v>53.284303377718125</v>
      </c>
      <c r="CA19">
        <f>'Исходные данные'!$B$11/POWER('Конечная скорость (м.с)'!CA19,'Исходные данные'!$B$10)</f>
        <v>52.666095841077599</v>
      </c>
      <c r="CB19">
        <f>'Исходные данные'!$B$11/POWER('Конечная скорость (м.с)'!CB19,'Исходные данные'!$B$10)</f>
        <v>52.129991502579237</v>
      </c>
      <c r="CC19">
        <f>'Исходные данные'!$B$11/POWER('Конечная скорость (м.с)'!CC19,'Исходные данные'!$B$10)</f>
        <v>51.890390145002399</v>
      </c>
    </row>
    <row r="20" spans="1:81" x14ac:dyDescent="0.25">
      <c r="A20">
        <f>'Конечная скорость (м.с)'!A20</f>
        <v>-12</v>
      </c>
      <c r="B20">
        <f>'Исходные данные'!$B$11/POWER('Конечная скорость (м.с)'!B20,'Исходные данные'!$B$10)</f>
        <v>199.1858016929674</v>
      </c>
      <c r="C20">
        <f>'Исходные данные'!$B$11/POWER('Конечная скорость (м.с)'!C20,'Исходные данные'!$B$10)</f>
        <v>198.61092157383624</v>
      </c>
      <c r="D20">
        <f>'Исходные данные'!$B$11/POWER('Конечная скорость (м.с)'!D20,'Исходные данные'!$B$10)</f>
        <v>197.64946089431399</v>
      </c>
      <c r="E20">
        <f>'Исходные данные'!$B$11/POWER('Конечная скорость (м.с)'!E20,'Исходные данные'!$B$10)</f>
        <v>196.37503437745224</v>
      </c>
      <c r="F20">
        <f>'Исходные данные'!$B$11/POWER('Конечная скорость (м.с)'!F20,'Исходные данные'!$B$10)</f>
        <v>194.74968722522493</v>
      </c>
      <c r="G20">
        <f>'Исходные данные'!$B$11/POWER('Конечная скорость (м.с)'!G20,'Исходные данные'!$B$10)</f>
        <v>192.85558021037957</v>
      </c>
      <c r="H20">
        <f>'Исходные данные'!$B$11/POWER('Конечная скорость (м.с)'!H20,'Исходные данные'!$B$10)</f>
        <v>190.69115770242422</v>
      </c>
      <c r="I20">
        <f>'Исходные данные'!$B$11/POWER('Конечная скорость (м.с)'!I20,'Исходные данные'!$B$10)</f>
        <v>188.33331934061619</v>
      </c>
      <c r="J20">
        <f>'Исходные данные'!$B$11/POWER('Конечная скорость (м.с)'!J20,'Исходные данные'!$B$10)</f>
        <v>185.82555313044048</v>
      </c>
      <c r="K20">
        <f>'Исходные данные'!$B$11/POWER('Конечная скорость (м.с)'!K20,'Исходные данные'!$B$10)</f>
        <v>183.14534384106685</v>
      </c>
      <c r="L20">
        <f>'Исходные данные'!$B$11/POWER('Конечная скорость (м.с)'!L20,'Исходные данные'!$B$10)</f>
        <v>180.31391509754428</v>
      </c>
      <c r="M20">
        <f>'Исходные данные'!$B$11/POWER('Конечная скорость (м.с)'!M20,'Исходные данные'!$B$10)</f>
        <v>177.42757127635755</v>
      </c>
      <c r="N20">
        <f>'Исходные данные'!$B$11/POWER('Конечная скорость (м.с)'!N20,'Исходные данные'!$B$10)</f>
        <v>174.43839648357076</v>
      </c>
      <c r="O20">
        <f>'Исходные данные'!$B$11/POWER('Конечная скорость (м.с)'!O20,'Исходные данные'!$B$10)</f>
        <v>171.45219761000541</v>
      </c>
      <c r="P20">
        <f>'Исходные данные'!$B$11/POWER('Конечная скорость (м.с)'!P20,'Исходные данные'!$B$10)</f>
        <v>168.40392538790729</v>
      </c>
      <c r="Q20">
        <f>'Исходные данные'!$B$11/POWER('Конечная скорость (м.с)'!Q20,'Исходные данные'!$B$10)</f>
        <v>165.30364852248206</v>
      </c>
      <c r="R20">
        <f>'Исходные данные'!$B$11/POWER('Конечная скорость (м.с)'!R20,'Исходные данные'!$B$10)</f>
        <v>162.27424704121168</v>
      </c>
      <c r="S20">
        <f>'Исходные данные'!$B$11/POWER('Конечная скорость (м.с)'!S20,'Исходные данные'!$B$10)</f>
        <v>159.10365154626129</v>
      </c>
      <c r="T20">
        <f>'Исходные данные'!$B$11/POWER('Конечная скорость (м.с)'!T20,'Исходные данные'!$B$10)</f>
        <v>156.03217249985147</v>
      </c>
      <c r="U20">
        <f>'Исходные данные'!$B$11/POWER('Конечная скорость (м.с)'!U20,'Исходные данные'!$B$10)</f>
        <v>153.08688863720934</v>
      </c>
      <c r="V20">
        <f>'Исходные данные'!$B$11/POWER('Конечная скорость (м.с)'!V20,'Исходные данные'!$B$10)</f>
        <v>150.0098700958838</v>
      </c>
      <c r="W20">
        <f>'Исходные данные'!$B$11/POWER('Конечная скорость (м.с)'!W20,'Исходные данные'!$B$10)</f>
        <v>146.93358810093133</v>
      </c>
      <c r="X20">
        <f>'Исходные данные'!$B$11/POWER('Конечная скорость (м.с)'!X20,'Исходные данные'!$B$10)</f>
        <v>144.01662986436978</v>
      </c>
      <c r="Y20">
        <f>'Исходные данные'!$B$11/POWER('Конечная скорость (м.с)'!Y20,'Исходные данные'!$B$10)</f>
        <v>141.12078453765341</v>
      </c>
      <c r="Z20">
        <f>'Исходные данные'!$B$11/POWER('Конечная скорость (м.с)'!Z20,'Исходные данные'!$B$10)</f>
        <v>138.24753774708012</v>
      </c>
      <c r="AA20">
        <f>'Исходные данные'!$B$11/POWER('Конечная скорость (м.с)'!AA20,'Исходные данные'!$B$10)</f>
        <v>135.39892396797094</v>
      </c>
      <c r="AB20">
        <f>'Исходные данные'!$B$11/POWER('Конечная скорость (м.с)'!AB20,'Исходные данные'!$B$10)</f>
        <v>132.57636846720806</v>
      </c>
      <c r="AC20">
        <f>'Исходные данные'!$B$11/POWER('Конечная скорость (м.с)'!AC20,'Исходные данные'!$B$10)</f>
        <v>129.78070069217389</v>
      </c>
      <c r="AD20">
        <f>'Исходные данные'!$B$11/POWER('Конечная скорость (м.с)'!AD20,'Исходные данные'!$B$10)</f>
        <v>127.01330035597225</v>
      </c>
      <c r="AE20">
        <f>'Исходные данные'!$B$11/POWER('Конечная скорость (м.с)'!AE20,'Исходные данные'!$B$10)</f>
        <v>124.48456643691608</v>
      </c>
      <c r="AF20">
        <f>'Исходные данные'!$B$11/POWER('Конечная скорость (м.с)'!AF20,'Исходные данные'!$B$10)</f>
        <v>121.7819974937311</v>
      </c>
      <c r="AG20">
        <f>'Исходные данные'!$B$11/POWER('Конечная скорость (м.с)'!AG20,'Исходные данные'!$B$10)</f>
        <v>119.3350832581378</v>
      </c>
      <c r="AH20">
        <f>'Исходные данные'!$B$11/POWER('Конечная скорость (м.с)'!AH20,'Исходные данные'!$B$10)</f>
        <v>116.69893417382239</v>
      </c>
      <c r="AI20">
        <f>'Исходные данные'!$B$11/POWER('Конечная скорость (м.с)'!AI20,'Исходные данные'!$B$10)</f>
        <v>114.33418840349275</v>
      </c>
      <c r="AJ20">
        <f>'Исходные данные'!$B$11/POWER('Конечная скорость (м.с)'!AJ20,'Исходные данные'!$B$10)</f>
        <v>112.01532616432721</v>
      </c>
      <c r="AK20">
        <f>'Исходные данные'!$B$11/POWER('Конечная скорость (м.с)'!AK20,'Исходные данные'!$B$10)</f>
        <v>109.48311646125846</v>
      </c>
      <c r="AL20">
        <f>'Исходные данные'!$B$11/POWER('Конечная скорость (м.с)'!AL20,'Исходные данные'!$B$10)</f>
        <v>107.24605573930967</v>
      </c>
      <c r="AM20">
        <f>'Исходные данные'!$B$11/POWER('Конечная скорость (м.с)'!AM20,'Исходные данные'!$B$10)</f>
        <v>105.05412382047888</v>
      </c>
      <c r="AN20">
        <f>'Исходные данные'!$B$11/POWER('Конечная скорость (м.с)'!AN20,'Исходные данные'!$B$10)</f>
        <v>102.90721338867948</v>
      </c>
      <c r="AO20">
        <f>'Исходные данные'!$B$11/POWER('Конечная скорость (м.с)'!AO20,'Исходные данные'!$B$10)</f>
        <v>100.51490286182805</v>
      </c>
      <c r="AP20">
        <f>'Исходные данные'!$B$11/POWER('Конечная скорость (м.с)'!AP20,'Исходные данные'!$B$10)</f>
        <v>98.448661944857179</v>
      </c>
      <c r="AQ20">
        <f>'Исходные данные'!$B$11/POWER('Конечная скорость (м.с)'!AQ20,'Исходные данные'!$B$10)</f>
        <v>96.426384045711927</v>
      </c>
      <c r="AR20">
        <f>'Исходные данные'!$B$11/POWER('Конечная скорость (м.с)'!AR20,'Исходные данные'!$B$10)</f>
        <v>94.44848081552783</v>
      </c>
      <c r="AS20">
        <f>'Исходные данные'!$B$11/POWER('Конечная скорость (м.с)'!AS20,'Исходные данные'!$B$10)</f>
        <v>92.514296549498695</v>
      </c>
      <c r="AT20">
        <f>'Исходные данные'!$B$11/POWER('Конечная скорость (м.с)'!AT20,'Исходные данные'!$B$10)</f>
        <v>90.623442971706339</v>
      </c>
      <c r="AU20">
        <f>'Исходные данные'!$B$11/POWER('Конечная скорость (м.с)'!AU20,'Исходные данные'!$B$10)</f>
        <v>88.776314332483963</v>
      </c>
      <c r="AV20">
        <f>'Исходные данные'!$B$11/POWER('Конечная скорость (м.с)'!AV20,'Исходные данные'!$B$10)</f>
        <v>86.972253181617958</v>
      </c>
      <c r="AW20">
        <f>'Исходные данные'!$B$11/POWER('Конечная скорость (м.с)'!AW20,'Исходные данные'!$B$10)</f>
        <v>85.211382541598482</v>
      </c>
      <c r="AX20">
        <f>'Исходные данные'!$B$11/POWER('Конечная скорость (м.с)'!AX20,'Исходные данные'!$B$10)</f>
        <v>83.493559873927254</v>
      </c>
      <c r="AY20">
        <f>'Исходные данные'!$B$11/POWER('Конечная скорость (м.с)'!AY20,'Исходные данные'!$B$10)</f>
        <v>81.818895003421304</v>
      </c>
      <c r="AZ20">
        <f>'Исходные данные'!$B$11/POWER('Конечная скорость (м.с)'!AZ20,'Исходные данные'!$B$10)</f>
        <v>80.186980693331392</v>
      </c>
      <c r="BA20">
        <f>'Исходные данные'!$B$11/POWER('Конечная скорость (м.с)'!BA20,'Исходные данные'!$B$10)</f>
        <v>78.598678740513577</v>
      </c>
      <c r="BB20">
        <f>'Исходные данные'!$B$11/POWER('Конечная скорость (м.с)'!BB20,'Исходные данные'!$B$10)</f>
        <v>77.053316331791336</v>
      </c>
      <c r="BC20">
        <f>'Исходные данные'!$B$11/POWER('Конечная скорость (м.с)'!BC20,'Исходные данные'!$B$10)</f>
        <v>75.55123246046611</v>
      </c>
      <c r="BD20">
        <f>'Исходные данные'!$B$11/POWER('Конечная скорость (м.с)'!BD20,'Исходные данные'!$B$10)</f>
        <v>74.093005484562184</v>
      </c>
      <c r="BE20">
        <f>'Исходные данные'!$B$11/POWER('Конечная скорость (м.с)'!BE20,'Исходные данные'!$B$10)</f>
        <v>72.678452797791024</v>
      </c>
      <c r="BF20">
        <f>'Исходные данные'!$B$11/POWER('Конечная скорость (м.с)'!BF20,'Исходные данные'!$B$10)</f>
        <v>71.308134920274924</v>
      </c>
      <c r="BG20">
        <f>'Исходные данные'!$B$11/POWER('Конечная скорость (м.с)'!BG20,'Исходные данные'!$B$10)</f>
        <v>69.982353043363332</v>
      </c>
      <c r="BH20">
        <f>'Исходные данные'!$B$11/POWER('Конечная скорость (м.с)'!BH20,'Исходные данные'!$B$10)</f>
        <v>68.701155415022399</v>
      </c>
      <c r="BI20">
        <f>'Исходные данные'!$B$11/POWER('Конечная скорость (м.с)'!BI20,'Исходные данные'!$B$10)</f>
        <v>67.465322050827893</v>
      </c>
      <c r="BJ20">
        <f>'Исходные данные'!$B$11/POWER('Конечная скорость (м.с)'!BJ20,'Исходные данные'!$B$10)</f>
        <v>66.275132332828974</v>
      </c>
      <c r="BK20">
        <f>'Исходные данные'!$B$11/POWER('Конечная скорость (м.с)'!BK20,'Исходные данные'!$B$10)</f>
        <v>65.1311044173532</v>
      </c>
      <c r="BL20">
        <f>'Исходные данные'!$B$11/POWER('Конечная скорость (м.с)'!BL20,'Исходные данные'!$B$10)</f>
        <v>64.033508301242847</v>
      </c>
      <c r="BM20">
        <f>'Исходные данные'!$B$11/POWER('Конечная скорость (м.с)'!BM20,'Исходные данные'!$B$10)</f>
        <v>62.983094403979202</v>
      </c>
      <c r="BN20">
        <f>'Исходные данные'!$B$11/POWER('Конечная скорость (м.с)'!BN20,'Исходные данные'!$B$10)</f>
        <v>61.979646662190405</v>
      </c>
      <c r="BO20">
        <f>'Исходные данные'!$B$11/POWER('Конечная скорость (м.с)'!BO20,'Исходные данные'!$B$10)</f>
        <v>61.024153201816738</v>
      </c>
      <c r="BP20">
        <f>'Исходные данные'!$B$11/POWER('Конечная скорость (м.с)'!BP20,'Исходные данные'!$B$10)</f>
        <v>60.116642672279688</v>
      </c>
      <c r="BQ20">
        <f>'Исходные данные'!$B$11/POWER('Конечная скорость (м.с)'!BQ20,'Исходные данные'!$B$10)</f>
        <v>58.864512163464383</v>
      </c>
      <c r="BR20">
        <f>'Исходные данные'!$B$11/POWER('Конечная скорость (м.с)'!BR20,'Исходные данные'!$B$10)</f>
        <v>58.060247914348416</v>
      </c>
      <c r="BS20">
        <f>'Исходные данные'!$B$11/POWER('Конечная скорость (м.с)'!BS20,'Исходные данные'!$B$10)</f>
        <v>57.305661833356965</v>
      </c>
      <c r="BT20">
        <f>'Исходные данные'!$B$11/POWER('Конечная скорость (м.с)'!BT20,'Исходные данные'!$B$10)</f>
        <v>56.600577579774715</v>
      </c>
      <c r="BU20">
        <f>'Исходные данные'!$B$11/POWER('Конечная скорость (м.с)'!BU20,'Исходные данные'!$B$10)</f>
        <v>55.944369062200934</v>
      </c>
      <c r="BV20">
        <f>'Исходные данные'!$B$11/POWER('Конечная скорость (м.с)'!BV20,'Исходные данные'!$B$10)</f>
        <v>54.992200692198615</v>
      </c>
      <c r="BW20">
        <f>'Исходные данные'!$B$11/POWER('Конечная скорость (м.с)'!BW20,'Исходные данные'!$B$10)</f>
        <v>54.445579367445873</v>
      </c>
      <c r="BX20">
        <f>'Исходные данные'!$B$11/POWER('Конечная скорость (м.с)'!BX20,'Исходные данные'!$B$10)</f>
        <v>53.947149190823261</v>
      </c>
      <c r="BY20">
        <f>'Исходные данные'!$B$11/POWER('Конечная скорость (м.с)'!BY20,'Исходные данные'!$B$10)</f>
        <v>53.197209522583819</v>
      </c>
      <c r="BZ20">
        <f>'Исходные данные'!$B$11/POWER('Конечная скорость (м.с)'!BZ20,'Исходные данные'!$B$10)</f>
        <v>52.80731300847544</v>
      </c>
      <c r="CA20">
        <f>'Исходные данные'!$B$11/POWER('Конечная скорость (м.с)'!CA20,'Исходные данные'!$B$10)</f>
        <v>52.202843876710276</v>
      </c>
      <c r="CB20">
        <f>'Исходные данные'!$B$11/POWER('Конечная скорость (м.с)'!CB20,'Исходные данные'!$B$10)</f>
        <v>51.918253743245366</v>
      </c>
      <c r="CC20">
        <f>'Исходные данные'!$B$11/POWER('Конечная скорость (м.с)'!CC20,'Исходные данные'!$B$10)</f>
        <v>51.458601726789816</v>
      </c>
    </row>
    <row r="21" spans="1:81" x14ac:dyDescent="0.25">
      <c r="A21">
        <f>'Конечная скорость (м.с)'!A21</f>
        <v>-11</v>
      </c>
      <c r="B21">
        <f>'Исходные данные'!$B$11/POWER('Конечная скорость (м.с)'!B21,'Исходные данные'!$B$10)</f>
        <v>203.22728366690563</v>
      </c>
      <c r="C21">
        <f>'Исходные данные'!$B$11/POWER('Конечная скорость (м.с)'!C21,'Исходные данные'!$B$10)</f>
        <v>202.58225212518275</v>
      </c>
      <c r="D21">
        <f>'Исходные данные'!$B$11/POWER('Конечная скорость (м.с)'!D21,'Исходные данные'!$B$10)</f>
        <v>201.52693767154511</v>
      </c>
      <c r="E21">
        <f>'Исходные данные'!$B$11/POWER('Конечная скорость (м.с)'!E21,'Исходные данные'!$B$10)</f>
        <v>200.0813799323565</v>
      </c>
      <c r="F21">
        <f>'Исходные данные'!$B$11/POWER('Конечная скорость (м.с)'!F21,'Исходные данные'!$B$10)</f>
        <v>198.30307428012844</v>
      </c>
      <c r="G21">
        <f>'Исходные данные'!$B$11/POWER('Конечная скорость (м.с)'!G21,'Исходные данные'!$B$10)</f>
        <v>196.24074786169794</v>
      </c>
      <c r="H21">
        <f>'Исходные данные'!$B$11/POWER('Конечная скорость (м.с)'!H21,'Исходные данные'!$B$10)</f>
        <v>193.89869885020397</v>
      </c>
      <c r="I21">
        <f>'Исходные данные'!$B$11/POWER('Конечная скорость (м.с)'!I21,'Исходные данные'!$B$10)</f>
        <v>191.35775398743445</v>
      </c>
      <c r="J21">
        <f>'Исходные данные'!$B$11/POWER('Конечная скорость (м.с)'!J21,'Исходные данные'!$B$10)</f>
        <v>188.60744140203363</v>
      </c>
      <c r="K21">
        <f>'Исходные данные'!$B$11/POWER('Конечная скорость (м.с)'!K21,'Исходные данные'!$B$10)</f>
        <v>185.73839639595681</v>
      </c>
      <c r="L21">
        <f>'Исходные данные'!$B$11/POWER('Конечная скорость (м.с)'!L21,'Исходные данные'!$B$10)</f>
        <v>182.72189003607582</v>
      </c>
      <c r="M21">
        <f>'Исходные данные'!$B$11/POWER('Конечная скорость (м.с)'!M21,'Исходные данные'!$B$10)</f>
        <v>179.65579988347463</v>
      </c>
      <c r="N21">
        <f>'Исходные данные'!$B$11/POWER('Конечная скорость (м.с)'!N21,'Исходные данные'!$B$10)</f>
        <v>176.49330303460451</v>
      </c>
      <c r="O21">
        <f>'Исходные данные'!$B$11/POWER('Конечная скорость (м.с)'!O21,'Исходные данные'!$B$10)</f>
        <v>173.34048406858983</v>
      </c>
      <c r="P21">
        <f>'Исходные данные'!$B$11/POWER('Конечная скорость (м.с)'!P21,'Исходные данные'!$B$10)</f>
        <v>170.13300145000449</v>
      </c>
      <c r="Q21">
        <f>'Исходные данные'!$B$11/POWER('Конечная скорость (м.с)'!Q21,'Исходные данные'!$B$10)</f>
        <v>166.88091865593998</v>
      </c>
      <c r="R21">
        <f>'Исходные данные'!$B$11/POWER('Конечная скорость (м.с)'!R21,'Исходные данные'!$B$10)</f>
        <v>163.70612964041587</v>
      </c>
      <c r="S21">
        <f>'Исходные данные'!$B$11/POWER('Конечная скорость (м.с)'!S21,'Исходные данные'!$B$10)</f>
        <v>160.51769588360031</v>
      </c>
      <c r="T21">
        <f>'Исходные данные'!$B$11/POWER('Конечная скорость (м.с)'!T21,'Исходные данные'!$B$10)</f>
        <v>157.32150373597634</v>
      </c>
      <c r="U21">
        <f>'Исходные данные'!$B$11/POWER('Конечная скорость (м.с)'!U21,'Исходные данные'!$B$10)</f>
        <v>154.1230576506976</v>
      </c>
      <c r="V21">
        <f>'Исходные данные'!$B$11/POWER('Конечная скорость (м.с)'!V21,'Исходные данные'!$B$10)</f>
        <v>151.06920012829161</v>
      </c>
      <c r="W21">
        <f>'Исходные данные'!$B$11/POWER('Конечная скорость (м.с)'!W21,'Исходные данные'!$B$10)</f>
        <v>147.88495164796259</v>
      </c>
      <c r="X21">
        <f>'Исходные данные'!$B$11/POWER('Конечная скорость (м.с)'!X21,'Исходные данные'!$B$10)</f>
        <v>144.86613560497653</v>
      </c>
      <c r="Y21">
        <f>'Исходные данные'!$B$11/POWER('Конечная скорость (м.с)'!Y21,'Исходные данные'!$B$10)</f>
        <v>141.87280392967762</v>
      </c>
      <c r="Z21">
        <f>'Исходные данные'!$B$11/POWER('Конечная скорость (м.с)'!Z21,'Исходные данные'!$B$10)</f>
        <v>138.90640390618509</v>
      </c>
      <c r="AA21">
        <f>'Исходные данные'!$B$11/POWER('Конечная скорость (м.с)'!AA21,'Исходные данные'!$B$10)</f>
        <v>135.9686433919297</v>
      </c>
      <c r="AB21">
        <f>'Исходные данные'!$B$11/POWER('Конечная скорость (м.с)'!AB21,'Исходные данные'!$B$10)</f>
        <v>133.06062475415945</v>
      </c>
      <c r="AC21">
        <f>'Исходные данные'!$B$11/POWER('Конечная скорость (м.с)'!AC21,'Исходные данные'!$B$10)</f>
        <v>130.37877633108917</v>
      </c>
      <c r="AD21">
        <f>'Исходные данные'!$B$11/POWER('Конечная скорость (м.с)'!AD21,'Исходные данные'!$B$10)</f>
        <v>127.53926724816776</v>
      </c>
      <c r="AE21">
        <f>'Исходные данные'!$B$11/POWER('Конечная скорость (м.с)'!AE21,'Исходные данные'!$B$10)</f>
        <v>124.73203377773254</v>
      </c>
      <c r="AF21">
        <f>'Исходные данные'!$B$11/POWER('Конечная скорость (м.с)'!AF21,'Исходные данные'!$B$10)</f>
        <v>122.1746546006955</v>
      </c>
      <c r="AG21">
        <f>'Исходные данные'!$B$11/POWER('Конечная скорость (м.с)'!AG21,'Исходные данные'!$B$10)</f>
        <v>119.66586911855593</v>
      </c>
      <c r="AH21">
        <f>'Исходные данные'!$B$11/POWER('Конечная скорость (м.с)'!AH21,'Исходные данные'!$B$10)</f>
        <v>116.96829744348764</v>
      </c>
      <c r="AI21">
        <f>'Исходные данные'!$B$11/POWER('Конечная скорость (м.с)'!AI21,'Исходные данные'!$B$10)</f>
        <v>114.54588839749385</v>
      </c>
      <c r="AJ21">
        <f>'Исходные данные'!$B$11/POWER('Конечная скорость (м.с)'!AJ21,'Исходные данные'!$B$10)</f>
        <v>112.17100581740605</v>
      </c>
      <c r="AK21">
        <f>'Исходные данные'!$B$11/POWER('Конечная скорость (м.с)'!AK21,'Исходные данные'!$B$10)</f>
        <v>109.58352397492554</v>
      </c>
      <c r="AL21">
        <f>'Исходные данные'!$B$11/POWER('Конечная скорость (м.с)'!AL21,'Исходные данные'!$B$10)</f>
        <v>107.29424840527211</v>
      </c>
      <c r="AM21">
        <f>'Исходные данные'!$B$11/POWER('Конечная скорость (м.с)'!AM21,'Исходные данные'!$B$10)</f>
        <v>105.05168512862944</v>
      </c>
      <c r="AN21">
        <f>'Исходные данные'!$B$11/POWER('Конечная скорость (м.с)'!AN21,'Исходные данные'!$B$10)</f>
        <v>102.85543813697447</v>
      </c>
      <c r="AO21">
        <f>'Исходные данные'!$B$11/POWER('Конечная скорость (м.с)'!AO21,'Исходные данные'!$B$10)</f>
        <v>100.70537965106161</v>
      </c>
      <c r="AP21">
        <f>'Исходные данные'!$B$11/POWER('Конечная скорость (м.с)'!AP21,'Исходные данные'!$B$10)</f>
        <v>98.600842584084816</v>
      </c>
      <c r="AQ21">
        <f>'Исходные данные'!$B$11/POWER('Конечная скорость (м.с)'!AQ21,'Исходные данные'!$B$10)</f>
        <v>96.541962341342156</v>
      </c>
      <c r="AR21">
        <f>'Исходные данные'!$B$11/POWER('Конечная скорость (м.с)'!AR21,'Исходные данные'!$B$10)</f>
        <v>94.5280708273703</v>
      </c>
      <c r="AS21">
        <f>'Исходные данные'!$B$11/POWER('Конечная скорость (м.с)'!AS21,'Исходные данные'!$B$10)</f>
        <v>92.559031739444407</v>
      </c>
      <c r="AT21">
        <f>'Исходные данные'!$B$11/POWER('Конечная скорость (м.с)'!AT21,'Исходные данные'!$B$10)</f>
        <v>90.634442192083483</v>
      </c>
      <c r="AU21">
        <f>'Исходные данные'!$B$11/POWER('Конечная скорость (м.с)'!AU21,'Исходные данные'!$B$10)</f>
        <v>88.754421115269224</v>
      </c>
      <c r="AV21">
        <f>'Исходные данные'!$B$11/POWER('Конечная скорость (м.с)'!AV21,'Исходные данные'!$B$10)</f>
        <v>86.918559345558975</v>
      </c>
      <c r="AW21">
        <f>'Исходные данные'!$B$11/POWER('Конечная скорость (м.с)'!AW21,'Исходные данные'!$B$10)</f>
        <v>85.126706779802831</v>
      </c>
      <c r="AX21">
        <f>'Исходные данные'!$B$11/POWER('Конечная скорость (м.с)'!AX21,'Исходные данные'!$B$10)</f>
        <v>83.37870945807623</v>
      </c>
      <c r="AY21">
        <f>'Исходные данные'!$B$11/POWER('Конечная скорость (м.с)'!AY21,'Исходные данные'!$B$10)</f>
        <v>81.674921175670022</v>
      </c>
      <c r="AZ21">
        <f>'Исходные данные'!$B$11/POWER('Конечная скорость (м.с)'!AZ21,'Исходные данные'!$B$10)</f>
        <v>80.014919351434742</v>
      </c>
      <c r="BA21">
        <f>'Исходные данные'!$B$11/POWER('Конечная скорость (м.с)'!BA21,'Исходные данные'!$B$10)</f>
        <v>78.399043146479272</v>
      </c>
      <c r="BB21">
        <f>'Исходные данные'!$B$11/POWER('Конечная скорость (м.с)'!BB21,'Исходные данные'!$B$10)</f>
        <v>76.827115498050603</v>
      </c>
      <c r="BC21">
        <f>'Исходные данные'!$B$11/POWER('Конечная скорость (м.с)'!BC21,'Исходные данные'!$B$10)</f>
        <v>75.2994591244167</v>
      </c>
      <c r="BD21">
        <f>'Исходные данные'!$B$11/POWER('Конечная скорость (м.с)'!BD21,'Исходные данные'!$B$10)</f>
        <v>73.816385870068061</v>
      </c>
      <c r="BE21">
        <f>'Исходные данные'!$B$11/POWER('Конечная скорость (м.с)'!BE21,'Исходные данные'!$B$10)</f>
        <v>72.378197461787167</v>
      </c>
      <c r="BF21">
        <f>'Исходные данные'!$B$11/POWER('Конечная скорость (м.с)'!BF21,'Исходные данные'!$B$10)</f>
        <v>70.9849388001318</v>
      </c>
      <c r="BG21">
        <f>'Исходные данные'!$B$11/POWER('Конечная скорость (м.с)'!BG21,'Исходные данные'!$B$10)</f>
        <v>69.637143624317616</v>
      </c>
      <c r="BH21">
        <f>'Исходные данные'!$B$11/POWER('Конечная скорость (м.с)'!BH21,'Исходные данные'!$B$10)</f>
        <v>68.335333813808703</v>
      </c>
      <c r="BI21">
        <f>'Исходные данные'!$B$11/POWER('Конечная скорость (м.с)'!BI21,'Исходные данные'!$B$10)</f>
        <v>67.07977631824231</v>
      </c>
      <c r="BJ21">
        <f>'Исходные данные'!$B$11/POWER('Конечная скорость (м.с)'!BJ21,'Исходные данные'!$B$10)</f>
        <v>65.871219511977998</v>
      </c>
      <c r="BK21">
        <f>'Исходные данные'!$B$11/POWER('Конечная скорость (м.с)'!BK21,'Исходные данные'!$B$10)</f>
        <v>64.709915226328775</v>
      </c>
      <c r="BL21">
        <f>'Исходные данные'!$B$11/POWER('Конечная скорость (м.с)'!BL21,'Исходные данные'!$B$10)</f>
        <v>63.596354258412269</v>
      </c>
      <c r="BM21">
        <f>'Исходные данные'!$B$11/POWER('Конечная скорость (м.с)'!BM21,'Исходные данные'!$B$10)</f>
        <v>62.531263057473311</v>
      </c>
      <c r="BN21">
        <f>'Исходные данные'!$B$11/POWER('Конечная скорость (м.с)'!BN21,'Исходные данные'!$B$10)</f>
        <v>61.515121991574055</v>
      </c>
      <c r="BO21">
        <f>'Исходные данные'!$B$11/POWER('Конечная скорость (м.с)'!BO21,'Исходные данные'!$B$10)</f>
        <v>60.548171933811702</v>
      </c>
      <c r="BP21">
        <f>'Исходные данные'!$B$11/POWER('Конечная скорость (м.с)'!BP21,'Исходные данные'!$B$10)</f>
        <v>59.630896012563092</v>
      </c>
      <c r="BQ21">
        <f>'Исходные данные'!$B$11/POWER('Конечная скорость (м.с)'!BQ21,'Исходные данные'!$B$10)</f>
        <v>58.763306447272718</v>
      </c>
      <c r="BR21">
        <f>'Исходные данные'!$B$11/POWER('Конечная скорость (м.с)'!BR21,'Исходные данные'!$B$10)</f>
        <v>57.946135424697516</v>
      </c>
      <c r="BS21">
        <f>'Исходные данные'!$B$11/POWER('Конечная скорость (м.с)'!BS21,'Исходные данные'!$B$10)</f>
        <v>56.797760401284641</v>
      </c>
      <c r="BT21">
        <f>'Исходные данные'!$B$11/POWER('Конечная скорость (м.с)'!BT21,'Исходные данные'!$B$10)</f>
        <v>56.090379109091302</v>
      </c>
      <c r="BU21">
        <f>'Исходные данные'!$B$11/POWER('Конечная скорость (м.с)'!BU21,'Исходные данные'!$B$10)</f>
        <v>55.433909922600023</v>
      </c>
      <c r="BV21">
        <f>'Исходные данные'!$B$11/POWER('Конечная скорость (м.с)'!BV21,'Исходные данные'!$B$10)</f>
        <v>54.827965424183574</v>
      </c>
      <c r="BW21">
        <f>'Исходные данные'!$B$11/POWER('Конечная скорость (м.с)'!BW21,'Исходные данные'!$B$10)</f>
        <v>53.939714485776669</v>
      </c>
      <c r="BX21">
        <f>'Исходные данные'!$B$11/POWER('Конечная скорость (м.с)'!BX21,'Исходные данные'!$B$10)</f>
        <v>53.447229231907173</v>
      </c>
      <c r="BY21">
        <f>'Исходные данные'!$B$11/POWER('Конечная скорость (м.с)'!BY21,'Исходные данные'!$B$10)</f>
        <v>53.003451192853795</v>
      </c>
      <c r="BZ21">
        <f>'Исходные данные'!$B$11/POWER('Конечная скорость (м.с)'!BZ21,'Исходные данные'!$B$10)</f>
        <v>52.32693133382957</v>
      </c>
      <c r="CA21">
        <f>'Исходные данные'!$B$11/POWER('Конечная скорость (м.с)'!CA21,'Исходные данные'!$B$10)</f>
        <v>51.993571805740551</v>
      </c>
      <c r="CB21">
        <f>'Исходные данные'!$B$11/POWER('Конечная скорость (м.с)'!CB21,'Исходные данные'!$B$10)</f>
        <v>51.467105222157656</v>
      </c>
      <c r="CC21">
        <f>'Исходные данные'!$B$11/POWER('Конечная скорость (м.с)'!CC21,'Исходные данные'!$B$10)</f>
        <v>51.238543116962745</v>
      </c>
    </row>
    <row r="22" spans="1:81" x14ac:dyDescent="0.25">
      <c r="A22">
        <f>'Конечная скорость (м.с)'!A22</f>
        <v>-10</v>
      </c>
      <c r="B22">
        <f>'Исходные данные'!$B$11/POWER('Конечная скорость (м.с)'!B22,'Исходные данные'!$B$10)</f>
        <v>207.37457237447563</v>
      </c>
      <c r="C22">
        <f>'Исходные данные'!$B$11/POWER('Конечная скорость (м.с)'!C22,'Исходные данные'!$B$10)</f>
        <v>206.64954880577957</v>
      </c>
      <c r="D22">
        <f>'Исходные данные'!$B$11/POWER('Конечная скорость (м.с)'!D22,'Исходные данные'!$B$10)</f>
        <v>205.46536128772689</v>
      </c>
      <c r="E22">
        <f>'Исходные данные'!$B$11/POWER('Конечная скорость (м.с)'!E22,'Исходные данные'!$B$10)</f>
        <v>203.87436683654948</v>
      </c>
      <c r="F22">
        <f>'Исходные данные'!$B$11/POWER('Конечная скорость (м.с)'!F22,'Исходные данные'!$B$10)</f>
        <v>201.89642082242668</v>
      </c>
      <c r="G22">
        <f>'Исходные данные'!$B$11/POWER('Конечная скорость (м.с)'!G22,'Исходные данные'!$B$10)</f>
        <v>199.60613664342614</v>
      </c>
      <c r="H22">
        <f>'Исходные данные'!$B$11/POWER('Конечная скорость (м.с)'!H22,'Исходные данные'!$B$10)</f>
        <v>197.0596298567452</v>
      </c>
      <c r="I22">
        <f>'Исходные данные'!$B$11/POWER('Конечная скорость (м.с)'!I22,'Исходные данные'!$B$10)</f>
        <v>194.26022478886642</v>
      </c>
      <c r="J22">
        <f>'Исходные данные'!$B$11/POWER('Конечная скорость (м.с)'!J22,'Исходные данные'!$B$10)</f>
        <v>191.35557571114589</v>
      </c>
      <c r="K22">
        <f>'Исходные данные'!$B$11/POWER('Конечная скорость (м.с)'!K22,'Исходные данные'!$B$10)</f>
        <v>188.21985230405957</v>
      </c>
      <c r="L22">
        <f>'Исходные данные'!$B$11/POWER('Конечная скорость (м.с)'!L22,'Исходные данные'!$B$10)</f>
        <v>185.07236121670576</v>
      </c>
      <c r="M22">
        <f>'Исходные данные'!$B$11/POWER('Конечная скорость (м.с)'!M22,'Исходные данные'!$B$10)</f>
        <v>181.81876621118656</v>
      </c>
      <c r="N22">
        <f>'Исходные данные'!$B$11/POWER('Конечная скорость (м.с)'!N22,'Исходные данные'!$B$10)</f>
        <v>178.47626864252933</v>
      </c>
      <c r="O22">
        <f>'Исходные данные'!$B$11/POWER('Конечная скорость (м.с)'!O22,'Исходные данные'!$B$10)</f>
        <v>175.15333837682718</v>
      </c>
      <c r="P22">
        <f>'Исходные данные'!$B$11/POWER('Конечная скорость (м.с)'!P22,'Исходные данные'!$B$10)</f>
        <v>171.78357779329815</v>
      </c>
      <c r="Q22">
        <f>'Исходные данные'!$B$11/POWER('Конечная скорость (м.с)'!Q22,'Исходные данные'!$B$10)</f>
        <v>168.37763962109591</v>
      </c>
      <c r="R22">
        <f>'Исходные данные'!$B$11/POWER('Конечная скорость (м.с)'!R22,'Исходные данные'!$B$10)</f>
        <v>165.05699574685073</v>
      </c>
      <c r="S22">
        <f>'Исходные данные'!$B$11/POWER('Конечная скорость (м.с)'!S22,'Исходные данные'!$B$10)</f>
        <v>161.73044485253976</v>
      </c>
      <c r="T22">
        <f>'Исходные данные'!$B$11/POWER('Конечная скорость (м.с)'!T22,'Исходные данные'!$B$10)</f>
        <v>158.4035229276613</v>
      </c>
      <c r="U22">
        <f>'Исходные данные'!$B$11/POWER('Конечная скорость (м.с)'!U22,'Исходные данные'!$B$10)</f>
        <v>155.2156884571211</v>
      </c>
      <c r="V22">
        <f>'Исходные данные'!$B$11/POWER('Конечная скорость (м.с)'!V22,'Исходные данные'!$B$10)</f>
        <v>151.90775133837718</v>
      </c>
      <c r="W22">
        <f>'Исходные данные'!$B$11/POWER('Конечная скорость (м.с)'!W22,'Исходные данные'!$B$10)</f>
        <v>148.76079778841614</v>
      </c>
      <c r="X22">
        <f>'Исходные данные'!$B$11/POWER('Конечная скорость (м.с)'!X22,'Исходные данные'!$B$10)</f>
        <v>145.64198910340619</v>
      </c>
      <c r="Y22">
        <f>'Исходные данные'!$B$11/POWER('Конечная скорость (м.с)'!Y22,'Исходные данные'!$B$10)</f>
        <v>142.55305467343246</v>
      </c>
      <c r="Z22">
        <f>'Исходные данные'!$B$11/POWER('Конечная скорость (м.с)'!Z22,'Исходные данные'!$B$10)</f>
        <v>139.49569035222578</v>
      </c>
      <c r="AA22">
        <f>'Исходные данные'!$B$11/POWER('Конечная скорость (м.с)'!AA22,'Исходные данные'!$B$10)</f>
        <v>136.47098226885169</v>
      </c>
      <c r="AB22">
        <f>'Исходные данные'!$B$11/POWER('Конечная скорость (м.с)'!AB22,'Исходные данные'!$B$10)</f>
        <v>133.66845100288344</v>
      </c>
      <c r="AC22">
        <f>'Исходные данные'!$B$11/POWER('Конечная скорость (м.с)'!AC22,'Исходные данные'!$B$10)</f>
        <v>130.71780580076251</v>
      </c>
      <c r="AD22">
        <f>'Исходные данные'!$B$11/POWER('Конечная скорость (м.с)'!AD22,'Исходные данные'!$B$10)</f>
        <v>128.00674134627582</v>
      </c>
      <c r="AE22">
        <f>'Исходные данные'!$B$11/POWER('Конечная скорость (м.с)'!AE22,'Исходные данные'!$B$10)</f>
        <v>125.13194130313667</v>
      </c>
      <c r="AF22">
        <f>'Исходные данные'!$B$11/POWER('Конечная скорость (м.с)'!AF22,'Исходные данные'!$B$10)</f>
        <v>122.51285357622676</v>
      </c>
      <c r="AG22">
        <f>'Исходные данные'!$B$11/POWER('Конечная скорость (м.с)'!AG22,'Исходные данные'!$B$10)</f>
        <v>119.7144579923695</v>
      </c>
      <c r="AH22">
        <f>'Исходные данные'!$B$11/POWER('Конечная скорость (м.с)'!AH22,'Исходные данные'!$B$10)</f>
        <v>117.18639216974341</v>
      </c>
      <c r="AI22">
        <f>'Исходные данные'!$B$11/POWER('Конечная скорость (м.с)'!AI22,'Исходные данные'!$B$10)</f>
        <v>114.70817916484296</v>
      </c>
      <c r="AJ22">
        <f>'Исходные данные'!$B$11/POWER('Конечная скорость (м.с)'!AJ22,'Исходные данные'!$B$10)</f>
        <v>112.27913074836135</v>
      </c>
      <c r="AK22">
        <f>'Исходные данные'!$B$11/POWER('Конечная скорость (м.с)'!AK22,'Исходные данные'!$B$10)</f>
        <v>109.63797725574337</v>
      </c>
      <c r="AL22">
        <f>'Исходные данные'!$B$11/POWER('Конечная скорость (м.с)'!AL22,'Исходные данные'!$B$10)</f>
        <v>107.29806046777611</v>
      </c>
      <c r="AM22">
        <f>'Исходные данные'!$B$11/POWER('Конечная скорость (м.с)'!AM22,'Исходные данные'!$B$10)</f>
        <v>105.00643621699159</v>
      </c>
      <c r="AN22">
        <f>'Исходные данные'!$B$11/POWER('Конечная скорость (м.с)'!AN22,'Исходные данные'!$B$10)</f>
        <v>102.76241959408578</v>
      </c>
      <c r="AO22">
        <f>'Исходные данные'!$B$11/POWER('Конечная скорость (м.с)'!AO22,'Исходные данные'!$B$10)</f>
        <v>100.56613561798035</v>
      </c>
      <c r="AP22">
        <f>'Исходные данные'!$B$11/POWER('Конечная скорость (м.с)'!AP22,'Исходные данные'!$B$10)</f>
        <v>98.41663082888131</v>
      </c>
      <c r="AQ22">
        <f>'Исходные данные'!$B$11/POWER('Конечная скорость (м.с)'!AQ22,'Исходные данные'!$B$10)</f>
        <v>96.313759177952647</v>
      </c>
      <c r="AR22">
        <f>'Исходные данные'!$B$11/POWER('Конечная скорость (м.с)'!AR22,'Исходные данные'!$B$10)</f>
        <v>94.257369374637122</v>
      </c>
      <c r="AS22">
        <f>'Исходные данные'!$B$11/POWER('Конечная скорость (м.с)'!AS22,'Исходные данные'!$B$10)</f>
        <v>92.2467791463379</v>
      </c>
      <c r="AT22">
        <f>'Исходные данные'!$B$11/POWER('Конечная скорость (м.с)'!AT22,'Исходные данные'!$B$10)</f>
        <v>90.281835078609802</v>
      </c>
      <c r="AU22">
        <f>'Исходные данные'!$B$11/POWER('Конечная скорость (м.с)'!AU22,'Исходные данные'!$B$10)</f>
        <v>88.362639339337719</v>
      </c>
      <c r="AV22">
        <f>'Исходные данные'!$B$11/POWER('Конечная скорость (м.с)'!AV22,'Исходные данные'!$B$10)</f>
        <v>86.488248090387359</v>
      </c>
      <c r="AW22">
        <f>'Исходные данные'!$B$11/POWER('Конечная скорость (м.с)'!AW22,'Исходные данные'!$B$10)</f>
        <v>84.6592753179075</v>
      </c>
      <c r="AX22">
        <f>'Исходные данные'!$B$11/POWER('Конечная скорость (м.с)'!AX22,'Исходные данные'!$B$10)</f>
        <v>82.875289479032517</v>
      </c>
      <c r="AY22">
        <f>'Исходные данные'!$B$11/POWER('Конечная скорость (м.с)'!AY22,'Исходные данные'!$B$10)</f>
        <v>81.50723866726446</v>
      </c>
      <c r="AZ22">
        <f>'Исходные данные'!$B$11/POWER('Конечная скорость (м.с)'!AZ22,'Исходные данные'!$B$10)</f>
        <v>79.819799257894374</v>
      </c>
      <c r="BA22">
        <f>'Исходные данные'!$B$11/POWER('Конечная скорость (м.с)'!BA22,'Исходные данные'!$B$10)</f>
        <v>78.176997738703278</v>
      </c>
      <c r="BB22">
        <f>'Исходные данные'!$B$11/POWER('Конечная скорость (м.с)'!BB22,'Исходные данные'!$B$10)</f>
        <v>76.579404018570727</v>
      </c>
      <c r="BC22">
        <f>'Исходные данные'!$B$11/POWER('Конечная скорость (м.с)'!BC22,'Исходные данные'!$B$10)</f>
        <v>75.026819283407619</v>
      </c>
      <c r="BD22">
        <f>'Исходные данные'!$B$11/POWER('Конечная скорость (м.с)'!BD22,'Исходные данные'!$B$10)</f>
        <v>73.519791691873252</v>
      </c>
      <c r="BE22">
        <f>'Исходные данные'!$B$11/POWER('Конечная скорость (м.с)'!BE22,'Исходные данные'!$B$10)</f>
        <v>72.058109168724812</v>
      </c>
      <c r="BF22">
        <f>'Исходные данные'!$B$11/POWER('Конечная скорость (м.с)'!BF22,'Исходные данные'!$B$10)</f>
        <v>70.642795473958898</v>
      </c>
      <c r="BG22">
        <f>'Исходные данные'!$B$11/POWER('Конечная скорость (м.с)'!BG22,'Исходные данные'!$B$10)</f>
        <v>69.273621451434735</v>
      </c>
      <c r="BH22">
        <f>'Исходные данные'!$B$11/POWER('Конечная скорость (м.с)'!BH22,'Исходные данные'!$B$10)</f>
        <v>67.951584423160071</v>
      </c>
      <c r="BI22">
        <f>'Исходные данные'!$B$11/POWER('Конечная скорость (м.с)'!BI22,'Исходные данные'!$B$10)</f>
        <v>66.67693024172938</v>
      </c>
      <c r="BJ22">
        <f>'Исходные данные'!$B$11/POWER('Конечная скорость (м.с)'!BJ22,'Исходные данные'!$B$10)</f>
        <v>65.450385491919576</v>
      </c>
      <c r="BK22">
        <f>'Исходные данные'!$B$11/POWER('Конечная скорость (м.с)'!BK22,'Исходные данные'!$B$10)</f>
        <v>64.272422809200535</v>
      </c>
      <c r="BL22">
        <f>'Исходные данные'!$B$11/POWER('Конечная скорость (м.с)'!BL22,'Исходные данные'!$B$10)</f>
        <v>63.143508642715943</v>
      </c>
      <c r="BM22">
        <f>'Исходные данные'!$B$11/POWER('Конечная скорость (м.с)'!BM22,'Исходные данные'!$B$10)</f>
        <v>62.064584945757645</v>
      </c>
      <c r="BN22">
        <f>'Исходные данные'!$B$11/POWER('Конечная скорость (м.с)'!BN22,'Исходные данные'!$B$10)</f>
        <v>61.035866526975283</v>
      </c>
      <c r="BO22">
        <f>'Исходные данные'!$B$11/POWER('Конечная скорость (м.с)'!BO22,'Исходные данные'!$B$10)</f>
        <v>60.058047865831895</v>
      </c>
      <c r="BP22">
        <f>'Исходные данные'!$B$11/POWER('Конечная скорость (м.с)'!BP22,'Исходные данные'!$B$10)</f>
        <v>59.131584410042095</v>
      </c>
      <c r="BQ22">
        <f>'Исходные данные'!$B$11/POWER('Конечная скорость (м.с)'!BQ22,'Исходные данные'!$B$10)</f>
        <v>58.256699248685919</v>
      </c>
      <c r="BR22">
        <f>'Исходные данные'!$B$11/POWER('Конечная скорость (м.с)'!BR22,'Исходные данные'!$B$10)</f>
        <v>57.433860775145078</v>
      </c>
      <c r="BS22">
        <f>'Исходные данные'!$B$11/POWER('Конечная скорость (м.с)'!BS22,'Исходные данные'!$B$10)</f>
        <v>56.662841108843722</v>
      </c>
      <c r="BT22">
        <f>'Исходные данные'!$B$11/POWER('Конечная скорость (м.с)'!BT22,'Исходные данные'!$B$10)</f>
        <v>55.943900471565982</v>
      </c>
      <c r="BU22">
        <f>'Исходные данные'!$B$11/POWER('Конечная скорость (м.с)'!BU22,'Исходные данные'!$B$10)</f>
        <v>54.914034829917618</v>
      </c>
      <c r="BV22">
        <f>'Исходные данные'!$B$11/POWER('Конечная скорость (м.с)'!BV22,'Исходные данные'!$B$10)</f>
        <v>54.310808257042332</v>
      </c>
      <c r="BW22">
        <f>'Исходные данные'!$B$11/POWER('Конечная скорость (м.с)'!BW22,'Исходные данные'!$B$10)</f>
        <v>53.759263176642868</v>
      </c>
      <c r="BX22">
        <f>'Исходные данные'!$B$11/POWER('Конечная скорость (м.с)'!BX22,'Исходные данные'!$B$10)</f>
        <v>53.258588739690715</v>
      </c>
      <c r="BY22">
        <f>'Исходные данные'!$B$11/POWER('Конечная скорость (м.с)'!BY22,'Исходные данные'!$B$10)</f>
        <v>52.506955718587136</v>
      </c>
      <c r="BZ22">
        <f>'Исходные данные'!$B$11/POWER('Конечная скорость (м.с)'!BZ22,'Исходные данные'!$B$10)</f>
        <v>52.121001856469171</v>
      </c>
      <c r="CA22">
        <f>'Исходные данные'!$B$11/POWER('Конечная скорость (м.с)'!CA22,'Исходные данные'!$B$10)</f>
        <v>51.523420331241034</v>
      </c>
      <c r="CB22">
        <f>'Исходные данные'!$B$11/POWER('Конечная скорость (м.с)'!CB22,'Исходные данные'!$B$10)</f>
        <v>51.248645423010998</v>
      </c>
      <c r="CC22">
        <f>'Исходные данные'!$B$11/POWER('Конечная скорость (м.с)'!CC22,'Исходные данные'!$B$10)</f>
        <v>50.804121124547137</v>
      </c>
    </row>
    <row r="23" spans="1:81" x14ac:dyDescent="0.25">
      <c r="A23">
        <f>'Конечная скорость (м.с)'!A23</f>
        <v>-9</v>
      </c>
      <c r="B23">
        <f>'Исходные данные'!$B$11/POWER('Конечная скорость (м.с)'!B23,'Исходные данные'!$B$10)</f>
        <v>211.62899236279779</v>
      </c>
      <c r="C23">
        <f>'Исходные данные'!$B$11/POWER('Конечная скорость (м.с)'!C23,'Исходные данные'!$B$10)</f>
        <v>210.79808938996561</v>
      </c>
      <c r="D23">
        <f>'Исходные данные'!$B$11/POWER('Конечная скорость (м.с)'!D23,'Исходные данные'!$B$10)</f>
        <v>209.47752413031253</v>
      </c>
      <c r="E23">
        <f>'Исходные данные'!$B$11/POWER('Конечная скорость (м.с)'!E23,'Исходные данные'!$B$10)</f>
        <v>207.69163722145291</v>
      </c>
      <c r="F23">
        <f>'Исходные данные'!$B$11/POWER('Конечная скорость (м.с)'!F23,'Исходные данные'!$B$10)</f>
        <v>205.48117807983922</v>
      </c>
      <c r="G23">
        <f>'Исходные данные'!$B$11/POWER('Конечная скорость (м.с)'!G23,'Исходные данные'!$B$10)</f>
        <v>202.97079148047521</v>
      </c>
      <c r="H23">
        <f>'Исходные данные'!$B$11/POWER('Конечная скорость (м.с)'!H23,'Исходные данные'!$B$10)</f>
        <v>200.15243737296711</v>
      </c>
      <c r="I23">
        <f>'Исходные данные'!$B$11/POWER('Конечная скорость (м.с)'!I23,'Исходные данные'!$B$10)</f>
        <v>197.17148470814976</v>
      </c>
      <c r="J23">
        <f>'Исходные данные'!$B$11/POWER('Конечная скорость (м.с)'!J23,'Исходные данные'!$B$10)</f>
        <v>193.98641236557512</v>
      </c>
      <c r="K23">
        <f>'Исходные данные'!$B$11/POWER('Конечная скорость (м.с)'!K23,'Исходные данные'!$B$10)</f>
        <v>190.62897359367844</v>
      </c>
      <c r="L23">
        <f>'Исходные данные'!$B$11/POWER('Конечная скорость (м.с)'!L23,'Исходные данные'!$B$10)</f>
        <v>187.2699537499783</v>
      </c>
      <c r="M23">
        <f>'Исходные данные'!$B$11/POWER('Конечная скорость (м.с)'!M23,'Исходные данные'!$B$10)</f>
        <v>183.81470734615851</v>
      </c>
      <c r="N23">
        <f>'Исходные данные'!$B$11/POWER('Конечная скорость (м.с)'!N23,'Исходные данные'!$B$10)</f>
        <v>180.28168674480813</v>
      </c>
      <c r="O23">
        <f>'Исходные данные'!$B$11/POWER('Конечная скорость (м.с)'!O23,'Исходные данные'!$B$10)</f>
        <v>176.77801654935428</v>
      </c>
      <c r="P23">
        <f>'Исходные данные'!$B$11/POWER('Конечная скорость (м.с)'!P23,'Исходные данные'!$B$10)</f>
        <v>173.33805077703497</v>
      </c>
      <c r="Q23">
        <f>'Исходные данные'!$B$11/POWER('Конечная скорость (м.с)'!Q23,'Исходные данные'!$B$10)</f>
        <v>169.77723417614789</v>
      </c>
      <c r="R23">
        <f>'Исходные данные'!$B$11/POWER('Конечная скорость (м.с)'!R23,'Исходные данные'!$B$10)</f>
        <v>166.31189590342927</v>
      </c>
      <c r="S23">
        <f>'Исходные данные'!$B$11/POWER('Конечная скорость (м.с)'!S23,'Исходные данные'!$B$10)</f>
        <v>162.84845053952347</v>
      </c>
      <c r="T23">
        <f>'Исходные данные'!$B$11/POWER('Конечная скорость (м.с)'!T23,'Исходные данные'!$B$10)</f>
        <v>159.52096722064121</v>
      </c>
      <c r="U23">
        <f>'Исходные данные'!$B$11/POWER('Конечная скорость (м.с)'!U23,'Исходные данные'!$B$10)</f>
        <v>156.08204800125012</v>
      </c>
      <c r="V23">
        <f>'Исходные данные'!$B$11/POWER('Конечная скорость (м.с)'!V23,'Исходные данные'!$B$10)</f>
        <v>152.80113947193115</v>
      </c>
      <c r="W23">
        <f>'Исходные данные'!$B$11/POWER('Конечная скорость (м.с)'!W23,'Исходные данные'!$B$10)</f>
        <v>149.55169511724117</v>
      </c>
      <c r="X23">
        <f>'Исходные данные'!$B$11/POWER('Конечная скорость (м.с)'!X23,'Исходные данные'!$B$10)</f>
        <v>146.33542847253449</v>
      </c>
      <c r="Y23">
        <f>'Исходные данные'!$B$11/POWER('Конечная скорость (м.с)'!Y23,'Исходные данные'!$B$10)</f>
        <v>143.15401859086225</v>
      </c>
      <c r="Z23">
        <f>'Исходные данные'!$B$11/POWER('Конечная скорость (м.с)'!Z23,'Исходные данные'!$B$10)</f>
        <v>140.00824092533142</v>
      </c>
      <c r="AA23">
        <f>'Исходные данные'!$B$11/POWER('Конечная скорость (м.с)'!AA23,'Исходные данные'!$B$10)</f>
        <v>136.89942948399727</v>
      </c>
      <c r="AB23">
        <f>'Исходные данные'!$B$11/POWER('Конечная скорость (м.с)'!AB23,'Исходные данные'!$B$10)</f>
        <v>134.01602611741433</v>
      </c>
      <c r="AC23">
        <f>'Исходные данные'!$B$11/POWER('Конечная скорость (м.с)'!AC23,'Исходные данные'!$B$10)</f>
        <v>130.98860533714512</v>
      </c>
      <c r="AD23">
        <f>'Исходные данные'!$B$11/POWER('Конечная скорость (м.с)'!AD23,'Исходные данные'!$B$10)</f>
        <v>128.2030335410268</v>
      </c>
      <c r="AE23">
        <f>'Исходные данные'!$B$11/POWER('Конечная скорость (м.с)'!AE23,'Исходные данные'!$B$10)</f>
        <v>125.47088088287126</v>
      </c>
      <c r="AF23">
        <f>'Исходные данные'!$B$11/POWER('Конечная скорость (м.с)'!AF23,'Исходные данные'!$B$10)</f>
        <v>122.56900705517756</v>
      </c>
      <c r="AG23">
        <f>'Исходные данные'!$B$11/POWER('Конечная скорость (м.с)'!AG23,'Исходные данные'!$B$10)</f>
        <v>119.93316423383672</v>
      </c>
      <c r="AH23">
        <f>'Исходные данные'!$B$11/POWER('Конечная скорость (м.с)'!AH23,'Исходные данные'!$B$10)</f>
        <v>117.34953825629435</v>
      </c>
      <c r="AI23">
        <f>'Исходные данные'!$B$11/POWER('Конечная скорость (м.с)'!AI23,'Исходные данные'!$B$10)</f>
        <v>114.81769316868419</v>
      </c>
      <c r="AJ23">
        <f>'Исходные данные'!$B$11/POWER('Конечная скорость (м.с)'!AJ23,'Исходные данные'!$B$10)</f>
        <v>112.3366420921371</v>
      </c>
      <c r="AK23">
        <f>'Исходные данные'!$B$11/POWER('Конечная скорость (м.с)'!AK23,'Исходные данные'!$B$10)</f>
        <v>109.90650397213399</v>
      </c>
      <c r="AL23">
        <f>'Исходные данные'!$B$11/POWER('Конечная скорость (м.с)'!AL23,'Исходные данные'!$B$10)</f>
        <v>107.2547681676658</v>
      </c>
      <c r="AM23">
        <f>'Исходные данные'!$B$11/POWER('Конечная скорость (м.с)'!AM23,'Исходные данные'!$B$10)</f>
        <v>104.91595189235352</v>
      </c>
      <c r="AN23">
        <f>'Исходные данные'!$B$11/POWER('Конечная скорость (м.с)'!AN23,'Исходные данные'!$B$10)</f>
        <v>102.62602754068483</v>
      </c>
      <c r="AO23">
        <f>'Исходные данные'!$B$11/POWER('Конечная скорость (м.с)'!AO23,'Исходные данные'!$B$10)</f>
        <v>100.38483629375961</v>
      </c>
      <c r="AP23">
        <f>'Исходные данные'!$B$11/POWER('Конечная скорость (м.с)'!AP23,'Исходные данные'!$B$10)</f>
        <v>98.19194684636183</v>
      </c>
      <c r="AQ23">
        <f>'Исходные данные'!$B$11/POWER('Конечная скорость (м.с)'!AQ23,'Исходные данные'!$B$10)</f>
        <v>96.359442962629373</v>
      </c>
      <c r="AR23">
        <f>'Исходные данные'!$B$11/POWER('Конечная скорость (м.с)'!AR23,'Исходные данные'!$B$10)</f>
        <v>94.269525947406549</v>
      </c>
      <c r="AS23">
        <f>'Исходные данные'!$B$11/POWER('Конечная скорость (м.с)'!AS23,'Исходные данные'!$B$10)</f>
        <v>92.22653191530874</v>
      </c>
      <c r="AT23">
        <f>'Исходные данные'!$B$11/POWER('Конечная скорость (м.с)'!AT23,'Исходные данные'!$B$10)</f>
        <v>90.230292559574892</v>
      </c>
      <c r="AU23">
        <f>'Исходные данные'!$B$11/POWER('Конечная скорость (м.с)'!AU23,'Исходные данные'!$B$10)</f>
        <v>88.280374363635531</v>
      </c>
      <c r="AV23">
        <f>'Исходные данные'!$B$11/POWER('Конечная скорость (м.с)'!AV23,'Исходные данные'!$B$10)</f>
        <v>86.376344347178076</v>
      </c>
      <c r="AW23">
        <f>'Исходные данные'!$B$11/POWER('Конечная скорость (м.с)'!AW23,'Исходные данные'!$B$10)</f>
        <v>84.518285603995011</v>
      </c>
      <c r="AX23">
        <f>'Исходные данные'!$B$11/POWER('Конечная скорость (м.с)'!AX23,'Исходные данные'!$B$10)</f>
        <v>82.706271753911025</v>
      </c>
      <c r="AY23">
        <f>'Исходные данные'!$B$11/POWER('Конечная скорость (м.с)'!AY23,'Исходные данные'!$B$10)</f>
        <v>80.939857034118134</v>
      </c>
      <c r="AZ23">
        <f>'Исходные данные'!$B$11/POWER('Конечная скорость (м.с)'!AZ23,'Исходные данные'!$B$10)</f>
        <v>79.219104845828525</v>
      </c>
      <c r="BA23">
        <f>'Исходные данные'!$B$11/POWER('Конечная скорость (м.с)'!BA23,'Исходные данные'!$B$10)</f>
        <v>77.93208114593196</v>
      </c>
      <c r="BB23">
        <f>'Исходные данные'!$B$11/POWER('Конечная скорость (м.с)'!BB23,'Исходные данные'!$B$10)</f>
        <v>76.309475581689128</v>
      </c>
      <c r="BC23">
        <f>'Исходные данные'!$B$11/POWER('Конечная скорость (м.с)'!BC23,'Исходные данные'!$B$10)</f>
        <v>74.732614835506013</v>
      </c>
      <c r="BD23">
        <f>'Исходные данные'!$B$11/POWER('Конечная скорость (м.с)'!BD23,'Исходные данные'!$B$10)</f>
        <v>73.202033449550541</v>
      </c>
      <c r="BE23">
        <f>'Исходные данные'!$B$11/POWER('Конечная скорость (м.с)'!BE23,'Исходные данные'!$B$10)</f>
        <v>71.718002355012032</v>
      </c>
      <c r="BF23">
        <f>'Исходные данные'!$B$11/POWER('Конечная скорость (м.с)'!BF23,'Исходные данные'!$B$10)</f>
        <v>70.281029600403997</v>
      </c>
      <c r="BG23">
        <f>'Исходные данные'!$B$11/POWER('Конечная скорость (м.с)'!BG23,'Исходные данные'!$B$10)</f>
        <v>68.891363939395333</v>
      </c>
      <c r="BH23">
        <f>'Исходные данные'!$B$11/POWER('Конечная скорость (м.с)'!BH23,'Исходные данные'!$B$10)</f>
        <v>67.549735748169141</v>
      </c>
      <c r="BI23">
        <f>'Исходные данные'!$B$11/POWER('Конечная скорость (м.с)'!BI23,'Исходные данные'!$B$10)</f>
        <v>66.256372720878232</v>
      </c>
      <c r="BJ23">
        <f>'Исходные данные'!$B$11/POWER('Конечная скорость (м.с)'!BJ23,'Исходные данные'!$B$10)</f>
        <v>65.012467536480671</v>
      </c>
      <c r="BK23">
        <f>'Исходные данные'!$B$11/POWER('Конечная скорость (м.с)'!BK23,'Исходные данные'!$B$10)</f>
        <v>63.81822621883375</v>
      </c>
      <c r="BL23">
        <f>'Исходные данные'!$B$11/POWER('Конечная скорость (м.с)'!BL23,'Исходные данные'!$B$10)</f>
        <v>62.674574416934519</v>
      </c>
      <c r="BM23">
        <f>'Исходные данные'!$B$11/POWER('Конечная скорость (м.с)'!BM23,'Исходные данные'!$B$10)</f>
        <v>61.582186114527488</v>
      </c>
      <c r="BN23">
        <f>'Исходные данные'!$B$11/POWER('Конечная скорость (м.с)'!BN23,'Исходные данные'!$B$10)</f>
        <v>60.541729526922246</v>
      </c>
      <c r="BO23">
        <f>'Исходные данные'!$B$11/POWER('Конечная скорость (м.с)'!BO23,'Исходные данные'!$B$10)</f>
        <v>59.553631834343527</v>
      </c>
      <c r="BP23">
        <f>'Исходные данные'!$B$11/POWER('Конечная скорость (м.с)'!BP23,'Исходные данные'!$B$10)</f>
        <v>58.618559776083636</v>
      </c>
      <c r="BQ23">
        <f>'Исходные данные'!$B$11/POWER('Конечная скорость (м.с)'!BQ23,'Исходные данные'!$B$10)</f>
        <v>57.736945856687051</v>
      </c>
      <c r="BR23">
        <f>'Исходные данные'!$B$11/POWER('Конечная скорость (м.с)'!BR23,'Исходные данные'!$B$10)</f>
        <v>56.909230379863203</v>
      </c>
      <c r="BS23">
        <f>'Исходные данные'!$B$11/POWER('Конечная скорость (м.с)'!BS23,'Исходные данные'!$B$10)</f>
        <v>56.135395087393</v>
      </c>
      <c r="BT23">
        <f>'Исходные данные'!$B$11/POWER('Конечная скорость (м.с)'!BT23,'Исходные данные'!$B$10)</f>
        <v>55.415674178762679</v>
      </c>
      <c r="BU23">
        <f>'Исходные данные'!$B$11/POWER('Конечная скорость (м.с)'!BU23,'Исходные данные'!$B$10)</f>
        <v>54.749387262570544</v>
      </c>
      <c r="BV23">
        <f>'Исходные данные'!$B$11/POWER('Конечная скорость (м.с)'!BV23,'Исходные данные'!$B$10)</f>
        <v>53.785729921433216</v>
      </c>
      <c r="BW23">
        <f>'Исходные данные'!$B$11/POWER('Конечная скорость (м.с)'!BW23,'Исходные данные'!$B$10)</f>
        <v>53.239825811842813</v>
      </c>
      <c r="BX23">
        <f>'Исходные данные'!$B$11/POWER('Конечная скорость (м.с)'!BX23,'Исходные данные'!$B$10)</f>
        <v>52.746747660897199</v>
      </c>
      <c r="BY23">
        <f>'Исходные данные'!$B$11/POWER('Конечная скорость (м.с)'!BY23,'Исходные данные'!$B$10)</f>
        <v>52.00647283839907</v>
      </c>
      <c r="BZ23">
        <f>'Исходные данные'!$B$11/POWER('Конечная скорость (м.с)'!BZ23,'Исходные данные'!$B$10)</f>
        <v>51.632413155206834</v>
      </c>
      <c r="CA23">
        <f>'Исходные данные'!$B$11/POWER('Конечная скорость (м.с)'!CA23,'Исходные данные'!$B$10)</f>
        <v>51.052651009804336</v>
      </c>
      <c r="CB23">
        <f>'Исходные данные'!$B$11/POWER('Конечная скорость (м.с)'!CB23,'Исходные данные'!$B$10)</f>
        <v>50.793351715946251</v>
      </c>
      <c r="CC23">
        <f>'Исходные данные'!$B$11/POWER('Конечная скорость (м.с)'!CC23,'Исходные данные'!$B$10)</f>
        <v>50.372155521465828</v>
      </c>
    </row>
    <row r="24" spans="1:81" x14ac:dyDescent="0.25">
      <c r="A24">
        <f>'Конечная скорость (м.с)'!A24</f>
        <v>-8</v>
      </c>
      <c r="B24">
        <f>'Исходные данные'!$B$11/POWER('Конечная скорость (м.с)'!B24,'Исходные данные'!$B$10)</f>
        <v>215.9857985641431</v>
      </c>
      <c r="C24">
        <f>'Исходные данные'!$B$11/POWER('Конечная скорость (м.с)'!C24,'Исходные данные'!$B$10)</f>
        <v>215.03620299466823</v>
      </c>
      <c r="D24">
        <f>'Исходные данные'!$B$11/POWER('Конечная скорость (м.с)'!D24,'Исходные данные'!$B$10)</f>
        <v>213.51484051742878</v>
      </c>
      <c r="E24">
        <f>'Исходные данные'!$B$11/POWER('Конечная скорость (м.с)'!E24,'Исходные данные'!$B$10)</f>
        <v>211.48886391439174</v>
      </c>
      <c r="F24">
        <f>'Исходные данные'!$B$11/POWER('Конечная скорость (м.с)'!F24,'Исходные данные'!$B$10)</f>
        <v>209.0350092157363</v>
      </c>
      <c r="G24">
        <f>'Исходные данные'!$B$11/POWER('Конечная скорость (м.с)'!G24,'Исходные данные'!$B$10)</f>
        <v>206.22963308524604</v>
      </c>
      <c r="H24">
        <f>'Исходные данные'!$B$11/POWER('Конечная скорость (м.с)'!H24,'Исходные данные'!$B$10)</f>
        <v>203.19194451072568</v>
      </c>
      <c r="I24">
        <f>'Исходные данные'!$B$11/POWER('Конечная скорость (м.с)'!I24,'Исходные данные'!$B$10)</f>
        <v>199.90501915483836</v>
      </c>
      <c r="J24">
        <f>'Исходные данные'!$B$11/POWER('Конечная скорость (м.с)'!J24,'Исходные данные'!$B$10)</f>
        <v>196.46895362529068</v>
      </c>
      <c r="K24">
        <f>'Исходные данные'!$B$11/POWER('Конечная скорость (м.с)'!K24,'Исходные данные'!$B$10)</f>
        <v>192.9375726790125</v>
      </c>
      <c r="L24">
        <f>'Исходные данные'!$B$11/POWER('Конечная скорость (м.с)'!L24,'Исходные данные'!$B$10)</f>
        <v>189.28725110493662</v>
      </c>
      <c r="M24">
        <f>'Исходные данные'!$B$11/POWER('Конечная скорость (м.с)'!M24,'Исходные данные'!$B$10)</f>
        <v>185.69760286895766</v>
      </c>
      <c r="N24">
        <f>'Исходные данные'!$B$11/POWER('Конечная скорость (м.с)'!N24,'Исходные данные'!$B$10)</f>
        <v>181.97039421463126</v>
      </c>
      <c r="O24">
        <f>'Исходные данные'!$B$11/POWER('Конечная скорость (м.с)'!O24,'Исходные данные'!$B$10)</f>
        <v>178.28551818096676</v>
      </c>
      <c r="P24">
        <f>'Исходные данные'!$B$11/POWER('Конечная скорость (м.с)'!P24,'Исходные данные'!$B$10)</f>
        <v>174.67511195327199</v>
      </c>
      <c r="Q24">
        <f>'Исходные данные'!$B$11/POWER('Конечная скорость (м.с)'!Q24,'Исходные данные'!$B$10)</f>
        <v>171.06243854221947</v>
      </c>
      <c r="R24">
        <f>'Исходные данные'!$B$11/POWER('Конечная скорость (м.с)'!R24,'Исходные данные'!$B$10)</f>
        <v>167.45431220241974</v>
      </c>
      <c r="S24">
        <f>'Исходные данные'!$B$11/POWER('Конечная скорость (м.с)'!S24,'Исходные данные'!$B$10)</f>
        <v>163.85653296855043</v>
      </c>
      <c r="T24">
        <f>'Исходные данные'!$B$11/POWER('Конечная скорость (м.с)'!T24,'Исходные данные'!$B$10)</f>
        <v>160.40325913761626</v>
      </c>
      <c r="U24">
        <f>'Исходные данные'!$B$11/POWER('Конечная скорость (м.с)'!U24,'Исходные данные'!$B$10)</f>
        <v>156.84518533346125</v>
      </c>
      <c r="V24">
        <f>'Исходные данные'!$B$11/POWER('Конечная скорость (м.с)'!V24,'Исходные данные'!$B$10)</f>
        <v>153.45171530335631</v>
      </c>
      <c r="W24">
        <f>'Исходные данные'!$B$11/POWER('Конечная скорость (м.с)'!W24,'Исходные данные'!$B$10)</f>
        <v>150.09577712032461</v>
      </c>
      <c r="X24">
        <f>'Исходные данные'!$B$11/POWER('Конечная скорость (м.с)'!X24,'Исходные данные'!$B$10)</f>
        <v>146.77814122944872</v>
      </c>
      <c r="Y24">
        <f>'Исходные данные'!$B$11/POWER('Конечная скорость (м.с)'!Y24,'Исходные данные'!$B$10)</f>
        <v>143.66701462791062</v>
      </c>
      <c r="Z24">
        <f>'Исходные данные'!$B$11/POWER('Конечная скорость (м.с)'!Z24,'Исходные данные'!$B$10)</f>
        <v>140.43603551997433</v>
      </c>
      <c r="AA24">
        <f>'Исходные данные'!$B$11/POWER('Конечная скорость (м.с)'!AA24,'Исходные данные'!$B$10)</f>
        <v>137.24632984326712</v>
      </c>
      <c r="AB24">
        <f>'Исходные данные'!$B$11/POWER('Конечная скорость (м.с)'!AB24,'Исходные данные'!$B$10)</f>
        <v>134.28637879016472</v>
      </c>
      <c r="AC24">
        <f>'Исходные данные'!$B$11/POWER('Конечная скорость (м.с)'!AC24,'Исходные данные'!$B$10)</f>
        <v>131.38277814535434</v>
      </c>
      <c r="AD24">
        <f>'Исходные данные'!$B$11/POWER('Конечная скорость (м.с)'!AD24,'Исходные данные'!$B$10)</f>
        <v>128.32816346631782</v>
      </c>
      <c r="AE24">
        <f>'Исходные данные'!$B$11/POWER('Конечная скорость (м.с)'!AE24,'Исходные данные'!$B$10)</f>
        <v>125.52762665268382</v>
      </c>
      <c r="AF24">
        <f>'Исходные данные'!$B$11/POWER('Конечная скорость (м.с)'!AF24,'Исходные данные'!$B$10)</f>
        <v>122.78216351691763</v>
      </c>
      <c r="AG24">
        <f>'Исходные данные'!$B$11/POWER('Конечная скорость (м.с)'!AG24,'Исходные данные'!$B$10)</f>
        <v>120.09131574078525</v>
      </c>
      <c r="AH24">
        <f>'Исходные данные'!$B$11/POWER('Конечная скорость (м.с)'!AH24,'Исходные данные'!$B$10)</f>
        <v>117.4543462366269</v>
      </c>
      <c r="AI24">
        <f>'Исходные данные'!$B$11/POWER('Конечная скорость (м.с)'!AI24,'Исходные данные'!$B$10)</f>
        <v>114.87107615768802</v>
      </c>
      <c r="AJ24">
        <f>'Исходные данные'!$B$11/POWER('Конечная скорость (м.с)'!AJ24,'Исходные данные'!$B$10)</f>
        <v>112.34049476951195</v>
      </c>
      <c r="AK24">
        <f>'Исходные данные'!$B$11/POWER('Конечная скорость (м.с)'!AK24,'Исходные данные'!$B$10)</f>
        <v>109.86187588364413</v>
      </c>
      <c r="AL24">
        <f>'Исходные данные'!$B$11/POWER('Конечная скорость (м.с)'!AL24,'Исходные данные'!$B$10)</f>
        <v>107.43504315707561</v>
      </c>
      <c r="AM24">
        <f>'Исходные данные'!$B$11/POWER('Конечная скорость (м.с)'!AM24,'Исходные данные'!$B$10)</f>
        <v>105.05873027406078</v>
      </c>
      <c r="AN24">
        <f>'Исходные данные'!$B$11/POWER('Конечная скорость (м.с)'!AN24,'Исходные данные'!$B$10)</f>
        <v>102.73303516483372</v>
      </c>
      <c r="AO24">
        <f>'Исходные данные'!$B$11/POWER('Конечная скорость (м.с)'!AO24,'Исходные данные'!$B$10)</f>
        <v>100.4572396906925</v>
      </c>
      <c r="AP24">
        <f>'Исходные данные'!$B$11/POWER('Конечная скорость (м.с)'!AP24,'Исходные данные'!$B$10)</f>
        <v>98.230364208796999</v>
      </c>
      <c r="AQ24">
        <f>'Исходные данные'!$B$11/POWER('Конечная скорость (м.с)'!AQ24,'Исходные данные'!$B$10)</f>
        <v>96.05250159581405</v>
      </c>
      <c r="AR24">
        <f>'Исходные данные'!$B$11/POWER('Конечная скорость (м.с)'!AR24,'Исходные данные'!$B$10)</f>
        <v>93.922677386607134</v>
      </c>
      <c r="AS24">
        <f>'Исходные данные'!$B$11/POWER('Конечная скорость (м.с)'!AS24,'Исходные данные'!$B$10)</f>
        <v>91.840978789445572</v>
      </c>
      <c r="AT24">
        <f>'Исходные данные'!$B$11/POWER('Конечная скорость (м.с)'!AT24,'Исходные данные'!$B$10)</f>
        <v>89.806698199990279</v>
      </c>
      <c r="AU24">
        <f>'Исходные данные'!$B$11/POWER('Конечная скорость (м.с)'!AU24,'Исходные данные'!$B$10)</f>
        <v>87.819653618152216</v>
      </c>
      <c r="AV24">
        <f>'Исходные данные'!$B$11/POWER('Конечная скорость (м.с)'!AV24,'Исходные данные'!$B$10)</f>
        <v>86.235217201793574</v>
      </c>
      <c r="AW24">
        <f>'Исходные данные'!$B$11/POWER('Конечная скорость (м.с)'!AW24,'Исходные данные'!$B$10)</f>
        <v>84.349272600302939</v>
      </c>
      <c r="AX24">
        <f>'Исходные данные'!$B$11/POWER('Конечная скорость (м.с)'!AX24,'Исходные данные'!$B$10)</f>
        <v>82.510167496118228</v>
      </c>
      <c r="AY24">
        <f>'Исходные данные'!$B$11/POWER('Конечная скорость (м.с)'!AY24,'Исходные данные'!$B$10)</f>
        <v>80.717189415951509</v>
      </c>
      <c r="AZ24">
        <f>'Исходные данные'!$B$11/POWER('Конечная скорость (м.с)'!AZ24,'Исходные данные'!$B$10)</f>
        <v>78.970900813541704</v>
      </c>
      <c r="BA24">
        <f>'Исходные данные'!$B$11/POWER('Конечная скорость (м.с)'!BA24,'Исходные данные'!$B$10)</f>
        <v>77.271340385158183</v>
      </c>
      <c r="BB24">
        <f>'Исходные данные'!$B$11/POWER('Конечная скорость (м.с)'!BB24,'Исходные данные'!$B$10)</f>
        <v>76.016128027350121</v>
      </c>
      <c r="BC24">
        <f>'Исходные данные'!$B$11/POWER('Конечная скорость (м.с)'!BC24,'Исходные данные'!$B$10)</f>
        <v>74.41590468844332</v>
      </c>
      <c r="BD24">
        <f>'Исходные данные'!$B$11/POWER('Конечная скорость (м.с)'!BD24,'Исходные данные'!$B$10)</f>
        <v>72.862927184772985</v>
      </c>
      <c r="BE24">
        <f>'Исходные данные'!$B$11/POWER('Конечная скорость (м.с)'!BE24,'Исходные данные'!$B$10)</f>
        <v>71.356953331025778</v>
      </c>
      <c r="BF24">
        <f>'Исходные данные'!$B$11/POWER('Конечная скорость (м.с)'!BF24,'Исходные данные'!$B$10)</f>
        <v>69.898973561707791</v>
      </c>
      <c r="BG24">
        <f>'Исходные данные'!$B$11/POWER('Конечная скорость (м.с)'!BG24,'Исходные данные'!$B$10)</f>
        <v>68.489464070483834</v>
      </c>
      <c r="BH24">
        <f>'Исходные данные'!$B$11/POWER('Конечная скорость (м.с)'!BH24,'Исходные данные'!$B$10)</f>
        <v>67.128644171981023</v>
      </c>
      <c r="BI24">
        <f>'Исходные данные'!$B$11/POWER('Конечная скорость (м.с)'!BI24,'Исходные данные'!$B$10)</f>
        <v>65.817456201337194</v>
      </c>
      <c r="BJ24">
        <f>'Исходные данные'!$B$11/POWER('Конечная скорость (м.с)'!BJ24,'Исходные данные'!$B$10)</f>
        <v>64.985302108199079</v>
      </c>
      <c r="BK24">
        <f>'Исходные данные'!$B$11/POWER('Конечная скорость (м.с)'!BK24,'Исходные данные'!$B$10)</f>
        <v>63.776204135045411</v>
      </c>
      <c r="BL24">
        <f>'Исходные данные'!$B$11/POWER('Конечная скорость (м.с)'!BL24,'Исходные данные'!$B$10)</f>
        <v>62.617817912339504</v>
      </c>
      <c r="BM24">
        <f>'Исходные данные'!$B$11/POWER('Конечная скорость (м.с)'!BM24,'Исходные данные'!$B$10)</f>
        <v>61.51129026536956</v>
      </c>
      <c r="BN24">
        <f>'Исходные данные'!$B$11/POWER('Конечная скорость (м.с)'!BN24,'Исходные данные'!$B$10)</f>
        <v>60.456799996979008</v>
      </c>
      <c r="BO24">
        <f>'Исходные данные'!$B$11/POWER('Конечная скорость (м.с)'!BO24,'Исходные данные'!$B$10)</f>
        <v>59.455242652462886</v>
      </c>
      <c r="BP24">
        <f>'Исходные данные'!$B$11/POWER('Конечная скорость (м.с)'!BP24,'Исходные данные'!$B$10)</f>
        <v>58.507272272096863</v>
      </c>
      <c r="BQ24">
        <f>'Исходные данные'!$B$11/POWER('Конечная скорость (м.с)'!BQ24,'Исходные данные'!$B$10)</f>
        <v>57.613072848635099</v>
      </c>
      <c r="BR24">
        <f>'Исходные данные'!$B$11/POWER('Конечная скорость (м.с)'!BR24,'Исходные данные'!$B$10)</f>
        <v>56.372804420400719</v>
      </c>
      <c r="BS24">
        <f>'Исходные данные'!$B$11/POWER('Конечная скорость (м.с)'!BS24,'Исходные данные'!$B$10)</f>
        <v>55.596924091141318</v>
      </c>
      <c r="BT24">
        <f>'Исходные данные'!$B$11/POWER('Конечная скорость (м.с)'!BT24,'Исходные данные'!$B$10)</f>
        <v>54.877177449234424</v>
      </c>
      <c r="BU24">
        <f>'Исходные данные'!$B$11/POWER('Конечная скорость (м.с)'!BU24,'Исходные данные'!$B$10)</f>
        <v>54.213095092487642</v>
      </c>
      <c r="BV24">
        <f>'Исходные данные'!$B$11/POWER('Конечная скорость (м.с)'!BV24,'Исходные данные'!$B$10)</f>
        <v>53.604237790162976</v>
      </c>
      <c r="BW24">
        <f>'Исходные данные'!$B$11/POWER('Конечная скорость (м.с)'!BW24,'Исходные данные'!$B$10)</f>
        <v>53.04973464189753</v>
      </c>
      <c r="BX24">
        <f>'Исходные данные'!$B$11/POWER('Конечная скорость (м.с)'!BX24,'Исходные данные'!$B$10)</f>
        <v>52.229593043320769</v>
      </c>
      <c r="BY24">
        <f>'Исходные данные'!$B$11/POWER('Конечная скорость (м.с)'!BY24,'Исходные данные'!$B$10)</f>
        <v>51.798533821245947</v>
      </c>
      <c r="BZ24">
        <f>'Исходные данные'!$B$11/POWER('Конечная скорость (м.с)'!BZ24,'Исходные данные'!$B$10)</f>
        <v>51.142135153901471</v>
      </c>
      <c r="CA24">
        <f>'Исходные данные'!$B$11/POWER('Конечная скорость (м.с)'!CA24,'Исходные данные'!$B$10)</f>
        <v>50.831390706105502</v>
      </c>
      <c r="CB24">
        <f>'Исходные данные'!$B$11/POWER('Конечная скорость (м.с)'!CB24,'Исходные данные'!$B$10)</f>
        <v>50.339683833306992</v>
      </c>
      <c r="CC24">
        <f>'Исходные данные'!$B$11/POWER('Конечная скорость (м.с)'!CC24,'Исходные данные'!$B$10)</f>
        <v>50.142213843404569</v>
      </c>
    </row>
    <row r="25" spans="1:81" x14ac:dyDescent="0.25">
      <c r="A25">
        <f>'Конечная скорость (м.с)'!A25</f>
        <v>-7</v>
      </c>
      <c r="B25">
        <f>'Исходные данные'!$B$11/POWER('Конечная скорость (м.с)'!B25,'Исходные данные'!$B$10)</f>
        <v>220.45042932289022</v>
      </c>
      <c r="C25">
        <f>'Исходные данные'!$B$11/POWER('Конечная скорость (м.с)'!C25,'Исходные данные'!$B$10)</f>
        <v>219.3569447754416</v>
      </c>
      <c r="D25">
        <f>'Исходные данные'!$B$11/POWER('Конечная скорость (м.с)'!D25,'Исходные данные'!$B$10)</f>
        <v>217.59838042194005</v>
      </c>
      <c r="E25">
        <f>'Исходные данные'!$B$11/POWER('Конечная скорость (м.с)'!E25,'Исходные данные'!$B$10)</f>
        <v>215.29325646000132</v>
      </c>
      <c r="F25">
        <f>'Исходные данные'!$B$11/POWER('Конечная скорость (м.с)'!F25,'Исходные данные'!$B$10)</f>
        <v>212.52440836570719</v>
      </c>
      <c r="G25">
        <f>'Исходные данные'!$B$11/POWER('Конечная скорость (м.с)'!G25,'Исходные данные'!$B$10)</f>
        <v>209.42319086015166</v>
      </c>
      <c r="H25">
        <f>'Исходные данные'!$B$11/POWER('Конечная скорость (м.с)'!H25,'Исходные данные'!$B$10)</f>
        <v>206.0485538445582</v>
      </c>
      <c r="I25">
        <f>'Исходные данные'!$B$11/POWER('Конечная скорость (м.с)'!I25,'Исходные данные'!$B$10)</f>
        <v>202.47474034753671</v>
      </c>
      <c r="J25">
        <f>'Исходные данные'!$B$11/POWER('Конечная скорость (м.с)'!J25,'Исходные данные'!$B$10)</f>
        <v>198.76692702946616</v>
      </c>
      <c r="K25">
        <f>'Исходные данные'!$B$11/POWER('Конечная скорость (м.с)'!K25,'Исходные данные'!$B$10)</f>
        <v>195.0459389932897</v>
      </c>
      <c r="L25">
        <f>'Исходные данные'!$B$11/POWER('Конечная скорость (м.с)'!L25,'Исходные данные'!$B$10)</f>
        <v>191.16297648042936</v>
      </c>
      <c r="M25">
        <f>'Исходные данные'!$B$11/POWER('Конечная скорость (м.с)'!M25,'Исходные данные'!$B$10)</f>
        <v>187.35789511805388</v>
      </c>
      <c r="N25">
        <f>'Исходные данные'!$B$11/POWER('Конечная скорость (м.с)'!N25,'Исходные данные'!$B$10)</f>
        <v>183.51662923192885</v>
      </c>
      <c r="O25">
        <f>'Исходные данные'!$B$11/POWER('Конечная скорость (м.с)'!O25,'Исходные данные'!$B$10)</f>
        <v>179.65181299997965</v>
      </c>
      <c r="P25">
        <f>'Исходные данные'!$B$11/POWER('Конечная скорость (м.с)'!P25,'Исходные данные'!$B$10)</f>
        <v>175.87444761114762</v>
      </c>
      <c r="Q25">
        <f>'Исходные данные'!$B$11/POWER('Конечная скорость (м.с)'!Q25,'Исходные данные'!$B$10)</f>
        <v>172.10599568585928</v>
      </c>
      <c r="R25">
        <f>'Исходные данные'!$B$11/POWER('Конечная скорость (м.с)'!R25,'Исходные данные'!$B$10)</f>
        <v>168.35195903931512</v>
      </c>
      <c r="S25">
        <f>'Исходные данные'!$B$11/POWER('Конечная скорость (м.с)'!S25,'Исходные данные'!$B$10)</f>
        <v>164.740081588371</v>
      </c>
      <c r="T25">
        <f>'Исходные данные'!$B$11/POWER('Конечная скорость (м.с)'!T25,'Исходные данные'!$B$10)</f>
        <v>161.03543597281612</v>
      </c>
      <c r="U25">
        <f>'Исходные данные'!$B$11/POWER('Конечная скорость (м.с)'!U25,'Исходные данные'!$B$10)</f>
        <v>157.49254820554941</v>
      </c>
      <c r="V25">
        <f>'Исходные данные'!$B$11/POWER('Конечная скорость (м.с)'!V25,'Исходные данные'!$B$10)</f>
        <v>153.99163555526397</v>
      </c>
      <c r="W25">
        <f>'Исходные данные'!$B$11/POWER('Конечная скорость (м.с)'!W25,'Исходные данные'!$B$10)</f>
        <v>150.68625319294156</v>
      </c>
      <c r="X25">
        <f>'Исходные данные'!$B$11/POWER('Конечная скорость (м.с)'!X25,'Исходные данные'!$B$10)</f>
        <v>147.27886852989775</v>
      </c>
      <c r="Y25">
        <f>'Исходные данные'!$B$11/POWER('Конечная скорость (м.с)'!Y25,'Исходные данные'!$B$10)</f>
        <v>143.91580402031391</v>
      </c>
      <c r="Z25">
        <f>'Исходные данные'!$B$11/POWER('Конечная скорость (м.с)'!Z25,'Исходные данные'!$B$10)</f>
        <v>140.77251593540311</v>
      </c>
      <c r="AA25">
        <f>'Исходные данные'!$B$11/POWER('Конечная скорость (м.с)'!AA25,'Исходные данные'!$B$10)</f>
        <v>137.50519632729296</v>
      </c>
      <c r="AB25">
        <f>'Исходные данные'!$B$11/POWER('Конечная скорость (м.с)'!AB25,'Исходные данные'!$B$10)</f>
        <v>134.472516366695</v>
      </c>
      <c r="AC25">
        <f>'Исходные данные'!$B$11/POWER('Конечная скорость (м.с)'!AC25,'Исходные данные'!$B$10)</f>
        <v>131.49891439859564</v>
      </c>
      <c r="AD25">
        <f>'Исходные данные'!$B$11/POWER('Конечная скорость (м.с)'!AD25,'Исходные данные'!$B$10)</f>
        <v>128.58418583787855</v>
      </c>
      <c r="AE25">
        <f>'Исходные данные'!$B$11/POWER('Конечная скорость (м.с)'!AE25,'Исходные данные'!$B$10)</f>
        <v>125.72755441986513</v>
      </c>
      <c r="AF25">
        <f>'Исходные данные'!$B$11/POWER('Конечная скорость (м.с)'!AF25,'Исходные данные'!$B$10)</f>
        <v>122.70295706673987</v>
      </c>
      <c r="AG25">
        <f>'Исходные данные'!$B$11/POWER('Конечная скорость (м.с)'!AG25,'Исходные данные'!$B$10)</f>
        <v>119.95132406466244</v>
      </c>
      <c r="AH25">
        <f>'Исходные данные'!$B$11/POWER('Конечная скорость (м.с)'!AH25,'Исходные данные'!$B$10)</f>
        <v>117.25559084191973</v>
      </c>
      <c r="AI25">
        <f>'Исходные данные'!$B$11/POWER('Конечная скорость (м.с)'!AI25,'Исходные данные'!$B$10)</f>
        <v>114.61500064032299</v>
      </c>
      <c r="AJ25">
        <f>'Исходные данные'!$B$11/POWER('Конечная скорость (м.с)'!AJ25,'Исходные данные'!$B$10)</f>
        <v>112.02852674258433</v>
      </c>
      <c r="AK25">
        <f>'Исходные данные'!$B$11/POWER('Конечная скорость (м.с)'!AK25,'Исходные данные'!$B$10)</f>
        <v>109.49597400318949</v>
      </c>
      <c r="AL25">
        <f>'Исходные данные'!$B$11/POWER('Конечная скорость (м.с)'!AL25,'Исходные данные'!$B$10)</f>
        <v>107.2909809480022</v>
      </c>
      <c r="AM25">
        <f>'Исходные данные'!$B$11/POWER('Конечная скорость (м.с)'!AM25,'Исходные данные'!$B$10)</f>
        <v>104.87152905390366</v>
      </c>
      <c r="AN25">
        <f>'Исходные данные'!$B$11/POWER('Конечная скорость (м.с)'!AN25,'Исходные данные'!$B$10)</f>
        <v>102.50368765381425</v>
      </c>
      <c r="AO25">
        <f>'Исходные данные'!$B$11/POWER('Конечная скорость (м.с)'!AO25,'Исходные данные'!$B$10)</f>
        <v>100.18645913415936</v>
      </c>
      <c r="AP25">
        <f>'Исходные данные'!$B$11/POWER('Конечная скорость (м.с)'!AP25,'Исходные данные'!$B$10)</f>
        <v>97.919656592938551</v>
      </c>
      <c r="AQ25">
        <f>'Исходные данные'!$B$11/POWER('Конечная скорость (м.с)'!AQ25,'Исходные данные'!$B$10)</f>
        <v>95.702556727214244</v>
      </c>
      <c r="AR25">
        <f>'Исходные данные'!$B$11/POWER('Конечная скорость (м.с)'!AR25,'Исходные данные'!$B$10)</f>
        <v>93.534441578453325</v>
      </c>
      <c r="AS25">
        <f>'Исходные данные'!$B$11/POWER('Конечная скорость (м.с)'!AS25,'Исходные данные'!$B$10)</f>
        <v>91.749573061804355</v>
      </c>
      <c r="AT25">
        <f>'Исходные данные'!$B$11/POWER('Конечная скорость (м.с)'!AT25,'Исходные данные'!$B$10)</f>
        <v>89.686502226676595</v>
      </c>
      <c r="AU25">
        <f>'Исходные данные'!$B$11/POWER('Конечная скорость (м.с)'!AU25,'Исходные данные'!$B$10)</f>
        <v>87.671488128760814</v>
      </c>
      <c r="AV25">
        <f>'Исходные данные'!$B$11/POWER('Конечная скорость (м.с)'!AV25,'Исходные данные'!$B$10)</f>
        <v>85.704073879684003</v>
      </c>
      <c r="AW25">
        <f>'Исходные данные'!$B$11/POWER('Конечная скорость (м.с)'!AW25,'Исходные данные'!$B$10)</f>
        <v>83.78431736311758</v>
      </c>
      <c r="AX25">
        <f>'Исходные данные'!$B$11/POWER('Конечная скорость (м.с)'!AX25,'Исходные данные'!$B$10)</f>
        <v>82.285997045602642</v>
      </c>
      <c r="AY25">
        <f>'Исходные данные'!$B$11/POWER('Конечная скорость (м.с)'!AY25,'Исходные данные'!$B$10)</f>
        <v>80.467653924930033</v>
      </c>
      <c r="AZ25">
        <f>'Исходные данные'!$B$11/POWER('Конечная скорость (м.с)'!AZ25,'Исходные данные'!$B$10)</f>
        <v>78.696766005477286</v>
      </c>
      <c r="BA25">
        <f>'Исходные данные'!$B$11/POWER('Конечная скорость (м.с)'!BA25,'Исходные данные'!$B$10)</f>
        <v>76.973107174050739</v>
      </c>
      <c r="BB25">
        <f>'Исходные данные'!$B$11/POWER('Конечная скорость (м.с)'!BB25,'Исходные данные'!$B$10)</f>
        <v>75.296698976893438</v>
      </c>
      <c r="BC25">
        <f>'Исходные данные'!$B$11/POWER('Конечная скорость (м.с)'!BC25,'Исходные данные'!$B$10)</f>
        <v>74.076006612816784</v>
      </c>
      <c r="BD25">
        <f>'Исходные данные'!$B$11/POWER('Конечная скорость (м.с)'!BD25,'Исходные данные'!$B$10)</f>
        <v>72.501051048951382</v>
      </c>
      <c r="BE25">
        <f>'Исходные данные'!$B$11/POWER('Конечная скорость (м.с)'!BE25,'Исходные данные'!$B$10)</f>
        <v>70.97429519442737</v>
      </c>
      <c r="BF25">
        <f>'Исходные данные'!$B$11/POWER('Конечная скорость (м.с)'!BF25,'Исходные данные'!$B$10)</f>
        <v>69.496214366377799</v>
      </c>
      <c r="BG25">
        <f>'Исходные данные'!$B$11/POWER('Конечная скорость (м.с)'!BG25,'Исходные данные'!$B$10)</f>
        <v>68.067269724551196</v>
      </c>
      <c r="BH25">
        <f>'Исходные данные'!$B$11/POWER('Конечная скорость (м.с)'!BH25,'Исходные данные'!$B$10)</f>
        <v>66.688153510019916</v>
      </c>
      <c r="BI25">
        <f>'Исходные данные'!$B$11/POWER('Конечная скорость (м.с)'!BI25,'Исходные данные'!$B$10)</f>
        <v>65.79191609743097</v>
      </c>
      <c r="BJ25">
        <f>'Исходные данные'!$B$11/POWER('Конечная скорость (м.с)'!BJ25,'Исходные данные'!$B$10)</f>
        <v>64.51638503252407</v>
      </c>
      <c r="BK25">
        <f>'Исходные данные'!$B$11/POWER('Конечная скорость (м.с)'!BK25,'Исходные данные'!$B$10)</f>
        <v>63.292445669142509</v>
      </c>
      <c r="BL25">
        <f>'Исходные данные'!$B$11/POWER('Конечная скорость (м.с)'!BL25,'Исходные данные'!$B$10)</f>
        <v>62.120505296595582</v>
      </c>
      <c r="BM25">
        <f>'Исходные данные'!$B$11/POWER('Конечная скорость (м.с)'!BM25,'Исходные данные'!$B$10)</f>
        <v>61.001684193663429</v>
      </c>
      <c r="BN25">
        <f>'Исходные данные'!$B$11/POWER('Конечная скорость (м.с)'!BN25,'Исходные данные'!$B$10)</f>
        <v>59.936612852388116</v>
      </c>
      <c r="BO25">
        <f>'Исходные данные'!$B$11/POWER('Конечная скорость (м.с)'!BO25,'Исходные данные'!$B$10)</f>
        <v>58.926155931978151</v>
      </c>
      <c r="BP25">
        <f>'Исходные данные'!$B$11/POWER('Конечная скорость (м.с)'!BP25,'Исходные данные'!$B$10)</f>
        <v>57.970701852843249</v>
      </c>
      <c r="BQ25">
        <f>'Исходные данные'!$B$11/POWER('Конечная скорость (м.с)'!BQ25,'Исходные данные'!$B$10)</f>
        <v>57.071351513068144</v>
      </c>
      <c r="BR25">
        <f>'Исходные данные'!$B$11/POWER('Конечная скорость (м.с)'!BR25,'Исходные данные'!$B$10)</f>
        <v>56.228032283834757</v>
      </c>
      <c r="BS25">
        <f>'Исходные данные'!$B$11/POWER('Конечная скорость (м.с)'!BS25,'Исходные данные'!$B$10)</f>
        <v>55.441157846291262</v>
      </c>
      <c r="BT25">
        <f>'Исходные данные'!$B$11/POWER('Конечная скорость (м.с)'!BT25,'Исходные данные'!$B$10)</f>
        <v>54.710923761786418</v>
      </c>
      <c r="BU25">
        <f>'Исходные данные'!$B$11/POWER('Конечная скорость (м.с)'!BU25,'Исходные данные'!$B$10)</f>
        <v>53.66781354947323</v>
      </c>
      <c r="BV25">
        <f>'Исходные данные'!$B$11/POWER('Конечная скорость (м.с)'!BV25,'Исходные данные'!$B$10)</f>
        <v>53.064315858920537</v>
      </c>
      <c r="BW25">
        <f>'Исходные данные'!$B$11/POWER('Конечная скорость (м.с)'!BW25,'Исходные данные'!$B$10)</f>
        <v>52.517346092567195</v>
      </c>
      <c r="BX25">
        <f>'Исходные данные'!$B$11/POWER('Конечная скорость (м.с)'!BX25,'Исходные данные'!$B$10)</f>
        <v>51.708325603874812</v>
      </c>
      <c r="BY25">
        <f>'Исходные данные'!$B$11/POWER('Конечная скорость (м.с)'!BY25,'Исходные данные'!$B$10)</f>
        <v>51.289059242465413</v>
      </c>
      <c r="BZ25">
        <f>'Исходные данные'!$B$11/POWER('Конечная скорость (м.с)'!BZ25,'Исходные данные'!$B$10)</f>
        <v>50.922848643095925</v>
      </c>
      <c r="CA25">
        <f>'Исходные данные'!$B$11/POWER('Конечная скорость (м.с)'!CA25,'Исходные данные'!$B$10)</f>
        <v>50.355919073372199</v>
      </c>
      <c r="CB25">
        <f>'Исходные данные'!$B$11/POWER('Конечная скорость (м.с)'!CB25,'Исходные данные'!$B$10)</f>
        <v>49.888326592758524</v>
      </c>
      <c r="CC25">
        <f>'Исходные данные'!$B$11/POWER('Конечная скорость (м.с)'!CC25,'Исходные данные'!$B$10)</f>
        <v>49.709961892598962</v>
      </c>
    </row>
    <row r="26" spans="1:81" x14ac:dyDescent="0.25">
      <c r="A26">
        <f>'Конечная скорость (м.с)'!A26</f>
        <v>-6</v>
      </c>
      <c r="B26">
        <f>'Исходные данные'!$B$11/POWER('Конечная скорость (м.с)'!B26,'Исходные данные'!$B$10)</f>
        <v>225.02162689182785</v>
      </c>
      <c r="C26">
        <f>'Исходные данные'!$B$11/POWER('Конечная скорость (м.с)'!C26,'Исходные данные'!$B$10)</f>
        <v>223.72225774925141</v>
      </c>
      <c r="D26">
        <f>'Исходные данные'!$B$11/POWER('Конечная скорость (м.с)'!D26,'Исходные данные'!$B$10)</f>
        <v>221.66330480181617</v>
      </c>
      <c r="E26">
        <f>'Исходные данные'!$B$11/POWER('Конечная скорость (м.с)'!E26,'Исходные данные'!$B$10)</f>
        <v>219.01402367446647</v>
      </c>
      <c r="F26">
        <f>'Исходные данные'!$B$11/POWER('Конечная скорость (м.с)'!F26,'Исходные данные'!$B$10)</f>
        <v>215.9032423650543</v>
      </c>
      <c r="G26">
        <f>'Исходные данные'!$B$11/POWER('Конечная скорость (м.с)'!G26,'Исходные данные'!$B$10)</f>
        <v>212.42367037108201</v>
      </c>
      <c r="H26">
        <f>'Исходные данные'!$B$11/POWER('Конечная скорость (м.с)'!H26,'Исходные данные'!$B$10)</f>
        <v>208.71715451943885</v>
      </c>
      <c r="I26">
        <f>'Исходные данные'!$B$11/POWER('Конечная скорость (м.с)'!I26,'Исходные данные'!$B$10)</f>
        <v>204.88413111117856</v>
      </c>
      <c r="J26">
        <f>'Исходные данные'!$B$11/POWER('Конечная скорость (м.с)'!J26,'Исходные данные'!$B$10)</f>
        <v>200.893227270149</v>
      </c>
      <c r="K26">
        <f>'Исходные данные'!$B$11/POWER('Конечная скорость (м.с)'!K26,'Исходные данные'!$B$10)</f>
        <v>196.84598708839101</v>
      </c>
      <c r="L26">
        <f>'Исходные данные'!$B$11/POWER('Конечная скорость (м.с)'!L26,'Исходные данные'!$B$10)</f>
        <v>192.86181509653707</v>
      </c>
      <c r="M26">
        <f>'Исходные данные'!$B$11/POWER('Конечная скорость (м.с)'!M26,'Исходные данные'!$B$10)</f>
        <v>188.76345915465646</v>
      </c>
      <c r="N26">
        <f>'Исходные данные'!$B$11/POWER('Конечная скорость (м.с)'!N26,'Исходные данные'!$B$10)</f>
        <v>184.80499054742879</v>
      </c>
      <c r="O26">
        <f>'Исходные данные'!$B$11/POWER('Конечная скорость (м.с)'!O26,'Исходные данные'!$B$10)</f>
        <v>180.75818782889414</v>
      </c>
      <c r="P26">
        <f>'Исходные данные'!$B$11/POWER('Конечная скорость (м.с)'!P26,'Исходные данные'!$B$10)</f>
        <v>176.81254373290125</v>
      </c>
      <c r="Q26">
        <f>'Исходные данные'!$B$11/POWER('Конечная скорость (м.с)'!Q26,'Исходные данные'!$B$10)</f>
        <v>172.99533963065241</v>
      </c>
      <c r="R26">
        <f>'Исходные данные'!$B$11/POWER('Конечная скорость (м.с)'!R26,'Исходные данные'!$B$10)</f>
        <v>169.10190147339034</v>
      </c>
      <c r="S26">
        <f>'Исходные данные'!$B$11/POWER('Конечная скорость (м.с)'!S26,'Исходные данные'!$B$10)</f>
        <v>165.35960841498863</v>
      </c>
      <c r="T26">
        <f>'Исходные данные'!$B$11/POWER('Конечная скорость (м.с)'!T26,'Исходные данные'!$B$10)</f>
        <v>161.66249920917889</v>
      </c>
      <c r="U26">
        <f>'Исходные данные'!$B$11/POWER('Конечная скорость (м.с)'!U26,'Исходные данные'!$B$10)</f>
        <v>158.01219113533884</v>
      </c>
      <c r="V26">
        <f>'Исходные данные'!$B$11/POWER('Конечная скорость (м.с)'!V26,'Исходные данные'!$B$10)</f>
        <v>154.40996730396711</v>
      </c>
      <c r="W26">
        <f>'Исходные данные'!$B$11/POWER('Конечная скорость (м.с)'!W26,'Исходные данные'!$B$10)</f>
        <v>151.0082081812717</v>
      </c>
      <c r="X26">
        <f>'Исходные данные'!$B$11/POWER('Конечная скорость (м.с)'!X26,'Исходные данные'!$B$10)</f>
        <v>147.50974541977996</v>
      </c>
      <c r="Y26">
        <f>'Исходные данные'!$B$11/POWER('Конечная скорость (м.с)'!Y26,'Исходные данные'!$B$10)</f>
        <v>144.22795071827562</v>
      </c>
      <c r="Z26">
        <f>'Исходные данные'!$B$11/POWER('Конечная скорость (м.с)'!Z26,'Исходные данные'!$B$10)</f>
        <v>141.0099898084365</v>
      </c>
      <c r="AA26">
        <f>'Исходные данные'!$B$11/POWER('Конечная скорость (м.с)'!AA26,'Исходные данные'!$B$10)</f>
        <v>137.66985703576051</v>
      </c>
      <c r="AB26">
        <f>'Исходные данные'!$B$11/POWER('Конечная скорость (м.с)'!AB26,'Исходные данные'!$B$10)</f>
        <v>134.56861990260788</v>
      </c>
      <c r="AC26">
        <f>'Исходные данные'!$B$11/POWER('Конечная скорость (м.с)'!AC26,'Исходные данные'!$B$10)</f>
        <v>131.52945046456759</v>
      </c>
      <c r="AD26">
        <f>'Исходные данные'!$B$11/POWER('Конечная скорость (м.с)'!AD26,'Исходные данные'!$B$10)</f>
        <v>128.55125396896349</v>
      </c>
      <c r="AE26">
        <f>'Исходные данные'!$B$11/POWER('Конечная скорость (м.с)'!AE26,'Исходные данные'!$B$10)</f>
        <v>125.63294667794747</v>
      </c>
      <c r="AF26">
        <f>'Исходные данные'!$B$11/POWER('Конечная скорость (м.с)'!AF26,'Исходные данные'!$B$10)</f>
        <v>122.77401762865631</v>
      </c>
      <c r="AG26">
        <f>'Исходные данные'!$B$11/POWER('Конечная скорость (м.с)'!AG26,'Исходные данные'!$B$10)</f>
        <v>119.97339609783118</v>
      </c>
      <c r="AH26">
        <f>'Исходные данные'!$B$11/POWER('Конечная скорость (м.с)'!AH26,'Исходные данные'!$B$10)</f>
        <v>117.23030027432054</v>
      </c>
      <c r="AI26">
        <f>'Исходные данные'!$B$11/POWER('Конечная скорость (м.с)'!AI26,'Исходные данные'!$B$10)</f>
        <v>114.54367696457879</v>
      </c>
      <c r="AJ26">
        <f>'Исходные данные'!$B$11/POWER('Конечная скорость (м.с)'!AJ26,'Исходные данные'!$B$10)</f>
        <v>111.91275890610437</v>
      </c>
      <c r="AK26">
        <f>'Исходные данные'!$B$11/POWER('Конечная скорость (м.с)'!AK26,'Исходные данные'!$B$10)</f>
        <v>109.33705737467378</v>
      </c>
      <c r="AL26">
        <f>'Исходные данные'!$B$11/POWER('Конечная скорость (м.с)'!AL26,'Исходные данные'!$B$10)</f>
        <v>107.09225383314448</v>
      </c>
      <c r="AM26">
        <f>'Исходные данные'!$B$11/POWER('Конечная скорость (м.с)'!AM26,'Исходные данные'!$B$10)</f>
        <v>104.63161249540816</v>
      </c>
      <c r="AN26">
        <f>'Исходные данные'!$B$11/POWER('Конечная скорость (м.с)'!AN26,'Исходные данные'!$B$10)</f>
        <v>102.22356469670903</v>
      </c>
      <c r="AO26">
        <f>'Исходные данные'!$B$11/POWER('Конечная скорость (м.с)'!AO26,'Исходные данные'!$B$10)</f>
        <v>99.867101623728388</v>
      </c>
      <c r="AP26">
        <f>'Исходные данные'!$B$11/POWER('Конечная скорость (м.с)'!AP26,'Исходные данные'!$B$10)</f>
        <v>97.562024566023126</v>
      </c>
      <c r="AQ26">
        <f>'Исходные данные'!$B$11/POWER('Конечная скорость (м.с)'!AQ26,'Исходные данные'!$B$10)</f>
        <v>95.62777736149215</v>
      </c>
      <c r="AR26">
        <f>'Исходные данные'!$B$11/POWER('Конечная скорость (м.с)'!AR26,'Исходные данные'!$B$10)</f>
        <v>93.431045069768061</v>
      </c>
      <c r="AS26">
        <f>'Исходные данные'!$B$11/POWER('Конечная скорость (м.с)'!AS26,'Исходные данные'!$B$10)</f>
        <v>91.28394075482332</v>
      </c>
      <c r="AT26">
        <f>'Исходные данные'!$B$11/POWER('Конечная скорость (м.с)'!AT26,'Исходные данные'!$B$10)</f>
        <v>89.185738090987911</v>
      </c>
      <c r="AU26">
        <f>'Исходные данные'!$B$11/POWER('Конечная скорость (м.с)'!AU26,'Исходные данные'!$B$10)</f>
        <v>87.490388834691601</v>
      </c>
      <c r="AV26">
        <f>'Исходные данные'!$B$11/POWER('Конечная скорость (м.с)'!AV26,'Исходные данные'!$B$10)</f>
        <v>85.497048180355407</v>
      </c>
      <c r="AW26">
        <f>'Исходные данные'!$B$11/POWER('Конечная скорость (м.с)'!AW26,'Исходные данные'!$B$10)</f>
        <v>83.551641304224916</v>
      </c>
      <c r="AX26">
        <f>'Исходные данные'!$B$11/POWER('Конечная скорость (м.с)'!AX26,'Исходные данные'!$B$10)</f>
        <v>81.654212172754839</v>
      </c>
      <c r="AY26">
        <f>'Исходные данные'!$B$11/POWER('Конечная скорость (м.с)'!AY26,'Исходные данные'!$B$10)</f>
        <v>80.190290401007871</v>
      </c>
      <c r="AZ26">
        <f>'Исходные данные'!$B$11/POWER('Конечная скорость (м.с)'!AZ26,'Исходные данные'!$B$10)</f>
        <v>78.395497380734625</v>
      </c>
      <c r="BA26">
        <f>'Исходные данные'!$B$11/POWER('Конечная скорость (м.с)'!BA26,'Исходные данные'!$B$10)</f>
        <v>76.648936106868632</v>
      </c>
      <c r="BB26">
        <f>'Исходные данные'!$B$11/POWER('Конечная скорость (м.с)'!BB26,'Исходные данные'!$B$10)</f>
        <v>74.950360626570642</v>
      </c>
      <c r="BC26">
        <f>'Исходные данные'!$B$11/POWER('Конечная скорость (м.с)'!BC26,'Исходные данные'!$B$10)</f>
        <v>73.300020751995703</v>
      </c>
      <c r="BD26">
        <f>'Исходные данные'!$B$11/POWER('Конечная скорость (м.с)'!BD26,'Исходные данные'!$B$10)</f>
        <v>72.116485947317756</v>
      </c>
      <c r="BE26">
        <f>'Исходные данные'!$B$11/POWER('Конечная скорость (м.с)'!BE26,'Исходные данные'!$B$10)</f>
        <v>70.569616993468145</v>
      </c>
      <c r="BF26">
        <f>'Исходные данные'!$B$11/POWER('Конечная скорость (м.с)'!BF26,'Исходные данные'!$B$10)</f>
        <v>69.072100573498844</v>
      </c>
      <c r="BG26">
        <f>'Исходные данные'!$B$11/POWER('Конечная скорость (м.с)'!BG26,'Исходные данные'!$B$10)</f>
        <v>67.624627405039092</v>
      </c>
      <c r="BH26">
        <f>'Исходные данные'!$B$11/POWER('Конечная скорость (м.с)'!BH26,'Исходные данные'!$B$10)</f>
        <v>66.227870202123682</v>
      </c>
      <c r="BI26">
        <f>'Исходные данные'!$B$11/POWER('Конечная скорость (м.с)'!BI26,'Исходные данные'!$B$10)</f>
        <v>65.319715923326925</v>
      </c>
      <c r="BJ26">
        <f>'Исходные данные'!$B$11/POWER('Конечная скорость (м.с)'!BJ26,'Исходные данные'!$B$10)</f>
        <v>64.028915804440814</v>
      </c>
      <c r="BK26">
        <f>'Исходные данные'!$B$11/POWER('Конечная скорость (м.с)'!BK26,'Исходные данные'!$B$10)</f>
        <v>62.790769835560411</v>
      </c>
      <c r="BL26">
        <f>'Исходные данные'!$B$11/POWER('Конечная скорость (м.с)'!BL26,'Исходные данные'!$B$10)</f>
        <v>61.606141673069722</v>
      </c>
      <c r="BM26">
        <f>'Исходные данные'!$B$11/POWER('Конечная скорость (м.с)'!BM26,'Исходные данные'!$B$10)</f>
        <v>60.475882887736553</v>
      </c>
      <c r="BN26">
        <f>'Исходные данные'!$B$11/POWER('Конечная скорость (м.с)'!BN26,'Исходные данные'!$B$10)</f>
        <v>59.401073341991861</v>
      </c>
      <c r="BO26">
        <f>'Исходные данные'!$B$11/POWER('Конечная скорость (м.с)'!BO26,'Исходные данные'!$B$10)</f>
        <v>58.382309657376794</v>
      </c>
      <c r="BP26">
        <f>'Исходные данные'!$B$11/POWER('Конечная скорость (м.с)'!BP26,'Исходные данные'!$B$10)</f>
        <v>57.420425065368882</v>
      </c>
      <c r="BQ26">
        <f>'Исходные данные'!$B$11/POWER('Конечная скорость (м.с)'!BQ26,'Исходные данные'!$B$10)</f>
        <v>56.51648817173222</v>
      </c>
      <c r="BR26">
        <f>'Исходные данные'!$B$11/POWER('Конечная скорость (м.с)'!BR26,'Исходные данные'!$B$10)</f>
        <v>55.670632428327764</v>
      </c>
      <c r="BS26">
        <f>'Исходные данные'!$B$11/POWER('Конечная скорость (м.с)'!BS26,'Исходные данные'!$B$10)</f>
        <v>54.883242195264351</v>
      </c>
      <c r="BT26">
        <f>'Исходные данные'!$B$11/POWER('Конечная скорость (м.с)'!BT26,'Исходные данные'!$B$10)</f>
        <v>54.154719235607828</v>
      </c>
      <c r="BU26">
        <f>'Исходные данные'!$B$11/POWER('Конечная скорость (м.с)'!BU26,'Исходные данные'!$B$10)</f>
        <v>53.484326536620543</v>
      </c>
      <c r="BV26">
        <f>'Исходные данные'!$B$11/POWER('Конечная скорость (м.с)'!BV26,'Исходные данные'!$B$10)</f>
        <v>52.517346092567195</v>
      </c>
      <c r="BW26">
        <f>'Исходные данные'!$B$11/POWER('Конечная скорость (м.с)'!BW26,'Исходные данные'!$B$10)</f>
        <v>51.979059026949962</v>
      </c>
      <c r="BX26">
        <f>'Исходные данные'!$B$11/POWER('Конечная скорость (м.с)'!BX26,'Исходные данные'!$B$10)</f>
        <v>51.497904378113425</v>
      </c>
      <c r="BY26">
        <f>'Исходные данные'!$B$11/POWER('Конечная скорость (м.с)'!BY26,'Исходные данные'!$B$10)</f>
        <v>50.777313148008247</v>
      </c>
      <c r="BZ26">
        <f>'Исходные данные'!$B$11/POWER('Конечная скорость (м.с)'!BZ26,'Исходные данные'!$B$10)</f>
        <v>50.426361986269555</v>
      </c>
      <c r="CA26">
        <f>'Исходные данные'!$B$11/POWER('Конечная скорость (м.с)'!CA26,'Исходные данные'!$B$10)</f>
        <v>49.88193758882808</v>
      </c>
      <c r="CB26">
        <f>'Исходные данные'!$B$11/POWER('Конечная скорость (м.с)'!CB26,'Исходные данные'!$B$10)</f>
        <v>49.654794518744488</v>
      </c>
      <c r="CC26">
        <f>'Исходные данные'!$B$11/POWER('Конечная скорость (м.с)'!CC26,'Исходные данные'!$B$10)</f>
        <v>49.282671267345457</v>
      </c>
    </row>
    <row r="27" spans="1:81" x14ac:dyDescent="0.25">
      <c r="A27">
        <f>'Конечная скорость (м.с)'!A27</f>
        <v>-5</v>
      </c>
      <c r="B27">
        <f>'Исходные данные'!$B$11/POWER('Конечная скорость (м.с)'!B27,'Исходные данные'!$B$10)</f>
        <v>229.68154010101506</v>
      </c>
      <c r="C27">
        <f>'Исходные данные'!$B$11/POWER('Конечная скорость (м.с)'!C27,'Исходные данные'!$B$10)</f>
        <v>228.10666857425045</v>
      </c>
      <c r="D27">
        <f>'Исходные данные'!$B$11/POWER('Конечная скорость (м.с)'!D27,'Исходные данные'!$B$10)</f>
        <v>225.68311435216353</v>
      </c>
      <c r="E27">
        <f>'Исходные данные'!$B$11/POWER('Конечная скорость (м.с)'!E27,'Исходные данные'!$B$10)</f>
        <v>222.59024052459876</v>
      </c>
      <c r="F27">
        <f>'Исходные данные'!$B$11/POWER('Конечная скорость (м.с)'!F27,'Исходные данные'!$B$10)</f>
        <v>219.03874324491161</v>
      </c>
      <c r="G27">
        <f>'Исходные данные'!$B$11/POWER('Конечная скорость (м.с)'!G27,'Исходные данные'!$B$10)</f>
        <v>215.20148919161286</v>
      </c>
      <c r="H27">
        <f>'Исходные данные'!$B$11/POWER('Конечная скорость (м.с)'!H27,'Исходные данные'!$B$10)</f>
        <v>211.13322498123281</v>
      </c>
      <c r="I27">
        <f>'Исходные данные'!$B$11/POWER('Конечная скорость (м.с)'!I27,'Исходные данные'!$B$10)</f>
        <v>206.96952629959654</v>
      </c>
      <c r="J27">
        <f>'Исходные данные'!$B$11/POWER('Конечная скорость (м.с)'!J27,'Исходные данные'!$B$10)</f>
        <v>202.73707960438816</v>
      </c>
      <c r="K27">
        <f>'Исходные данные'!$B$11/POWER('Конечная скорость (м.с)'!K27,'Исходные данные'!$B$10)</f>
        <v>198.48946406731</v>
      </c>
      <c r="L27">
        <f>'Исходные данные'!$B$11/POWER('Конечная скорость (м.с)'!L27,'Исходные данные'!$B$10)</f>
        <v>194.19746173195753</v>
      </c>
      <c r="M27">
        <f>'Исходные данные'!$B$11/POWER('Конечная скорость (м.с)'!M27,'Исходные данные'!$B$10)</f>
        <v>189.95830495965055</v>
      </c>
      <c r="N27">
        <f>'Исходные данные'!$B$11/POWER('Конечная скорость (м.с)'!N27,'Исходные данные'!$B$10)</f>
        <v>185.80391759965158</v>
      </c>
      <c r="O27">
        <f>'Исходные данные'!$B$11/POWER('Конечная скорость (м.с)'!O27,'Исходные данные'!$B$10)</f>
        <v>181.67147201809524</v>
      </c>
      <c r="P27">
        <f>'Исходные данные'!$B$11/POWER('Конечная скорость (м.с)'!P27,'Исходные данные'!$B$10)</f>
        <v>177.66827520921015</v>
      </c>
      <c r="Q27">
        <f>'Исходные данные'!$B$11/POWER('Конечная скорость (м.с)'!Q27,'Исходные данные'!$B$10)</f>
        <v>173.60210886852457</v>
      </c>
      <c r="R27">
        <f>'Исходные данные'!$B$11/POWER('Конечная скорость (м.с)'!R27,'Исходные данные'!$B$10)</f>
        <v>169.68673019781949</v>
      </c>
      <c r="S27">
        <f>'Исходные данные'!$B$11/POWER('Конечная скорость (м.с)'!S27,'Исходные данные'!$B$10)</f>
        <v>165.82279901281973</v>
      </c>
      <c r="T27">
        <f>'Исходные данные'!$B$11/POWER('Конечная скорость (м.с)'!T27,'Исходные данные'!$B$10)</f>
        <v>162.01187577414481</v>
      </c>
      <c r="U27">
        <f>'Исходные данные'!$B$11/POWER('Конечная скорость (м.с)'!U27,'Исходные данные'!$B$10)</f>
        <v>158.39220273840058</v>
      </c>
      <c r="V27">
        <f>'Исходные данные'!$B$11/POWER('Конечная скорость (м.с)'!V27,'Исходные данные'!$B$10)</f>
        <v>154.69522236403716</v>
      </c>
      <c r="W27">
        <f>'Исходные данные'!$B$11/POWER('Конечная скорость (м.с)'!W27,'Исходные данные'!$B$10)</f>
        <v>151.20475813353576</v>
      </c>
      <c r="X27">
        <f>'Исходные данные'!$B$11/POWER('Конечная скорость (м.с)'!X27,'Исходные данные'!$B$10)</f>
        <v>147.78321385446299</v>
      </c>
      <c r="Y27">
        <f>'Исходные данные'!$B$11/POWER('Конечная скорость (м.с)'!Y27,'Исходные данные'!$B$10)</f>
        <v>144.25885327493958</v>
      </c>
      <c r="Z27">
        <f>'Исходные данные'!$B$11/POWER('Конечная скорость (м.с)'!Z27,'Исходные данные'!$B$10)</f>
        <v>140.96329961675607</v>
      </c>
      <c r="AA27">
        <f>'Исходные данные'!$B$11/POWER('Конечная скорость (м.с)'!AA27,'Исходные данные'!$B$10)</f>
        <v>137.73359956676239</v>
      </c>
      <c r="AB27">
        <f>'Исходные данные'!$B$11/POWER('Конечная скорость (м.с)'!AB27,'Исходные данные'!$B$10)</f>
        <v>134.5691937026362</v>
      </c>
      <c r="AC27">
        <f>'Исходные данные'!$B$11/POWER('Конечная скорость (м.с)'!AC27,'Исходные данные'!$B$10)</f>
        <v>131.46895069090334</v>
      </c>
      <c r="AD27">
        <f>'Исходные данные'!$B$11/POWER('Конечная скорость (м.с)'!AD27,'Исходные данные'!$B$10)</f>
        <v>128.43175035222868</v>
      </c>
      <c r="AE27">
        <f>'Исходные данные'!$B$11/POWER('Конечная скорость (м.с)'!AE27,'Исходные данные'!$B$10)</f>
        <v>125.4564836443149</v>
      </c>
      <c r="AF27">
        <f>'Исходные данные'!$B$11/POWER('Конечная скорость (м.с)'!AF27,'Исходные данные'!$B$10)</f>
        <v>122.54233341226617</v>
      </c>
      <c r="AG27">
        <f>'Исходные данные'!$B$11/POWER('Конечная скорость (м.с)'!AG27,'Исходные данные'!$B$10)</f>
        <v>119.68792902007418</v>
      </c>
      <c r="AH27">
        <f>'Исходные данные'!$B$11/POWER('Конечная скорость (м.с)'!AH27,'Исходные данные'!$B$10)</f>
        <v>117.13665276449493</v>
      </c>
      <c r="AI27">
        <f>'Исходные данные'!$B$11/POWER('Конечная скорость (м.с)'!AI27,'Исходные данные'!$B$10)</f>
        <v>114.407140074648</v>
      </c>
      <c r="AJ27">
        <f>'Исходные данные'!$B$11/POWER('Конечная скорость (м.с)'!AJ27,'Исходные данные'!$B$10)</f>
        <v>111.73462392950182</v>
      </c>
      <c r="AK27">
        <f>'Исходные данные'!$B$11/POWER('Конечная скорость (м.с)'!AK27,'Исходные данные'!$B$10)</f>
        <v>109.11805315350769</v>
      </c>
      <c r="AL27">
        <f>'Исходные данные'!$B$11/POWER('Конечная скорость (м.с)'!AL27,'Исходные данные'!$B$10)</f>
        <v>106.8359399055615</v>
      </c>
      <c r="AM27">
        <f>'Исходные данные'!$B$11/POWER('Конечная скорость (м.с)'!AM27,'Исходные данные'!$B$10)</f>
        <v>104.33635910299829</v>
      </c>
      <c r="AN27">
        <f>'Исходные данные'!$B$11/POWER('Конечная скорость (м.с)'!AN27,'Исходные данные'!$B$10)</f>
        <v>101.89061051672775</v>
      </c>
      <c r="AO27">
        <f>'Исходные данные'!$B$11/POWER('Конечная скорость (м.с)'!AO27,'Исходные данные'!$B$10)</f>
        <v>99.497402226168546</v>
      </c>
      <c r="AP27">
        <f>'Исходные данные'!$B$11/POWER('Конечная скорость (м.с)'!AP27,'Исходные данные'!$B$10)</f>
        <v>97.470133706118858</v>
      </c>
      <c r="AQ27">
        <f>'Исходные данные'!$B$11/POWER('Конечная скорость (м.с)'!AQ27,'Исходные данные'!$B$10)</f>
        <v>95.187860425806377</v>
      </c>
      <c r="AR27">
        <f>'Исходные данные'!$B$11/POWER('Конечная скорость (м.с)'!AR27,'Исходные данные'!$B$10)</f>
        <v>92.956340922971904</v>
      </c>
      <c r="AS27">
        <f>'Исходные данные'!$B$11/POWER('Конечная скорость (м.с)'!AS27,'Исходные данные'!$B$10)</f>
        <v>91.115566039668352</v>
      </c>
      <c r="AT27">
        <f>'Исходные данные'!$B$11/POWER('Конечная скорость (м.с)'!AT27,'Исходные данные'!$B$10)</f>
        <v>88.991663976986118</v>
      </c>
      <c r="AU27">
        <f>'Исходные данные'!$B$11/POWER('Конечная скорость (м.с)'!AU27,'Исходные данные'!$B$10)</f>
        <v>86.91674374573887</v>
      </c>
      <c r="AV27">
        <f>'Исходные данные'!$B$11/POWER('Конечная скорость (м.с)'!AV27,'Исходные данные'!$B$10)</f>
        <v>84.891111059808964</v>
      </c>
      <c r="AW27">
        <f>'Исходные данные'!$B$11/POWER('Конечная скорость (м.с)'!AW27,'Исходные данные'!$B$10)</f>
        <v>83.287523159862857</v>
      </c>
      <c r="AX27">
        <f>'Исходные данные'!$B$11/POWER('Конечная скорость (м.с)'!AX27,'Исходные данные'!$B$10)</f>
        <v>81.366712517702084</v>
      </c>
      <c r="AY27">
        <f>'Исходные данные'!$B$11/POWER('Конечная скорость (м.с)'!AY27,'Исходные данные'!$B$10)</f>
        <v>79.494166083464236</v>
      </c>
      <c r="AZ27">
        <f>'Исходные данные'!$B$11/POWER('Конечная скорость (м.с)'!AZ27,'Исходные данные'!$B$10)</f>
        <v>78.066915139603154</v>
      </c>
      <c r="BA27">
        <f>'Исходные данные'!$B$11/POWER('Конечная скорость (м.с)'!BA27,'Исходные данные'!$B$10)</f>
        <v>76.298149442506528</v>
      </c>
      <c r="BB27">
        <f>'Исходные данные'!$B$11/POWER('Конечная скорость (м.с)'!BB27,'Исходные данные'!$B$10)</f>
        <v>74.578101624551906</v>
      </c>
      <c r="BC27">
        <f>'Исходные данные'!$B$11/POWER('Конечная скорость (м.с)'!BC27,'Исходные данные'!$B$10)</f>
        <v>72.907256940202004</v>
      </c>
      <c r="BD27">
        <f>'Исходные данные'!$B$11/POWER('Конечная скорость (м.с)'!BD27,'Исходные данные'!$B$10)</f>
        <v>71.708077810624289</v>
      </c>
      <c r="BE27">
        <f>'Исходные данные'!$B$11/POWER('Конечная скорость (м.с)'!BE27,'Исходные данные'!$B$10)</f>
        <v>70.141775244248493</v>
      </c>
      <c r="BF27">
        <f>'Исходные данные'!$B$11/POWER('Конечная скорость (м.с)'!BF27,'Исходные данные'!$B$10)</f>
        <v>68.625744578005524</v>
      </c>
      <c r="BG27">
        <f>'Исходные данные'!$B$11/POWER('Конечная скорость (м.с)'!BG27,'Исходные данные'!$B$10)</f>
        <v>67.160657066778427</v>
      </c>
      <c r="BH27">
        <f>'Исходные данные'!$B$11/POWER('Конечная скорость (м.с)'!BH27,'Исходные данные'!$B$10)</f>
        <v>65.747165623314928</v>
      </c>
      <c r="BI27">
        <f>'Исходные данные'!$B$11/POWER('Конечная скорость (м.с)'!BI27,'Исходные данные'!$B$10)</f>
        <v>64.828182157304269</v>
      </c>
      <c r="BJ27">
        <f>'Исходные данные'!$B$11/POWER('Конечная скорость (м.с)'!BJ27,'Исходные данные'!$B$10)</f>
        <v>63.522758272944564</v>
      </c>
      <c r="BK27">
        <f>'Исходные данные'!$B$11/POWER('Конечная скорость (м.с)'!BK27,'Исходные данные'!$B$10)</f>
        <v>62.271284088427613</v>
      </c>
      <c r="BL27">
        <f>'Исходные данные'!$B$11/POWER('Конечная скорость (м.с)'!BL27,'Исходные данные'!$B$10)</f>
        <v>61.074356819038321</v>
      </c>
      <c r="BM27">
        <f>'Исходные данные'!$B$11/POWER('Конечная скорость (м.с)'!BM27,'Исходные данные'!$B$10)</f>
        <v>59.933518191551137</v>
      </c>
      <c r="BN27">
        <f>'Исходные данные'!$B$11/POWER('Конечная скорость (м.с)'!BN27,'Исходные данные'!$B$10)</f>
        <v>58.849577645482903</v>
      </c>
      <c r="BO27">
        <f>'Исходные данные'!$B$11/POWER('Конечная скорость (м.с)'!BO27,'Исходные данные'!$B$10)</f>
        <v>57.823575431976359</v>
      </c>
      <c r="BP27">
        <f>'Исходные данные'!$B$11/POWER('Конечная скорость (м.с)'!BP27,'Исходные данные'!$B$10)</f>
        <v>56.856311127124421</v>
      </c>
      <c r="BQ27">
        <f>'Исходные данные'!$B$11/POWER('Конечная скорость (м.с)'!BQ27,'Исходные данные'!$B$10)</f>
        <v>55.9485864186735</v>
      </c>
      <c r="BR27">
        <f>'Исходные данные'!$B$11/POWER('Конечная скорость (м.с)'!BR27,'Исходные данные'!$B$10)</f>
        <v>55.101442507412344</v>
      </c>
      <c r="BS27">
        <f>'Исходные данные'!$B$11/POWER('Конечная скорость (м.с)'!BS27,'Исходные данные'!$B$10)</f>
        <v>54.314531466081085</v>
      </c>
      <c r="BT27">
        <f>'Исходные данные'!$B$11/POWER('Конечная скорость (м.с)'!BT27,'Исходные данные'!$B$10)</f>
        <v>53.588694539309877</v>
      </c>
      <c r="BU27">
        <f>'Исходные данные'!$B$11/POWER('Конечная скорость (м.с)'!BU27,'Исходные данные'!$B$10)</f>
        <v>52.923402848485637</v>
      </c>
      <c r="BV27">
        <f>'Исходные данные'!$B$11/POWER('Конечная скорость (м.с)'!BV27,'Исходные данные'!$B$10)</f>
        <v>52.318164561229018</v>
      </c>
      <c r="BW27">
        <f>'Исходные данные'!$B$11/POWER('Конечная скорость (м.с)'!BW27,'Исходные данные'!$B$10)</f>
        <v>51.435620929461599</v>
      </c>
      <c r="BX27">
        <f>'Исходные данные'!$B$11/POWER('Конечная скорость (м.с)'!BX27,'Исходные данные'!$B$10)</f>
        <v>50.966642683204711</v>
      </c>
      <c r="BY27">
        <f>'Исходные данные'!$B$11/POWER('Конечная скорость (м.с)'!BY27,'Исходные данные'!$B$10)</f>
        <v>50.555413724732418</v>
      </c>
      <c r="BZ27">
        <f>'Исходные данные'!$B$11/POWER('Конечная скорость (м.с)'!BZ27,'Исходные данные'!$B$10)</f>
        <v>49.929859720319897</v>
      </c>
      <c r="CA27">
        <f>'Исходные данные'!$B$11/POWER('Конечная скорость (м.с)'!CA27,'Исходные данные'!$B$10)</f>
        <v>49.649324144821456</v>
      </c>
      <c r="CB27">
        <f>'Исходные данные'!$B$11/POWER('Конечная скорость (м.с)'!CB27,'Исходные данные'!$B$10)</f>
        <v>49.203274644299114</v>
      </c>
      <c r="CC27">
        <f>'Исходные данные'!$B$11/POWER('Конечная скорость (м.с)'!CC27,'Исходные данные'!$B$10)</f>
        <v>48.861002688081768</v>
      </c>
    </row>
    <row r="28" spans="1:81" x14ac:dyDescent="0.25">
      <c r="A28">
        <f>'Конечная скорость (м.с)'!A28</f>
        <v>-4</v>
      </c>
      <c r="B28">
        <f>'Исходные данные'!$B$11/POWER('Конечная скорость (м.с)'!B28,'Исходные данные'!$B$10)</f>
        <v>234.41783255969088</v>
      </c>
      <c r="C28">
        <f>'Исходные данные'!$B$11/POWER('Конечная скорость (м.с)'!C28,'Исходные данные'!$B$10)</f>
        <v>232.45040043534303</v>
      </c>
      <c r="D28">
        <f>'Исходные данные'!$B$11/POWER('Конечная скорость (м.с)'!D28,'Исходные данные'!$B$10)</f>
        <v>229.52153903079042</v>
      </c>
      <c r="E28">
        <f>'Исходные данные'!$B$11/POWER('Конечная скорость (м.с)'!E28,'Исходные данные'!$B$10)</f>
        <v>225.90166193543638</v>
      </c>
      <c r="F28">
        <f>'Исходные данные'!$B$11/POWER('Конечная скорость (м.с)'!F28,'Исходные данные'!$B$10)</f>
        <v>221.89865802525742</v>
      </c>
      <c r="G28">
        <f>'Исходные данные'!$B$11/POWER('Конечная скорость (м.с)'!G28,'Исходные данные'!$B$10)</f>
        <v>217.62690972798163</v>
      </c>
      <c r="H28">
        <f>'Исходные данные'!$B$11/POWER('Конечная скорость (м.с)'!H28,'Исходные данные'!$B$10)</f>
        <v>213.21584454406587</v>
      </c>
      <c r="I28">
        <f>'Исходные данные'!$B$11/POWER('Конечная скорость (м.с)'!I28,'Исходные данные'!$B$10)</f>
        <v>208.71270979080668</v>
      </c>
      <c r="J28">
        <f>'Исходные данные'!$B$11/POWER('Конечная скорость (м.с)'!J28,'Исходные данные'!$B$10)</f>
        <v>204.23852011752405</v>
      </c>
      <c r="K28">
        <f>'Исходные данные'!$B$11/POWER('Конечная скорость (м.с)'!K28,'Исходные данные'!$B$10)</f>
        <v>199.72775145801947</v>
      </c>
      <c r="L28">
        <f>'Исходные данные'!$B$11/POWER('Конечная скорость (м.с)'!L28,'Исходные данные'!$B$10)</f>
        <v>195.2725729474443</v>
      </c>
      <c r="M28">
        <f>'Исходные данные'!$B$11/POWER('Конечная скорость (м.с)'!M28,'Исходные данные'!$B$10)</f>
        <v>190.90572879671757</v>
      </c>
      <c r="N28">
        <f>'Исходные данные'!$B$11/POWER('Конечная скорость (м.с)'!N28,'Исходные данные'!$B$10)</f>
        <v>186.5698597317338</v>
      </c>
      <c r="O28">
        <f>'Исходные данные'!$B$11/POWER('Конечная скорость (м.с)'!O28,'Исходные данные'!$B$10)</f>
        <v>182.36544050945739</v>
      </c>
      <c r="P28">
        <f>'Исходные данные'!$B$11/POWER('Конечная скорость (м.с)'!P28,'Исходные данные'!$B$10)</f>
        <v>178.21602690610897</v>
      </c>
      <c r="Q28">
        <f>'Исходные данные'!$B$11/POWER('Конечная скорость (м.с)'!Q28,'Исходные данные'!$B$10)</f>
        <v>174.12319562089402</v>
      </c>
      <c r="R28">
        <f>'Исходные данные'!$B$11/POWER('Конечная скорость (м.с)'!R28,'Исходные данные'!$B$10)</f>
        <v>170.08908896026898</v>
      </c>
      <c r="S28">
        <f>'Исходные данные'!$B$11/POWER('Конечная скорость (м.с)'!S28,'Исходные данные'!$B$10)</f>
        <v>166.11428965528586</v>
      </c>
      <c r="T28">
        <f>'Исходные данные'!$B$11/POWER('Конечная скорость (м.с)'!T28,'Исходные данные'!$B$10)</f>
        <v>162.33056779687095</v>
      </c>
      <c r="U28">
        <f>'Исходные данные'!$B$11/POWER('Конечная скорость (м.с)'!U28,'Исходные данные'!$B$10)</f>
        <v>158.48157773427562</v>
      </c>
      <c r="V28">
        <f>'Исходные данные'!$B$11/POWER('Конечная скорость (м.с)'!V28,'Исходные данные'!$B$10)</f>
        <v>154.83745092912196</v>
      </c>
      <c r="W28">
        <f>'Исходные данные'!$B$11/POWER('Конечная скорость (м.с)'!W28,'Исходные данные'!$B$10)</f>
        <v>151.2666526367812</v>
      </c>
      <c r="X28">
        <f>'Исходные данные'!$B$11/POWER('Конечная скорость (м.с)'!X28,'Исходные данные'!$B$10)</f>
        <v>147.76767607506599</v>
      </c>
      <c r="Y28">
        <f>'Исходные данные'!$B$11/POWER('Конечная скорость (м.с)'!Y28,'Исходные данные'!$B$10)</f>
        <v>144.33961528123857</v>
      </c>
      <c r="Z28">
        <f>'Исходные данные'!$B$11/POWER('Конечная скорость (м.с)'!Z28,'Исходные данные'!$B$10)</f>
        <v>140.98098926952215</v>
      </c>
      <c r="AA28">
        <f>'Исходные данные'!$B$11/POWER('Конечная скорость (м.с)'!AA28,'Исходные данные'!$B$10)</f>
        <v>137.6911999303814</v>
      </c>
      <c r="AB28">
        <f>'Исходные данные'!$B$11/POWER('Конечная скорость (м.с)'!AB28,'Исходные данные'!$B$10)</f>
        <v>134.46878729512426</v>
      </c>
      <c r="AC28">
        <f>'Исходные данные'!$B$11/POWER('Конечная скорость (м.с)'!AC28,'Исходные данные'!$B$10)</f>
        <v>131.31259425258537</v>
      </c>
      <c r="AD28">
        <f>'Исходные данные'!$B$11/POWER('Конечная скорость (м.с)'!AD28,'Исходные данные'!$B$10)</f>
        <v>128.22119123841046</v>
      </c>
      <c r="AE28">
        <f>'Исходные данные'!$B$11/POWER('Конечная скорость (м.с)'!AE28,'Исходные данные'!$B$10)</f>
        <v>125.19344833871975</v>
      </c>
      <c r="AF28">
        <f>'Исходные данные'!$B$11/POWER('Конечная скорость (м.с)'!AF28,'Исходные данные'!$B$10)</f>
        <v>122.45614459073937</v>
      </c>
      <c r="AG28">
        <f>'Исходные данные'!$B$11/POWER('Конечная скорость (м.с)'!AG28,'Исходные данные'!$B$10)</f>
        <v>119.56005049094918</v>
      </c>
      <c r="AH28">
        <f>'Исходные данные'!$B$11/POWER('Конечная скорость (м.с)'!AH28,'Исходные данные'!$B$10)</f>
        <v>116.72419824343649</v>
      </c>
      <c r="AI28">
        <f>'Исходные данные'!$B$11/POWER('Конечная скорость (м.с)'!AI28,'Исходные данные'!$B$10)</f>
        <v>114.20212899575647</v>
      </c>
      <c r="AJ28">
        <f>'Исходные данные'!$B$11/POWER('Конечная скорость (м.с)'!AJ28,'Исходные данные'!$B$10)</f>
        <v>111.49061944972786</v>
      </c>
      <c r="AK28">
        <f>'Исходные данные'!$B$11/POWER('Конечная скорость (м.с)'!AK28,'Исходные данные'!$B$10)</f>
        <v>108.83631307688488</v>
      </c>
      <c r="AL28">
        <f>'Исходные данные'!$B$11/POWER('Конечная скорость (м.с)'!AL28,'Исходные данные'!$B$10)</f>
        <v>106.23815428038029</v>
      </c>
      <c r="AM28">
        <f>'Исходные данные'!$B$11/POWER('Конечная скорость (м.с)'!AM28,'Исходные данные'!$B$10)</f>
        <v>103.98398542705064</v>
      </c>
      <c r="AN28">
        <f>'Исходные данные'!$B$11/POWER('Конечная скорость (м.с)'!AN28,'Исходные данные'!$B$10)</f>
        <v>101.50279473192796</v>
      </c>
      <c r="AO28">
        <f>'Исходные данные'!$B$11/POWER('Конечная скорость (м.с)'!AO28,'Исходные данные'!$B$10)</f>
        <v>99.383156641320582</v>
      </c>
      <c r="AP28">
        <f>'Исходные данные'!$B$11/POWER('Конечная скорость (м.с)'!AP28,'Исходные данные'!$B$10)</f>
        <v>97.015235943573174</v>
      </c>
      <c r="AQ28">
        <f>'Исходные данные'!$B$11/POWER('Конечная скорость (м.с)'!AQ28,'Исходные данные'!$B$10)</f>
        <v>94.699466591995801</v>
      </c>
      <c r="AR28">
        <f>'Исходные данные'!$B$11/POWER('Конечная скорость (м.с)'!AR28,'Исходные данные'!$B$10)</f>
        <v>92.769617253474991</v>
      </c>
      <c r="AS28">
        <f>'Исходные данные'!$B$11/POWER('Конечная скорость (м.с)'!AS28,'Исходные данные'!$B$10)</f>
        <v>90.563476451631928</v>
      </c>
      <c r="AT28">
        <f>'Исходные данные'!$B$11/POWER('Конечная скорость (м.с)'!AT28,'Исходные данные'!$B$10)</f>
        <v>88.407684299080557</v>
      </c>
      <c r="AU28">
        <f>'Исходные данные'!$B$11/POWER('Конечная скорость (м.с)'!AU28,'Исходные данные'!$B$10)</f>
        <v>86.6621278084381</v>
      </c>
      <c r="AV28">
        <f>'Исходные данные'!$B$11/POWER('Конечная скорость (м.с)'!AV28,'Исходные данные'!$B$10)</f>
        <v>84.613131946928789</v>
      </c>
      <c r="AW28">
        <f>'Исходные данные'!$B$11/POWER('Конечная скорость (м.с)'!AW28,'Исходные данные'!$B$10)</f>
        <v>82.613461316308289</v>
      </c>
      <c r="AX28">
        <f>'Исходные данные'!$B$11/POWER('Конечная скорость (м.с)'!AX28,'Исходные данные'!$B$10)</f>
        <v>81.04805363598733</v>
      </c>
      <c r="AY28">
        <f>'Исходные данные'!$B$11/POWER('Конечная скорость (м.с)'!AY28,'Исходные данные'!$B$10)</f>
        <v>79.1536102569478</v>
      </c>
      <c r="AZ28">
        <f>'Исходные данные'!$B$11/POWER('Конечная скорость (м.с)'!AZ28,'Исходные данные'!$B$10)</f>
        <v>77.308196448943363</v>
      </c>
      <c r="BA28">
        <f>'Исходные данные'!$B$11/POWER('Конечная скорость (м.с)'!BA28,'Исходные данные'!$B$10)</f>
        <v>75.919828075840883</v>
      </c>
      <c r="BB28">
        <f>'Исходные данные'!$B$11/POWER('Конечная скорость (м.с)'!BB28,'Исходные данные'!$B$10)</f>
        <v>74.17976373979505</v>
      </c>
      <c r="BC28">
        <f>'Исходные данные'!$B$11/POWER('Конечная скорость (м.с)'!BC28,'Исходные данные'!$B$10)</f>
        <v>72.488863019009642</v>
      </c>
      <c r="BD28">
        <f>'Исходные данные'!$B$11/POWER('Конечная скорость (м.с)'!BD28,'Исходные данные'!$B$10)</f>
        <v>71.275428421448268</v>
      </c>
      <c r="BE28">
        <f>'Исходные данные'!$B$11/POWER('Конечная скорость (м.с)'!BE28,'Исходные данные'!$B$10)</f>
        <v>69.690625278362702</v>
      </c>
      <c r="BF28">
        <f>'Исходные данные'!$B$11/POWER('Конечная скорость (м.с)'!BF28,'Исходные данные'!$B$10)</f>
        <v>68.157006099251021</v>
      </c>
      <c r="BG28">
        <f>'Исходные данные'!$B$11/POWER('Конечная скорость (м.с)'!BG28,'Исходные данные'!$B$10)</f>
        <v>66.674978413482336</v>
      </c>
      <c r="BH28">
        <f>'Исходные данные'!$B$11/POWER('Конечная скорость (м.с)'!BH28,'Исходные данные'!$B$10)</f>
        <v>65.24566422654307</v>
      </c>
      <c r="BI28">
        <f>'Исходные данные'!$B$11/POWER('Конечная скорость (м.с)'!BI28,'Исходные данные'!$B$10)</f>
        <v>64.316697720199272</v>
      </c>
      <c r="BJ28">
        <f>'Исходные данные'!$B$11/POWER('Конечная скорость (м.с)'!BJ28,'Исходные данные'!$B$10)</f>
        <v>62.997542276962328</v>
      </c>
      <c r="BK28">
        <f>'Исходные данные'!$B$11/POWER('Конечная скорость (м.с)'!BK28,'Исходные данные'!$B$10)</f>
        <v>61.733142014102938</v>
      </c>
      <c r="BL28">
        <f>'Исходные данные'!$B$11/POWER('Конечная скорость (м.с)'!BL28,'Исходные данные'!$B$10)</f>
        <v>60.525266316965372</v>
      </c>
      <c r="BM28">
        <f>'Исходные данные'!$B$11/POWER('Конечная скорость (м.с)'!BM28,'Исходные данные'!$B$10)</f>
        <v>59.374468030218601</v>
      </c>
      <c r="BN28">
        <f>'Исходные данные'!$B$11/POWER('Конечная скорость (м.с)'!BN28,'Исходные данные'!$B$10)</f>
        <v>58.282478589730736</v>
      </c>
      <c r="BO28">
        <f>'Исходные данные'!$B$11/POWER('Конечная скорость (м.с)'!BO28,'Исходные данные'!$B$10)</f>
        <v>57.249831138428434</v>
      </c>
      <c r="BP28">
        <f>'Исходные данные'!$B$11/POWER('Конечная скорость (м.с)'!BP28,'Исходные данные'!$B$10)</f>
        <v>56.27823525435219</v>
      </c>
      <c r="BQ28">
        <f>'Исходные данные'!$B$11/POWER('Конечная скорость (м.с)'!BQ28,'Исходные данные'!$B$10)</f>
        <v>55.367987242158463</v>
      </c>
      <c r="BR28">
        <f>'Исходные данные'!$B$11/POWER('Конечная скорость (м.с)'!BR28,'Исходные данные'!$B$10)</f>
        <v>54.520330227063589</v>
      </c>
      <c r="BS28">
        <f>'Исходные данные'!$B$11/POWER('Конечная скорость (м.с)'!BS28,'Исходные данные'!$B$10)</f>
        <v>53.735352825973131</v>
      </c>
      <c r="BT28">
        <f>'Исходные данные'!$B$11/POWER('Конечная скорость (м.с)'!BT28,'Исходные данные'!$B$10)</f>
        <v>53.013401347654714</v>
      </c>
      <c r="BU28">
        <f>'Исходные данные'!$B$11/POWER('Конечная скорость (м.с)'!BU28,'Исходные данные'!$B$10)</f>
        <v>52.35438736699777</v>
      </c>
      <c r="BV28">
        <f>'Исходные данные'!$B$11/POWER('Конечная скорость (м.с)'!BV28,'Исходные данные'!$B$10)</f>
        <v>51.757797556651276</v>
      </c>
      <c r="BW28">
        <f>'Исходные данные'!$B$11/POWER('Конечная скорость (м.с)'!BW28,'Исходные данные'!$B$10)</f>
        <v>51.222701789853474</v>
      </c>
      <c r="BX28">
        <f>'Исходные данные'!$B$11/POWER('Конечная скорость (м.с)'!BX28,'Исходные данные'!$B$10)</f>
        <v>50.432767014120216</v>
      </c>
      <c r="BY28">
        <f>'Исходные данные'!$B$11/POWER('Конечная скорость (м.с)'!BY28,'Исходные данные'!$B$10)</f>
        <v>50.036924137722906</v>
      </c>
      <c r="BZ28">
        <f>'Исходные данные'!$B$11/POWER('Конечная скорость (м.с)'!BZ28,'Исходные данные'!$B$10)</f>
        <v>49.434266514758441</v>
      </c>
      <c r="CA28">
        <f>'Исходные данные'!$B$11/POWER('Конечная скорость (м.с)'!CA28,'Исходные данные'!$B$10)</f>
        <v>49.173252677678875</v>
      </c>
      <c r="CB28">
        <f>'Исходные данные'!$B$11/POWER('Конечная скорость (м.с)'!CB28,'Исходные данные'!$B$10)</f>
        <v>48.756567506650093</v>
      </c>
      <c r="CC28">
        <f>'Исходные данные'!$B$11/POWER('Конечная скорость (м.с)'!CC28,'Исходные данные'!$B$10)</f>
        <v>48.446518121342123</v>
      </c>
    </row>
    <row r="29" spans="1:81" x14ac:dyDescent="0.25">
      <c r="A29">
        <f>'Конечная скорость (м.с)'!A29</f>
        <v>-3</v>
      </c>
      <c r="B29">
        <f>'Исходные данные'!$B$11/POWER('Конечная скорость (м.с)'!B29,'Исходные данные'!$B$10)</f>
        <v>239.19760834639052</v>
      </c>
      <c r="C29">
        <f>'Исходные данные'!$B$11/POWER('Конечная скорость (м.с)'!C29,'Исходные данные'!$B$10)</f>
        <v>236.64364091849723</v>
      </c>
      <c r="D29">
        <f>'Исходные данные'!$B$11/POWER('Конечная скорость (м.с)'!D29,'Исходные данные'!$B$10)</f>
        <v>233.02046072322347</v>
      </c>
      <c r="E29">
        <f>'Исходные данные'!$B$11/POWER('Конечная скорость (м.с)'!E29,'Исходные данные'!$B$10)</f>
        <v>228.8003935500401</v>
      </c>
      <c r="F29">
        <f>'Исходные данные'!$B$11/POWER('Конечная скорость (м.с)'!F29,'Исходные данные'!$B$10)</f>
        <v>224.24922100813919</v>
      </c>
      <c r="G29">
        <f>'Исходные данные'!$B$11/POWER('Конечная скорость (м.с)'!G29,'Исходные данные'!$B$10)</f>
        <v>219.54258478093499</v>
      </c>
      <c r="H29">
        <f>'Исходные данные'!$B$11/POWER('Конечная скорость (м.с)'!H29,'Исходные данные'!$B$10)</f>
        <v>214.77506581250509</v>
      </c>
      <c r="I29">
        <f>'Исходные данные'!$B$11/POWER('Конечная скорость (м.с)'!I29,'Исходные данные'!$B$10)</f>
        <v>210.03375324533954</v>
      </c>
      <c r="J29">
        <f>'Исходные данные'!$B$11/POWER('Конечная скорость (м.с)'!J29,'Исходные данные'!$B$10)</f>
        <v>205.33156247107405</v>
      </c>
      <c r="K29">
        <f>'Исходные данные'!$B$11/POWER('Конечная скорость (м.с)'!K29,'Исходные данные'!$B$10)</f>
        <v>200.6389912515379</v>
      </c>
      <c r="L29">
        <f>'Исходные данные'!$B$11/POWER('Конечная скорость (м.с)'!L29,'Исходные данные'!$B$10)</f>
        <v>196.04233062172713</v>
      </c>
      <c r="M29">
        <f>'Исходные данные'!$B$11/POWER('Конечная скорость (м.с)'!M29,'Исходные данные'!$B$10)</f>
        <v>191.48939473086173</v>
      </c>
      <c r="N29">
        <f>'Исходные данные'!$B$11/POWER('Конечная скорость (м.с)'!N29,'Исходные данные'!$B$10)</f>
        <v>187.07181095568009</v>
      </c>
      <c r="O29">
        <f>'Исходные данные'!$B$11/POWER('Конечная скорость (м.с)'!O29,'Исходные данные'!$B$10)</f>
        <v>182.71881120074937</v>
      </c>
      <c r="P29">
        <f>'Исходные данные'!$B$11/POWER('Конечная скорость (м.с)'!P29,'Исходные данные'!$B$10)</f>
        <v>178.43248066664916</v>
      </c>
      <c r="Q29">
        <f>'Исходные данные'!$B$11/POWER('Конечная скорость (м.с)'!Q29,'Исходные данные'!$B$10)</f>
        <v>174.3217416045166</v>
      </c>
      <c r="R29">
        <f>'Исходные данные'!$B$11/POWER('Конечная скорость (м.с)'!R29,'Исходные данные'!$B$10)</f>
        <v>170.17600794057506</v>
      </c>
      <c r="S29">
        <f>'Исходные данные'!$B$11/POWER('Конечная скорость (м.с)'!S29,'Исходные данные'!$B$10)</f>
        <v>166.21971307191257</v>
      </c>
      <c r="T29">
        <f>'Исходные данные'!$B$11/POWER('Конечная скорость (м.с)'!T29,'Исходные данные'!$B$10)</f>
        <v>162.34404949775879</v>
      </c>
      <c r="U29">
        <f>'Исходные данные'!$B$11/POWER('Конечная скорость (м.с)'!U29,'Исходные данные'!$B$10)</f>
        <v>158.5471267914665</v>
      </c>
      <c r="V29">
        <f>'Исходные данные'!$B$11/POWER('Конечная скорость (м.с)'!V29,'Исходные данные'!$B$10)</f>
        <v>154.82796808644426</v>
      </c>
      <c r="W29">
        <f>'Исходные данные'!$B$11/POWER('Конечная скорость (м.с)'!W29,'Исходные данные'!$B$10)</f>
        <v>151.1850120697417</v>
      </c>
      <c r="X29">
        <f>'Исходные данные'!$B$11/POWER('Конечная скорость (м.с)'!X29,'Исходные данные'!$B$10)</f>
        <v>147.61730158610837</v>
      </c>
      <c r="Y29">
        <f>'Исходные данные'!$B$11/POWER('Конечная скорость (м.с)'!Y29,'Исходные данные'!$B$10)</f>
        <v>144.12271856901646</v>
      </c>
      <c r="Z29">
        <f>'Исходные данные'!$B$11/POWER('Конечная скорость (м.с)'!Z29,'Исходные данные'!$B$10)</f>
        <v>140.70091496457451</v>
      </c>
      <c r="AA29">
        <f>'Исходные данные'!$B$11/POWER('Конечная скорость (м.с)'!AA29,'Исходные данные'!$B$10)</f>
        <v>137.34951701922395</v>
      </c>
      <c r="AB29">
        <f>'Исходные данные'!$B$11/POWER('Конечная скорость (м.с)'!AB29,'Исходные данные'!$B$10)</f>
        <v>134.26257812236614</v>
      </c>
      <c r="AC29">
        <f>'Исходные данные'!$B$11/POWER('Конечная скорость (м.с)'!AC29,'Исходные данные'!$B$10)</f>
        <v>131.05561253789878</v>
      </c>
      <c r="AD29">
        <f>'Исходные данные'!$B$11/POWER('Конечная скорость (м.с)'!AD29,'Исходные данные'!$B$10)</f>
        <v>127.91514317766801</v>
      </c>
      <c r="AE29">
        <f>'Исходные данные'!$B$11/POWER('Конечная скорость (м.с)'!AE29,'Исходные данные'!$B$10)</f>
        <v>125.06085012017712</v>
      </c>
      <c r="AF29">
        <f>'Исходные данные'!$B$11/POWER('Конечная скорость (м.с)'!AF29,'Исходные данные'!$B$10)</f>
        <v>122.05654633366841</v>
      </c>
      <c r="AG29">
        <f>'Исходные данные'!$B$11/POWER('Конечная скорость (м.с)'!AG29,'Исходные данные'!$B$10)</f>
        <v>119.11495574501888</v>
      </c>
      <c r="AH29">
        <f>'Исходные данные'!$B$11/POWER('Конечная скорость (м.с)'!AH29,'Исходные данные'!$B$10)</f>
        <v>116.48104928864095</v>
      </c>
      <c r="AI29">
        <f>'Исходные данные'!$B$11/POWER('Конечная скорость (м.с)'!AI29,'Исходные данные'!$B$10)</f>
        <v>113.6678972504934</v>
      </c>
      <c r="AJ29">
        <f>'Исходные данные'!$B$11/POWER('Конечная скорость (м.с)'!AJ29,'Исходные данные'!$B$10)</f>
        <v>111.17919823685837</v>
      </c>
      <c r="AK29">
        <f>'Исходные данные'!$B$11/POWER('Конечная скорость (м.с)'!AK29,'Исходные данные'!$B$10)</f>
        <v>108.49003898209325</v>
      </c>
      <c r="AL29">
        <f>'Исходные данные'!$B$11/POWER('Конечная скорость (м.с)'!AL29,'Исходные данные'!$B$10)</f>
        <v>105.85770454573209</v>
      </c>
      <c r="AM29">
        <f>'Исходные данные'!$B$11/POWER('Конечная скорость (м.с)'!AM29,'Исходные данные'!$B$10)</f>
        <v>103.57273570093081</v>
      </c>
      <c r="AN29">
        <f>'Исходные данные'!$B$11/POWER('Конечная скорость (м.с)'!AN29,'Исходные данные'!$B$10)</f>
        <v>101.05838374982852</v>
      </c>
      <c r="AO29">
        <f>'Исходные данные'!$B$11/POWER('Конечная скорость (м.с)'!AO29,'Исходные данные'!$B$10)</f>
        <v>98.908305925572094</v>
      </c>
      <c r="AP29">
        <f>'Исходные данные'!$B$11/POWER('Конечная скорость (м.с)'!AP29,'Исходные данные'!$B$10)</f>
        <v>96.508481203378764</v>
      </c>
      <c r="AQ29">
        <f>'Исходные данные'!$B$11/POWER('Конечная скорость (м.с)'!AQ29,'Исходные данные'!$B$10)</f>
        <v>94.161186646658194</v>
      </c>
      <c r="AR29">
        <f>'Исходные данные'!$B$11/POWER('Конечная скорость (м.с)'!AR29,'Исходные данные'!$B$10)</f>
        <v>92.20207883503042</v>
      </c>
      <c r="AS29">
        <f>'Исходные данные'!$B$11/POWER('Конечная скорость (м.с)'!AS29,'Исходные данные'!$B$10)</f>
        <v>89.965361452992141</v>
      </c>
      <c r="AT29">
        <f>'Исходные данные'!$B$11/POWER('Конечная скорость (м.с)'!AT29,'Исходные данные'!$B$10)</f>
        <v>88.134371576311224</v>
      </c>
      <c r="AU29">
        <f>'Исходные данные'!$B$11/POWER('Конечная скорость (м.с)'!AU29,'Исходные данные'!$B$10)</f>
        <v>86.00590221619774</v>
      </c>
      <c r="AV29">
        <f>'Исходные данные'!$B$11/POWER('Конечная скорость (м.с)'!AV29,'Исходные данные'!$B$10)</f>
        <v>84.30059279628253</v>
      </c>
      <c r="AW29">
        <f>'Исходные данные'!$B$11/POWER('Конечная скорость (м.с)'!AW29,'Исходные данные'!$B$10)</f>
        <v>82.279338134471928</v>
      </c>
      <c r="AX29">
        <f>'Исходные данные'!$B$11/POWER('Конечная скорость (м.с)'!AX29,'Исходные данные'!$B$10)</f>
        <v>80.307678101777199</v>
      </c>
      <c r="AY29">
        <f>'Исходные данные'!$B$11/POWER('Конечная скорость (м.с)'!AY29,'Исходные данные'!$B$10)</f>
        <v>78.782710596356225</v>
      </c>
      <c r="AZ29">
        <f>'Исходные данные'!$B$11/POWER('Конечная скорость (м.с)'!AZ29,'Исходные данные'!$B$10)</f>
        <v>76.917123530986032</v>
      </c>
      <c r="BA29">
        <f>'Исходные данные'!$B$11/POWER('Конечная скорость (м.с)'!BA29,'Исходные данные'!$B$10)</f>
        <v>75.101038980278588</v>
      </c>
      <c r="BB29">
        <f>'Исходные данные'!$B$11/POWER('Конечная скорость (м.с)'!BB29,'Исходные данные'!$B$10)</f>
        <v>73.754198107657686</v>
      </c>
      <c r="BC29">
        <f>'Исходные данные'!$B$11/POWER('Конечная скорость (м.с)'!BC29,'Исходные данные'!$B$10)</f>
        <v>72.044696471838421</v>
      </c>
      <c r="BD29">
        <f>'Исходные данные'!$B$11/POWER('Конечная скорость (м.с)'!BD29,'Исходные данные'!$B$10)</f>
        <v>70.386006268489211</v>
      </c>
      <c r="BE29">
        <f>'Исходные данные'!$B$11/POWER('Конечная скорость (м.с)'!BE29,'Исходные данные'!$B$10)</f>
        <v>69.215784141976414</v>
      </c>
      <c r="BF29">
        <f>'Исходные данные'!$B$11/POWER('Конечная скорость (м.с)'!BF29,'Исходные данные'!$B$10)</f>
        <v>67.665262915819937</v>
      </c>
      <c r="BG29">
        <f>'Исходные данные'!$B$11/POWER('Конечная скорость (м.с)'!BG29,'Исходные данные'!$B$10)</f>
        <v>66.167463966061177</v>
      </c>
      <c r="BH29">
        <f>'Исходные данные'!$B$11/POWER('Конечная скорость (м.с)'!BH29,'Исходные данные'!$B$10)</f>
        <v>64.72299968833677</v>
      </c>
      <c r="BI29">
        <f>'Исходные данные'!$B$11/POWER('Конечная скорость (м.с)'!BI29,'Исходные данные'!$B$10)</f>
        <v>63.784656339831798</v>
      </c>
      <c r="BJ29">
        <f>'Исходные данные'!$B$11/POWER('Конечная скорость (м.с)'!BJ29,'Исходные данные'!$B$10)</f>
        <v>62.452666351995845</v>
      </c>
      <c r="BK29">
        <f>'Исходные данные'!$B$11/POWER('Конечная скорость (м.с)'!BK29,'Исходные данные'!$B$10)</f>
        <v>61.17670605721127</v>
      </c>
      <c r="BL29">
        <f>'Исходные данные'!$B$11/POWER('Конечная скорость (м.с)'!BL29,'Исходные данные'!$B$10)</f>
        <v>59.958276510653604</v>
      </c>
      <c r="BM29">
        <f>'Исходные данные'!$B$11/POWER('Конечная скорость (м.с)'!BM29,'Исходные данные'!$B$10)</f>
        <v>58.798617225516978</v>
      </c>
      <c r="BN29">
        <f>'Исходные данные'!$B$11/POWER('Конечная скорость (м.с)'!BN29,'Исходные данные'!$B$10)</f>
        <v>58.145334384405722</v>
      </c>
      <c r="BO29">
        <f>'Исходные данные'!$B$11/POWER('Конечная скорость (м.с)'!BO29,'Исходные данные'!$B$10)</f>
        <v>57.102423148203151</v>
      </c>
      <c r="BP29">
        <f>'Исходные данные'!$B$11/POWER('Конечная скорость (м.с)'!BP29,'Исходные данные'!$B$10)</f>
        <v>56.120388835324924</v>
      </c>
      <c r="BQ29">
        <f>'Исходные данные'!$B$11/POWER('Конечная скорость (м.с)'!BQ29,'Исходные данные'!$B$10)</f>
        <v>55.200456897911728</v>
      </c>
      <c r="BR29">
        <f>'Исходные данные'!$B$11/POWER('Конечная скорость (м.с)'!BR29,'Исходные данные'!$B$10)</f>
        <v>54.343388332989363</v>
      </c>
      <c r="BS29">
        <f>'Исходные данные'!$B$11/POWER('Конечная скорость (м.с)'!BS29,'Исходные данные'!$B$10)</f>
        <v>53.549493050767865</v>
      </c>
      <c r="BT29">
        <f>'Исходные данные'!$B$11/POWER('Конечная скорость (м.с)'!BT29,'Исходные данные'!$B$10)</f>
        <v>52.429620073561317</v>
      </c>
      <c r="BU29">
        <f>'Исходные данные'!$B$11/POWER('Конечная скорость (м.с)'!BU29,'Исходные данные'!$B$10)</f>
        <v>51.778279838679147</v>
      </c>
      <c r="BV29">
        <f>'Исходные данные'!$B$11/POWER('Конечная скорость (м.с)'!BV29,'Исходные данные'!$B$10)</f>
        <v>51.191711158826713</v>
      </c>
      <c r="BW29">
        <f>'Исходные данные'!$B$11/POWER('Конечная скорость (м.с)'!BW29,'Исходные данные'!$B$10)</f>
        <v>50.668739898954421</v>
      </c>
      <c r="BX29">
        <f>'Исходные данные'!$B$11/POWER('Конечная скорость (м.с)'!BX29,'Исходные данные'!$B$10)</f>
        <v>50.20778875122145</v>
      </c>
      <c r="BY29">
        <f>'Исходные данные'!$B$11/POWER('Конечная скорость (м.с)'!BY29,'Исходные данные'!$B$10)</f>
        <v>49.518076915860945</v>
      </c>
      <c r="BZ29">
        <f>'Исходные данные'!$B$11/POWER('Конечная скорость (м.с)'!BZ29,'Исходные данные'!$B$10)</f>
        <v>49.198270689554967</v>
      </c>
      <c r="CA29">
        <f>'Исходные данные'!$B$11/POWER('Конечная скорость (м.с)'!CA29,'Исходные данные'!$B$10)</f>
        <v>48.701192393204394</v>
      </c>
      <c r="CB29">
        <f>'Исходные данные'!$B$11/POWER('Конечная скорость (м.с)'!CB29,'Исходные данные'!$B$10)</f>
        <v>48.315785839712618</v>
      </c>
      <c r="CC29">
        <f>'Исходные данные'!$B$11/POWER('Конечная скорость (м.с)'!CC29,'Исходные данные'!$B$10)</f>
        <v>48.201886469439565</v>
      </c>
    </row>
    <row r="30" spans="1:81" x14ac:dyDescent="0.25">
      <c r="A30">
        <f>'Конечная скорость (м.с)'!A30</f>
        <v>-2</v>
      </c>
      <c r="B30">
        <f>'Исходные данные'!$B$11/POWER('Конечная скорость (м.с)'!B30,'Исходные данные'!$B$10)</f>
        <v>243.88433819373441</v>
      </c>
      <c r="C30">
        <f>'Исходные данные'!$B$11/POWER('Конечная скорость (м.с)'!C30,'Исходные данные'!$B$10)</f>
        <v>240.40397581489887</v>
      </c>
      <c r="D30">
        <f>'Исходные данные'!$B$11/POWER('Конечная скорость (м.с)'!D30,'Исходные данные'!$B$10)</f>
        <v>235.92881636736053</v>
      </c>
      <c r="E30">
        <f>'Исходные данные'!$B$11/POWER('Конечная скорость (м.с)'!E30,'Исходные данные'!$B$10)</f>
        <v>231.03722417292067</v>
      </c>
      <c r="F30">
        <f>'Исходные данные'!$B$11/POWER('Конечная скорость (м.с)'!F30,'Исходные данные'!$B$10)</f>
        <v>225.97506090207906</v>
      </c>
      <c r="G30">
        <f>'Исходные данные'!$B$11/POWER('Конечная скорость (м.с)'!G30,'Исходные данные'!$B$10)</f>
        <v>220.88714488655322</v>
      </c>
      <c r="H30">
        <f>'Исходные данные'!$B$11/POWER('Конечная скорость (м.с)'!H30,'Исходные данные'!$B$10)</f>
        <v>215.83989022210702</v>
      </c>
      <c r="I30">
        <f>'Исходные данные'!$B$11/POWER('Конечная скорость (м.с)'!I30,'Исходные данные'!$B$10)</f>
        <v>210.84868603357683</v>
      </c>
      <c r="J30">
        <f>'Исходные данные'!$B$11/POWER('Конечная скорость (м.с)'!J30,'Исходные данные'!$B$10)</f>
        <v>205.94884930947453</v>
      </c>
      <c r="K30">
        <f>'Исходные данные'!$B$11/POWER('Конечная скорость (м.с)'!K30,'Исходные данные'!$B$10)</f>
        <v>201.10378334823764</v>
      </c>
      <c r="L30">
        <f>'Исходные данные'!$B$11/POWER('Конечная скорость (м.с)'!L30,'Исходные данные'!$B$10)</f>
        <v>196.39131297125255</v>
      </c>
      <c r="M30">
        <f>'Исходные данные'!$B$11/POWER('Конечная скорость (м.с)'!M30,'Исходные данные'!$B$10)</f>
        <v>191.75398419626669</v>
      </c>
      <c r="N30">
        <f>'Исходные данные'!$B$11/POWER('Конечная скорость (м.с)'!N30,'Исходные данные'!$B$10)</f>
        <v>187.28110071999404</v>
      </c>
      <c r="O30">
        <f>'Исходные данные'!$B$11/POWER('Конечная скорость (м.с)'!O30,'Исходные данные'!$B$10)</f>
        <v>182.80255978711887</v>
      </c>
      <c r="P30">
        <f>'Исходные данные'!$B$11/POWER('Конечная скорость (м.с)'!P30,'Исходные данные'!$B$10)</f>
        <v>178.50199140669847</v>
      </c>
      <c r="Q30">
        <f>'Исходные данные'!$B$11/POWER('Конечная скорость (м.с)'!Q30,'Исходные данные'!$B$10)</f>
        <v>174.29037273883662</v>
      </c>
      <c r="R30">
        <f>'Исходные данные'!$B$11/POWER('Конечная скорость (м.с)'!R30,'Исходные данные'!$B$10)</f>
        <v>170.16571038344833</v>
      </c>
      <c r="S30">
        <f>'Исходные данные'!$B$11/POWER('Конечная скорость (м.с)'!S30,'Исходные данные'!$B$10)</f>
        <v>166.12693965027651</v>
      </c>
      <c r="T30">
        <f>'Исходные данные'!$B$11/POWER('Конечная скорость (м.с)'!T30,'Исходные данные'!$B$10)</f>
        <v>162.17240181108892</v>
      </c>
      <c r="U30">
        <f>'Исходные данные'!$B$11/POWER('Конечная скорость (м.с)'!U30,'Исходные данные'!$B$10)</f>
        <v>158.3001586579887</v>
      </c>
      <c r="V30">
        <f>'Исходные данные'!$B$11/POWER('Конечная скорость (м.с)'!V30,'Исходные данные'!$B$10)</f>
        <v>154.5091855522121</v>
      </c>
      <c r="W30">
        <f>'Исходные данные'!$B$11/POWER('Конечная скорость (м.с)'!W30,'Исходные данные'!$B$10)</f>
        <v>150.95281945455216</v>
      </c>
      <c r="X30">
        <f>'Исходные данные'!$B$11/POWER('Конечная скорость (м.с)'!X30,'Исходные данные'!$B$10)</f>
        <v>147.32515441451392</v>
      </c>
      <c r="Y30">
        <f>'Исходные данные'!$B$11/POWER('Конечная скорость (м.с)'!Y30,'Исходные данные'!$B$10)</f>
        <v>143.77333517520512</v>
      </c>
      <c r="Z30">
        <f>'Исходные данные'!$B$11/POWER('Конечная скорость (м.с)'!Z30,'Исходные данные'!$B$10)</f>
        <v>140.47515160068667</v>
      </c>
      <c r="AA30">
        <f>'Исходные данные'!$B$11/POWER('Конечная скорость (м.с)'!AA30,'Исходные данные'!$B$10)</f>
        <v>137.07659995265183</v>
      </c>
      <c r="AB30">
        <f>'Исходные данные'!$B$11/POWER('Конечная скорость (м.с)'!AB30,'Исходные данные'!$B$10)</f>
        <v>133.94637979582274</v>
      </c>
      <c r="AC30">
        <f>'Исходные данные'!$B$11/POWER('Конечная скорость (м.с)'!AC30,'Исходные данные'!$B$10)</f>
        <v>130.69443758956618</v>
      </c>
      <c r="AD30">
        <f>'Исходные данные'!$B$11/POWER('Конечная скорость (м.с)'!AD30,'Исходные данные'!$B$10)</f>
        <v>127.51036429127556</v>
      </c>
      <c r="AE30">
        <f>'Исходные данные'!$B$11/POWER('Конечная скорость (м.с)'!AE30,'Исходные данные'!$B$10)</f>
        <v>124.61420488586103</v>
      </c>
      <c r="AF30">
        <f>'Исходные данные'!$B$11/POWER('Конечная скорость (м.с)'!AF30,'Исходные данные'!$B$10)</f>
        <v>121.56812225004423</v>
      </c>
      <c r="AG30">
        <f>'Исходные данные'!$B$11/POWER('Конечная скорость (м.с)'!AG30,'Исходные данные'!$B$10)</f>
        <v>118.82494371970064</v>
      </c>
      <c r="AH30">
        <f>'Исходные данные'!$B$11/POWER('Конечная скорость (м.с)'!AH30,'Исходные данные'!$B$10)</f>
        <v>115.91110817939789</v>
      </c>
      <c r="AI30">
        <f>'Исходные данные'!$B$11/POWER('Конечная скорость (м.с)'!AI30,'Исходные данные'!$B$10)</f>
        <v>113.31564884935695</v>
      </c>
      <c r="AJ30">
        <f>'Исходные данные'!$B$11/POWER('Конечная скорость (м.с)'!AJ30,'Исходные данные'!$B$10)</f>
        <v>110.52926846906018</v>
      </c>
      <c r="AK30">
        <f>'Исходные данные'!$B$11/POWER('Конечная скорость (м.с)'!AK30,'Исходные данные'!$B$10)</f>
        <v>108.07691939374831</v>
      </c>
      <c r="AL30">
        <f>'Исходные данные'!$B$11/POWER('Конечная скорость (м.с)'!AL30,'Исходные данные'!$B$10)</f>
        <v>105.41329590743116</v>
      </c>
      <c r="AM30">
        <f>'Исходные данные'!$B$11/POWER('Конечная скорость (м.с)'!AM30,'Исходные данные'!$B$10)</f>
        <v>103.10007513772148</v>
      </c>
      <c r="AN30">
        <f>'Исходные данные'!$B$11/POWER('Конечная скорость (м.с)'!AN30,'Исходные данные'!$B$10)</f>
        <v>100.55540574623946</v>
      </c>
      <c r="AO30">
        <f>'Исходные данные'!$B$11/POWER('Конечная скорость (м.с)'!AO30,'Исходные данные'!$B$10)</f>
        <v>98.377395990216996</v>
      </c>
      <c r="AP30">
        <f>'Исходные данные'!$B$11/POWER('Конечная скорость (м.с)'!AP30,'Исходные данные'!$B$10)</f>
        <v>95.947938294553197</v>
      </c>
      <c r="AQ30">
        <f>'Исходные данные'!$B$11/POWER('Конечная скорость (м.с)'!AQ30,'Исходные данные'!$B$10)</f>
        <v>93.902345848603346</v>
      </c>
      <c r="AR30">
        <f>'Исходные данные'!$B$11/POWER('Конечная скорость (м.с)'!AR30,'Исходные данные'!$B$10)</f>
        <v>91.585200712704392</v>
      </c>
      <c r="AS30">
        <f>'Исходные данные'!$B$11/POWER('Конечная скорость (м.с)'!AS30,'Исходные данные'!$B$10)</f>
        <v>89.669259765293845</v>
      </c>
      <c r="AT30">
        <f>'Исходные данные'!$B$11/POWER('Конечная скорость (м.с)'!AT30,'Исходные данные'!$B$10)</f>
        <v>87.462075527034386</v>
      </c>
      <c r="AU30">
        <f>'Исходные данные'!$B$11/POWER('Конечная скорость (м.с)'!AU30,'Исходные данные'!$B$10)</f>
        <v>85.673568455845199</v>
      </c>
      <c r="AV30">
        <f>'Исходные данные'!$B$11/POWER('Конечная скорость (м.с)'!AV30,'Исходные данные'!$B$10)</f>
        <v>83.574773672024747</v>
      </c>
      <c r="AW30">
        <f>'Исходные данные'!$B$11/POWER('Конечная скорость (м.с)'!AW30,'Исходные данные'!$B$10)</f>
        <v>81.911498770421986</v>
      </c>
      <c r="AX30">
        <f>'Исходные данные'!$B$11/POWER('Конечная скорость (м.с)'!AX30,'Исходные данные'!$B$10)</f>
        <v>79.920016708587454</v>
      </c>
      <c r="AY30">
        <f>'Исходные данные'!$B$11/POWER('Конечная скорость (м.с)'!AY30,'Исходные данные'!$B$10)</f>
        <v>77.978368929922084</v>
      </c>
      <c r="AZ30">
        <f>'Исходные данные'!$B$11/POWER('Конечная скорость (м.с)'!AZ30,'Исходные данные'!$B$10)</f>
        <v>76.495783270153851</v>
      </c>
      <c r="BA30">
        <f>'Исходные данные'!$B$11/POWER('Конечная скорость (м.с)'!BA30,'Исходные данные'!$B$10)</f>
        <v>74.661234083911751</v>
      </c>
      <c r="BB30">
        <f>'Исходные данные'!$B$11/POWER('Конечная скорость (м.с)'!BB30,'Исходные данные'!$B$10)</f>
        <v>73.301018233713407</v>
      </c>
      <c r="BC30">
        <f>'Исходные данные'!$B$11/POWER('Конечная скорость (м.с)'!BC30,'Исходные данные'!$B$10)</f>
        <v>71.574127494392727</v>
      </c>
      <c r="BD30">
        <f>'Исходные данные'!$B$11/POWER('Конечная скорость (м.с)'!BD30,'Исходные данные'!$B$10)</f>
        <v>69.898233609850038</v>
      </c>
      <c r="BE30">
        <f>'Исходные данные'!$B$11/POWER('Конечная скорость (м.с)'!BE30,'Исходные данные'!$B$10)</f>
        <v>68.716387284544666</v>
      </c>
      <c r="BF30">
        <f>'Исходные данные'!$B$11/POWER('Конечная скорость (м.с)'!BF30,'Исходные данные'!$B$10)</f>
        <v>67.150148629022212</v>
      </c>
      <c r="BG30">
        <f>'Исходные данные'!$B$11/POWER('Конечная скорость (м.с)'!BG30,'Исходные данные'!$B$10)</f>
        <v>65.637021857281184</v>
      </c>
      <c r="BH30">
        <f>'Исходные данные'!$B$11/POWER('Конечная скорость (м.с)'!BH30,'Исходные данные'!$B$10)</f>
        <v>64.178573600975426</v>
      </c>
      <c r="BI30">
        <f>'Исходные данные'!$B$11/POWER('Конечная скорость (м.с)'!BI30,'Исходные данные'!$B$10)</f>
        <v>63.232186310703291</v>
      </c>
      <c r="BJ30">
        <f>'Исходные данные'!$B$11/POWER('Конечная скорость (м.с)'!BJ30,'Исходные данные'!$B$10)</f>
        <v>61.888020220238126</v>
      </c>
      <c r="BK30">
        <f>'Исходные данные'!$B$11/POWER('Конечная скорость (м.с)'!BK30,'Исходные данные'!$B$10)</f>
        <v>60.601148831691994</v>
      </c>
      <c r="BL30">
        <f>'Исходные данные'!$B$11/POWER('Конечная скорость (м.с)'!BL30,'Исходные данные'!$B$10)</f>
        <v>59.373280357225525</v>
      </c>
      <c r="BM30">
        <f>'Исходные данные'!$B$11/POWER('Конечная скорость (м.с)'!BM30,'Исходные данные'!$B$10)</f>
        <v>58.659772205279239</v>
      </c>
      <c r="BN30">
        <f>'Исходные данные'!$B$11/POWER('Конечная скорость (м.с)'!BN30,'Исходные данные'!$B$10)</f>
        <v>57.55056979893272</v>
      </c>
      <c r="BO30">
        <f>'Исходные данные'!$B$11/POWER('Конечная скорость (м.с)'!BO30,'Исходные данные'!$B$10)</f>
        <v>56.502867464299619</v>
      </c>
      <c r="BP30">
        <f>'Исходные данные'!$B$11/POWER('Конечная скорость (м.с)'!BP30,'Исходные данные'!$B$10)</f>
        <v>55.518092831043866</v>
      </c>
      <c r="BQ30">
        <f>'Исходные данные'!$B$11/POWER('Конечная скорость (м.с)'!BQ30,'Исходные данные'!$B$10)</f>
        <v>54.597434549345849</v>
      </c>
      <c r="BR30">
        <f>'Исходные данные'!$B$11/POWER('Конечная скорость (м.с)'!BR30,'Исходные данные'!$B$10)</f>
        <v>53.741620350402727</v>
      </c>
      <c r="BS30">
        <f>'Исходные данные'!$B$11/POWER('Конечная скорость (м.с)'!BS30,'Исходные данные'!$B$10)</f>
        <v>52.951624800489405</v>
      </c>
      <c r="BT30">
        <f>'Исходные данные'!$B$11/POWER('Конечная скорость (м.с)'!BT30,'Исходные данные'!$B$10)</f>
        <v>52.227286956134002</v>
      </c>
      <c r="BU30">
        <f>'Исходные данные'!$B$11/POWER('Конечная скорость (м.с)'!BU30,'Исходные данные'!$B$10)</f>
        <v>51.568712581753509</v>
      </c>
      <c r="BV30">
        <f>'Исходные данные'!$B$11/POWER('Конечная скорость (м.с)'!BV30,'Исходные данные'!$B$10)</f>
        <v>50.62042602599589</v>
      </c>
      <c r="BW30">
        <f>'Исходные данные'!$B$11/POWER('Конечная скорость (м.с)'!BW30,'Исходные данные'!$B$10)</f>
        <v>50.111146927464709</v>
      </c>
      <c r="BX30">
        <f>'Исходные данные'!$B$11/POWER('Конечная скорость (м.с)'!BX30,'Исходные данные'!$B$10)</f>
        <v>49.666191577769482</v>
      </c>
      <c r="BY30">
        <f>'Исходные данные'!$B$11/POWER('Конечная скорость (м.с)'!BY30,'Исходные данные'!$B$10)</f>
        <v>49.000026771714836</v>
      </c>
      <c r="BZ30">
        <f>'Исходные данные'!$B$11/POWER('Конечная скорость (м.с)'!BZ30,'Исходные данные'!$B$10)</f>
        <v>48.700738558841579</v>
      </c>
      <c r="CA30">
        <f>'Исходные данные'!$B$11/POWER('Конечная скорость (м.с)'!CA30,'Исходные данные'!$B$10)</f>
        <v>48.233808265381924</v>
      </c>
      <c r="CB30">
        <f>'Исходные данные'!$B$11/POWER('Конечная скорость (м.с)'!CB30,'Исходные данные'!$B$10)</f>
        <v>47.882485012256957</v>
      </c>
      <c r="CC30">
        <f>'Исходные данные'!$B$11/POWER('Конечная скорость (м.с)'!CC30,'Исходные данные'!$B$10)</f>
        <v>47.793221837216777</v>
      </c>
    </row>
    <row r="31" spans="1:81" x14ac:dyDescent="0.25">
      <c r="A31">
        <f>'Конечная скорость (м.с)'!A31</f>
        <v>-1</v>
      </c>
      <c r="B31">
        <f>'Исходные данные'!$B$11/POWER('Конечная скорость (м.с)'!B31,'Исходные данные'!$B$10)</f>
        <v>248.06087901596251</v>
      </c>
      <c r="C31">
        <f>'Исходные данные'!$B$11/POWER('Конечная скорость (м.с)'!C31,'Исходные данные'!$B$10)</f>
        <v>243.16451888762353</v>
      </c>
      <c r="D31">
        <f>'Исходные данные'!$B$11/POWER('Конечная скорость (м.с)'!D31,'Исходные данные'!$B$10)</f>
        <v>237.74462121805371</v>
      </c>
      <c r="E31">
        <f>'Исходные данные'!$B$11/POWER('Конечная скорость (м.с)'!E31,'Исходные данные'!$B$10)</f>
        <v>232.2814953238601</v>
      </c>
      <c r="F31">
        <f>'Исходные данные'!$B$11/POWER('Конечная скорость (м.с)'!F31,'Исходные данные'!$B$10)</f>
        <v>226.8310333171701</v>
      </c>
      <c r="G31">
        <f>'Исходные данные'!$B$11/POWER('Конечная скорость (м.с)'!G31,'Исходные данные'!$B$10)</f>
        <v>221.4704933571532</v>
      </c>
      <c r="H31">
        <f>'Исходные данные'!$B$11/POWER('Конечная скорость (м.с)'!H31,'Исходные данные'!$B$10)</f>
        <v>216.20982493194691</v>
      </c>
      <c r="I31">
        <f>'Исходные данные'!$B$11/POWER('Конечная скорость (м.с)'!I31,'Исходные данные'!$B$10)</f>
        <v>211.07529152961919</v>
      </c>
      <c r="J31">
        <f>'Исходные данные'!$B$11/POWER('Конечная скорость (м.с)'!J31,'Исходные данные'!$B$10)</f>
        <v>206.03019471275704</v>
      </c>
      <c r="K31">
        <f>'Исходные данные'!$B$11/POWER('Конечная скорость (м.с)'!K31,'Исходные данные'!$B$10)</f>
        <v>201.14092706958792</v>
      </c>
      <c r="L31">
        <f>'Исходные данные'!$B$11/POWER('Конечная скорость (м.с)'!L31,'Исходные данные'!$B$10)</f>
        <v>196.35468657310838</v>
      </c>
      <c r="M31">
        <f>'Исходные данные'!$B$11/POWER('Конечная скорость (м.с)'!M31,'Исходные данные'!$B$10)</f>
        <v>191.66961769447107</v>
      </c>
      <c r="N31">
        <f>'Исходные данные'!$B$11/POWER('Конечная скорость (м.с)'!N31,'Исходные данные'!$B$10)</f>
        <v>187.08388389710638</v>
      </c>
      <c r="O31">
        <f>'Исходные данные'!$B$11/POWER('Конечная скорость (м.с)'!O31,'Исходные данные'!$B$10)</f>
        <v>182.59535977089493</v>
      </c>
      <c r="P31">
        <f>'Исходные данные'!$B$11/POWER('Конечная скорость (м.с)'!P31,'Исходные данные'!$B$10)</f>
        <v>178.20286406498525</v>
      </c>
      <c r="Q31">
        <f>'Исходные данные'!$B$11/POWER('Конечная скорость (м.с)'!Q31,'Исходные данные'!$B$10)</f>
        <v>174.01328694947912</v>
      </c>
      <c r="R31">
        <f>'Исходные данные'!$B$11/POWER('Конечная скорость (м.с)'!R31,'Исходные данные'!$B$10)</f>
        <v>169.81174364190372</v>
      </c>
      <c r="S31">
        <f>'Исходные данные'!$B$11/POWER('Конечная скорость (м.с)'!S31,'Исходные данные'!$B$10)</f>
        <v>165.69937269423116</v>
      </c>
      <c r="T31">
        <f>'Исходные данные'!$B$11/POWER('Конечная скорость (м.с)'!T31,'Исходные данные'!$B$10)</f>
        <v>161.80618057925281</v>
      </c>
      <c r="U31">
        <f>'Исходные данные'!$B$11/POWER('Конечная скорость (м.с)'!U31,'Исходные данные'!$B$10)</f>
        <v>157.87256898548904</v>
      </c>
      <c r="V31">
        <f>'Исходные данные'!$B$11/POWER('Конечная скорость (м.с)'!V31,'Исходные данные'!$B$10)</f>
        <v>154.16953516813501</v>
      </c>
      <c r="W31">
        <f>'Исходные данные'!$B$11/POWER('Конечная скорость (м.с)'!W31,'Исходные данные'!$B$10)</f>
        <v>150.40654928198327</v>
      </c>
      <c r="X31">
        <f>'Исходные данные'!$B$11/POWER('Конечная скорость (м.с)'!X31,'Исходные данные'!$B$10)</f>
        <v>146.88557409186558</v>
      </c>
      <c r="Y31">
        <f>'Исходные данные'!$B$11/POWER('Конечная скорость (м.с)'!Y31,'Исходные данные'!$B$10)</f>
        <v>143.45821315744445</v>
      </c>
      <c r="Z31">
        <f>'Исходные данные'!$B$11/POWER('Конечная скорость (м.с)'!Z31,'Исходные данные'!$B$10)</f>
        <v>139.93904588301456</v>
      </c>
      <c r="AA31">
        <f>'Исходные данные'!$B$11/POWER('Конечная скорость (м.с)'!AA31,'Исходные данные'!$B$10)</f>
        <v>136.68343952896922</v>
      </c>
      <c r="AB31">
        <f>'Исходные данные'!$B$11/POWER('Конечная скорость (м.с)'!AB31,'Исходные данные'!$B$10)</f>
        <v>133.31621752522977</v>
      </c>
      <c r="AC31">
        <f>'Исходные данные'!$B$11/POWER('Конечная скорость (м.с)'!AC31,'Исходные данные'!$B$10)</f>
        <v>130.22528281014601</v>
      </c>
      <c r="AD31">
        <f>'Исходные данные'!$B$11/POWER('Конечная скорость (м.с)'!AD31,'Исходные данные'!$B$10)</f>
        <v>127.00339195826497</v>
      </c>
      <c r="AE31">
        <f>'Исходные данные'!$B$11/POWER('Конечная скорость (м.с)'!AE31,'Исходные данные'!$B$10)</f>
        <v>124.07077751551221</v>
      </c>
      <c r="AF31">
        <f>'Исходные данные'!$B$11/POWER('Конечная скорость (м.с)'!AF31,'Исходные данные'!$B$10)</f>
        <v>121.22100519485744</v>
      </c>
      <c r="AG31">
        <f>'Исходные данные'!$B$11/POWER('Конечная скорость (м.с)'!AG31,'Исходные данные'!$B$10)</f>
        <v>118.2083751454867</v>
      </c>
      <c r="AH31">
        <f>'Исходные данные'!$B$11/POWER('Конечная скорость (м.с)'!AH31,'Исходные данные'!$B$10)</f>
        <v>115.50879462993532</v>
      </c>
      <c r="AI31">
        <f>'Исходные данные'!$B$11/POWER('Конечная скорость (м.с)'!AI31,'Исходные данные'!$B$10)</f>
        <v>112.62705423839328</v>
      </c>
      <c r="AJ31">
        <f>'Исходные данные'!$B$11/POWER('Конечная скорость (м.с)'!AJ31,'Исходные данные'!$B$10)</f>
        <v>110.07273246715728</v>
      </c>
      <c r="AK31">
        <f>'Исходные данные'!$B$11/POWER('Конечная скорость (м.с)'!AK31,'Исходные данные'!$B$10)</f>
        <v>107.59522512509326</v>
      </c>
      <c r="AL31">
        <f>'Исходные данные'!$B$11/POWER('Конечная скорость (м.с)'!AL31,'Исходные данные'!$B$10)</f>
        <v>104.90349138982782</v>
      </c>
      <c r="AM31">
        <f>'Исходные данные'!$B$11/POWER('Конечная скорость (м.с)'!AM31,'Исходные данные'!$B$10)</f>
        <v>102.56485338779804</v>
      </c>
      <c r="AN31">
        <f>'Исходные данные'!$B$11/POWER('Конечная скорость (м.с)'!AN31,'Исходные данные'!$B$10)</f>
        <v>99.992458897777141</v>
      </c>
      <c r="AO31">
        <f>'Исходные данные'!$B$11/POWER('Конечная скорость (м.с)'!AO31,'Исходные данные'!$B$10)</f>
        <v>97.789307124266088</v>
      </c>
      <c r="AP31">
        <f>'Исходные данные'!$B$11/POWER('Конечная скорость (м.с)'!AP31,'Исходные данные'!$B$10)</f>
        <v>95.332504327349071</v>
      </c>
      <c r="AQ31">
        <f>'Исходные данные'!$B$11/POWER('Конечная скорость (м.с)'!AQ31,'Исходные данные'!$B$10)</f>
        <v>93.261763939178508</v>
      </c>
      <c r="AR31">
        <f>'Исходные данные'!$B$11/POWER('Конечная скорость (м.с)'!AR31,'Исходные данные'!$B$10)</f>
        <v>91.261906339780495</v>
      </c>
      <c r="AS31">
        <f>'Исходные данные'!$B$11/POWER('Конечная скорость (м.с)'!AS31,'Исходные данные'!$B$10)</f>
        <v>88.976799420246806</v>
      </c>
      <c r="AT31">
        <f>'Исходные данные'!$B$11/POWER('Конечная скорость (м.с)'!AT31,'Исходные данные'!$B$10)</f>
        <v>87.105612984879983</v>
      </c>
      <c r="AU31">
        <f>'Исходные данные'!$B$11/POWER('Конечная скорость (м.с)'!AU31,'Исходные данные'!$B$10)</f>
        <v>84.930065558685939</v>
      </c>
      <c r="AV31">
        <f>'Исходные данные'!$B$11/POWER('Конечная скорость (м.с)'!AV31,'Исходные данные'!$B$10)</f>
        <v>83.185575905740237</v>
      </c>
      <c r="AW31">
        <f>'Исходные данные'!$B$11/POWER('Конечная скорость (м.с)'!AW31,'Исходные данные'!$B$10)</f>
        <v>81.118246145923067</v>
      </c>
      <c r="AX31">
        <f>'Исходные данные'!$B$11/POWER('Конечная скорость (м.с)'!AX31,'Исходные данные'!$B$10)</f>
        <v>79.49899368240186</v>
      </c>
      <c r="AY31">
        <f>'Исходные данные'!$B$11/POWER('Конечная скорость (м.с)'!AY31,'Исходные данные'!$B$10)</f>
        <v>77.539270249158548</v>
      </c>
      <c r="AZ31">
        <f>'Исходные данные'!$B$11/POWER('Конечная скорость (м.с)'!AZ31,'Исходные данные'!$B$10)</f>
        <v>75.630092669925688</v>
      </c>
      <c r="BA31">
        <f>'Исходные данные'!$B$11/POWER('Конечная скорость (м.с)'!BA31,'Исходные данные'!$B$10)</f>
        <v>74.192016793128474</v>
      </c>
      <c r="BB31">
        <f>'Исходные данные'!$B$11/POWER('Конечная скорость (м.с)'!BB31,'Исходные данные'!$B$10)</f>
        <v>72.390878500885535</v>
      </c>
      <c r="BC31">
        <f>'Исходные данные'!$B$11/POWER('Конечная скорость (м.с)'!BC31,'Исходные данные'!$B$10)</f>
        <v>71.076290926753174</v>
      </c>
      <c r="BD31">
        <f>'Исходные данные'!$B$11/POWER('Конечная скорость (м.с)'!BD31,'Исходные данные'!$B$10)</f>
        <v>69.384404848100473</v>
      </c>
      <c r="BE31">
        <f>'Исходные данные'!$B$11/POWER('Конечная скорость (м.с)'!BE31,'Исходные данные'!$B$10)</f>
        <v>67.745081573838618</v>
      </c>
      <c r="BF31">
        <f>'Исходные данные'!$B$11/POWER('Конечная скорость (м.с)'!BF31,'Исходные данные'!$B$10)</f>
        <v>66.611063326634266</v>
      </c>
      <c r="BG31">
        <f>'Исходные данные'!$B$11/POWER('Конечная скорость (м.с)'!BG31,'Исходные данные'!$B$10)</f>
        <v>65.084031870026436</v>
      </c>
      <c r="BH31">
        <f>'Исходные данные'!$B$11/POWER('Конечная скорость (м.с)'!BH31,'Исходные данные'!$B$10)</f>
        <v>63.612282534859801</v>
      </c>
      <c r="BI31">
        <f>'Исходные данные'!$B$11/POWER('Конечная скорость (м.с)'!BI31,'Исходные данные'!$B$10)</f>
        <v>62.658700639948677</v>
      </c>
      <c r="BJ31">
        <f>'Исходные данные'!$B$11/POWER('Конечная скорость (м.с)'!BJ31,'Исходные данные'!$B$10)</f>
        <v>61.303262422083385</v>
      </c>
      <c r="BK31">
        <f>'Исходные данные'!$B$11/POWER('Конечная скорость (м.с)'!BK31,'Исходные данные'!$B$10)</f>
        <v>60.006609642091625</v>
      </c>
      <c r="BL31">
        <f>'Исходные данные'!$B$11/POWER('Конечная скорость (м.с)'!BL31,'Исходные данные'!$B$10)</f>
        <v>58.770178631190205</v>
      </c>
      <c r="BM31">
        <f>'Исходные данные'!$B$11/POWER('Конечная скорость (м.с)'!BM31,'Исходные данные'!$B$10)</f>
        <v>58.05457650553673</v>
      </c>
      <c r="BN31">
        <f>'Исходные данные'!$B$11/POWER('Конечная скорость (м.с)'!BN31,'Исходные данные'!$B$10)</f>
        <v>56.93957587467343</v>
      </c>
      <c r="BO31">
        <f>'Исходные данные'!$B$11/POWER('Конечная скорость (м.с)'!BO31,'Исходные данные'!$B$10)</f>
        <v>55.888378895558404</v>
      </c>
      <c r="BP31">
        <f>'Исходные данные'!$B$11/POWER('Конечная скорость (м.с)'!BP31,'Исходные данные'!$B$10)</f>
        <v>54.902137203140853</v>
      </c>
      <c r="BQ31">
        <f>'Исходные данные'!$B$11/POWER('Конечная скорость (м.с)'!BQ31,'Исходные данные'!$B$10)</f>
        <v>53.982002522421155</v>
      </c>
      <c r="BR31">
        <f>'Исходные данные'!$B$11/POWER('Конечная скорость (м.с)'!BR31,'Исходные данные'!$B$10)</f>
        <v>53.129132453471314</v>
      </c>
      <c r="BS31">
        <f>'Исходные данные'!$B$11/POWER('Конечная скорость (м.с)'!BS31,'Исходные данные'!$B$10)</f>
        <v>52.344004442669188</v>
      </c>
      <c r="BT31">
        <f>'Исходные данные'!$B$11/POWER('Конечная скорость (м.с)'!BT31,'Исходные данные'!$B$10)</f>
        <v>51.627123247132808</v>
      </c>
      <c r="BU31">
        <f>'Исходные данные'!$B$11/POWER('Конечная скорость (м.с)'!BU31,'Исходные данные'!$B$10)</f>
        <v>50.978567172368372</v>
      </c>
      <c r="BV31">
        <f>'Исходные данные'!$B$11/POWER('Конечная скорость (м.с)'!BV31,'Исходные данные'!$B$10)</f>
        <v>50.39731296702498</v>
      </c>
      <c r="BW31">
        <f>'Исходные данные'!$B$11/POWER('Конечная скорость (м.с)'!BW31,'Исходные данные'!$B$10)</f>
        <v>49.551336856579695</v>
      </c>
      <c r="BX31">
        <f>'Исходные данные'!$B$11/POWER('Конечная скорость (м.с)'!BX31,'Исходные данные'!$B$10)</f>
        <v>49.123907575941686</v>
      </c>
      <c r="BY31">
        <f>'Исходные данные'!$B$11/POWER('Конечная скорость (м.с)'!BY31,'Исходные данные'!$B$10)</f>
        <v>48.760653131090315</v>
      </c>
      <c r="BZ31">
        <f>'Исходные данные'!$B$11/POWER('Конечная скорость (м.с)'!BZ31,'Исходные данные'!$B$10)</f>
        <v>48.206640470376236</v>
      </c>
      <c r="CA31">
        <f>'Исходные данные'!$B$11/POWER('Конечная скорость (м.с)'!CA31,'Исходные данные'!$B$10)</f>
        <v>47.772888770222934</v>
      </c>
      <c r="CB31">
        <f>'Исходные данные'!$B$11/POWER('Конечная скорость (м.с)'!CB31,'Исходные данные'!$B$10)</f>
        <v>47.633999614809049</v>
      </c>
      <c r="CC31">
        <f>'Исходные данные'!$B$11/POWER('Конечная скорость (м.с)'!CC31,'Исходные данные'!$B$10)</f>
        <v>47.394156221217258</v>
      </c>
    </row>
    <row r="32" spans="1:81" x14ac:dyDescent="0.25">
      <c r="A32">
        <f>'Конечная скорость (м.с)'!A32</f>
        <v>0</v>
      </c>
      <c r="B32">
        <f>'Исходные данные'!$B$11/POWER('Конечная скорость (м.с)'!B32,'Исходные данные'!$B$10)</f>
        <v>249.83719384318186</v>
      </c>
      <c r="C32">
        <f>'Исходные данные'!$B$11/POWER('Конечная скорость (м.с)'!C32,'Исходные данные'!$B$10)</f>
        <v>243.82345695976392</v>
      </c>
      <c r="D32">
        <f>'Исходные данные'!$B$11/POWER('Конечная скорость (м.с)'!D32,'Исходные данные'!$B$10)</f>
        <v>237.9566469414431</v>
      </c>
      <c r="E32">
        <f>'Исходные данные'!$B$11/POWER('Конечная скорость (м.с)'!E32,'Исходные данные'!$B$10)</f>
        <v>232.23235869563894</v>
      </c>
      <c r="F32">
        <f>'Исходные данные'!$B$11/POWER('Конечная скорость (м.с)'!F32,'Исходные данные'!$B$10)</f>
        <v>226.64787137644063</v>
      </c>
      <c r="G32">
        <f>'Исходные данные'!$B$11/POWER('Конечная скорость (м.с)'!G32,'Исходные данные'!$B$10)</f>
        <v>221.19985016590638</v>
      </c>
      <c r="H32">
        <f>'Исходные данные'!$B$11/POWER('Конечная скорость (м.с)'!H32,'Исходные данные'!$B$10)</f>
        <v>215.88532415212387</v>
      </c>
      <c r="I32">
        <f>'Исходные данные'!$B$11/POWER('Конечная скорость (м.с)'!I32,'Исходные данные'!$B$10)</f>
        <v>210.70135895462226</v>
      </c>
      <c r="J32">
        <f>'Исходные данные'!$B$11/POWER('Конечная скорость (м.с)'!J32,'Исходные данные'!$B$10)</f>
        <v>205.64474018044478</v>
      </c>
      <c r="K32">
        <f>'Исходные данные'!$B$11/POWER('Конечная скорость (м.с)'!K32,'Исходные данные'!$B$10)</f>
        <v>200.71324062512929</v>
      </c>
      <c r="L32">
        <f>'Исходные данные'!$B$11/POWER('Конечная скорость (м.с)'!L32,'Исходные данные'!$B$10)</f>
        <v>195.82894298403758</v>
      </c>
      <c r="M32">
        <f>'Исходные данные'!$B$11/POWER('Конечная скорость (м.с)'!M32,'Исходные данные'!$B$10)</f>
        <v>191.13062171265463</v>
      </c>
      <c r="N32">
        <f>'Исходные данные'!$B$11/POWER('Конечная скорость (м.с)'!N32,'Исходные данные'!$B$10)</f>
        <v>186.5491323134662</v>
      </c>
      <c r="O32">
        <f>'Исходные данные'!$B$11/POWER('Конечная скорость (м.с)'!O32,'Исходные данные'!$B$10)</f>
        <v>182.08205781660212</v>
      </c>
      <c r="P32">
        <f>'Исходные данные'!$B$11/POWER('Конечная скорость (м.с)'!P32,'Исходные данные'!$B$10)</f>
        <v>177.72639798792719</v>
      </c>
      <c r="Q32">
        <f>'Исходные данные'!$B$11/POWER('Конечная скорость (м.с)'!Q32,'Исходные данные'!$B$10)</f>
        <v>173.36907583479456</v>
      </c>
      <c r="R32">
        <f>'Исходные данные'!$B$11/POWER('Конечная скорость (м.с)'!R32,'Исходные данные'!$B$10)</f>
        <v>169.22137075066271</v>
      </c>
      <c r="S32">
        <f>'Исходные данные'!$B$11/POWER('Конечная скорость (м.с)'!S32,'Исходные данные'!$B$10)</f>
        <v>165.17820594093101</v>
      </c>
      <c r="T32">
        <f>'Исходные данные'!$B$11/POWER('Конечная скорость (м.с)'!T32,'Исходные данные'!$B$10)</f>
        <v>161.2379135087875</v>
      </c>
      <c r="U32">
        <f>'Исходные данные'!$B$11/POWER('Конечная скорость (м.с)'!U32,'Исходные данные'!$B$10)</f>
        <v>157.39794787599922</v>
      </c>
      <c r="V32">
        <f>'Исходные данные'!$B$11/POWER('Конечная скорость (м.с)'!V32,'Исходные данные'!$B$10)</f>
        <v>153.50672275897367</v>
      </c>
      <c r="W32">
        <f>'Исходные данные'!$B$11/POWER('Конечная скорость (м.с)'!W32,'Исходные данные'!$B$10)</f>
        <v>149.85279551829453</v>
      </c>
      <c r="X32">
        <f>'Исходные данные'!$B$11/POWER('Конечная скорость (м.с)'!X32,'Исходные данные'!$B$10)</f>
        <v>146.29360179376931</v>
      </c>
      <c r="Y32">
        <f>'Исходные данные'!$B$11/POWER('Конечная скорость (м.с)'!Y32,'Исходные данные'!$B$10)</f>
        <v>142.82728480108111</v>
      </c>
      <c r="Z32">
        <f>'Исходные данные'!$B$11/POWER('Конечная скорость (м.с)'!Z32,'Исходные данные'!$B$10)</f>
        <v>139.45229832433978</v>
      </c>
      <c r="AA32">
        <f>'Исходные данные'!$B$11/POWER('Конечная скорость (м.с)'!AA32,'Исходные данные'!$B$10)</f>
        <v>135.97410755020434</v>
      </c>
      <c r="AB32">
        <f>'Исходные данные'!$B$11/POWER('Конечная скорость (м.с)'!AB32,'Исходные данные'!$B$10)</f>
        <v>132.76653276921101</v>
      </c>
      <c r="AC32">
        <f>'Исходные данные'!$B$11/POWER('Конечная скорость (м.с)'!AC32,'Исходные данные'!$B$10)</f>
        <v>129.64528962695775</v>
      </c>
      <c r="AD32">
        <f>'Исходные данные'!$B$11/POWER('Конечная скорость (м.с)'!AD32,'Исходные данные'!$B$10)</f>
        <v>126.6088997523017</v>
      </c>
      <c r="AE32">
        <f>'Исходные данные'!$B$11/POWER('Конечная скорость (м.с)'!AE32,'Исходные данные'!$B$10)</f>
        <v>123.42833230800312</v>
      </c>
      <c r="AF32">
        <f>'Исходные данные'!$B$11/POWER('Конечная скорость (м.с)'!AF32,'Исходные данные'!$B$10)</f>
        <v>120.54703820561411</v>
      </c>
      <c r="AG32">
        <f>'Исходные данные'!$B$11/POWER('Конечная скорость (м.с)'!AG32,'Исходные данные'!$B$10)</f>
        <v>117.74664369863412</v>
      </c>
      <c r="AH32">
        <f>'Исходные данные'!$B$11/POWER('Конечная скорость (м.с)'!AH32,'Исходные данные'!$B$10)</f>
        <v>114.77150629208424</v>
      </c>
      <c r="AI32">
        <f>'Исходные данные'!$B$11/POWER('Конечная скорость (м.с)'!AI32,'Исходные данные'!$B$10)</f>
        <v>112.11846523321033</v>
      </c>
      <c r="AJ32">
        <f>'Исходные данные'!$B$11/POWER('Конечная скорость (м.с)'!AJ32,'Исходные данные'!$B$10)</f>
        <v>109.54275651038895</v>
      </c>
      <c r="AK32">
        <f>'Исходные данные'!$B$11/POWER('Конечная скорость (м.с)'!AK32,'Исходные данные'!$B$10)</f>
        <v>106.76141236684099</v>
      </c>
      <c r="AL32">
        <f>'Исходные данные'!$B$11/POWER('Конечная скорость (м.с)'!AL32,'Исходные данные'!$B$10)</f>
        <v>104.32607877098184</v>
      </c>
      <c r="AM32">
        <f>'Исходные данные'!$B$11/POWER('Конечная скорость (м.с)'!AM32,'Исходные данные'!$B$10)</f>
        <v>101.96541588859688</v>
      </c>
      <c r="AN32">
        <f>'Исходные данные'!$B$11/POWER('Конечная скорость (м.с)'!AN32,'Исходные данные'!$B$10)</f>
        <v>99.367908351583864</v>
      </c>
      <c r="AO32">
        <f>'Исходные данные'!$B$11/POWER('Конечная скорость (м.с)'!AO32,'Исходные данные'!$B$10)</f>
        <v>97.1424194278991</v>
      </c>
      <c r="AP32">
        <f>'Исходные данные'!$B$11/POWER('Конечная скорость (м.с)'!AP32,'Исходные данные'!$B$10)</f>
        <v>94.988726933600944</v>
      </c>
      <c r="AQ32">
        <f>'Исходные данные'!$B$11/POWER('Конечная скорость (м.с)'!AQ32,'Исходные данные'!$B$10)</f>
        <v>92.567189870885997</v>
      </c>
      <c r="AR32">
        <f>'Исходные данные'!$B$11/POWER('Конечная скорость (м.с)'!AR32,'Исходные данные'!$B$10)</f>
        <v>90.544624242199092</v>
      </c>
      <c r="AS32">
        <f>'Исходные данные'!$B$11/POWER('Конечная скорость (м.с)'!AS32,'Исходные данные'!$B$10)</f>
        <v>88.234823837457597</v>
      </c>
      <c r="AT32">
        <f>'Исходные данные'!$B$11/POWER('Конечная скорость (м.с)'!AT32,'Исходные данные'!$B$10)</f>
        <v>86.340863338615875</v>
      </c>
      <c r="AU32">
        <f>'Исходные данные'!$B$11/POWER('Конечная скорость (м.с)'!AU32,'Исходные данные'!$B$10)</f>
        <v>84.515966299906495</v>
      </c>
      <c r="AV32">
        <f>'Исходные данные'!$B$11/POWER('Конечная скорость (м.с)'!AV32,'Исходные данные'!$B$10)</f>
        <v>82.373855089609819</v>
      </c>
      <c r="AW32">
        <f>'Исходные данные'!$B$11/POWER('Конечная скорость (м.с)'!AW32,'Исходные данные'!$B$10)</f>
        <v>80.675120381971055</v>
      </c>
      <c r="AX32">
        <f>'Исходные данные'!$B$11/POWER('Конечная скорость (м.с)'!AX32,'Исходные данные'!$B$10)</f>
        <v>78.641255791069923</v>
      </c>
      <c r="AY32">
        <f>'Исходные данные'!$B$11/POWER('Конечная скорость (м.с)'!AY32,'Исходные данные'!$B$10)</f>
        <v>77.067695482141644</v>
      </c>
      <c r="AZ32">
        <f>'Исходные данные'!$B$11/POWER('Конечная скорость (м.с)'!AZ32,'Исходные данные'!$B$10)</f>
        <v>75.1419171912124</v>
      </c>
      <c r="BA32">
        <f>'Исходные данные'!$B$11/POWER('Конечная скорость (м.с)'!BA32,'Исходные данные'!$B$10)</f>
        <v>73.693021153541821</v>
      </c>
      <c r="BB32">
        <f>'Исходные данные'!$B$11/POWER('Конечная скорость (м.с)'!BB32,'Исходные данные'!$B$10)</f>
        <v>71.876093421838249</v>
      </c>
      <c r="BC32">
        <f>'Исходные данные'!$B$11/POWER('Конечная скорость (м.с)'!BC32,'Исходные данные'!$B$10)</f>
        <v>70.550830748422101</v>
      </c>
      <c r="BD32">
        <f>'Исходные данные'!$B$11/POWER('Конечная скорость (м.с)'!BD32,'Исходные данные'!$B$10)</f>
        <v>68.84416911247601</v>
      </c>
      <c r="BE32">
        <f>'Исходные данные'!$B$11/POWER('Конечная скорость (м.с)'!BE32,'Исходные данные'!$B$10)</f>
        <v>67.190229357941377</v>
      </c>
      <c r="BF32">
        <f>'Исходные данные'!$B$11/POWER('Конечная скорость (м.с)'!BF32,'Исходные данные'!$B$10)</f>
        <v>66.047663453157668</v>
      </c>
      <c r="BG32">
        <f>'Исходные данные'!$B$11/POWER('Конечная скорость (м.с)'!BG32,'Исходные данные'!$B$10)</f>
        <v>64.507668424372</v>
      </c>
      <c r="BH32">
        <f>'Исходные данные'!$B$11/POWER('Конечная скорость (м.с)'!BH32,'Исходные данные'!$B$10)</f>
        <v>63.023791202586104</v>
      </c>
      <c r="BI32">
        <f>'Исходные данные'!$B$11/POWER('Конечная скорость (м.с)'!BI32,'Исходные данные'!$B$10)</f>
        <v>62.0638650170293</v>
      </c>
      <c r="BJ32">
        <f>'Исходные данные'!$B$11/POWER('Конечная скорость (м.с)'!BJ32,'Исходные данные'!$B$10)</f>
        <v>60.69853965097537</v>
      </c>
      <c r="BK32">
        <f>'Исходные данные'!$B$11/POWER('Конечная скорость (м.с)'!BK32,'Исходные данные'!$B$10)</f>
        <v>59.39275888659926</v>
      </c>
      <c r="BL32">
        <f>'Исходные данные'!$B$11/POWER('Конечная скорость (м.с)'!BL32,'Исходные данные'!$B$10)</f>
        <v>58.614770463023596</v>
      </c>
      <c r="BM32">
        <f>'Исходные данные'!$B$11/POWER('Конечная скорость (м.с)'!BM32,'Исходные данные'!$B$10)</f>
        <v>57.431975017731894</v>
      </c>
      <c r="BN32">
        <f>'Исходные данные'!$B$11/POWER('Конечная скорость (м.с)'!BN32,'Исходные данные'!$B$10)</f>
        <v>56.312961112458666</v>
      </c>
      <c r="BO32">
        <f>'Исходные данные'!$B$11/POWER('Конечная скорость (м.с)'!BO32,'Исходные данные'!$B$10)</f>
        <v>55.259324502559245</v>
      </c>
      <c r="BP32">
        <f>'Исходные данные'!$B$11/POWER('Конечная скорость (м.с)'!BP32,'Исходные данные'!$B$10)</f>
        <v>54.272648760769137</v>
      </c>
      <c r="BQ32">
        <f>'Исходные данные'!$B$11/POWER('Конечная скорость (м.с)'!BQ32,'Исходные данные'!$B$10)</f>
        <v>53.354511967357062</v>
      </c>
      <c r="BR32">
        <f>'Исходные данные'!$B$11/POWER('Конечная скорость (м.с)'!BR32,'Исходные данные'!$B$10)</f>
        <v>52.505801261876357</v>
      </c>
      <c r="BS32">
        <f>'Исходные данные'!$B$11/POWER('Конечная скорость (м.с)'!BS32,'Исходные данные'!$B$10)</f>
        <v>51.727422784824988</v>
      </c>
      <c r="BT32">
        <f>'Исходные данные'!$B$11/POWER('Конечная скорость (м.с)'!BT32,'Исходные данные'!$B$10)</f>
        <v>51.019849220423971</v>
      </c>
      <c r="BU32">
        <f>'Исходные данные'!$B$11/POWER('Конечная скорость (м.с)'!BU32,'Исходные данные'!$B$10)</f>
        <v>50.38267555514566</v>
      </c>
      <c r="BV32">
        <f>'Исходные данные'!$B$11/POWER('Конечная скорость (м.с)'!BV32,'Исходные данные'!$B$10)</f>
        <v>49.815548765692945</v>
      </c>
      <c r="BW32">
        <f>'Исходные данные'!$B$11/POWER('Конечная скорость (м.с)'!BW32,'Исходные данные'!$B$10)</f>
        <v>48.990028535612154</v>
      </c>
      <c r="BX32">
        <f>'Исходные данные'!$B$11/POWER('Конечная скорость (м.с)'!BX32,'Исходные данные'!$B$10)</f>
        <v>48.582094384664479</v>
      </c>
      <c r="BY32">
        <f>'Исходные данные'!$B$11/POWER('Конечная скорость (м.с)'!BY32,'Исходные данные'!$B$10)</f>
        <v>48.239921506017467</v>
      </c>
      <c r="BZ32">
        <f>'Исходные данные'!$B$11/POWER('Конечная скорость (м.с)'!BZ32,'Исходные данные'!$B$10)</f>
        <v>47.717547761823191</v>
      </c>
      <c r="CA32">
        <f>'Исходные данные'!$B$11/POWER('Конечная скорость (м.с)'!CA32,'Исходные данные'!$B$10)</f>
        <v>47.319079350221124</v>
      </c>
      <c r="CB32">
        <f>'Исходные данные'!$B$11/POWER('Конечная скорость (м.с)'!CB32,'Исходные данные'!$B$10)</f>
        <v>47.206628219013183</v>
      </c>
      <c r="CC32">
        <f>'Исходные данные'!$B$11/POWER('Конечная скорость (м.с)'!CC32,'Исходные данные'!$B$10)</f>
        <v>47.005992423411662</v>
      </c>
    </row>
    <row r="33" spans="1:81" x14ac:dyDescent="0.25">
      <c r="A33">
        <f>'Конечная скорость (м.с)'!A33</f>
        <v>1</v>
      </c>
      <c r="B33">
        <f>'Исходные данные'!$B$11/POWER('Конечная скорость (м.с)'!B33,'Исходные данные'!$B$10)</f>
        <v>246.59825180358087</v>
      </c>
      <c r="C33">
        <f>'Исходные данные'!$B$11/POWER('Конечная скорость (м.с)'!C33,'Исходные данные'!$B$10)</f>
        <v>241.69909648838262</v>
      </c>
      <c r="D33">
        <f>'Исходные данные'!$B$11/POWER('Конечная скорость (м.с)'!D33,'Исходные данные'!$B$10)</f>
        <v>236.30968909669076</v>
      </c>
      <c r="E33">
        <f>'Исходные данные'!$B$11/POWER('Конечная скорость (м.с)'!E33,'Исходные данные'!$B$10)</f>
        <v>230.81786445481396</v>
      </c>
      <c r="F33">
        <f>'Исходные данные'!$B$11/POWER('Конечная скорость (м.с)'!F33,'Исходные данные'!$B$10)</f>
        <v>225.40450468683787</v>
      </c>
      <c r="G33">
        <f>'Исходные данные'!$B$11/POWER('Конечная скорость (м.с)'!G33,'Исходные данные'!$B$10)</f>
        <v>220.0373733831415</v>
      </c>
      <c r="H33">
        <f>'Исходные данные'!$B$11/POWER('Конечная скорость (м.с)'!H33,'Исходные данные'!$B$10)</f>
        <v>214.813416746792</v>
      </c>
      <c r="I33">
        <f>'Исходные данные'!$B$11/POWER('Конечная скорость (м.с)'!I33,'Исходные данные'!$B$10)</f>
        <v>209.68853327242428</v>
      </c>
      <c r="J33">
        <f>'Исходные данные'!$B$11/POWER('Конечная скорость (м.с)'!J33,'Исходные данные'!$B$10)</f>
        <v>204.6442236772738</v>
      </c>
      <c r="K33">
        <f>'Исходные данные'!$B$11/POWER('Конечная скорость (м.с)'!K33,'Исходные данные'!$B$10)</f>
        <v>199.72932282070147</v>
      </c>
      <c r="L33">
        <f>'Исходные данные'!$B$11/POWER('Конечная скорость (м.с)'!L33,'Исходные данные'!$B$10)</f>
        <v>194.94342662463595</v>
      </c>
      <c r="M33">
        <f>'Исходные данные'!$B$11/POWER('Конечная скорость (м.с)'!M33,'Исходные данные'!$B$10)</f>
        <v>190.28549078714718</v>
      </c>
      <c r="N33">
        <f>'Исходные данные'!$B$11/POWER('Конечная скорость (м.с)'!N33,'Исходные данные'!$B$10)</f>
        <v>185.6651549491676</v>
      </c>
      <c r="O33">
        <f>'Исходные данные'!$B$11/POWER('Конечная скорость (м.с)'!O33,'Исходные данные'!$B$10)</f>
        <v>181.25157356136026</v>
      </c>
      <c r="P33">
        <f>'Исходные данные'!$B$11/POWER('Конечная скорость (м.с)'!P33,'Исходные данные'!$B$10)</f>
        <v>176.85715638016885</v>
      </c>
      <c r="Q33">
        <f>'Исходные данные'!$B$11/POWER('Конечная скорость (м.с)'!Q33,'Исходные данные'!$B$10)</f>
        <v>172.57013346741874</v>
      </c>
      <c r="R33">
        <f>'Исходные данные'!$B$11/POWER('Конечная скорость (м.с)'!R33,'Исходные данные'!$B$10)</f>
        <v>168.50666045314171</v>
      </c>
      <c r="S33">
        <f>'Исходные данные'!$B$11/POWER('Конечная скорость (м.с)'!S33,'Исходные данные'!$B$10)</f>
        <v>164.43412532524715</v>
      </c>
      <c r="T33">
        <f>'Исходные данные'!$B$11/POWER('Конечная скорость (м.с)'!T33,'Исходные данные'!$B$10)</f>
        <v>160.46241729707185</v>
      </c>
      <c r="U33">
        <f>'Исходные данные'!$B$11/POWER('Конечная скорость (м.с)'!U33,'Исходные данные'!$B$10)</f>
        <v>156.5896213876396</v>
      </c>
      <c r="V33">
        <f>'Исходные данные'!$B$11/POWER('Конечная скорость (м.с)'!V33,'Исходные данные'!$B$10)</f>
        <v>152.81384338369736</v>
      </c>
      <c r="W33">
        <f>'Исходные данные'!$B$11/POWER('Конечная скорость (м.с)'!W33,'Исходные данные'!$B$10)</f>
        <v>149.13320983860953</v>
      </c>
      <c r="X33">
        <f>'Исходные данные'!$B$11/POWER('Конечная скорость (м.с)'!X33,'Исходные данные'!$B$10)</f>
        <v>145.54616020790331</v>
      </c>
      <c r="Y33">
        <f>'Исходные данные'!$B$11/POWER('Конечная скорость (м.с)'!Y33,'Исходные данные'!$B$10)</f>
        <v>142.05056715747543</v>
      </c>
      <c r="Z33">
        <f>'Исходные данные'!$B$11/POWER('Конечная скорость (м.с)'!Z33,'Исходные данные'!$B$10)</f>
        <v>138.64490842754293</v>
      </c>
      <c r="AA33">
        <f>'Исходные данные'!$B$11/POWER('Конечная скорость (м.с)'!AA33,'Исходные данные'!$B$10)</f>
        <v>135.3276760556204</v>
      </c>
      <c r="AB33">
        <f>'Исходные данные'!$B$11/POWER('Конечная скорость (м.с)'!AB33,'Исходные данные'!$B$10)</f>
        <v>132.09709081197892</v>
      </c>
      <c r="AC33">
        <f>'Исходные данные'!$B$11/POWER('Конечная скорость (м.с)'!AC33,'Исходные данные'!$B$10)</f>
        <v>128.95224659819414</v>
      </c>
      <c r="AD33">
        <f>'Исходные данные'!$B$11/POWER('Конечная скорость (м.с)'!AD33,'Исходные данные'!$B$10)</f>
        <v>125.89110922537182</v>
      </c>
      <c r="AE33">
        <f>'Исходные данные'!$B$11/POWER('Конечная скорость (м.с)'!AE33,'Исходные данные'!$B$10)</f>
        <v>122.68414024722914</v>
      </c>
      <c r="AF33">
        <f>'Исходные данные'!$B$11/POWER('Конечная скорость (м.с)'!AF33,'Исходные данные'!$B$10)</f>
        <v>119.77701588723752</v>
      </c>
      <c r="AG33">
        <f>'Исходные данные'!$B$11/POWER('Конечная скорость (м.с)'!AG33,'Исходные данные'!$B$10)</f>
        <v>116.94996509032916</v>
      </c>
      <c r="AH33">
        <f>'Исходные данные'!$B$11/POWER('Конечная скорость (м.с)'!AH33,'Исходные данные'!$B$10)</f>
        <v>114.20185275776709</v>
      </c>
      <c r="AI33">
        <f>'Исходные данные'!$B$11/POWER('Конечная скорость (м.с)'!AI33,'Исходные данные'!$B$10)</f>
        <v>111.53155304693612</v>
      </c>
      <c r="AJ33">
        <f>'Исходные данные'!$B$11/POWER('Конечная скорость (м.с)'!AJ33,'Исходные данные'!$B$10)</f>
        <v>108.66314419882032</v>
      </c>
      <c r="AK33">
        <f>'Исходные данные'!$B$11/POWER('Конечная скорость (м.с)'!AK33,'Исходные данные'!$B$10)</f>
        <v>106.1343887211568</v>
      </c>
      <c r="AL33">
        <f>'Исходные данные'!$B$11/POWER('Конечная скорость (м.с)'!AL33,'Исходные данные'!$B$10)</f>
        <v>103.68078066311827</v>
      </c>
      <c r="AM33">
        <f>'Исходные данные'!$B$11/POWER('Конечная скорость (м.с)'!AM33,'Исходные данные'!$B$10)</f>
        <v>101.3006851010303</v>
      </c>
      <c r="AN33">
        <f>'Исходные данные'!$B$11/POWER('Конечная скорость (м.с)'!AN33,'Исходные данные'!$B$10)</f>
        <v>98.680959438908133</v>
      </c>
      <c r="AO33">
        <f>'Исходные данные'!$B$11/POWER('Конечная скорость (м.с)'!AO33,'Исходные данные'!$B$10)</f>
        <v>96.435682266766051</v>
      </c>
      <c r="AP33">
        <f>'Исходные данные'!$B$11/POWER('Конечная скорость (м.с)'!AP33,'Исходные данные'!$B$10)</f>
        <v>94.261861978949071</v>
      </c>
      <c r="AQ33">
        <f>'Исходные данные'!$B$11/POWER('Конечная скорость (м.с)'!AQ33,'Исходные данные'!$B$10)</f>
        <v>92.159223820604623</v>
      </c>
      <c r="AR33">
        <f>'Исходные данные'!$B$11/POWER('Конечная скорость (м.с)'!AR33,'Исходные данные'!$B$10)</f>
        <v>89.774555203555394</v>
      </c>
      <c r="AS33">
        <f>'Исходные данные'!$B$11/POWER('Конечная скорость (м.с)'!AS33,'Исходные данные'!$B$10)</f>
        <v>87.801454746832732</v>
      </c>
      <c r="AT33">
        <f>'Исходные данные'!$B$11/POWER('Конечная скорость (м.с)'!AT33,'Исходные данные'!$B$10)</f>
        <v>85.527280682095125</v>
      </c>
      <c r="AU33">
        <f>'Исходные данные'!$B$11/POWER('Конечная скорость (м.с)'!AU33,'Исходные данные'!$B$10)</f>
        <v>83.681715812989609</v>
      </c>
      <c r="AV33">
        <f>'Исходные данные'!$B$11/POWER('Конечная скорость (м.с)'!AV33,'Исходные данные'!$B$10)</f>
        <v>81.904846865452683</v>
      </c>
      <c r="AW33">
        <f>'Исходные данные'!$B$11/POWER('Конечная скорость (м.с)'!AW33,'Исходные данные'!$B$10)</f>
        <v>79.79767393581335</v>
      </c>
      <c r="AX33">
        <f>'Исходные данные'!$B$11/POWER('Конечная скорость (м.с)'!AX33,'Исходные данные'!$B$10)</f>
        <v>78.146626549954178</v>
      </c>
      <c r="AY33">
        <f>'Исходные данные'!$B$11/POWER('Конечная скорость (м.с)'!AY33,'Исходные данные'!$B$10)</f>
        <v>76.147674485223376</v>
      </c>
      <c r="AZ33">
        <f>'Исходные данные'!$B$11/POWER('Конечная скорость (м.с)'!AZ33,'Исходные данные'!$B$10)</f>
        <v>74.622169182055416</v>
      </c>
      <c r="BA33">
        <f>'Исходные данные'!$B$11/POWER('Конечная скорость (м.с)'!BA33,'Исходные данные'!$B$10)</f>
        <v>72.732215563128193</v>
      </c>
      <c r="BB33">
        <f>'Исходные данные'!$B$11/POWER('Конечная скорость (м.с)'!BB33,'Исходные данные'!$B$10)</f>
        <v>71.331923639533699</v>
      </c>
      <c r="BC33">
        <f>'Исходные данные'!$B$11/POWER('Конечная скорость (м.с)'!BC33,'Исходные данные'!$B$10)</f>
        <v>69.552381068620704</v>
      </c>
      <c r="BD33">
        <f>'Исходные данные'!$B$11/POWER('Конечная скорость (м.с)'!BD33,'Исходные данные'!$B$10)</f>
        <v>68.276942338556751</v>
      </c>
      <c r="BE33">
        <f>'Исходные данные'!$B$11/POWER('Конечная скорость (м.с)'!BE33,'Исходные данные'!$B$10)</f>
        <v>66.610087633423774</v>
      </c>
      <c r="BF33">
        <f>'Исходные данные'!$B$11/POWER('Конечная скорость (м.с)'!BF33,'Исходные данные'!$B$10)</f>
        <v>65.459617219093545</v>
      </c>
      <c r="BG33">
        <f>'Исходные данные'!$B$11/POWER('Конечная скорость (м.с)'!BG33,'Исходные данные'!$B$10)</f>
        <v>63.90760474946714</v>
      </c>
      <c r="BH33">
        <f>'Исходные данные'!$B$11/POWER('Конечная скорость (м.с)'!BH33,'Исходные данные'!$B$10)</f>
        <v>62.412535552077678</v>
      </c>
      <c r="BI33">
        <f>'Исходные данные'!$B$11/POWER('Конечная скорость (м.с)'!BI33,'Исходные данные'!$B$10)</f>
        <v>61.447835312525157</v>
      </c>
      <c r="BJ33">
        <f>'Исходные данные'!$B$11/POWER('Конечная скорость (м.с)'!BJ33,'Исходные данные'!$B$10)</f>
        <v>60.073290774057952</v>
      </c>
      <c r="BK33">
        <f>'Исходные данные'!$B$11/POWER('Конечная скорость (м.с)'!BK33,'Исходные данные'!$B$10)</f>
        <v>58.759751942156115</v>
      </c>
      <c r="BL33">
        <f>'Исходные данные'!$B$11/POWER('Конечная скорость (м.с)'!BL33,'Исходные данные'!$B$10)</f>
        <v>57.980151118849825</v>
      </c>
      <c r="BM33">
        <f>'Исходные данные'!$B$11/POWER('Конечная скорость (м.с)'!BM33,'Исходные данные'!$B$10)</f>
        <v>56.79235280373755</v>
      </c>
      <c r="BN33">
        <f>'Исходные данные'!$B$11/POWER('Конечная скорость (м.с)'!BN33,'Исходные данные'!$B$10)</f>
        <v>55.670164367805747</v>
      </c>
      <c r="BO33">
        <f>'Исходные данные'!$B$11/POWER('Конечная скорость (м.с)'!BO33,'Исходные данные'!$B$10)</f>
        <v>54.615374808954009</v>
      </c>
      <c r="BP33">
        <f>'Исходные данные'!$B$11/POWER('Конечная скорость (м.с)'!BP33,'Исходные данные'!$B$10)</f>
        <v>53.629758815827131</v>
      </c>
      <c r="BQ33">
        <f>'Исходные данные'!$B$11/POWER('Конечная скорость (м.с)'!BQ33,'Исходные данные'!$B$10)</f>
        <v>52.715084381958306</v>
      </c>
      <c r="BR33">
        <f>'Исходные данные'!$B$11/POWER('Конечная скорость (м.с)'!BR33,'Исходные данные'!$B$10)</f>
        <v>51.872200071704398</v>
      </c>
      <c r="BS33">
        <f>'Исходные данные'!$B$11/POWER('Конечная скорость (м.с)'!BS33,'Исходные данные'!$B$10)</f>
        <v>51.102206990897479</v>
      </c>
      <c r="BT33">
        <f>'Исходные данные'!$B$11/POWER('Конечная скорость (м.с)'!BT33,'Исходные данные'!$B$10)</f>
        <v>50.405546942379324</v>
      </c>
      <c r="BU33">
        <f>'Исходные данные'!$B$11/POWER('Конечная скорость (м.с)'!BU33,'Исходные данные'!$B$10)</f>
        <v>49.781791832814683</v>
      </c>
      <c r="BV33">
        <f>'Исходные данные'!$B$11/POWER('Конечная скорость (м.с)'!BV33,'Исходные данные'!$B$10)</f>
        <v>49.230571010090479</v>
      </c>
      <c r="BW33">
        <f>'Исходные данные'!$B$11/POWER('Конечная скорость (м.с)'!BW33,'Исходные данные'!$B$10)</f>
        <v>48.750212247889579</v>
      </c>
      <c r="BX33">
        <f>'Исходные данные'!$B$11/POWER('Конечная скорость (м.с)'!BX33,'Исходные данные'!$B$10)</f>
        <v>48.042124486069198</v>
      </c>
      <c r="BY33">
        <f>'Исходные данные'!$B$11/POWER('Конечная скорость (м.с)'!BY33,'Исходные данные'!$B$10)</f>
        <v>47.722968267766255</v>
      </c>
      <c r="BZ33">
        <f>'Исходные данные'!$B$11/POWER('Конечная скорость (м.с)'!BZ33,'Исходные данные'!$B$10)</f>
        <v>47.234791543334097</v>
      </c>
      <c r="CA33">
        <f>'Исходные данные'!$B$11/POWER('Конечная скорость (м.с)'!CA33,'Исходные данные'!$B$10)</f>
        <v>46.874369189489428</v>
      </c>
      <c r="CB33">
        <f>'Исходные данные'!$B$11/POWER('Конечная скорость (м.с)'!CB33,'Исходные данные'!$B$10)</f>
        <v>46.789365654364062</v>
      </c>
      <c r="CC33">
        <f>'Исходные данные'!$B$11/POWER('Конечная скорость (м.с)'!CC33,'Исходные данные'!$B$10)</f>
        <v>46.629799250654841</v>
      </c>
    </row>
    <row r="34" spans="1:81" x14ac:dyDescent="0.25">
      <c r="A34">
        <f>'Конечная скорость (м.с)'!A34</f>
        <v>2</v>
      </c>
      <c r="B34">
        <f>'Исходные данные'!$B$11/POWER('Конечная скорость (м.с)'!B34,'Исходные данные'!$B$10)</f>
        <v>240.97716236057335</v>
      </c>
      <c r="C34">
        <f>'Исходные данные'!$B$11/POWER('Конечная скорость (м.с)'!C34,'Исходные данные'!$B$10)</f>
        <v>237.50091098910329</v>
      </c>
      <c r="D34">
        <f>'Исходные данные'!$B$11/POWER('Конечная скорость (м.с)'!D34,'Исходные данные'!$B$10)</f>
        <v>233.03283567731529</v>
      </c>
      <c r="E34">
        <f>'Исходные данные'!$B$11/POWER('Конечная скорость (м.с)'!E34,'Исходные данные'!$B$10)</f>
        <v>228.13972293436615</v>
      </c>
      <c r="F34">
        <f>'Исходные данные'!$B$11/POWER('Конечная скорость (м.с)'!F34,'Исходные данные'!$B$10)</f>
        <v>223.11723263374628</v>
      </c>
      <c r="G34">
        <f>'Исходные данные'!$B$11/POWER('Конечная скорость (м.с)'!G34,'Исходные данные'!$B$10)</f>
        <v>218.02544852714431</v>
      </c>
      <c r="H34">
        <f>'Исходные данные'!$B$11/POWER('Конечная скорость (м.с)'!H34,'Исходные данные'!$B$10)</f>
        <v>212.99158129474287</v>
      </c>
      <c r="I34">
        <f>'Исходные данные'!$B$11/POWER('Конечная скорость (м.с)'!I34,'Исходные данные'!$B$10)</f>
        <v>208.03133759197979</v>
      </c>
      <c r="J34">
        <f>'Исходные данные'!$B$11/POWER('Конечная скорость (м.с)'!J34,'Исходные данные'!$B$10)</f>
        <v>203.14398649591132</v>
      </c>
      <c r="K34">
        <f>'Исходные данные'!$B$11/POWER('Конечная скорость (м.с)'!K34,'Исходные данные'!$B$10)</f>
        <v>198.31970337665558</v>
      </c>
      <c r="L34">
        <f>'Исходные данные'!$B$11/POWER('Конечная скорость (м.с)'!L34,'Исходные данные'!$B$10)</f>
        <v>193.62001170873899</v>
      </c>
      <c r="M34">
        <f>'Исходные данные'!$B$11/POWER('Конечная скорость (м.с)'!M34,'Исходные данные'!$B$10)</f>
        <v>188.96542691395803</v>
      </c>
      <c r="N34">
        <f>'Исходные данные'!$B$11/POWER('Конечная скорость (м.с)'!N34,'Исходные данные'!$B$10)</f>
        <v>184.51610828108875</v>
      </c>
      <c r="O34">
        <f>'Исходные данные'!$B$11/POWER('Конечная скорость (м.с)'!O34,'Исходные данные'!$B$10)</f>
        <v>180.10000510527991</v>
      </c>
      <c r="P34">
        <f>'Исходные данные'!$B$11/POWER('Конечная скорость (м.с)'!P34,'Исходные данные'!$B$10)</f>
        <v>175.69532665822246</v>
      </c>
      <c r="Q34">
        <f>'Исходные данные'!$B$11/POWER('Конечная скорость (м.с)'!Q34,'Исходные данные'!$B$10)</f>
        <v>171.50316956438175</v>
      </c>
      <c r="R34">
        <f>'Исходные данные'!$B$11/POWER('Конечная скорость (м.с)'!R34,'Исходные данные'!$B$10)</f>
        <v>167.42594857020893</v>
      </c>
      <c r="S34">
        <f>'Исходные данные'!$B$11/POWER('Конечная скорость (м.с)'!S34,'Исходные данные'!$B$10)</f>
        <v>163.33521110407602</v>
      </c>
      <c r="T34">
        <f>'Исходные данные'!$B$11/POWER('Конечная скорость (м.с)'!T34,'Исходные данные'!$B$10)</f>
        <v>159.47621079506661</v>
      </c>
      <c r="U34">
        <f>'Исходные данные'!$B$11/POWER('Конечная скорость (м.с)'!U34,'Исходные данные'!$B$10)</f>
        <v>155.58583197196594</v>
      </c>
      <c r="V34">
        <f>'Исходные данные'!$B$11/POWER('Конечная скорость (м.с)'!V34,'Исходные данные'!$B$10)</f>
        <v>151.94138646776844</v>
      </c>
      <c r="W34">
        <f>'Исходные данные'!$B$11/POWER('Конечная скорость (м.с)'!W34,'Исходные данные'!$B$10)</f>
        <v>148.24512172423994</v>
      </c>
      <c r="X34">
        <f>'Исходные данные'!$B$11/POWER('Конечная скорость (м.с)'!X34,'Исходные данные'!$B$10)</f>
        <v>144.64059656303806</v>
      </c>
      <c r="Y34">
        <f>'Исходные данные'!$B$11/POWER('Конечная скорость (м.с)'!Y34,'Исходные данные'!$B$10)</f>
        <v>141.12542559271992</v>
      </c>
      <c r="Z34">
        <f>'Исходные данные'!$B$11/POWER('Конечная скорость (м.с)'!Z34,'Исходные данные'!$B$10)</f>
        <v>137.69898739284776</v>
      </c>
      <c r="AA34">
        <f>'Исходные данные'!$B$11/POWER('Конечная скорость (м.с)'!AA34,'Исходные данные'!$B$10)</f>
        <v>134.35893381972238</v>
      </c>
      <c r="AB34">
        <f>'Исходные данные'!$B$11/POWER('Конечная скорость (м.с)'!AB34,'Исходные данные'!$B$10)</f>
        <v>131.3068886254656</v>
      </c>
      <c r="AC34">
        <f>'Исходные данные'!$B$11/POWER('Конечная скорость (м.с)'!AC34,'Исходные данные'!$B$10)</f>
        <v>128.1443088026229</v>
      </c>
      <c r="AD34">
        <f>'Исходные данные'!$B$11/POWER('Конечная скорость (м.с)'!AD34,'Исходные данные'!$B$10)</f>
        <v>125.06479938574051</v>
      </c>
      <c r="AE34">
        <f>'Исходные данные'!$B$11/POWER('Конечная скорость (м.с)'!AE34,'Исходные данные'!$B$10)</f>
        <v>122.06664482215504</v>
      </c>
      <c r="AF34">
        <f>'Исходные данные'!$B$11/POWER('Конечная скорость (м.с)'!AF34,'Исходные данные'!$B$10)</f>
        <v>119.14870812070046</v>
      </c>
      <c r="AG34">
        <f>'Исходные данные'!$B$11/POWER('Конечная скорость (м.с)'!AG34,'Исходные данные'!$B$10)</f>
        <v>116.061365763447</v>
      </c>
      <c r="AH34">
        <f>'Исходные данные'!$B$11/POWER('Конечная скорость (м.с)'!AH34,'Исходные данные'!$B$10)</f>
        <v>113.29055699106168</v>
      </c>
      <c r="AI34">
        <f>'Исходные данные'!$B$11/POWER('Конечная скорость (м.с)'!AI34,'Исходные данные'!$B$10)</f>
        <v>110.59644287737731</v>
      </c>
      <c r="AJ34">
        <f>'Исходные данные'!$B$11/POWER('Конечная скорость (м.с)'!AJ34,'Исходные данные'!$B$10)</f>
        <v>107.97819569797889</v>
      </c>
      <c r="AK34">
        <f>'Исходные данные'!$B$11/POWER('Конечная скорость (м.с)'!AK34,'Исходные данные'!$B$10)</f>
        <v>105.43499082210707</v>
      </c>
      <c r="AL34">
        <f>'Исходные данные'!$B$11/POWER('Конечная скорость (м.с)'!AL34,'Исходные данные'!$B$10)</f>
        <v>102.96546773311749</v>
      </c>
      <c r="AM34">
        <f>'Исходные данные'!$B$11/POWER('Конечная скорость (м.с)'!AM34,'Исходные данные'!$B$10)</f>
        <v>100.56962288318148</v>
      </c>
      <c r="AN34">
        <f>'Исходные данные'!$B$11/POWER('Конечная скорость (м.с)'!AN34,'Исходные данные'!$B$10)</f>
        <v>97.930320898814571</v>
      </c>
      <c r="AO34">
        <f>'Исходные данные'!$B$11/POWER('Конечная скорость (м.с)'!AO34,'Исходные данные'!$B$10)</f>
        <v>95.667817117244681</v>
      </c>
      <c r="AP34">
        <f>'Исходные данные'!$B$11/POWER('Конечная скорость (м.с)'!AP34,'Исходные данные'!$B$10)</f>
        <v>93.476673438719274</v>
      </c>
      <c r="AQ34">
        <f>'Исходные данные'!$B$11/POWER('Конечная скорость (м.с)'!AQ34,'Исходные данные'!$B$10)</f>
        <v>91.356085818951797</v>
      </c>
      <c r="AR34">
        <f>'Исходные данные'!$B$11/POWER('Конечная скорость (м.с)'!AR34,'Исходные данные'!$B$10)</f>
        <v>88.950722635108804</v>
      </c>
      <c r="AS34">
        <f>'Исходные данные'!$B$11/POWER('Конечная скорость (м.с)'!AS34,'Исходные данные'!$B$10)</f>
        <v>86.959023555105446</v>
      </c>
      <c r="AT34">
        <f>'Исходные данные'!$B$11/POWER('Конечная скорость (м.с)'!AT34,'Исходные данные'!$B$10)</f>
        <v>85.036631042890349</v>
      </c>
      <c r="AU34">
        <f>'Исходные данные'!$B$11/POWER('Конечная скорость (м.с)'!AU34,'Исходные данные'!$B$10)</f>
        <v>83.182751581044684</v>
      </c>
      <c r="AV34">
        <f>'Исходные данные'!$B$11/POWER('Конечная скорость (м.с)'!AV34,'Исходные данные'!$B$10)</f>
        <v>81.003903352871163</v>
      </c>
      <c r="AW34">
        <f>'Исходные данные'!$B$11/POWER('Конечная скорость (м.с)'!AW34,'Исходные данные'!$B$10)</f>
        <v>79.276486343988736</v>
      </c>
      <c r="AX34">
        <f>'Исходные данные'!$B$11/POWER('Конечная скорость (м.с)'!AX34,'Исходные данные'!$B$10)</f>
        <v>77.205716343325449</v>
      </c>
      <c r="AY34">
        <f>'Исходные данные'!$B$11/POWER('Конечная скорость (м.с)'!AY34,'Исходные данные'!$B$10)</f>
        <v>75.604222419658612</v>
      </c>
      <c r="AZ34">
        <f>'Исходные данные'!$B$11/POWER('Конечная скорость (м.с)'!AZ34,'Исходные данные'!$B$10)</f>
        <v>74.07000722593466</v>
      </c>
      <c r="BA34">
        <f>'Исходные данные'!$B$11/POWER('Конечная скорость (м.с)'!BA34,'Исходные данные'!$B$10)</f>
        <v>72.16667385299958</v>
      </c>
      <c r="BB34">
        <f>'Исходные данные'!$B$11/POWER('Конечная скорость (м.с)'!BB34,'Исходные данные'!$B$10)</f>
        <v>70.758037589531625</v>
      </c>
      <c r="BC34">
        <f>'Исходные данные'!$B$11/POWER('Конечная скорость (м.с)'!BC34,'Исходные данные'!$B$10)</f>
        <v>68.965612568003152</v>
      </c>
      <c r="BD34">
        <f>'Исходные данные'!$B$11/POWER('Конечная скорость (м.с)'!BD34,'Исходные данные'!$B$10)</f>
        <v>67.682889707993183</v>
      </c>
      <c r="BE34">
        <f>'Исходные данные'!$B$11/POWER('Конечная скорость (м.с)'!BE34,'Исходные данные'!$B$10)</f>
        <v>66.003603109809561</v>
      </c>
      <c r="BF34">
        <f>'Исходные данные'!$B$11/POWER('Конечная скорость (м.с)'!BF34,'Исходные данные'!$B$10)</f>
        <v>64.846847679035619</v>
      </c>
      <c r="BG34">
        <f>'Исходные данные'!$B$11/POWER('Конечная скорость (м.с)'!BG34,'Исходные данные'!$B$10)</f>
        <v>63.284008561606178</v>
      </c>
      <c r="BH34">
        <f>'Исходные данные'!$B$11/POWER('Конечная скорость (м.с)'!BH34,'Исходные данные'!$B$10)</f>
        <v>61.778924851430219</v>
      </c>
      <c r="BI34">
        <f>'Исходные данные'!$B$11/POWER('Конечная скорость (м.с)'!BI34,'Исходные данные'!$B$10)</f>
        <v>60.810058221028541</v>
      </c>
      <c r="BJ34">
        <f>'Исходные данные'!$B$11/POWER('Конечная скорость (м.с)'!BJ34,'Исходные данные'!$B$10)</f>
        <v>59.427443819822933</v>
      </c>
      <c r="BK34">
        <f>'Исходные данные'!$B$11/POWER('Конечная скорость (м.с)'!BK34,'Исходные данные'!$B$10)</f>
        <v>58.107514625636448</v>
      </c>
      <c r="BL34">
        <f>'Исходные данные'!$B$11/POWER('Конечная скорость (м.с)'!BL34,'Исходные данные'!$B$10)</f>
        <v>57.327337891381298</v>
      </c>
      <c r="BM34">
        <f>'Исходные данные'!$B$11/POWER('Конечная скорость (м.с)'!BM34,'Исходные данные'!$B$10)</f>
        <v>56.135864047688358</v>
      </c>
      <c r="BN34">
        <f>'Исходные данные'!$B$11/POWER('Конечная скорость (м.с)'!BN34,'Исходные данные'!$B$10)</f>
        <v>55.011804513134194</v>
      </c>
      <c r="BO34">
        <f>'Исходные данные'!$B$11/POWER('Конечная скорость (м.с)'!BO34,'Исходные данные'!$B$10)</f>
        <v>53.957139948075671</v>
      </c>
      <c r="BP34">
        <f>'Исходные данные'!$B$11/POWER('Конечная скорость (м.с)'!BP34,'Исходные данные'!$B$10)</f>
        <v>52.974066043034121</v>
      </c>
      <c r="BQ34">
        <f>'Исходные данные'!$B$11/POWER('Конечная скорость (м.с)'!BQ34,'Исходные данные'!$B$10)</f>
        <v>52.064306182405964</v>
      </c>
      <c r="BR34">
        <f>'Исходные данные'!$B$11/POWER('Конечная скорость (м.с)'!BR34,'Исходные данные'!$B$10)</f>
        <v>51.229130018192727</v>
      </c>
      <c r="BS34">
        <f>'Исходные данные'!$B$11/POWER('Конечная скорость (м.с)'!BS34,'Исходные данные'!$B$10)</f>
        <v>50.46937077411642</v>
      </c>
      <c r="BT34">
        <f>'Исходные данные'!$B$11/POWER('Конечная скорость (м.с)'!BT34,'Исходные данные'!$B$10)</f>
        <v>49.785440976370168</v>
      </c>
      <c r="BU34">
        <f>'Исходные данные'!$B$11/POWER('Конечная скорость (м.с)'!BU34,'Исходные данные'!$B$10)</f>
        <v>49.177118905840608</v>
      </c>
      <c r="BV34">
        <f>'Исходные данные'!$B$11/POWER('Конечная скорость (м.с)'!BV34,'Исходные данные'!$B$10)</f>
        <v>48.643790095042192</v>
      </c>
      <c r="BW34">
        <f>'Исходные данные'!$B$11/POWER('Конечная скорость (м.с)'!BW34,'Исходные данные'!$B$10)</f>
        <v>48.183324263847908</v>
      </c>
      <c r="BX34">
        <f>'Исходные данные'!$B$11/POWER('Конечная скорость (м.с)'!BX34,'Исходные данные'!$B$10)</f>
        <v>47.504905230168546</v>
      </c>
      <c r="BY34">
        <f>'Исходные данные'!$B$11/POWER('Конечная скорость (м.с)'!BY34,'Исходные данные'!$B$10)</f>
        <v>47.210683498804428</v>
      </c>
      <c r="BZ34">
        <f>'Исходные данные'!$B$11/POWER('Конечная скорость (м.с)'!BZ34,'Исходные данные'!$B$10)</f>
        <v>46.759690270178424</v>
      </c>
      <c r="CA34">
        <f>'Исходные данные'!$B$11/POWER('Конечная скорость (м.с)'!CA34,'Исходные данные'!$B$10)</f>
        <v>46.439832428925008</v>
      </c>
      <c r="CB34">
        <f>'Исходные данные'!$B$11/POWER('Конечная скорость (м.с)'!CB34,'Исходные данные'!$B$10)</f>
        <v>46.383505558645169</v>
      </c>
      <c r="CC34">
        <f>'Исходные данные'!$B$11/POWER('Конечная скорость (м.с)'!CC34,'Исходные данные'!$B$10)</f>
        <v>46.172476461163875</v>
      </c>
    </row>
    <row r="35" spans="1:81" x14ac:dyDescent="0.25">
      <c r="A35">
        <f>'Конечная скорость (м.с)'!A35</f>
        <v>3</v>
      </c>
      <c r="B35">
        <f>'Исходные данные'!$B$11/POWER('Конечная скорость (м.с)'!B35,'Исходные данные'!$B$10)</f>
        <v>234.8464239837821</v>
      </c>
      <c r="C35">
        <f>'Исходные данные'!$B$11/POWER('Конечная скорость (м.с)'!C35,'Исходные данные'!$B$10)</f>
        <v>232.30980692072765</v>
      </c>
      <c r="D35">
        <f>'Исходные данные'!$B$11/POWER('Конечная скорость (м.с)'!D35,'Исходные данные'!$B$10)</f>
        <v>228.69792507019238</v>
      </c>
      <c r="E35">
        <f>'Исходные данные'!$B$11/POWER('Конечная скорость (м.с)'!E35,'Исходные данные'!$B$10)</f>
        <v>224.50715964472735</v>
      </c>
      <c r="F35">
        <f>'Исходные данные'!$B$11/POWER('Конечная скорость (м.с)'!F35,'Исходные данные'!$B$10)</f>
        <v>219.95671173585268</v>
      </c>
      <c r="G35">
        <f>'Исходные данные'!$B$11/POWER('Конечная скорость (м.с)'!G35,'Исходные данные'!$B$10)</f>
        <v>215.2836636400734</v>
      </c>
      <c r="H35">
        <f>'Исходные данные'!$B$11/POWER('Конечная скорость (м.с)'!H35,'Исходные данные'!$B$10)</f>
        <v>210.56137252626087</v>
      </c>
      <c r="I35">
        <f>'Исходные данные'!$B$11/POWER('Конечная скорость (м.с)'!I35,'Исходные данные'!$B$10)</f>
        <v>205.81434496923373</v>
      </c>
      <c r="J35">
        <f>'Исходные данные'!$B$11/POWER('Конечная скорость (м.с)'!J35,'Исходные данные'!$B$10)</f>
        <v>201.10220949669983</v>
      </c>
      <c r="K35">
        <f>'Исходные данные'!$B$11/POWER('Конечная скорость (м.с)'!K35,'Исходные данные'!$B$10)</f>
        <v>196.42950627896033</v>
      </c>
      <c r="L35">
        <f>'Исходные данные'!$B$11/POWER('Конечная скорость (м.с)'!L35,'Исходные данные'!$B$10)</f>
        <v>191.86638239993613</v>
      </c>
      <c r="M35">
        <f>'Исходные данные'!$B$11/POWER('Конечная скорость (м.с)'!M35,'Исходные данные'!$B$10)</f>
        <v>187.33993448699312</v>
      </c>
      <c r="N35">
        <f>'Исходные данные'!$B$11/POWER('Конечная скорость (м.с)'!N35,'Исходные данные'!$B$10)</f>
        <v>182.92604352212226</v>
      </c>
      <c r="O35">
        <f>'Исходные данные'!$B$11/POWER('Конечная скорость (м.с)'!O35,'Исходные данные'!$B$10)</f>
        <v>178.6290866622661</v>
      </c>
      <c r="P35">
        <f>'Исходные данные'!$B$11/POWER('Конечная скорость (м.с)'!P35,'Исходные данные'!$B$10)</f>
        <v>174.34580210269425</v>
      </c>
      <c r="Q35">
        <f>'Исходные данные'!$B$11/POWER('Конечная скорость (м.с)'!Q35,'Исходные данные'!$B$10)</f>
        <v>170.16873906179333</v>
      </c>
      <c r="R35">
        <f>'Исходные данные'!$B$11/POWER('Конечная скорость (м.с)'!R35,'Исходные данные'!$B$10)</f>
        <v>166.09892924594436</v>
      </c>
      <c r="S35">
        <f>'Исходные данные'!$B$11/POWER('Конечная скорость (м.с)'!S35,'Исходные данные'!$B$10)</f>
        <v>162.13586094367261</v>
      </c>
      <c r="T35">
        <f>'Исходные данные'!$B$11/POWER('Конечная скорость (м.с)'!T35,'Исходные данные'!$B$10)</f>
        <v>158.27960681197905</v>
      </c>
      <c r="U35">
        <f>'Исходные данные'!$B$11/POWER('Конечная скорость (м.с)'!U35,'Исходные данные'!$B$10)</f>
        <v>154.53080819663614</v>
      </c>
      <c r="V35">
        <f>'Исходные данные'!$B$11/POWER('Конечная скорость (м.с)'!V35,'Исходные данные'!$B$10)</f>
        <v>150.73396203642207</v>
      </c>
      <c r="W35">
        <f>'Исходные данные'!$B$11/POWER('Конечная скорость (м.с)'!W35,'Исходные данные'!$B$10)</f>
        <v>147.18777131039133</v>
      </c>
      <c r="X35">
        <f>'Исходные данные'!$B$11/POWER('Конечная скорость (м.с)'!X35,'Исходные данные'!$B$10)</f>
        <v>143.5761467979697</v>
      </c>
      <c r="Y35">
        <f>'Исходные данные'!$B$11/POWER('Конечная скорость (м.с)'!Y35,'Исходные данные'!$B$10)</f>
        <v>140.23006565860422</v>
      </c>
      <c r="Z35">
        <f>'Исходные данные'!$B$11/POWER('Конечная скорость (м.с)'!Z35,'Исходные данные'!$B$10)</f>
        <v>136.79862437770768</v>
      </c>
      <c r="AA35">
        <f>'Исходные данные'!$B$11/POWER('Конечная скорость (м.с)'!AA35,'Исходные данные'!$B$10)</f>
        <v>133.45164452948586</v>
      </c>
      <c r="AB35">
        <f>'Исходные данные'!$B$11/POWER('Конечная скорость (м.с)'!AB35,'Исходные данные'!$B$10)</f>
        <v>130.18855307316733</v>
      </c>
      <c r="AC35">
        <f>'Исходные данные'!$B$11/POWER('Конечная скорость (м.с)'!AC35,'Исходные данные'!$B$10)</f>
        <v>127.22085148888553</v>
      </c>
      <c r="AD35">
        <f>'Исходные данные'!$B$11/POWER('Конечная скорость (м.с)'!AD35,'Исходные данные'!$B$10)</f>
        <v>124.12878456545323</v>
      </c>
      <c r="AE35">
        <f>'Исходные данные'!$B$11/POWER('Конечная скорость (м.с)'!AE35,'Исходные данные'!$B$10)</f>
        <v>121.1168307581371</v>
      </c>
      <c r="AF35">
        <f>'Исходные данные'!$B$11/POWER('Конечная скорость (м.с)'!AF35,'Исходные данные'!$B$10)</f>
        <v>118.18331572863045</v>
      </c>
      <c r="AG35">
        <f>'Исходные данные'!$B$11/POWER('Конечная скорость (м.с)'!AG35,'Исходные данные'!$B$10)</f>
        <v>115.3276927910549</v>
      </c>
      <c r="AH35">
        <f>'Исходные данные'!$B$11/POWER('Конечная скорость (м.с)'!AH35,'Исходные данные'!$B$10)</f>
        <v>112.54858461198339</v>
      </c>
      <c r="AI35">
        <f>'Исходные данные'!$B$11/POWER('Конечная скорость (м.с)'!AI35,'Исходные данные'!$B$10)</f>
        <v>109.84517565007654</v>
      </c>
      <c r="AJ35">
        <f>'Исходные данные'!$B$11/POWER('Конечная скорость (м.с)'!AJ35,'Исходные данные'!$B$10)</f>
        <v>107.21638025596035</v>
      </c>
      <c r="AK35">
        <f>'Исходные данные'!$B$11/POWER('Конечная скорость (м.с)'!AK35,'Исходные данные'!$B$10)</f>
        <v>104.66193354523868</v>
      </c>
      <c r="AL35">
        <f>'Исходные данные'!$B$11/POWER('Конечная скорость (м.с)'!AL35,'Исходные данные'!$B$10)</f>
        <v>102.18021532580018</v>
      </c>
      <c r="AM35">
        <f>'Исходные данные'!$B$11/POWER('Конечная скорость (м.с)'!AM35,'Исходные данные'!$B$10)</f>
        <v>99.771233170805957</v>
      </c>
      <c r="AN35">
        <f>'Исходные данные'!$B$11/POWER('Конечная скорость (м.с)'!AN35,'Исходные данные'!$B$10)</f>
        <v>97.433915554759906</v>
      </c>
      <c r="AO35">
        <f>'Исходные данные'!$B$11/POWER('Конечная скорость (м.с)'!AO35,'Исходные данные'!$B$10)</f>
        <v>94.838646064775247</v>
      </c>
      <c r="AP35">
        <f>'Исходные данные'!$B$11/POWER('Конечная скорость (м.с)'!AP35,'Исходные данные'!$B$10)</f>
        <v>92.632460895046648</v>
      </c>
      <c r="AQ35">
        <f>'Исходные данные'!$B$11/POWER('Конечная скорость (м.с)'!AQ35,'Исходные данные'!$B$10)</f>
        <v>90.496188691288864</v>
      </c>
      <c r="AR35">
        <f>'Исходные данные'!$B$11/POWER('Конечная скорость (м.с)'!AR35,'Исходные данные'!$B$10)</f>
        <v>88.429557750705314</v>
      </c>
      <c r="AS35">
        <f>'Исходные данные'!$B$11/POWER('Конечная скорость (м.с)'!AS35,'Исходные данные'!$B$10)</f>
        <v>86.432292039505967</v>
      </c>
      <c r="AT35">
        <f>'Исходные данные'!$B$11/POWER('Конечная скорость (м.с)'!AT35,'Исходные данные'!$B$10)</f>
        <v>84.124987342928819</v>
      </c>
      <c r="AU35">
        <f>'Исходные данные'!$B$11/POWER('Конечная скорость (м.с)'!AU35,'Исходные данные'!$B$10)</f>
        <v>82.254496371210948</v>
      </c>
      <c r="AV35">
        <f>'Исходные данные'!$B$11/POWER('Конечная скорость (м.с)'!AV35,'Исходные данные'!$B$10)</f>
        <v>80.452366436777368</v>
      </c>
      <c r="AW35">
        <f>'Исходные данные'!$B$11/POWER('Конечная скорость (м.с)'!AW35,'Исходные данные'!$B$10)</f>
        <v>78.311422925813432</v>
      </c>
      <c r="AX35">
        <f>'Исходные данные'!$B$11/POWER('Конечная скорость (м.с)'!AX35,'Исходные данные'!$B$10)</f>
        <v>76.635078912997542</v>
      </c>
      <c r="AY35">
        <f>'Исходные данные'!$B$11/POWER('Конечная скорость (м.с)'!AY35,'Исходные данные'!$B$10)</f>
        <v>75.026568569894081</v>
      </c>
      <c r="AZ35">
        <f>'Исходные данные'!$B$11/POWER('Конечная скорость (м.с)'!AZ35,'Исходные данные'!$B$10)</f>
        <v>73.052243710643324</v>
      </c>
      <c r="BA35">
        <f>'Исходные данные'!$B$11/POWER('Конечная скорость (м.с)'!BA35,'Исходные данные'!$B$10)</f>
        <v>71.569663479417869</v>
      </c>
      <c r="BB35">
        <f>'Исходные данные'!$B$11/POWER('Конечная скорость (м.с)'!BB35,'Исходные данные'!$B$10)</f>
        <v>69.70566099763046</v>
      </c>
      <c r="BC35">
        <f>'Исходные данные'!$B$11/POWER('Конечная скорость (м.с)'!BC35,'Исходные данные'!$B$10)</f>
        <v>68.350056171606923</v>
      </c>
      <c r="BD35">
        <f>'Исходные данные'!$B$11/POWER('Конечная скорость (м.с)'!BD35,'Исходные данные'!$B$10)</f>
        <v>67.060964384357746</v>
      </c>
      <c r="BE35">
        <f>'Исходные данные'!$B$11/POWER('Конечная скорость (м.с)'!BE35,'Исходные данные'!$B$10)</f>
        <v>65.370713602778693</v>
      </c>
      <c r="BF35">
        <f>'Исходные данные'!$B$11/POWER('Конечная скорость (м.с)'!BF35,'Исходные данные'!$B$10)</f>
        <v>63.736361508794388</v>
      </c>
      <c r="BG35">
        <f>'Исходные данные'!$B$11/POWER('Конечная скорость (м.с)'!BG35,'Исходные данные'!$B$10)</f>
        <v>62.636334620182616</v>
      </c>
      <c r="BH35">
        <f>'Исходные данные'!$B$11/POWER('Конечная скорость (м.с)'!BH35,'Исходные данные'!$B$10)</f>
        <v>61.122178643456884</v>
      </c>
      <c r="BI35">
        <f>'Исходные данные'!$B$11/POWER('Конечная скорость (м.с)'!BI35,'Исходные данные'!$B$10)</f>
        <v>60.150709940121445</v>
      </c>
      <c r="BJ35">
        <f>'Исходные данные'!$B$11/POWER('Конечная скорость (м.с)'!BJ35,'Исходные данные'!$B$10)</f>
        <v>58.761410705035743</v>
      </c>
      <c r="BK35">
        <f>'Исходные данные'!$B$11/POWER('Конечная скорость (м.с)'!BK35,'Исходные данные'!$B$10)</f>
        <v>57.435746546846829</v>
      </c>
      <c r="BL35">
        <f>'Исходные данные'!$B$11/POWER('Конечная скорость (м.с)'!BL35,'Исходные данные'!$B$10)</f>
        <v>56.656261574526916</v>
      </c>
      <c r="BM35">
        <f>'Исходные данные'!$B$11/POWER('Конечная скорость (м.с)'!BM35,'Исходные данные'!$B$10)</f>
        <v>55.46243527241603</v>
      </c>
      <c r="BN35">
        <f>'Исходные данные'!$B$11/POWER('Конечная скорость (м.с)'!BN35,'Исходные данные'!$B$10)</f>
        <v>54.337802856903828</v>
      </c>
      <c r="BO35">
        <f>'Исходные данные'!$B$11/POWER('Конечная скорость (м.с)'!BO35,'Исходные данные'!$B$10)</f>
        <v>53.284998407688491</v>
      </c>
      <c r="BP35">
        <f>'Исходные данные'!$B$11/POWER('Конечная скорость (м.с)'!BP35,'Исходные данные'!$B$10)</f>
        <v>52.306168474379156</v>
      </c>
      <c r="BQ35">
        <f>'Исходные данные'!$B$11/POWER('Конечная скорость (м.с)'!BQ35,'Исходные данные'!$B$10)</f>
        <v>51.84296088715115</v>
      </c>
      <c r="BR35">
        <f>'Исходные данные'!$B$11/POWER('Конечная скорость (м.с)'!BR35,'Исходные данные'!$B$10)</f>
        <v>51.002188733832995</v>
      </c>
      <c r="BS35">
        <f>'Исходные данные'!$B$11/POWER('Конечная скорость (м.с)'!BS35,'Исходные данные'!$B$10)</f>
        <v>50.237498177744222</v>
      </c>
      <c r="BT35">
        <f>'Исходные данные'!$B$11/POWER('Конечная скорость (м.с)'!BT35,'Исходные данные'!$B$10)</f>
        <v>49.548830791128808</v>
      </c>
      <c r="BU35">
        <f>'Исходные данные'!$B$11/POWER('Конечная скорость (м.с)'!BU35,'Исходные данные'!$B$10)</f>
        <v>48.569394570010282</v>
      </c>
      <c r="BV35">
        <f>'Исходные данные'!$B$11/POWER('Конечная скорость (м.с)'!BV35,'Исходные данные'!$B$10)</f>
        <v>48.055923451369836</v>
      </c>
      <c r="BW35">
        <f>'Исходные данные'!$B$11/POWER('Конечная скорость (м.с)'!BW35,'Исходные данные'!$B$10)</f>
        <v>47.617971267479966</v>
      </c>
      <c r="BX35">
        <f>'Исходные данные'!$B$11/POWER('Конечная скорость (м.с)'!BX35,'Исходные данные'!$B$10)</f>
        <v>46.972009725274425</v>
      </c>
      <c r="BY35">
        <f>'Исходные данные'!$B$11/POWER('Конечная скорость (м.с)'!BY35,'Исходные данные'!$B$10)</f>
        <v>46.704847213486104</v>
      </c>
      <c r="BZ35">
        <f>'Исходные данные'!$B$11/POWER('Конечная скорость (м.с)'!BZ35,'Исходные данные'!$B$10)</f>
        <v>46.293549960879233</v>
      </c>
      <c r="CA35">
        <f>'Исходные данные'!$B$11/POWER('Конечная скорость (м.с)'!CA35,'Исходные данные'!$B$10)</f>
        <v>46.01675815918437</v>
      </c>
      <c r="CB35">
        <f>'Исходные данные'!$B$11/POWER('Конечная скорость (м.с)'!CB35,'Исходные данные'!$B$10)</f>
        <v>45.868546662852907</v>
      </c>
      <c r="CC35">
        <f>'Исходные данные'!$B$11/POWER('Конечная скорость (м.с)'!CC35,'Исходные данные'!$B$10)</f>
        <v>45.839902189881684</v>
      </c>
    </row>
    <row r="36" spans="1:81" x14ac:dyDescent="0.25">
      <c r="A36">
        <f>'Конечная скорость (м.с)'!A36</f>
        <v>4</v>
      </c>
      <c r="B36">
        <f>'Исходные данные'!$B$11/POWER('Конечная скорость (м.с)'!B36,'Исходные данные'!$B$10)</f>
        <v>228.65642186503567</v>
      </c>
      <c r="C36">
        <f>'Исходные данные'!$B$11/POWER('Конечная скорость (м.с)'!C36,'Исходные данные'!$B$10)</f>
        <v>226.70385187985855</v>
      </c>
      <c r="D36">
        <f>'Исходные данные'!$B$11/POWER('Конечная скорость (м.с)'!D36,'Исходные данные'!$B$10)</f>
        <v>223.77097290265172</v>
      </c>
      <c r="E36">
        <f>'Исходные данные'!$B$11/POWER('Конечная скорость (м.с)'!E36,'Исходные данные'!$B$10)</f>
        <v>220.17943159760483</v>
      </c>
      <c r="F36">
        <f>'Исходные данные'!$B$11/POWER('Конечная скорость (м.с)'!F36,'Исходные данные'!$B$10)</f>
        <v>216.18613961126712</v>
      </c>
      <c r="G36">
        <f>'Исходные данные'!$B$11/POWER('Конечная скорость (м.с)'!G36,'Исходные данные'!$B$10)</f>
        <v>211.93862474134033</v>
      </c>
      <c r="H36">
        <f>'Исходные данные'!$B$11/POWER('Конечная скорость (м.с)'!H36,'Исходные данные'!$B$10)</f>
        <v>207.55972466657465</v>
      </c>
      <c r="I36">
        <f>'Исходные данные'!$B$11/POWER('Конечная скорость (м.с)'!I36,'Исходные данные'!$B$10)</f>
        <v>203.09445365774704</v>
      </c>
      <c r="J36">
        <f>'Исходные данные'!$B$11/POWER('Конечная скорость (м.с)'!J36,'Исходные данные'!$B$10)</f>
        <v>198.62065146978262</v>
      </c>
      <c r="K36">
        <f>'Исходные данные'!$B$11/POWER('Конечная скорость (м.с)'!K36,'Исходные данные'!$B$10)</f>
        <v>194.1553100675649</v>
      </c>
      <c r="L36">
        <f>'Исходные данные'!$B$11/POWER('Конечная скорость (м.с)'!L36,'Исходные данные'!$B$10)</f>
        <v>189.70329584288658</v>
      </c>
      <c r="M36">
        <f>'Исходные данные'!$B$11/POWER('Конечная скорость (м.с)'!M36,'Исходные данные'!$B$10)</f>
        <v>185.34291002520789</v>
      </c>
      <c r="N36">
        <f>'Исходные данные'!$B$11/POWER('Конечная скорость (м.с)'!N36,'Исходные данные'!$B$10)</f>
        <v>181.08748683105316</v>
      </c>
      <c r="O36">
        <f>'Исходные данные'!$B$11/POWER('Конечная скорость (м.с)'!O36,'Исходные данные'!$B$10)</f>
        <v>176.84737804345025</v>
      </c>
      <c r="P36">
        <f>'Исходные данные'!$B$11/POWER('Конечная скорость (м.с)'!P36,'Исходные данные'!$B$10)</f>
        <v>172.71204462705643</v>
      </c>
      <c r="Q36">
        <f>'Исходные данные'!$B$11/POWER('Конечная скорость (м.с)'!Q36,'Исходные данные'!$B$10)</f>
        <v>168.57223715566147</v>
      </c>
      <c r="R36">
        <f>'Исходные данные'!$B$11/POWER('Конечная скорость (м.с)'!R36,'Исходные данные'!$B$10)</f>
        <v>164.64990402086724</v>
      </c>
      <c r="S36">
        <f>'Исходные данные'!$B$11/POWER('Конечная скорость (м.с)'!S36,'Исходные данные'!$B$10)</f>
        <v>160.71225167360549</v>
      </c>
      <c r="T36">
        <f>'Исходные данные'!$B$11/POWER('Конечная скорость (м.с)'!T36,'Исходные данные'!$B$10)</f>
        <v>156.87431383963468</v>
      </c>
      <c r="U36">
        <f>'Исходные данные'!$B$11/POWER('Конечная скорость (м.с)'!U36,'Исходные данные'!$B$10)</f>
        <v>153.13624972490598</v>
      </c>
      <c r="V36">
        <f>'Исходные данные'!$B$11/POWER('Конечная скорость (м.с)'!V36,'Исходные данные'!$B$10)</f>
        <v>149.49848780732765</v>
      </c>
      <c r="W36">
        <f>'Исходные данные'!$B$11/POWER('Конечная скорость (м.с)'!W36,'Исходные данные'!$B$10)</f>
        <v>145.96171871812118</v>
      </c>
      <c r="X36">
        <f>'Исходные данные'!$B$11/POWER('Конечная скорость (м.с)'!X36,'Исходные данные'!$B$10)</f>
        <v>142.35334751138154</v>
      </c>
      <c r="Y36">
        <f>'Исходные данные'!$B$11/POWER('Конечная скорость (м.с)'!Y36,'Исходные данные'!$B$10)</f>
        <v>139.00727617998115</v>
      </c>
      <c r="Z36">
        <f>'Исходные данные'!$B$11/POWER('Конечная скорость (м.с)'!Z36,'Исходные данные'!$B$10)</f>
        <v>135.57248330396243</v>
      </c>
      <c r="AA36">
        <f>'Исходные данные'!$B$11/POWER('Конечная скорость (м.с)'!AA36,'Исходные данные'!$B$10)</f>
        <v>132.41542140966553</v>
      </c>
      <c r="AB36">
        <f>'Исходные данные'!$B$11/POWER('Конечная скорость (м.с)'!AB36,'Исходные данные'!$B$10)</f>
        <v>129.15057738848168</v>
      </c>
      <c r="AC36">
        <f>'Исходные данные'!$B$11/POWER('Конечная скорость (м.с)'!AC36,'Исходные данные'!$B$10)</f>
        <v>125.96569972038931</v>
      </c>
      <c r="AD36">
        <f>'Исходные данные'!$B$11/POWER('Конечная скорость (м.с)'!AD36,'Исходные данные'!$B$10)</f>
        <v>123.08280586026177</v>
      </c>
      <c r="AE36">
        <f>'Исходные данные'!$B$11/POWER('Конечная скорость (м.с)'!AE36,'Исходные данные'!$B$10)</f>
        <v>120.06225249348974</v>
      </c>
      <c r="AF36">
        <f>'Исходные данные'!$B$11/POWER('Конечная скорость (м.с)'!AF36,'Исходные данные'!$B$10)</f>
        <v>117.11914787626114</v>
      </c>
      <c r="AG36">
        <f>'Исходные данные'!$B$11/POWER('Конечная скорость (м.с)'!AG36,'Исходные данные'!$B$10)</f>
        <v>114.25185434550784</v>
      </c>
      <c r="AH36">
        <f>'Исходные данные'!$B$11/POWER('Конечная скорость (м.с)'!AH36,'Исходные данные'!$B$10)</f>
        <v>111.45930346863825</v>
      </c>
      <c r="AI36">
        <f>'Исходные данные'!$B$11/POWER('Конечная скорость (м.с)'!AI36,'Исходные данные'!$B$10)</f>
        <v>109.01282502301596</v>
      </c>
      <c r="AJ36">
        <f>'Исходные данные'!$B$11/POWER('Конечная скорость (м.с)'!AJ36,'Исходные данные'!$B$10)</f>
        <v>106.37754116481911</v>
      </c>
      <c r="AK36">
        <f>'Исходные данные'!$B$11/POWER('Конечная скорость (м.с)'!AK36,'Исходные данные'!$B$10)</f>
        <v>103.81479250843564</v>
      </c>
      <c r="AL36">
        <f>'Исходные данные'!$B$11/POWER('Конечная скорость (м.с)'!AL36,'Исходные данные'!$B$10)</f>
        <v>101.32433142462335</v>
      </c>
      <c r="AM36">
        <f>'Исходные данные'!$B$11/POWER('Конечная скорость (м.с)'!AM36,'Исходные данные'!$B$10)</f>
        <v>98.905099260622691</v>
      </c>
      <c r="AN36">
        <f>'Исходные данные'!$B$11/POWER('Конечная скорость (м.с)'!AN36,'Исходные данные'!$B$10)</f>
        <v>96.556843707305475</v>
      </c>
      <c r="AO36">
        <f>'Исходные данные'!$B$11/POWER('Конечная скорость (м.с)'!AO36,'Исходные данные'!$B$10)</f>
        <v>93.946970945602914</v>
      </c>
      <c r="AP36">
        <f>'Исходные данные'!$B$11/POWER('Конечная скорость (м.с)'!AP36,'Исходные данные'!$B$10)</f>
        <v>91.728300604520243</v>
      </c>
      <c r="AQ36">
        <f>'Исходные данные'!$B$11/POWER('Конечная скорость (м.с)'!AQ36,'Исходные данные'!$B$10)</f>
        <v>89.578879988557219</v>
      </c>
      <c r="AR36">
        <f>'Исходные данные'!$B$11/POWER('Конечная скорость (м.с)'!AR36,'Исходные данные'!$B$10)</f>
        <v>87.498701399953305</v>
      </c>
      <c r="AS36">
        <f>'Исходные данные'!$B$11/POWER('Конечная скорость (м.с)'!AS36,'Исходные данные'!$B$10)</f>
        <v>85.48697122793719</v>
      </c>
      <c r="AT36">
        <f>'Исходные данные'!$B$11/POWER('Конечная скорость (м.с)'!AT36,'Исходные данные'!$B$10)</f>
        <v>83.543930843362261</v>
      </c>
      <c r="AU36">
        <f>'Исходные данные'!$B$11/POWER('Конечная скорость (м.с)'!AU36,'Исходные данные'!$B$10)</f>
        <v>81.276805159687427</v>
      </c>
      <c r="AV36">
        <f>'Исходные данные'!$B$11/POWER('Конечная скорость (м.с)'!AV36,'Исходные данные'!$B$10)</f>
        <v>79.459358557077081</v>
      </c>
      <c r="AW36">
        <f>'Исходные данные'!$B$11/POWER('Конечная скорость (м.с)'!AW36,'Исходные данные'!$B$10)</f>
        <v>77.710089223273414</v>
      </c>
      <c r="AX36">
        <f>'Исходные данные'!$B$11/POWER('Конечная скорость (м.с)'!AX36,'Исходные данные'!$B$10)</f>
        <v>76.028450418990658</v>
      </c>
      <c r="AY36">
        <f>'Исходные данные'!$B$11/POWER('Конечная скорость (м.с)'!AY36,'Исходные данные'!$B$10)</f>
        <v>73.984778054992361</v>
      </c>
      <c r="AZ36">
        <f>'Исходные данные'!$B$11/POWER('Конечная скорость (м.с)'!AZ36,'Исходные данные'!$B$10)</f>
        <v>72.429173376991528</v>
      </c>
      <c r="BA36">
        <f>'Исходные данные'!$B$11/POWER('Конечная скорость (м.с)'!BA36,'Исходные данные'!$B$10)</f>
        <v>70.941129111262427</v>
      </c>
      <c r="BB36">
        <f>'Исходные данные'!$B$11/POWER('Конечная скорость (м.с)'!BB36,'Исходные данные'!$B$10)</f>
        <v>69.066443213365446</v>
      </c>
      <c r="BC36">
        <f>'Исходные данные'!$B$11/POWER('Конечная скорость (м.с)'!BC36,'Исходные данные'!$B$10)</f>
        <v>67.70541437303568</v>
      </c>
      <c r="BD36">
        <f>'Исходные данные'!$B$11/POWER('Конечная скорость (м.с)'!BD36,'Исходные данные'!$B$10)</f>
        <v>65.944217586951169</v>
      </c>
      <c r="BE36">
        <f>'Исходные данные'!$B$11/POWER('Конечная скорость (м.с)'!BE36,'Исходные данные'!$B$10)</f>
        <v>64.711611325853085</v>
      </c>
      <c r="BF36">
        <f>'Исходные данные'!$B$11/POWER('Конечная скорость (м.с)'!BF36,'Исходные данные'!$B$10)</f>
        <v>63.067625307288196</v>
      </c>
      <c r="BG36">
        <f>'Исходные данные'!$B$11/POWER('Конечная скорость (м.с)'!BG36,'Исходные данные'!$B$10)</f>
        <v>61.964533341152297</v>
      </c>
      <c r="BH36">
        <f>'Исходные данные'!$B$11/POWER('Конечная скорость (м.с)'!BH36,'Исходные данные'!$B$10)</f>
        <v>60.442727255557401</v>
      </c>
      <c r="BI36">
        <f>'Исходные данные'!$B$11/POWER('Конечная скорость (м.с)'!BI36,'Исходные данные'!$B$10)</f>
        <v>59.469737250676808</v>
      </c>
      <c r="BJ36">
        <f>'Исходные данные'!$B$11/POWER('Конечная скорость (м.с)'!BJ36,'Исходные данные'!$B$10)</f>
        <v>58.074663320485243</v>
      </c>
      <c r="BK36">
        <f>'Исходные данные'!$B$11/POWER('Конечная скорость (м.с)'!BK36,'Исходные данные'!$B$10)</f>
        <v>56.744865095468541</v>
      </c>
      <c r="BL36">
        <f>'Исходные данные'!$B$11/POWER('Конечная скорость (м.с)'!BL36,'Исходные данные'!$B$10)</f>
        <v>55.967331112778616</v>
      </c>
      <c r="BM36">
        <f>'Исходные данные'!$B$11/POWER('Конечная скорость (м.с)'!BM36,'Исходные данные'!$B$10)</f>
        <v>54.772235203299296</v>
      </c>
      <c r="BN36">
        <f>'Исходные данные'!$B$11/POWER('Конечная скорость (м.с)'!BN36,'Исходные данные'!$B$10)</f>
        <v>53.648785403994587</v>
      </c>
      <c r="BO36">
        <f>'Исходные данные'!$B$11/POWER('Конечная скорость (м.с)'!BO36,'Исходные данные'!$B$10)</f>
        <v>52.599100242622882</v>
      </c>
      <c r="BP36">
        <f>'Исходные данные'!$B$11/POWER('Конечная скорость (м.с)'!BP36,'Исходные данные'!$B$10)</f>
        <v>52.080437648250303</v>
      </c>
      <c r="BQ36">
        <f>'Исходные данные'!$B$11/POWER('Конечная скорость (м.с)'!BQ36,'Исходные данные'!$B$10)</f>
        <v>51.172430284194355</v>
      </c>
      <c r="BR36">
        <f>'Исходные данные'!$B$11/POWER('Конечная скорость (м.с)'!BR36,'Исходные данные'!$B$10)</f>
        <v>50.34197041373902</v>
      </c>
      <c r="BS36">
        <f>'Исходные данные'!$B$11/POWER('Конечная скорость (м.с)'!BS36,'Исходные данные'!$B$10)</f>
        <v>49.58984281107508</v>
      </c>
      <c r="BT36">
        <f>'Исходные данные'!$B$11/POWER('Конечная скорость (м.с)'!BT36,'Исходные данные'!$B$10)</f>
        <v>48.916873960984461</v>
      </c>
      <c r="BU36">
        <f>'Исходные данные'!$B$11/POWER('Конечная скорость (м.с)'!BU36,'Исходные данные'!$B$10)</f>
        <v>47.960254367488375</v>
      </c>
      <c r="BV36">
        <f>'Исходные данные'!$B$11/POWER('Конечная скорость (м.с)'!BV36,'Исходные данные'!$B$10)</f>
        <v>47.468809388456165</v>
      </c>
      <c r="BW36">
        <f>'Исходные данные'!$B$11/POWER('Конечная скорость (м.с)'!BW36,'Исходные данные'!$B$10)</f>
        <v>47.055063539278706</v>
      </c>
      <c r="BX36">
        <f>'Исходные данные'!$B$11/POWER('Конечная скорость (м.с)'!BX36,'Исходные данные'!$B$10)</f>
        <v>46.444994644194473</v>
      </c>
      <c r="BY36">
        <f>'Исходные данные'!$B$11/POWER('Конечная скорость (м.с)'!BY36,'Исходные данные'!$B$10)</f>
        <v>46.206549009321392</v>
      </c>
      <c r="BZ36">
        <f>'Исходные данные'!$B$11/POWER('Конечная скорость (м.с)'!BZ36,'Исходные данные'!$B$10)</f>
        <v>45.838112047436496</v>
      </c>
      <c r="CA36">
        <f>'Исходные данные'!$B$11/POWER('Конечная скорость (м.с)'!CA36,'Исходные данные'!$B$10)</f>
        <v>45.606872058980628</v>
      </c>
      <c r="CB36">
        <f>'Исходные данные'!$B$11/POWER('Конечная скорость (м.с)'!CB36,'Исходные данные'!$B$10)</f>
        <v>45.505649882154728</v>
      </c>
      <c r="CC36">
        <f>'Исходные данные'!$B$11/POWER('Конечная скорость (м.с)'!CC36,'Исходные данные'!$B$10)</f>
        <v>45.586087113781915</v>
      </c>
    </row>
    <row r="37" spans="1:81" x14ac:dyDescent="0.25">
      <c r="A37">
        <f>'Конечная скорость (м.с)'!A37</f>
        <v>5</v>
      </c>
      <c r="B37">
        <f>'Исходные данные'!$B$11/POWER('Конечная скорость (м.с)'!B37,'Исходные данные'!$B$10)</f>
        <v>222.50743061838708</v>
      </c>
      <c r="C37">
        <f>'Исходные данные'!$B$11/POWER('Конечная скорость (м.с)'!C37,'Исходные данные'!$B$10)</f>
        <v>220.94150709346133</v>
      </c>
      <c r="D37">
        <f>'Исходные данные'!$B$11/POWER('Конечная скорость (м.с)'!D37,'Исходные данные'!$B$10)</f>
        <v>218.51944666177425</v>
      </c>
      <c r="E37">
        <f>'Исходные данные'!$B$11/POWER('Конечная скорость (м.с)'!E37,'Исходные данные'!$B$10)</f>
        <v>215.47330000649652</v>
      </c>
      <c r="F37">
        <f>'Исходные данные'!$B$11/POWER('Конечная скорость (м.с)'!F37,'Исходные данные'!$B$10)</f>
        <v>211.93512008685934</v>
      </c>
      <c r="G37">
        <f>'Исходные данные'!$B$11/POWER('Конечная скорость (м.с)'!G37,'Исходные данные'!$B$10)</f>
        <v>208.13317749661192</v>
      </c>
      <c r="H37">
        <f>'Исходные данные'!$B$11/POWER('Конечная скорость (м.с)'!H37,'Исходные данные'!$B$10)</f>
        <v>204.08816632886882</v>
      </c>
      <c r="I37">
        <f>'Исходные данные'!$B$11/POWER('Конечная скорость (м.с)'!I37,'Исходные данные'!$B$10)</f>
        <v>199.94588387635039</v>
      </c>
      <c r="J37">
        <f>'Исходные данные'!$B$11/POWER('Конечная скорость (м.с)'!J37,'Исходные данные'!$B$10)</f>
        <v>195.7538633192797</v>
      </c>
      <c r="K37">
        <f>'Исходные данные'!$B$11/POWER('Конечная скорость (м.с)'!K37,'Исходные данные'!$B$10)</f>
        <v>191.46916488942105</v>
      </c>
      <c r="L37">
        <f>'Исходные данные'!$B$11/POWER('Конечная скорость (м.с)'!L37,'Исходные данные'!$B$10)</f>
        <v>187.23651375863926</v>
      </c>
      <c r="M37">
        <f>'Исходные данные'!$B$11/POWER('Конечная скорость (м.с)'!M37,'Исходные данные'!$B$10)</f>
        <v>183.08004021613434</v>
      </c>
      <c r="N37">
        <f>'Исходные данные'!$B$11/POWER('Конечная скорость (м.с)'!N37,'Исходные данные'!$B$10)</f>
        <v>178.92745965848135</v>
      </c>
      <c r="O37">
        <f>'Исходные данные'!$B$11/POWER('Конечная скорость (м.с)'!O37,'Исходные данные'!$B$10)</f>
        <v>174.86862167178236</v>
      </c>
      <c r="P37">
        <f>'Исходные данные'!$B$11/POWER('Конечная скорость (м.с)'!P37,'Исходные данные'!$B$10)</f>
        <v>170.80443067108874</v>
      </c>
      <c r="Q37">
        <f>'Исходные данные'!$B$11/POWER('Конечная скорость (м.с)'!Q37,'Исходные данные'!$B$10)</f>
        <v>166.83569388337978</v>
      </c>
      <c r="R37">
        <f>'Исходные данные'!$B$11/POWER('Конечная скорость (м.с)'!R37,'Исходные данные'!$B$10)</f>
        <v>162.84425320112359</v>
      </c>
      <c r="S37">
        <f>'Исходные данные'!$B$11/POWER('Конечная скорость (м.с)'!S37,'Исходные данные'!$B$10)</f>
        <v>159.0702533378749</v>
      </c>
      <c r="T37">
        <f>'Исходные данные'!$B$11/POWER('Конечная скорость (м.с)'!T37,'Исходные данные'!$B$10)</f>
        <v>155.26461402755632</v>
      </c>
      <c r="U37">
        <f>'Исходные данные'!$B$11/POWER('Конечная скорость (м.с)'!U37,'Исходные данные'!$B$10)</f>
        <v>151.69830808211432</v>
      </c>
      <c r="V37">
        <f>'Исходные данные'!$B$11/POWER('Конечная скорость (м.с)'!V37,'Исходные данные'!$B$10)</f>
        <v>148.08612922536375</v>
      </c>
      <c r="W37">
        <f>'Исходные данные'!$B$11/POWER('Конечная скорость (м.с)'!W37,'Исходные данные'!$B$10)</f>
        <v>144.56883789251782</v>
      </c>
      <c r="X37">
        <f>'Исходные данные'!$B$11/POWER('Конечная скорость (м.с)'!X37,'Исходные данные'!$B$10)</f>
        <v>140.97373934988204</v>
      </c>
      <c r="Y37">
        <f>'Исходные данные'!$B$11/POWER('Конечная скорость (м.с)'!Y37,'Исходные данные'!$B$10)</f>
        <v>137.63697893553521</v>
      </c>
      <c r="Z37">
        <f>'Исходные данные'!$B$11/POWER('Конечная скорость (м.с)'!Z37,'Исходные данные'!$B$10)</f>
        <v>134.39593176242713</v>
      </c>
      <c r="AA37">
        <f>'Исходные данные'!$B$11/POWER('Конечная скорость (м.с)'!AA37,'Исходные данные'!$B$10)</f>
        <v>131.05162039803571</v>
      </c>
      <c r="AB37">
        <f>'Исходные данные'!$B$11/POWER('Конечная скорость (м.с)'!AB37,'Исходные данные'!$B$10)</f>
        <v>127.99057586412539</v>
      </c>
      <c r="AC37">
        <f>'Исходные данные'!$B$11/POWER('Конечная скорость (м.с)'!AC37,'Исходные данные'!$B$10)</f>
        <v>124.80843896505881</v>
      </c>
      <c r="AD37">
        <f>'Исходные данные'!$B$11/POWER('Конечная скорость (м.с)'!AD37,'Исходные данные'!$B$10)</f>
        <v>121.92696618200317</v>
      </c>
      <c r="AE37">
        <f>'Исходные данные'!$B$11/POWER('Конечная скорость (м.с)'!AE37,'Исходные данные'!$B$10)</f>
        <v>118.90384429498792</v>
      </c>
      <c r="AF37">
        <f>'Исходные данные'!$B$11/POWER('Конечная скорость (м.с)'!AF37,'Исходные данные'!$B$10)</f>
        <v>116.20112897630305</v>
      </c>
      <c r="AG37">
        <f>'Исходные данные'!$B$11/POWER('Конечная скорость (м.с)'!AG37,'Исходные данные'!$B$10)</f>
        <v>113.33522690403441</v>
      </c>
      <c r="AH37">
        <f>'Исходные данные'!$B$11/POWER('Конечная скорость (м.с)'!AH37,'Исходные данные'!$B$10)</f>
        <v>110.54270259722824</v>
      </c>
      <c r="AI37">
        <f>'Исходные данные'!$B$11/POWER('Конечная скорость (м.с)'!AI37,'Исходные данные'!$B$10)</f>
        <v>107.8230615988995</v>
      </c>
      <c r="AJ37">
        <f>'Исходные данные'!$B$11/POWER('Конечная скорость (м.с)'!AJ37,'Исходные данные'!$B$10)</f>
        <v>105.17526194993513</v>
      </c>
      <c r="AK37">
        <f>'Исходные данные'!$B$11/POWER('Конечная скорость (м.с)'!AK37,'Исходные данные'!$B$10)</f>
        <v>102.59853855394844</v>
      </c>
      <c r="AL37">
        <f>'Исходные данные'!$B$11/POWER('Конечная скорость (м.с)'!AL37,'Исходные данные'!$B$10)</f>
        <v>100.39690268996355</v>
      </c>
      <c r="AM37">
        <f>'Исходные данные'!$B$11/POWER('Конечная скорость (м.с)'!AM37,'Исходные данные'!$B$10)</f>
        <v>97.970847705181072</v>
      </c>
      <c r="AN37">
        <f>'Исходные данные'!$B$11/POWER('Конечная скорость (м.с)'!AN37,'Исходные данные'!$B$10)</f>
        <v>95.614254874155648</v>
      </c>
      <c r="AO37">
        <f>'Исходные данные'!$B$11/POWER('Конечная скорость (м.с)'!AO37,'Исходные данные'!$B$10)</f>
        <v>93.327411294603095</v>
      </c>
      <c r="AP37">
        <f>'Исходные данные'!$B$11/POWER('Конечная скорость (м.с)'!AP37,'Исходные данные'!$B$10)</f>
        <v>91.109273049029511</v>
      </c>
      <c r="AQ37">
        <f>'Исходные данные'!$B$11/POWER('Конечная скорость (м.с)'!AQ37,'Исходные данные'!$B$10)</f>
        <v>88.603808728284491</v>
      </c>
      <c r="AR37">
        <f>'Исходные данные'!$B$11/POWER('Конечная скорость (м.с)'!AR37,'Исходные данные'!$B$10)</f>
        <v>86.51182466917129</v>
      </c>
      <c r="AS37">
        <f>'Исходные данные'!$B$11/POWER('Конечная скорость (м.с)'!AS37,'Исходные данные'!$B$10)</f>
        <v>84.488135796541698</v>
      </c>
      <c r="AT37">
        <f>'Исходные данные'!$B$11/POWER('Конечная скорость (м.с)'!AT37,'Исходные данные'!$B$10)</f>
        <v>82.532207842899183</v>
      </c>
      <c r="AU37">
        <f>'Исходные данные'!$B$11/POWER('Конечная скорость (м.с)'!AU37,'Исходные данные'!$B$10)</f>
        <v>80.644018048160078</v>
      </c>
      <c r="AV37">
        <f>'Исходные данные'!$B$11/POWER('Конечная скорость (м.с)'!AV37,'Исходные данные'!$B$10)</f>
        <v>78.823789105747693</v>
      </c>
      <c r="AW37">
        <f>'Исходные данные'!$B$11/POWER('Конечная скорость (м.с)'!AW37,'Исходные данные'!$B$10)</f>
        <v>77.070975024193643</v>
      </c>
      <c r="AX37">
        <f>'Исходные данные'!$B$11/POWER('Конечная скорость (м.с)'!AX37,'Исходные данные'!$B$10)</f>
        <v>74.95988564201987</v>
      </c>
      <c r="AY37">
        <f>'Исходные данные'!$B$11/POWER('Конечная скорость (м.с)'!AY37,'Исходные данные'!$B$10)</f>
        <v>73.332440511104608</v>
      </c>
      <c r="AZ37">
        <f>'Исходные данные'!$B$11/POWER('Конечная скорость (м.с)'!AZ37,'Исходные данные'!$B$10)</f>
        <v>71.772841175155975</v>
      </c>
      <c r="BA37">
        <f>'Исходные данные'!$B$11/POWER('Конечная скорость (м.с)'!BA37,'Исходные данные'!$B$10)</f>
        <v>69.829179395593329</v>
      </c>
      <c r="BB37">
        <f>'Исходные данные'!$B$11/POWER('Конечная скорость (м.с)'!BB37,'Исходные данные'!$B$10)</f>
        <v>68.396436381754313</v>
      </c>
      <c r="BC37">
        <f>'Исходные данные'!$B$11/POWER('Конечная скорость (м.с)'!BC37,'Исходные данные'!$B$10)</f>
        <v>67.031649512498191</v>
      </c>
      <c r="BD37">
        <f>'Исходные данные'!$B$11/POWER('Конечная скорость (м.с)'!BD37,'Исходные данные'!$B$10)</f>
        <v>65.261444110256491</v>
      </c>
      <c r="BE37">
        <f>'Исходные данные'!$B$11/POWER('Конечная скорость (м.с)'!BE37,'Исходные данные'!$B$10)</f>
        <v>64.025773613583979</v>
      </c>
      <c r="BF37">
        <f>'Исходные данные'!$B$11/POWER('Конечная скорость (м.с)'!BF37,'Исходные данные'!$B$10)</f>
        <v>62.373611962217787</v>
      </c>
      <c r="BG37">
        <f>'Исходные данные'!$B$11/POWER('Конечная скорость (м.с)'!BG37,'Исходные данные'!$B$10)</f>
        <v>61.268567055425571</v>
      </c>
      <c r="BH37">
        <f>'Исходные данные'!$B$11/POWER('Конечная скорость (м.с)'!BH37,'Исходные данные'!$B$10)</f>
        <v>59.740056168360276</v>
      </c>
      <c r="BI37">
        <f>'Исходные данные'!$B$11/POWER('Конечная скорость (м.с)'!BI37,'Исходные данные'!$B$10)</f>
        <v>58.766861002006891</v>
      </c>
      <c r="BJ37">
        <f>'Исходные данные'!$B$11/POWER('Конечная скорость (м.с)'!BJ37,'Исходные данные'!$B$10)</f>
        <v>57.367396453477966</v>
      </c>
      <c r="BK37">
        <f>'Исходные данные'!$B$11/POWER('Конечная скорость (м.с)'!BK37,'Исходные данные'!$B$10)</f>
        <v>56.034589623643477</v>
      </c>
      <c r="BL37">
        <f>'Исходные данные'!$B$11/POWER('Конечная скорость (м.с)'!BL37,'Исходные данные'!$B$10)</f>
        <v>55.26049265707028</v>
      </c>
      <c r="BM37">
        <f>'Исходные данные'!$B$11/POWER('Конечная скорость (м.с)'!BM37,'Исходные данные'!$B$10)</f>
        <v>54.065671705378172</v>
      </c>
      <c r="BN37">
        <f>'Исходные данные'!$B$11/POWER('Конечная скорость (м.с)'!BN37,'Исходные данные'!$B$10)</f>
        <v>52.944684654314123</v>
      </c>
      <c r="BO37">
        <f>'Исходные данные'!$B$11/POWER('Конечная скорость (м.с)'!BO37,'Исходные данные'!$B$10)</f>
        <v>52.367770503753526</v>
      </c>
      <c r="BP37">
        <f>'Исходные данные'!$B$11/POWER('Конечная скорость (м.с)'!BP37,'Исходные данные'!$B$10)</f>
        <v>51.390585439764855</v>
      </c>
      <c r="BQ37">
        <f>'Исходные данные'!$B$11/POWER('Конечная скорость (м.с)'!BQ37,'Исходные данные'!$B$10)</f>
        <v>50.492022419358229</v>
      </c>
      <c r="BR37">
        <f>'Исходные данные'!$B$11/POWER('Конечная скорость (м.с)'!BR37,'Исходные данные'!$B$10)</f>
        <v>49.673713967364719</v>
      </c>
      <c r="BS37">
        <f>'Исходные данные'!$B$11/POWER('Конечная скорость (м.с)'!BS37,'Исходные данные'!$B$10)</f>
        <v>48.936636839997455</v>
      </c>
      <c r="BT37">
        <f>'Исходные данные'!$B$11/POWER('Конечная скорость (м.с)'!BT37,'Исходные данные'!$B$10)</f>
        <v>48.281360404303321</v>
      </c>
      <c r="BU37">
        <f>'Исходные данные'!$B$11/POWER('Конечная скорость (м.с)'!BU37,'Исходные данные'!$B$10)</f>
        <v>47.707610536643621</v>
      </c>
      <c r="BV37">
        <f>'Исходные данные'!$B$11/POWER('Конечная скорость (м.с)'!BV37,'Исходные данные'!$B$10)</f>
        <v>46.88359128962351</v>
      </c>
      <c r="BW37">
        <f>'Исходные данные'!$B$11/POWER('Конечная скорость (м.с)'!BW37,'Исходные данные'!$B$10)</f>
        <v>46.496399573709887</v>
      </c>
      <c r="BX37">
        <f>'Исходные данные'!$B$11/POWER('Конечная скорость (м.с)'!BX37,'Исходные данные'!$B$10)</f>
        <v>46.185477143856723</v>
      </c>
      <c r="BY37">
        <f>'Исходные данные'!$B$11/POWER('Конечная скорость (м.с)'!BY37,'Исходные данные'!$B$10)</f>
        <v>45.717985640758798</v>
      </c>
      <c r="BZ37">
        <f>'Исходные данные'!$B$11/POWER('Конечная скорость (м.с)'!BZ37,'Исходные данные'!$B$10)</f>
        <v>45.394878982597028</v>
      </c>
      <c r="CA37">
        <f>'Исходные данные'!$B$11/POWER('Конечная скорость (м.с)'!CA37,'Исходные данные'!$B$10)</f>
        <v>45.21144032442681</v>
      </c>
      <c r="CB37">
        <f>'Исходные данные'!$B$11/POWER('Конечная скорость (м.с)'!CB37,'Исходные данные'!$B$10)</f>
        <v>45.158805926335617</v>
      </c>
      <c r="CC37">
        <f>'Исходные данные'!$B$11/POWER('Конечная скорость (м.с)'!CC37,'Исходные данные'!$B$10)</f>
        <v>45.269889994713168</v>
      </c>
    </row>
    <row r="38" spans="1:81" x14ac:dyDescent="0.25">
      <c r="A38">
        <f>'Конечная скорость (м.с)'!A38</f>
        <v>6</v>
      </c>
      <c r="B38">
        <f>'Исходные данные'!$B$11/POWER('Конечная скорость (м.с)'!B38,'Исходные данные'!$B$10)</f>
        <v>216.45119327264754</v>
      </c>
      <c r="C38">
        <f>'Исходные данные'!$B$11/POWER('Конечная скорость (м.с)'!C38,'Исходные данные'!$B$10)</f>
        <v>215.15736737817454</v>
      </c>
      <c r="D38">
        <f>'Исходные данные'!$B$11/POWER('Конечная скорость (м.с)'!D38,'Исходные данные'!$B$10)</f>
        <v>213.13831922486318</v>
      </c>
      <c r="E38">
        <f>'Исходные данные'!$B$11/POWER('Конечная скорость (м.с)'!E38,'Исходные данные'!$B$10)</f>
        <v>210.5015666904533</v>
      </c>
      <c r="F38">
        <f>'Исходные данные'!$B$11/POWER('Конечная скорость (м.с)'!F38,'Исходные данные'!$B$10)</f>
        <v>207.40183555741012</v>
      </c>
      <c r="G38">
        <f>'Исходные данные'!$B$11/POWER('Конечная скорость (м.с)'!G38,'Исходные данные'!$B$10)</f>
        <v>203.95615403534208</v>
      </c>
      <c r="H38">
        <f>'Исходные данные'!$B$11/POWER('Конечная скорость (м.с)'!H38,'Исходные данные'!$B$10)</f>
        <v>200.29740002429961</v>
      </c>
      <c r="I38">
        <f>'Исходные данные'!$B$11/POWER('Конечная скорость (м.с)'!I38,'Исходные данные'!$B$10)</f>
        <v>196.44735128064087</v>
      </c>
      <c r="J38">
        <f>'Исходные данные'!$B$11/POWER('Конечная скорость (м.с)'!J38,'Исходные данные'!$B$10)</f>
        <v>192.499645394048</v>
      </c>
      <c r="K38">
        <f>'Исходные данные'!$B$11/POWER('Конечная скорость (м.с)'!K38,'Исходные данные'!$B$10)</f>
        <v>188.5565792272626</v>
      </c>
      <c r="L38">
        <f>'Исходные данные'!$B$11/POWER('Конечная скорость (м.с)'!L38,'Исходные данные'!$B$10)</f>
        <v>184.50376520911158</v>
      </c>
      <c r="M38">
        <f>'Исходные данные'!$B$11/POWER('Конечная скорость (м.с)'!M38,'Исходные данные'!$B$10)</f>
        <v>180.49810261134149</v>
      </c>
      <c r="N38">
        <f>'Исходные данные'!$B$11/POWER('Конечная скорость (м.с)'!N38,'Исходные данные'!$B$10)</f>
        <v>176.46947988284677</v>
      </c>
      <c r="O38">
        <f>'Исходные данные'!$B$11/POWER('Конечная скорость (м.с)'!O38,'Исходные данные'!$B$10)</f>
        <v>172.51149282072925</v>
      </c>
      <c r="P38">
        <f>'Исходные данные'!$B$11/POWER('Конечная скорость (м.с)'!P38,'Исходные данные'!$B$10)</f>
        <v>168.63751750825034</v>
      </c>
      <c r="Q38">
        <f>'Исходные данные'!$B$11/POWER('Конечная скорость (м.с)'!Q38,'Исходные данные'!$B$10)</f>
        <v>164.74278709143169</v>
      </c>
      <c r="R38">
        <f>'Исходные данные'!$B$11/POWER('Конечная скорость (м.с)'!R38,'Исходные данные'!$B$10)</f>
        <v>160.93406973043795</v>
      </c>
      <c r="S38">
        <f>'Исходные данные'!$B$11/POWER('Конечная скорость (м.с)'!S38,'Исходные данные'!$B$10)</f>
        <v>157.21681594382952</v>
      </c>
      <c r="T38">
        <f>'Исходные данные'!$B$11/POWER('Конечная скорость (м.с)'!T38,'Исходные данные'!$B$10)</f>
        <v>153.5960456286906</v>
      </c>
      <c r="U38">
        <f>'Исходные данные'!$B$11/POWER('Конечная скорость (м.с)'!U38,'Исходные данные'!$B$10)</f>
        <v>149.92691586794035</v>
      </c>
      <c r="V38">
        <f>'Исходные данные'!$B$11/POWER('Конечная скорость (м.с)'!V38,'Исходные данные'!$B$10)</f>
        <v>146.50071471001866</v>
      </c>
      <c r="W38">
        <f>'Исходные данные'!$B$11/POWER('Конечная скорость (м.с)'!W38,'Исходные данные'!$B$10)</f>
        <v>143.01259706901357</v>
      </c>
      <c r="X38">
        <f>'Исходные данные'!$B$11/POWER('Конечная скорость (м.с)'!X38,'Исходные данные'!$B$10)</f>
        <v>139.61344307936349</v>
      </c>
      <c r="Y38">
        <f>'Исходные данные'!$B$11/POWER('Конечная скорость (м.с)'!Y38,'Исходные данные'!$B$10)</f>
        <v>136.30435173059684</v>
      </c>
      <c r="Z38">
        <f>'Исходные данные'!$B$11/POWER('Конечная скорость (м.с)'!Z38,'Исходные данные'!$B$10)</f>
        <v>132.89410676340916</v>
      </c>
      <c r="AA38">
        <f>'Исходные данные'!$B$11/POWER('Конечная скорость (м.с)'!AA38,'Исходные данные'!$B$10)</f>
        <v>129.75623325345998</v>
      </c>
      <c r="AB38">
        <f>'Исходные данные'!$B$11/POWER('Конечная скорость (м.с)'!AB38,'Исходные данные'!$B$10)</f>
        <v>126.70990126262392</v>
      </c>
      <c r="AC38">
        <f>'Исходные данные'!$B$11/POWER('Конечная скорость (м.с)'!AC38,'Исходные данные'!$B$10)</f>
        <v>123.53633756437536</v>
      </c>
      <c r="AD38">
        <f>'Исходные данные'!$B$11/POWER('Конечная скорость (м.с)'!AD38,'Исходные данные'!$B$10)</f>
        <v>120.66173044856596</v>
      </c>
      <c r="AE38">
        <f>'Исходные данные'!$B$11/POWER('Конечная скорость (м.с)'!AE38,'Исходные данные'!$B$10)</f>
        <v>117.6420537009454</v>
      </c>
      <c r="AF38">
        <f>'Исходные данные'!$B$11/POWER('Конечная скорость (м.с)'!AF38,'Исходные данные'!$B$10)</f>
        <v>114.93968032091188</v>
      </c>
      <c r="AG38">
        <f>'Исходные данные'!$B$11/POWER('Конечная скорость (м.с)'!AG38,'Исходные данные'!$B$10)</f>
        <v>112.0717061410412</v>
      </c>
      <c r="AH38">
        <f>'Исходные данные'!$B$11/POWER('Конечная скорость (м.с)'!AH38,'Исходные данные'!$B$10)</f>
        <v>109.54166213006157</v>
      </c>
      <c r="AI38">
        <f>'Исходные данные'!$B$11/POWER('Конечная скорость (м.с)'!AI38,'Исходные данные'!$B$10)</f>
        <v>106.82397117076968</v>
      </c>
      <c r="AJ38">
        <f>'Исходные данные'!$B$11/POWER('Конечная скорость (м.с)'!AJ38,'Исходные данные'!$B$10)</f>
        <v>104.17649934780393</v>
      </c>
      <c r="AK38">
        <f>'Исходные данные'!$B$11/POWER('Конечная скорость (м.с)'!AK38,'Исходные данные'!$B$10)</f>
        <v>101.59877558443659</v>
      </c>
      <c r="AL38">
        <f>'Исходные данные'!$B$11/POWER('Конечная скорость (м.с)'!AL38,'Исходные данные'!$B$10)</f>
        <v>99.090323462361653</v>
      </c>
      <c r="AM38">
        <f>'Исходные данные'!$B$11/POWER('Конечная скорость (м.с)'!AM38,'Исходные данные'!$B$10)</f>
        <v>96.968150561344331</v>
      </c>
      <c r="AN38">
        <f>'Исходные данные'!$B$11/POWER('Конечная скорость (м.с)'!AN38,'Исходные данные'!$B$10)</f>
        <v>94.606353830211376</v>
      </c>
      <c r="AO38">
        <f>'Исходные данные'!$B$11/POWER('Конечная скорость (м.с)'!AO38,'Исходные данные'!$B$10)</f>
        <v>92.312786980429607</v>
      </c>
      <c r="AP38">
        <f>'Исходные данные'!$B$11/POWER('Конечная скорость (м.с)'!AP38,'Исходные данные'!$B$10)</f>
        <v>90.087212663955697</v>
      </c>
      <c r="AQ38">
        <f>'Исходные данные'!$B$11/POWER('Конечная скорость (м.с)'!AQ38,'Исходные данные'!$B$10)</f>
        <v>87.929125184860609</v>
      </c>
      <c r="AR38">
        <f>'Исходные данные'!$B$11/POWER('Конечная скорость (м.с)'!AR38,'Исходные данные'!$B$10)</f>
        <v>85.838534408081969</v>
      </c>
      <c r="AS38">
        <f>'Исходные данные'!$B$11/POWER('Конечная скорость (м.с)'!AS38,'Исходные данные'!$B$10)</f>
        <v>83.815180646127303</v>
      </c>
      <c r="AT38">
        <f>'Исходные данные'!$B$11/POWER('Конечная скорость (м.с)'!AT38,'Исходные данные'!$B$10)</f>
        <v>81.859054442080577</v>
      </c>
      <c r="AU38">
        <f>'Исходные данные'!$B$11/POWER('Конечная скорость (м.с)'!AU38,'Исходные данные'!$B$10)</f>
        <v>79.568874399590257</v>
      </c>
      <c r="AV38">
        <f>'Исходные данные'!$B$11/POWER('Конечная скорость (м.с)'!AV38,'Исходные данные'!$B$10)</f>
        <v>77.73688231253756</v>
      </c>
      <c r="AW38">
        <f>'Исходные данные'!$B$11/POWER('Конечная скорость (м.с)'!AW38,'Исходные данные'!$B$10)</f>
        <v>75.972123248847055</v>
      </c>
      <c r="AX38">
        <f>'Исходные данные'!$B$11/POWER('Конечная скорость (м.с)'!AX38,'Исходные данные'!$B$10)</f>
        <v>74.275049780662272</v>
      </c>
      <c r="AY38">
        <f>'Исходные данные'!$B$11/POWER('Конечная скорость (м.с)'!AY38,'Исходные данные'!$B$10)</f>
        <v>72.645353437186003</v>
      </c>
      <c r="AZ38">
        <f>'Исходные данные'!$B$11/POWER('Конечная скорость (м.с)'!AZ38,'Исходные данные'!$B$10)</f>
        <v>70.634388947998843</v>
      </c>
      <c r="BA38">
        <f>'Исходные данные'!$B$11/POWER('Конечная скорость (м.с)'!BA38,'Исходные данные'!$B$10)</f>
        <v>69.131140275330381</v>
      </c>
      <c r="BB38">
        <f>'Исходные данные'!$B$11/POWER('Конечная скорость (м.с)'!BB38,'Исходные данные'!$B$10)</f>
        <v>67.695865662532768</v>
      </c>
      <c r="BC38">
        <f>'Исходные данные'!$B$11/POWER('Конечная скорость (м.с)'!BC38,'Исходные данные'!$B$10)</f>
        <v>65.856378852981749</v>
      </c>
      <c r="BD38">
        <f>'Исходные данные'!$B$11/POWER('Конечная скорость (м.с)'!BD38,'Исходные данные'!$B$10)</f>
        <v>64.550527697754433</v>
      </c>
      <c r="BE38">
        <f>'Исходные данные'!$B$11/POWER('Конечная скорость (м.с)'!BE38,'Исходные данные'!$B$10)</f>
        <v>63.313177950034699</v>
      </c>
      <c r="BF38">
        <f>'Исходные данные'!$B$11/POWER('Конечная скорость (м.с)'!BF38,'Исходные данные'!$B$10)</f>
        <v>61.654059239214405</v>
      </c>
      <c r="BG38">
        <f>'Исходные данные'!$B$11/POWER('Конечная скорость (м.с)'!BG38,'Исходные данные'!$B$10)</f>
        <v>60.548410544512329</v>
      </c>
      <c r="BH38">
        <f>'Исходные данные'!$B$11/POWER('Конечная скорость (м.с)'!BH38,'Исходные данные'!$B$10)</f>
        <v>59.014617023478749</v>
      </c>
      <c r="BI38">
        <f>'Исходные данные'!$B$11/POWER('Конечная скорость (м.с)'!BI38,'Исходные данные'!$B$10)</f>
        <v>58.04252518633475</v>
      </c>
      <c r="BJ38">
        <f>'Исходные данные'!$B$11/POWER('Конечная скорость (м.с)'!BJ38,'Исходные данные'!$B$10)</f>
        <v>56.639813510171486</v>
      </c>
      <c r="BK38">
        <f>'Исходные данные'!$B$11/POWER('Конечная скорость (м.с)'!BK38,'Исходные данные'!$B$10)</f>
        <v>55.305587775879673</v>
      </c>
      <c r="BL38">
        <f>'Исходные данные'!$B$11/POWER('Конечная скорость (м.с)'!BL38,'Исходные данные'!$B$10)</f>
        <v>54.535935416380276</v>
      </c>
      <c r="BM38">
        <f>'Исходные данные'!$B$11/POWER('Конечная скорость (м.с)'!BM38,'Исходные данные'!$B$10)</f>
        <v>53.343156657077124</v>
      </c>
      <c r="BN38">
        <f>'Исходные данные'!$B$11/POWER('Конечная скорость (м.с)'!BN38,'Исходные данные'!$B$10)</f>
        <v>52.226364527838676</v>
      </c>
      <c r="BO38">
        <f>'Исходные данные'!$B$11/POWER('Конечная скорость (м.с)'!BO38,'Исходные данные'!$B$10)</f>
        <v>51.658404520183701</v>
      </c>
      <c r="BP38">
        <f>'Исходные данные'!$B$11/POWER('Конечная скорость (м.с)'!BP38,'Исходные данные'!$B$10)</f>
        <v>50.690038015773858</v>
      </c>
      <c r="BQ38">
        <f>'Исходные данные'!$B$11/POWER('Конечная скорость (м.с)'!BQ38,'Исходные данные'!$B$10)</f>
        <v>49.802775251156355</v>
      </c>
      <c r="BR38">
        <f>'Исходные данные'!$B$11/POWER('Конечная скорость (м.с)'!BR38,'Исходные данные'!$B$10)</f>
        <v>48.99866334815799</v>
      </c>
      <c r="BS38">
        <f>'Исходные данные'!$B$11/POWER('Конечная скорость (м.с)'!BS38,'Исходные данные'!$B$10)</f>
        <v>48.278869309632825</v>
      </c>
      <c r="BT38">
        <f>'Исходные данные'!$B$11/POWER('Конечная скорость (м.с)'!BT38,'Исходные данные'!$B$10)</f>
        <v>47.64370752896896</v>
      </c>
      <c r="BU38">
        <f>'Исходные данные'!$B$11/POWER('Конечная скорость (м.с)'!BU38,'Исходные данные'!$B$10)</f>
        <v>47.092662705828857</v>
      </c>
      <c r="BV38">
        <f>'Исходные данные'!$B$11/POWER('Конечная скорость (м.с)'!BV38,'Исходные данные'!$B$10)</f>
        <v>46.301848415449506</v>
      </c>
      <c r="BW38">
        <f>'Исходные данные'!$B$11/POWER('Конечная скорость (м.с)'!BW38,'Исходные данные'!$B$10)</f>
        <v>45.943534158549241</v>
      </c>
      <c r="BX38">
        <f>'Исходные данные'!$B$11/POWER('Конечная скорость (м.с)'!BX38,'Исходные данные'!$B$10)</f>
        <v>45.415197202213257</v>
      </c>
      <c r="BY38">
        <f>'Исходные данные'!$B$11/POWER('Конечная скорость (м.с)'!BY38,'Исходные данные'!$B$10)</f>
        <v>45.240216801057549</v>
      </c>
      <c r="BZ38">
        <f>'Исходные данные'!$B$11/POWER('Конечная скорость (м.с)'!BZ38,'Исходные данные'!$B$10)</f>
        <v>44.96534021936349</v>
      </c>
      <c r="CA38">
        <f>'Исходные данные'!$B$11/POWER('Конечная скорость (м.с)'!CA38,'Исходные данные'!$B$10)</f>
        <v>44.831942932918878</v>
      </c>
      <c r="CB38">
        <f>'Исходные данные'!$B$11/POWER('Конечная скорость (м.с)'!CB38,'Исходные данные'!$B$10)</f>
        <v>44.82927146794627</v>
      </c>
      <c r="CC38" t="e">
        <f>'Исходные данные'!$B$11/POWER('Конечная скорость (м.с)'!CC38,'Исходные данные'!$B$10)</f>
        <v>#VALUE!</v>
      </c>
    </row>
    <row r="39" spans="1:81" x14ac:dyDescent="0.25">
      <c r="A39">
        <f>'Конечная скорость (м.с)'!A39</f>
        <v>7</v>
      </c>
      <c r="B39">
        <f>'Исходные данные'!$B$11/POWER('Конечная скорость (м.с)'!B39,'Исходные данные'!$B$10)</f>
        <v>210.50761071916875</v>
      </c>
      <c r="C39">
        <f>'Исходные данные'!$B$11/POWER('Конечная скорость (м.с)'!C39,'Исходные данные'!$B$10)</f>
        <v>209.41143496657901</v>
      </c>
      <c r="D39">
        <f>'Исходные данные'!$B$11/POWER('Конечная скорость (м.с)'!D39,'Исходные данные'!$B$10)</f>
        <v>207.68244076720558</v>
      </c>
      <c r="E39">
        <f>'Исходные данные'!$B$11/POWER('Конечная скорость (м.с)'!E39,'Исходные данные'!$B$10)</f>
        <v>205.39513812419418</v>
      </c>
      <c r="F39">
        <f>'Исходные данные'!$B$11/POWER('Конечная скорость (м.с)'!F39,'Исходные данные'!$B$10)</f>
        <v>202.6453150132586</v>
      </c>
      <c r="G39">
        <f>'Исходные данные'!$B$11/POWER('Конечная скорость (м.с)'!G39,'Исходные данные'!$B$10)</f>
        <v>199.56088898345598</v>
      </c>
      <c r="H39">
        <f>'Исходные данные'!$B$11/POWER('Конечная скорость (м.с)'!H39,'Исходные данные'!$B$10)</f>
        <v>196.23292296087803</v>
      </c>
      <c r="I39">
        <f>'Исходные данные'!$B$11/POWER('Конечная скорость (м.с)'!I39,'Исходные данные'!$B$10)</f>
        <v>192.67665880559704</v>
      </c>
      <c r="J39">
        <f>'Исходные данные'!$B$11/POWER('Конечная скорость (м.с)'!J39,'Исходные данные'!$B$10)</f>
        <v>189.04610384643183</v>
      </c>
      <c r="K39">
        <f>'Исходные данные'!$B$11/POWER('Конечная скорость (м.с)'!K39,'Исходные данные'!$B$10)</f>
        <v>185.32962753301345</v>
      </c>
      <c r="L39">
        <f>'Исходные данные'!$B$11/POWER('Конечная скорость (м.с)'!L39,'Исходные данные'!$B$10)</f>
        <v>181.47010180526004</v>
      </c>
      <c r="M39">
        <f>'Исходные данные'!$B$11/POWER('Конечная скорость (м.с)'!M39,'Исходные данные'!$B$10)</f>
        <v>177.71385533289231</v>
      </c>
      <c r="N39">
        <f>'Исходные данные'!$B$11/POWER('Конечная скорость (м.с)'!N39,'Исходные данные'!$B$10)</f>
        <v>173.83095305480782</v>
      </c>
      <c r="O39">
        <f>'Исходные данные'!$B$11/POWER('Конечная скорость (м.с)'!O39,'Исходные данные'!$B$10)</f>
        <v>170.09787124894078</v>
      </c>
      <c r="P39">
        <f>'Исходные данные'!$B$11/POWER('Конечная скорость (м.с)'!P39,'Исходные данные'!$B$10)</f>
        <v>166.33750433849346</v>
      </c>
      <c r="Q39">
        <f>'Исходные данные'!$B$11/POWER('Конечная скорость (м.с)'!Q39,'Исходные данные'!$B$10)</f>
        <v>162.53791495389342</v>
      </c>
      <c r="R39">
        <f>'Исходные данные'!$B$11/POWER('Конечная скорость (м.с)'!R39,'Исходные данные'!$B$10)</f>
        <v>158.8105778651047</v>
      </c>
      <c r="S39">
        <f>'Исходные данные'!$B$11/POWER('Конечная скорость (м.с)'!S39,'Исходные данные'!$B$10)</f>
        <v>155.29515724806802</v>
      </c>
      <c r="T39">
        <f>'Исходные данные'!$B$11/POWER('Конечная скорость (м.с)'!T39,'Исходные данные'!$B$10)</f>
        <v>151.59891962646327</v>
      </c>
      <c r="U39">
        <f>'Исходные данные'!$B$11/POWER('Конечная скорость (м.с)'!U39,'Исходные данные'!$B$10)</f>
        <v>148.12543367006168</v>
      </c>
      <c r="V39">
        <f>'Исходные данные'!$B$11/POWER('Конечная скорость (м.с)'!V39,'Исходные данные'!$B$10)</f>
        <v>144.74708290031299</v>
      </c>
      <c r="W39">
        <f>'Исходные данные'!$B$11/POWER('Конечная скорость (м.с)'!W39,'Исходные данные'!$B$10)</f>
        <v>141.29745953425405</v>
      </c>
      <c r="X39">
        <f>'Исходные данные'!$B$11/POWER('Конечная скорость (м.с)'!X39,'Исходные данные'!$B$10)</f>
        <v>137.93063874172319</v>
      </c>
      <c r="Y39">
        <f>'Исходные данные'!$B$11/POWER('Конечная скорость (м.с)'!Y39,'Исходные данные'!$B$10)</f>
        <v>134.64723576591874</v>
      </c>
      <c r="Z39">
        <f>'Исходные данные'!$B$11/POWER('Конечная скорость (м.с)'!Z39,'Исходные данные'!$B$10)</f>
        <v>131.4489757612514</v>
      </c>
      <c r="AA39">
        <f>'Исходные данные'!$B$11/POWER('Конечная скорость (м.с)'!AA39,'Исходные данные'!$B$10)</f>
        <v>128.33610917445824</v>
      </c>
      <c r="AB39">
        <f>'Исходные данные'!$B$11/POWER('Конечная скорость (м.с)'!AB39,'Исходные данные'!$B$10)</f>
        <v>125.30999225590519</v>
      </c>
      <c r="AC39">
        <f>'Исходные данные'!$B$11/POWER('Конечная скорость (м.с)'!AC39,'Исходные данные'!$B$10)</f>
        <v>122.37165383040252</v>
      </c>
      <c r="AD39">
        <f>'Исходные данные'!$B$11/POWER('Конечная скорость (м.с)'!AD39,'Исходные данные'!$B$10)</f>
        <v>119.28932026220731</v>
      </c>
      <c r="AE39">
        <f>'Исходные данные'!$B$11/POWER('Конечная скорость (м.с)'!AE39,'Исходные данные'!$B$10)</f>
        <v>116.51601556290902</v>
      </c>
      <c r="AF39">
        <f>'Исходные данные'!$B$11/POWER('Конечная скорость (м.с)'!AF39,'Исходные данные'!$B$10)</f>
        <v>113.58098403440327</v>
      </c>
      <c r="AG39">
        <f>'Исходные данные'!$B$11/POWER('Конечная скорость (м.с)'!AG39,'Исходные данные'!$B$10)</f>
        <v>110.97361674731353</v>
      </c>
      <c r="AH39">
        <f>'Исходные данные'!$B$11/POWER('Конечная скорость (м.с)'!AH39,'Исходные данные'!$B$10)</f>
        <v>108.18466651098571</v>
      </c>
      <c r="AI39">
        <f>'Исходные данные'!$B$11/POWER('Конечная скорость (м.с)'!AI39,'Исходные данные'!$B$10)</f>
        <v>105.74425524127005</v>
      </c>
      <c r="AJ39">
        <f>'Исходные данные'!$B$11/POWER('Конечная скорость (м.с)'!AJ39,'Исходные данные'!$B$10)</f>
        <v>103.10061472800143</v>
      </c>
      <c r="AK39">
        <f>'Исходные данные'!$B$11/POWER('Конечная скорость (м.с)'!AK39,'Исходные данные'!$B$10)</f>
        <v>100.52482706135667</v>
      </c>
      <c r="AL39">
        <f>'Исходные данные'!$B$11/POWER('Конечная скорость (м.с)'!AL39,'Исходные данные'!$B$10)</f>
        <v>98.01697831756411</v>
      </c>
      <c r="AM39">
        <f>'Исходные данные'!$B$11/POWER('Конечная скорость (м.с)'!AM39,'Исходные данные'!$B$10)</f>
        <v>95.896993115676139</v>
      </c>
      <c r="AN39">
        <f>'Исходные данные'!$B$11/POWER('Конечная скорость (м.с)'!AN39,'Исходные данные'!$B$10)</f>
        <v>93.532594980821514</v>
      </c>
      <c r="AO39">
        <f>'Исходные данные'!$B$11/POWER('Конечная скорость (м.с)'!AO39,'Исходные данные'!$B$10)</f>
        <v>91.235151914796489</v>
      </c>
      <c r="AP39">
        <f>'Исходные данные'!$B$11/POWER('Конечная скорость (м.с)'!AP39,'Исходные данные'!$B$10)</f>
        <v>89.004442738156243</v>
      </c>
      <c r="AQ39">
        <f>'Исходные данные'!$B$11/POWER('Конечная скорость (м.с)'!AQ39,'Исходные данные'!$B$10)</f>
        <v>86.839977821512178</v>
      </c>
      <c r="AR39">
        <f>'Исходные данные'!$B$11/POWER('Конечная скорость (м.с)'!AR39,'Исходные данные'!$B$10)</f>
        <v>84.742296440513172</v>
      </c>
      <c r="AS39">
        <f>'Исходные данные'!$B$11/POWER('Конечная скорость (м.с)'!AS39,'Исходные данные'!$B$10)</f>
        <v>82.710887265083343</v>
      </c>
      <c r="AT39">
        <f>'Исходные данные'!$B$11/POWER('Конечная скорость (м.с)'!AT39,'Исходные данные'!$B$10)</f>
        <v>80.746003249758957</v>
      </c>
      <c r="AU39">
        <f>'Исходные данные'!$B$11/POWER('Конечная скорость (м.с)'!AU39,'Исходные данные'!$B$10)</f>
        <v>78.847627049343345</v>
      </c>
      <c r="AV39">
        <f>'Исходные данные'!$B$11/POWER('Конечная скорость (м.с)'!AV39,'Исходные данные'!$B$10)</f>
        <v>77.015983885341385</v>
      </c>
      <c r="AW39">
        <f>'Исходные данные'!$B$11/POWER('Конечная скорость (м.с)'!AW39,'Исходные данные'!$B$10)</f>
        <v>75.251285357303402</v>
      </c>
      <c r="AX39">
        <f>'Исходные данные'!$B$11/POWER('Конечная скорость (м.с)'!AX39,'Исходные данные'!$B$10)</f>
        <v>73.117783585565064</v>
      </c>
      <c r="AY39">
        <f>'Исходные данные'!$B$11/POWER('Конечная скорость (м.с)'!AY39,'Исходные данные'!$B$10)</f>
        <v>71.477669484006086</v>
      </c>
      <c r="AZ39">
        <f>'Исходные данные'!$B$11/POWER('Конечная скорость (м.с)'!AZ39,'Исходные данные'!$B$10)</f>
        <v>69.905386553527663</v>
      </c>
      <c r="BA39">
        <f>'Исходные данные'!$B$11/POWER('Конечная скорость (м.с)'!BA39,'Исходные данные'!$B$10)</f>
        <v>68.401099344158098</v>
      </c>
      <c r="BB39">
        <f>'Исходные данные'!$B$11/POWER('Конечная скорость (м.с)'!BB39,'Исходные данные'!$B$10)</f>
        <v>66.964724978334118</v>
      </c>
      <c r="BC39">
        <f>'Исходные данные'!$B$11/POWER('Конечная скорость (м.с)'!BC39,'Исходные данные'!$B$10)</f>
        <v>65.118243611831701</v>
      </c>
      <c r="BD39">
        <f>'Исходные данные'!$B$11/POWER('Конечная скорость (м.с)'!BD39,'Исходные данные'!$B$10)</f>
        <v>63.811705131995041</v>
      </c>
      <c r="BE39">
        <f>'Исходные данные'!$B$11/POWER('Конечная скорость (м.с)'!BE39,'Исходные данные'!$B$10)</f>
        <v>62.083063775928764</v>
      </c>
      <c r="BF39">
        <f>'Исходные данные'!$B$11/POWER('Конечная скорость (м.с)'!BF39,'Исходные данные'!$B$10)</f>
        <v>60.909198928979684</v>
      </c>
      <c r="BG39">
        <f>'Исходные данные'!$B$11/POWER('Конечная скорость (м.с)'!BG39,'Исходные данные'!$B$10)</f>
        <v>59.804289538577912</v>
      </c>
      <c r="BH39">
        <f>'Исходные данные'!$B$11/POWER('Конечная скорость (м.с)'!BH39,'Исходные данные'!$B$10)</f>
        <v>58.266159251615768</v>
      </c>
      <c r="BI39">
        <f>'Исходные данные'!$B$11/POWER('Конечная скорость (м.с)'!BI39,'Исходные данные'!$B$10)</f>
        <v>57.296473640603232</v>
      </c>
      <c r="BJ39">
        <f>'Исходные данные'!$B$11/POWER('Конечная скорость (м.с)'!BJ39,'Исходные данные'!$B$10)</f>
        <v>55.892126787127253</v>
      </c>
      <c r="BK39">
        <f>'Исходные данные'!$B$11/POWER('Конечная скорость (м.с)'!BK39,'Исходные данные'!$B$10)</f>
        <v>54.55783100118704</v>
      </c>
      <c r="BL39">
        <f>'Исходные данные'!$B$11/POWER('Конечная скорость (м.с)'!BL39,'Исходные данные'!$B$10)</f>
        <v>53.794320651407936</v>
      </c>
      <c r="BM39">
        <f>'Исходные данные'!$B$11/POWER('Конечная скорость (м.с)'!BM39,'Исходные данные'!$B$10)</f>
        <v>52.605105941382924</v>
      </c>
      <c r="BN39">
        <f>'Исходные данные'!$B$11/POWER('Конечная скорость (м.с)'!BN39,'Исходные данные'!$B$10)</f>
        <v>51.494456500064508</v>
      </c>
      <c r="BO39">
        <f>'Исходные данные'!$B$11/POWER('Конечная скорость (м.с)'!BO39,'Исходные данные'!$B$10)</f>
        <v>50.937063557150282</v>
      </c>
      <c r="BP39">
        <f>'Исходные данные'!$B$11/POWER('Конечная скорость (м.с)'!BP39,'Исходные данные'!$B$10)</f>
        <v>49.979162131460001</v>
      </c>
      <c r="BQ39">
        <f>'Исходные данные'!$B$11/POWER('Конечная скорость (м.с)'!BQ39,'Исходные данные'!$B$10)</f>
        <v>49.105491367309597</v>
      </c>
      <c r="BR39">
        <f>'Исходные данные'!$B$11/POWER('Конечная скорость (м.с)'!BR39,'Исходные данные'!$B$10)</f>
        <v>48.31782436541264</v>
      </c>
      <c r="BS39">
        <f>'Исходные данные'!$B$11/POWER('Конечная скорость (м.с)'!BS39,'Исходные данные'!$B$10)</f>
        <v>47.617745524999279</v>
      </c>
      <c r="BT39">
        <f>'Исходные данные'!$B$11/POWER('Конечная скорость (м.с)'!BT39,'Исходные данные'!$B$10)</f>
        <v>47.005092146362806</v>
      </c>
      <c r="BU39">
        <f>'Исходные данные'!$B$11/POWER('Конечная скорость (м.с)'!BU39,'Исходные данные'!$B$10)</f>
        <v>46.479113482463504</v>
      </c>
      <c r="BV39">
        <f>'Исходные данные'!$B$11/POWER('Конечная скорость (м.с)'!BV39,'Исходные данные'!$B$10)</f>
        <v>45.725365612211441</v>
      </c>
      <c r="BW39">
        <f>'Исходные данные'!$B$11/POWER('Конечная скорость (м.с)'!BW39,'Исходные данные'!$B$10)</f>
        <v>45.398227995249464</v>
      </c>
      <c r="BX39">
        <f>'Исходные данные'!$B$11/POWER('Конечная скорость (м.с)'!BX39,'Исходные данные'!$B$10)</f>
        <v>44.915667438330729</v>
      </c>
      <c r="BY39">
        <f>'Исходные данные'!$B$11/POWER('Конечная скорость (м.с)'!BY39,'Исходные данные'!$B$10)</f>
        <v>44.77518220817538</v>
      </c>
      <c r="BZ39">
        <f>'Исходные данные'!$B$11/POWER('Конечная скорость (м.с)'!BZ39,'Исходные данные'!$B$10)</f>
        <v>44.551195316062064</v>
      </c>
      <c r="CA39">
        <f>'Исходные данные'!$B$11/POWER('Конечная скорость (м.с)'!CA39,'Исходные данные'!$B$10)</f>
        <v>44.469405844465179</v>
      </c>
      <c r="CB39">
        <f>'Исходные данные'!$B$11/POWER('Конечная скорость (м.с)'!CB39,'Исходные данные'!$B$10)</f>
        <v>44.517853029051068</v>
      </c>
      <c r="CC39" t="e">
        <f>'Исходные данные'!$B$11/POWER('Конечная скорость (м.с)'!CC39,'Исходные данные'!$B$10)</f>
        <v>#VALUE!</v>
      </c>
    </row>
    <row r="40" spans="1:81" x14ac:dyDescent="0.25">
      <c r="A40">
        <f>'Конечная скорость (м.с)'!A40</f>
        <v>8</v>
      </c>
      <c r="B40">
        <f>'Исходные данные'!$B$11/POWER('Конечная скорость (м.с)'!B40,'Исходные данные'!$B$10)</f>
        <v>204.67488016866687</v>
      </c>
      <c r="C40">
        <f>'Исходные данные'!$B$11/POWER('Конечная скорость (м.с)'!C40,'Исходные данные'!$B$10)</f>
        <v>203.74333363501088</v>
      </c>
      <c r="D40">
        <f>'Исходные данные'!$B$11/POWER('Конечная скорость (м.с)'!D40,'Исходные данные'!$B$10)</f>
        <v>202.24179082629277</v>
      </c>
      <c r="E40">
        <f>'Исходные данные'!$B$11/POWER('Конечная скорость (м.с)'!E40,'Исходные данные'!$B$10)</f>
        <v>200.2417390487058</v>
      </c>
      <c r="F40">
        <f>'Исходные данные'!$B$11/POWER('Конечная скорость (м.с)'!F40,'Исходные данные'!$B$10)</f>
        <v>197.79149475961191</v>
      </c>
      <c r="G40">
        <f>'Исходные данные'!$B$11/POWER('Конечная скорость (м.с)'!G40,'Исходные данные'!$B$10)</f>
        <v>195.03656234529595</v>
      </c>
      <c r="H40">
        <f>'Исходные данные'!$B$11/POWER('Конечная скорость (м.с)'!H40,'Исходные данные'!$B$10)</f>
        <v>191.97505882288448</v>
      </c>
      <c r="I40">
        <f>'Исходные данные'!$B$11/POWER('Конечная скорость (м.с)'!I40,'Исходные данные'!$B$10)</f>
        <v>188.7575652989529</v>
      </c>
      <c r="J40">
        <f>'Исходные данные'!$B$11/POWER('Конечная скорость (м.с)'!J40,'Исходные данные'!$B$10)</f>
        <v>185.32684750430869</v>
      </c>
      <c r="K40">
        <f>'Исходные данные'!$B$11/POWER('Конечная скорость (м.с)'!K40,'Исходные данные'!$B$10)</f>
        <v>181.83568066858425</v>
      </c>
      <c r="L40">
        <f>'Исходные данные'!$B$11/POWER('Конечная скорость (м.с)'!L40,'Исходные данные'!$B$10)</f>
        <v>178.25245547319852</v>
      </c>
      <c r="M40">
        <f>'Исходные данные'!$B$11/POWER('Конечная скорость (м.с)'!M40,'Исходные данные'!$B$10)</f>
        <v>174.67602605615846</v>
      </c>
      <c r="N40">
        <f>'Исходные данные'!$B$11/POWER('Конечная скорость (м.с)'!N40,'Исходные данные'!$B$10)</f>
        <v>171.04212209019019</v>
      </c>
      <c r="O40">
        <f>'Исходные данные'!$B$11/POWER('Конечная скорость (м.с)'!O40,'Исходные данные'!$B$10)</f>
        <v>167.35082047802143</v>
      </c>
      <c r="P40">
        <f>'Исходные данные'!$B$11/POWER('Конечная скорость (м.с)'!P40,'Исходные данные'!$B$10)</f>
        <v>163.70642981491073</v>
      </c>
      <c r="Q40">
        <f>'Исходные данные'!$B$11/POWER('Конечная скорость (м.с)'!Q40,'Исходные данные'!$B$10)</f>
        <v>160.12247597231746</v>
      </c>
      <c r="R40">
        <f>'Исходные данные'!$B$11/POWER('Конечная скорость (м.с)'!R40,'Исходные данные'!$B$10)</f>
        <v>156.61190511266227</v>
      </c>
      <c r="S40">
        <f>'Исходные данные'!$B$11/POWER('Конечная скорость (м.с)'!S40,'Исходные данные'!$B$10)</f>
        <v>153.05023966652425</v>
      </c>
      <c r="T40">
        <f>'Исходные данные'!$B$11/POWER('Конечная скорость (м.с)'!T40,'Исходные данные'!$B$10)</f>
        <v>149.56257228750076</v>
      </c>
      <c r="U40">
        <f>'Исходные данные'!$B$11/POWER('Конечная скорость (м.с)'!U40,'Исходные данные'!$B$10)</f>
        <v>146.15497925120374</v>
      </c>
      <c r="V40">
        <f>'Исходные данные'!$B$11/POWER('Конечная скорость (м.с)'!V40,'Исходные данные'!$B$10)</f>
        <v>142.83252049312279</v>
      </c>
      <c r="W40">
        <f>'Исходные данные'!$B$11/POWER('Конечная скорость (м.с)'!W40,'Исходные данные'!$B$10)</f>
        <v>139.43031421936595</v>
      </c>
      <c r="X40">
        <f>'Исходные данные'!$B$11/POWER('Конечная скорость (м.с)'!X40,'Исходные данные'!$B$10)</f>
        <v>136.28046899275711</v>
      </c>
      <c r="Y40">
        <f>'Исходные данные'!$B$11/POWER('Конечная скорость (м.с)'!Y40,'Исходные данные'!$B$10)</f>
        <v>133.03830511790613</v>
      </c>
      <c r="Z40">
        <f>'Исходные данные'!$B$11/POWER('Конечная скорость (м.с)'!Z40,'Исходные данные'!$B$10)</f>
        <v>129.87573549064112</v>
      </c>
      <c r="AA40">
        <f>'Исходные данные'!$B$11/POWER('Конечная скорость (м.с)'!AA40,'Исходные данные'!$B$10)</f>
        <v>126.79394188978043</v>
      </c>
      <c r="AB40">
        <f>'Исходные данные'!$B$11/POWER('Конечная скорость (м.с)'!AB40,'Исходные данные'!$B$10)</f>
        <v>123.79378166151039</v>
      </c>
      <c r="AC40">
        <f>'Исходные данные'!$B$11/POWER('Конечная скорость (м.с)'!AC40,'Исходные данные'!$B$10)</f>
        <v>120.87691618831616</v>
      </c>
      <c r="AD40">
        <f>'Исходные данные'!$B$11/POWER('Конечная скорость (м.с)'!AD40,'Исходные данные'!$B$10)</f>
        <v>117.81091042222189</v>
      </c>
      <c r="AE40">
        <f>'Исходные данные'!$B$11/POWER('Конечная скорость (м.с)'!AE40,'Исходные данные'!$B$10)</f>
        <v>115.05118224159166</v>
      </c>
      <c r="AF40">
        <f>'Исходные данные'!$B$11/POWER('Конечная скорость (м.с)'!AF40,'Исходные данные'!$B$10)</f>
        <v>112.37682151228681</v>
      </c>
      <c r="AG40">
        <f>'Исходные данные'!$B$11/POWER('Конечная скорость (м.с)'!AG40,'Исходные данные'!$B$10)</f>
        <v>109.5252467279313</v>
      </c>
      <c r="AH40">
        <f>'Исходные данные'!$B$11/POWER('Конечная скорость (м.с)'!AH40,'Исходные данные'!$B$10)</f>
        <v>107.01115405901132</v>
      </c>
      <c r="AI40">
        <f>'Исходные данные'!$B$11/POWER('Конечная скорость (м.с)'!AI40,'Исходные данные'!$B$10)</f>
        <v>104.30037896371314</v>
      </c>
      <c r="AJ40">
        <f>'Исходные данные'!$B$11/POWER('Конечная скорость (м.с)'!AJ40,'Исходные данные'!$B$10)</f>
        <v>101.94765519306013</v>
      </c>
      <c r="AK40">
        <f>'Исходные данные'!$B$11/POWER('Конечная скорость (м.с)'!AK40,'Исходные данные'!$B$10)</f>
        <v>99.377271272528944</v>
      </c>
      <c r="AL40">
        <f>'Исходные данные'!$B$11/POWER('Конечная скорость (м.с)'!AL40,'Исходные данные'!$B$10)</f>
        <v>96.872665904289079</v>
      </c>
      <c r="AM40">
        <f>'Исходные данные'!$B$11/POWER('Конечная скорость (м.с)'!AM40,'Исходные данные'!$B$10)</f>
        <v>94.757672800082759</v>
      </c>
      <c r="AN40">
        <f>'Исходные данные'!$B$11/POWER('Конечная скорость (м.с)'!AN40,'Исходные данные'!$B$10)</f>
        <v>92.393273418076419</v>
      </c>
      <c r="AO40">
        <f>'Исходные данные'!$B$11/POWER('Конечная скорость (м.с)'!AO40,'Исходные данные'!$B$10)</f>
        <v>90.094535407916354</v>
      </c>
      <c r="AP40">
        <f>'Исходные данные'!$B$11/POWER('Конечная скорость (м.с)'!AP40,'Исходные данные'!$B$10)</f>
        <v>87.860734269759035</v>
      </c>
      <c r="AQ40">
        <f>'Исходные данные'!$B$11/POWER('Конечная скорость (м.с)'!AQ40,'Исходные данные'!$B$10)</f>
        <v>85.692440159710401</v>
      </c>
      <c r="AR40">
        <f>'Исходные данные'!$B$11/POWER('Конечная скорость (м.с)'!AR40,'Исходные данные'!$B$10)</f>
        <v>83.589424935916995</v>
      </c>
      <c r="AS40">
        <f>'Исходные данные'!$B$11/POWER('Конечная скорость (м.с)'!AS40,'Исходные данные'!$B$10)</f>
        <v>81.551963265283973</v>
      </c>
      <c r="AT40">
        <f>'Исходные данные'!$B$11/POWER('Конечная скорость (м.с)'!AT40,'Исходные данные'!$B$10)</f>
        <v>79.580056629089597</v>
      </c>
      <c r="AU40">
        <f>'Исходные данные'!$B$11/POWER('Конечная скорость (м.с)'!AU40,'Исходные данные'!$B$10)</f>
        <v>77.673947206915614</v>
      </c>
      <c r="AV40">
        <f>'Исходные данные'!$B$11/POWER('Конечная скорость (м.с)'!AV40,'Исходные данные'!$B$10)</f>
        <v>75.833860812697054</v>
      </c>
      <c r="AW40">
        <f>'Исходные данные'!$B$11/POWER('Конечная скорость (м.с)'!AW40,'Исходные данные'!$B$10)</f>
        <v>74.060508426038083</v>
      </c>
      <c r="AX40">
        <f>'Исходные данные'!$B$11/POWER('Конечная скорость (м.с)'!AX40,'Исходные данные'!$B$10)</f>
        <v>72.353831414078002</v>
      </c>
      <c r="AY40">
        <f>'Исходные данные'!$B$11/POWER('Конечная скорость (м.с)'!AY40,'Исходные данные'!$B$10)</f>
        <v>70.714507576195288</v>
      </c>
      <c r="AZ40">
        <f>'Исходные данные'!$B$11/POWER('Конечная скорость (м.с)'!AZ40,'Исходные данные'!$B$10)</f>
        <v>69.142703579823234</v>
      </c>
      <c r="BA40">
        <f>'Исходные данные'!$B$11/POWER('Конечная скорость (м.с)'!BA40,'Исходные данные'!$B$10)</f>
        <v>67.638824714313913</v>
      </c>
      <c r="BB40">
        <f>'Исходные данные'!$B$11/POWER('Конечная скорость (м.с)'!BB40,'Исходные данные'!$B$10)</f>
        <v>65.726008878686699</v>
      </c>
      <c r="BC40">
        <f>'Исходные данные'!$B$11/POWER('Конечная скорость (м.с)'!BC40,'Исходные данные'!$B$10)</f>
        <v>64.350815974464311</v>
      </c>
      <c r="BD40">
        <f>'Исходные данные'!$B$11/POWER('Конечная скорость (м.с)'!BD40,'Исходные данные'!$B$10)</f>
        <v>63.04474399057959</v>
      </c>
      <c r="BE40">
        <f>'Исходные данные'!$B$11/POWER('Конечная скорость (м.с)'!BE40,'Исходные данные'!$B$10)</f>
        <v>61.311159242112559</v>
      </c>
      <c r="BF40">
        <f>'Исходные данные'!$B$11/POWER('Конечная скорость (м.с)'!BF40,'Исходные данные'!$B$10)</f>
        <v>60.138797801626126</v>
      </c>
      <c r="BG40">
        <f>'Исходные данные'!$B$11/POWER('Конечная скорость (м.с)'!BG40,'Исходные данные'!$B$10)</f>
        <v>59.0357288859147</v>
      </c>
      <c r="BH40">
        <f>'Исходные данные'!$B$11/POWER('Конечная скорость (м.с)'!BH40,'Исходные данные'!$B$10)</f>
        <v>57.495155667901948</v>
      </c>
      <c r="BI40">
        <f>'Исходные данные'!$B$11/POWER('Конечная скорость (м.с)'!BI40,'Исходные данные'!$B$10)</f>
        <v>56.529170201041225</v>
      </c>
      <c r="BJ40">
        <f>'Исходные данные'!$B$11/POWER('Конечная скорость (м.с)'!BJ40,'Исходные данные'!$B$10)</f>
        <v>55.124557762230637</v>
      </c>
      <c r="BK40">
        <f>'Исходные данные'!$B$11/POWER('Конечная скорость (м.с)'!BK40,'Исходные данные'!$B$10)</f>
        <v>53.79176661753219</v>
      </c>
      <c r="BL40">
        <f>'Исходные данные'!$B$11/POWER('Конечная скорость (м.с)'!BL40,'Исходные данные'!$B$10)</f>
        <v>53.035848628345278</v>
      </c>
      <c r="BM40">
        <f>'Исходные данные'!$B$11/POWER('Конечная скорость (м.с)'!BM40,'Исходные данные'!$B$10)</f>
        <v>51.851939444561054</v>
      </c>
      <c r="BN40">
        <f>'Исходные данные'!$B$11/POWER('Конечная скорость (м.с)'!BN40,'Исходные данные'!$B$10)</f>
        <v>50.749363009538868</v>
      </c>
      <c r="BO40">
        <f>'Исходные данные'!$B$11/POWER('Конечная скорость (м.с)'!BO40,'Исходные данные'!$B$10)</f>
        <v>50.20413248673713</v>
      </c>
      <c r="BP40">
        <f>'Исходные данные'!$B$11/POWER('Конечная скорость (м.с)'!BP40,'Исходные данные'!$B$10)</f>
        <v>49.259008438868541</v>
      </c>
      <c r="BQ40">
        <f>'Исходные данные'!$B$11/POWER('Конечная скорость (м.с)'!BQ40,'Исходные данные'!$B$10)</f>
        <v>48.401194408480336</v>
      </c>
      <c r="BR40">
        <f>'Исходные данные'!$B$11/POWER('Конечная скорость (м.с)'!BR40,'Исходные данные'!$B$10)</f>
        <v>47.632645058431613</v>
      </c>
      <c r="BS40">
        <f>'Исходные данные'!$B$11/POWER('Конечная скорость (м.с)'!BS40,'Исходные данные'!$B$10)</f>
        <v>46.954457970532538</v>
      </c>
      <c r="BT40">
        <f>'Исходные данные'!$B$11/POWER('Конечная скорость (м.с)'!BT40,'Исходные данные'!$B$10)</f>
        <v>46.366902241938533</v>
      </c>
      <c r="BU40">
        <f>'Исходные данные'!$B$11/POWER('Конечная скорость (м.с)'!BU40,'Исходные данные'!$B$10)</f>
        <v>45.868770464053291</v>
      </c>
      <c r="BV40">
        <f>'Исходные данные'!$B$11/POWER('Конечная скорость (м.с)'!BV40,'Исходные данные'!$B$10)</f>
        <v>45.155683991405397</v>
      </c>
      <c r="BW40">
        <f>'Исходные данные'!$B$11/POWER('Конечная скорость (м.с)'!BW40,'Исходные данные'!$B$10)</f>
        <v>44.861999444942846</v>
      </c>
      <c r="BX40">
        <f>'Исходные данные'!$B$11/POWER('Конечная скорость (м.с)'!BX40,'Исходные данные'!$B$10)</f>
        <v>44.428968438884539</v>
      </c>
      <c r="BY40">
        <f>'Исходные данные'!$B$11/POWER('Конечная скорость (м.с)'!BY40,'Исходные данные'!$B$10)</f>
        <v>44.324581460825918</v>
      </c>
      <c r="BZ40">
        <f>'Исходные данные'!$B$11/POWER('Конечная скорость (м.с)'!BZ40,'Исходные данные'!$B$10)</f>
        <v>44.15368706959714</v>
      </c>
      <c r="CA40">
        <f>'Исходные данные'!$B$11/POWER('Конечная скорость (м.с)'!CA40,'Исходные данные'!$B$10)</f>
        <v>44.060536205102942</v>
      </c>
      <c r="CB40" t="e">
        <f>'Исходные данные'!$B$11/POWER('Конечная скорость (м.с)'!CB40,'Исходные данные'!$B$10)</f>
        <v>#VALUE!</v>
      </c>
      <c r="CC40" t="e">
        <f>'Исходные данные'!$B$11/POWER('Конечная скорость (м.с)'!CC40,'Исходные данные'!$B$10)</f>
        <v>#VALUE!</v>
      </c>
    </row>
    <row r="41" spans="1:81" x14ac:dyDescent="0.25">
      <c r="A41">
        <f>'Конечная скорость (м.с)'!A41</f>
        <v>9</v>
      </c>
      <c r="B41">
        <f>'Исходные данные'!$B$11/POWER('Конечная скорость (м.с)'!B41,'Исходные данные'!$B$10)</f>
        <v>198.95687120632374</v>
      </c>
      <c r="C41">
        <f>'Исходные данные'!$B$11/POWER('Конечная скорость (м.с)'!C41,'Исходные данные'!$B$10)</f>
        <v>198.14903512121035</v>
      </c>
      <c r="D41">
        <f>'Исходные данные'!$B$11/POWER('Конечная скорость (м.с)'!D41,'Исходные данные'!$B$10)</f>
        <v>196.81779775609567</v>
      </c>
      <c r="E41">
        <f>'Исходные данные'!$B$11/POWER('Конечная скорость (м.с)'!E41,'Исходные данные'!$B$10)</f>
        <v>195.04437621140008</v>
      </c>
      <c r="F41">
        <f>'Исходные данные'!$B$11/POWER('Конечная скорость (м.с)'!F41,'Исходные данные'!$B$10)</f>
        <v>192.87397325833254</v>
      </c>
      <c r="G41">
        <f>'Исходные данные'!$B$11/POWER('Конечная скорость (м.с)'!G41,'Исходные данные'!$B$10)</f>
        <v>190.36971632545362</v>
      </c>
      <c r="H41">
        <f>'Исходные данные'!$B$11/POWER('Конечная скорость (м.с)'!H41,'Исходные данные'!$B$10)</f>
        <v>187.63850412849024</v>
      </c>
      <c r="I41">
        <f>'Исходные данные'!$B$11/POWER('Конечная скорость (м.с)'!I41,'Исходные данные'!$B$10)</f>
        <v>184.63954947968585</v>
      </c>
      <c r="J41">
        <f>'Исходные данные'!$B$11/POWER('Конечная скорость (м.с)'!J41,'Исходные данные'!$B$10)</f>
        <v>181.5211312123829</v>
      </c>
      <c r="K41">
        <f>'Исходные данные'!$B$11/POWER('Конечная скорость (м.с)'!K41,'Исходные данные'!$B$10)</f>
        <v>178.1933747140537</v>
      </c>
      <c r="L41">
        <f>'Исходные данные'!$B$11/POWER('Конечная скорость (м.с)'!L41,'Исходные данные'!$B$10)</f>
        <v>174.8923947787867</v>
      </c>
      <c r="M41">
        <f>'Исходные данные'!$B$11/POWER('Конечная скорость (м.с)'!M41,'Исходные данные'!$B$10)</f>
        <v>171.41882501036747</v>
      </c>
      <c r="N41">
        <f>'Исходные данные'!$B$11/POWER('Конечная скорость (м.с)'!N41,'Исходные данные'!$B$10)</f>
        <v>168.0402386999923</v>
      </c>
      <c r="O41">
        <f>'Исходные данные'!$B$11/POWER('Конечная скорость (м.с)'!O41,'Исходные данные'!$B$10)</f>
        <v>164.49632780385872</v>
      </c>
      <c r="P41">
        <f>'Исходные данные'!$B$11/POWER('Конечная скорость (м.с)'!P41,'Исходные данные'!$B$10)</f>
        <v>161.09285347466803</v>
      </c>
      <c r="Q41">
        <f>'Исходные данные'!$B$11/POWER('Конечная скорость (м.с)'!Q41,'Исходные данные'!$B$10)</f>
        <v>157.63209275077753</v>
      </c>
      <c r="R41">
        <f>'Исходные данные'!$B$11/POWER('Конечная скорость (м.с)'!R41,'Исходные данные'!$B$10)</f>
        <v>154.10381631305748</v>
      </c>
      <c r="S41">
        <f>'Исходные данные'!$B$11/POWER('Конечная скорость (м.с)'!S41,'Исходные данные'!$B$10)</f>
        <v>150.76341367939574</v>
      </c>
      <c r="T41">
        <f>'Исходные данные'!$B$11/POWER('Конечная скорость (м.с)'!T41,'Исходные данные'!$B$10)</f>
        <v>147.35884561808805</v>
      </c>
      <c r="U41">
        <f>'Исходные данные'!$B$11/POWER('Конечная скорость (м.с)'!U41,'Исходные данные'!$B$10)</f>
        <v>144.02420703109161</v>
      </c>
      <c r="V41">
        <f>'Исходные данные'!$B$11/POWER('Конечная скорость (м.с)'!V41,'Исходные данные'!$B$10)</f>
        <v>140.76497859525176</v>
      </c>
      <c r="W41">
        <f>'Исходные данные'!$B$11/POWER('Конечная скорость (м.с)'!W41,'Исходные данные'!$B$10)</f>
        <v>137.58680006620426</v>
      </c>
      <c r="X41">
        <f>'Исходные данные'!$B$11/POWER('Конечная скорость (м.с)'!X41,'Исходные данные'!$B$10)</f>
        <v>134.31362171317392</v>
      </c>
      <c r="Y41">
        <f>'Исходные данные'!$B$11/POWER('Конечная скорость (м.с)'!Y41,'Исходные данные'!$B$10)</f>
        <v>131.30004194844258</v>
      </c>
      <c r="Z41">
        <f>'Исходные данные'!$B$11/POWER('Конечная скорость (м.с)'!Z41,'Исходные данные'!$B$10)</f>
        <v>128.17891876668878</v>
      </c>
      <c r="AA41">
        <f>'Исходные данные'!$B$11/POWER('Конечная скорость (м.с)'!AA41,'Исходные данные'!$B$10)</f>
        <v>125.13306980977626</v>
      </c>
      <c r="AB41">
        <f>'Исходные данные'!$B$11/POWER('Конечная скорость (м.с)'!AB41,'Исходные данные'!$B$10)</f>
        <v>122.16427348270949</v>
      </c>
      <c r="AC41">
        <f>'Исходные данные'!$B$11/POWER('Конечная скорость (м.с)'!AC41,'Исходные данные'!$B$10)</f>
        <v>119.27369480112253</v>
      </c>
      <c r="AD41">
        <f>'Исходные данные'!$B$11/POWER('Конечная скорость (м.с)'!AD41,'Исходные данные'!$B$10)</f>
        <v>116.4624570974272</v>
      </c>
      <c r="AE41">
        <f>'Исходные данные'!$B$11/POWER('Конечная скорость (м.с)'!AE41,'Исходные данные'!$B$10)</f>
        <v>113.73219530826917</v>
      </c>
      <c r="AF41">
        <f>'Исходные данные'!$B$11/POWER('Конечная скорость (м.с)'!AF41,'Исходные данные'!$B$10)</f>
        <v>110.82737527136933</v>
      </c>
      <c r="AG41">
        <f>'Исходные данные'!$B$11/POWER('Конечная скорость (м.с)'!AG41,'Исходные данные'!$B$10)</f>
        <v>108.24932667170657</v>
      </c>
      <c r="AH41">
        <f>'Исходные данные'!$B$11/POWER('Конечная скорость (м.с)'!AH41,'Исходные данные'!$B$10)</f>
        <v>105.7551104192691</v>
      </c>
      <c r="AI41">
        <f>'Исходные данные'!$B$11/POWER('Конечная скорость (м.с)'!AI41,'Исходные данные'!$B$10)</f>
        <v>103.05664025815859</v>
      </c>
      <c r="AJ41">
        <f>'Исходные данные'!$B$11/POWER('Конечная скорость (м.с)'!AJ41,'Исходные данные'!$B$10)</f>
        <v>100.71852830150713</v>
      </c>
      <c r="AK41">
        <f>'Исходные данные'!$B$11/POWER('Конечная скорость (м.с)'!AK41,'Исходные данные'!$B$10)</f>
        <v>98.156200471693651</v>
      </c>
      <c r="AL41">
        <f>'Исходные данные'!$B$11/POWER('Конечная скорость (м.с)'!AL41,'Исходные данные'!$B$10)</f>
        <v>95.658005693498737</v>
      </c>
      <c r="AM41">
        <f>'Исходные данные'!$B$11/POWER('Конечная скорость (м.с)'!AM41,'Исходные данные'!$B$10)</f>
        <v>93.550797524722682</v>
      </c>
      <c r="AN41">
        <f>'Исходные данные'!$B$11/POWER('Конечная скорость (м.с)'!AN41,'Исходные данные'!$B$10)</f>
        <v>91.188991673957702</v>
      </c>
      <c r="AO41">
        <f>'Исходные данные'!$B$11/POWER('Конечная скорость (м.с)'!AO41,'Исходные данные'!$B$10)</f>
        <v>88.891013442800997</v>
      </c>
      <c r="AP41">
        <f>'Исходные данные'!$B$11/POWER('Конечная скорость (м.с)'!AP41,'Исходные данные'!$B$10)</f>
        <v>86.656684747849511</v>
      </c>
      <c r="AQ41">
        <f>'Исходные данные'!$B$11/POWER('Конечная скорость (м.с)'!AQ41,'Исходные данные'!$B$10)</f>
        <v>84.858609138064011</v>
      </c>
      <c r="AR41">
        <f>'Исходные данные'!$B$11/POWER('Конечная скорость (м.с)'!AR41,'Исходные данные'!$B$10)</f>
        <v>82.76294408902983</v>
      </c>
      <c r="AS41">
        <f>'Исходные данные'!$B$11/POWER('Конечная скорость (м.с)'!AS41,'Исходные данные'!$B$10)</f>
        <v>80.731723531066962</v>
      </c>
      <c r="AT41">
        <f>'Исходные данные'!$B$11/POWER('Конечная скорость (м.с)'!AT41,'Исходные данные'!$B$10)</f>
        <v>78.764962152231178</v>
      </c>
      <c r="AU41">
        <f>'Исходные данные'!$B$11/POWER('Конечная скорость (м.с)'!AU41,'Исходные данные'!$B$10)</f>
        <v>76.863670449538645</v>
      </c>
      <c r="AV41">
        <f>'Исходные данные'!$B$11/POWER('Конечная скорость (м.с)'!AV41,'Исходные данные'!$B$10)</f>
        <v>75.027571425108292</v>
      </c>
      <c r="AW41">
        <f>'Исходные данные'!$B$11/POWER('Конечная скорость (м.с)'!AW41,'Исходные данные'!$B$10)</f>
        <v>73.257381338182455</v>
      </c>
      <c r="AX41">
        <f>'Исходные данные'!$B$11/POWER('Конечная скорость (м.с)'!AX41,'Исходные данные'!$B$10)</f>
        <v>71.553543960304239</v>
      </c>
      <c r="AY41">
        <f>'Исходные данные'!$B$11/POWER('Конечная скорость (м.с)'!AY41,'Исходные данные'!$B$10)</f>
        <v>69.916486283285508</v>
      </c>
      <c r="AZ41">
        <f>'Исходные данные'!$B$11/POWER('Конечная скорость (м.с)'!AZ41,'Исходные данные'!$B$10)</f>
        <v>67.880529119202777</v>
      </c>
      <c r="BA41">
        <f>'Исходные данные'!$B$11/POWER('Конечная скорость (м.с)'!BA41,'Исходные данные'!$B$10)</f>
        <v>66.369436208996561</v>
      </c>
      <c r="BB41">
        <f>'Исходные данные'!$B$11/POWER('Конечная скорость (м.с)'!BB41,'Исходные данные'!$B$10)</f>
        <v>64.92709930044343</v>
      </c>
      <c r="BC41">
        <f>'Исходные данные'!$B$11/POWER('Конечная скорость (м.с)'!BC41,'Исходные данные'!$B$10)</f>
        <v>63.553883355467846</v>
      </c>
      <c r="BD41">
        <f>'Исходные данные'!$B$11/POWER('Конечная скорость (м.с)'!BD41,'Исходные данные'!$B$10)</f>
        <v>62.249910627157902</v>
      </c>
      <c r="BE41">
        <f>'Исходные данные'!$B$11/POWER('Конечная скорость (м.с)'!BE41,'Исходные данные'!$B$10)</f>
        <v>60.512621364631094</v>
      </c>
      <c r="BF41">
        <f>'Исходные данные'!$B$11/POWER('Конечная скорость (м.с)'!BF41,'Исходные данные'!$B$10)</f>
        <v>59.342877795448416</v>
      </c>
      <c r="BG41">
        <f>'Исходные данные'!$B$11/POWER('Конечная скорость (м.с)'!BG41,'Исходные данные'!$B$10)</f>
        <v>57.732461762952383</v>
      </c>
      <c r="BH41">
        <f>'Исходные данные'!$B$11/POWER('Конечная скорость (м.с)'!BH41,'Исходные данные'!$B$10)</f>
        <v>56.701381921542549</v>
      </c>
      <c r="BI41">
        <f>'Исходные данные'!$B$11/POWER('Конечная скорость (м.с)'!BI41,'Исходные данные'!$B$10)</f>
        <v>55.74061769063475</v>
      </c>
      <c r="BJ41">
        <f>'Исходные данные'!$B$11/POWER('Конечная скорость (м.с)'!BJ41,'Исходные данные'!$B$10)</f>
        <v>54.337337406543796</v>
      </c>
      <c r="BK41">
        <f>'Исходные данные'!$B$11/POWER('Конечная скорость (м.с)'!BK41,'Исходные данные'!$B$10)</f>
        <v>53.007847719733562</v>
      </c>
      <c r="BL41">
        <f>'Исходные данные'!$B$11/POWER('Конечная скорость (м.с)'!BL41,'Исходные данные'!$B$10)</f>
        <v>52.260958161634825</v>
      </c>
      <c r="BM41">
        <f>'Исходные данные'!$B$11/POWER('Конечная скорость (м.с)'!BM41,'Исходные данные'!$B$10)</f>
        <v>51.084539928722656</v>
      </c>
      <c r="BN41">
        <f>'Исходные данные'!$B$11/POWER('Конечная скорость (м.с)'!BN41,'Исходные данные'!$B$10)</f>
        <v>49.991946070790647</v>
      </c>
      <c r="BO41">
        <f>'Исходные данные'!$B$11/POWER('Конечная скорость (м.с)'!BO41,'Исходные данные'!$B$10)</f>
        <v>49.460681474572823</v>
      </c>
      <c r="BP41">
        <f>'Исходные данные'!$B$11/POWER('Конечная скорость (м.с)'!BP41,'Исходные данные'!$B$10)</f>
        <v>48.530619521707678</v>
      </c>
      <c r="BQ41">
        <f>'Исходные данные'!$B$11/POWER('Конечная скорость (м.с)'!BQ41,'Исходные данные'!$B$10)</f>
        <v>47.691124830305931</v>
      </c>
      <c r="BR41">
        <f>'Исходные данные'!$B$11/POWER('Конечная скорость (м.с)'!BR41,'Исходные данные'!$B$10)</f>
        <v>46.944107645349192</v>
      </c>
      <c r="BS41">
        <f>'Исходные данные'!$B$11/POWER('Конечная скорость (м.с)'!BS41,'Исходные данные'!$B$10)</f>
        <v>46.291082918958679</v>
      </c>
      <c r="BT41">
        <f>'Исходные данные'!$B$11/POWER('Конечная скорость (м.с)'!BT41,'Исходные данные'!$B$10)</f>
        <v>45.731180328779061</v>
      </c>
      <c r="BU41">
        <f>'Исходные данные'!$B$11/POWER('Конечная скорость (м.с)'!BU41,'Исходные данные'!$B$10)</f>
        <v>45.263642633463604</v>
      </c>
      <c r="BV41">
        <f>'Исходные данные'!$B$11/POWER('Конечная скорость (м.с)'!BV41,'Исходные данные'!$B$10)</f>
        <v>44.594993601818885</v>
      </c>
      <c r="BW41">
        <f>'Исходные данные'!$B$11/POWER('Конечная скорость (м.с)'!BW41,'Исходные данные'!$B$10)</f>
        <v>44.337238138327237</v>
      </c>
      <c r="BX41">
        <f>'Исходные данные'!$B$11/POWER('Конечная скорость (м.с)'!BX41,'Исходные данные'!$B$10)</f>
        <v>43.956793038069129</v>
      </c>
      <c r="BY41">
        <f>'Исходные данные'!$B$11/POWER('Конечная скорость (м.с)'!BY41,'Исходные данные'!$B$10)</f>
        <v>43.740178818111502</v>
      </c>
      <c r="BZ41">
        <f>'Исходные данные'!$B$11/POWER('Конечная скорость (м.с)'!BZ41,'Исходные данные'!$B$10)</f>
        <v>43.67776540325125</v>
      </c>
      <c r="CA41">
        <f>'Исходные данные'!$B$11/POWER('Конечная скорость (м.с)'!CA41,'Исходные данные'!$B$10)</f>
        <v>43.755453316759748</v>
      </c>
      <c r="CB41" t="e">
        <f>'Исходные данные'!$B$11/POWER('Конечная скорость (м.с)'!CB41,'Исходные данные'!$B$10)</f>
        <v>#VALUE!</v>
      </c>
      <c r="CC41" t="e">
        <f>'Исходные данные'!$B$11/POWER('Конечная скорость (м.с)'!CC41,'Исходные данные'!$B$10)</f>
        <v>#VALUE!</v>
      </c>
    </row>
    <row r="42" spans="1:81" x14ac:dyDescent="0.25">
      <c r="A42">
        <f>'Конечная скорость (м.с)'!A42</f>
        <v>10</v>
      </c>
      <c r="B42">
        <f>'Исходные данные'!$B$11/POWER('Конечная скорость (м.с)'!B42,'Исходные данные'!$B$10)</f>
        <v>193.35950890367866</v>
      </c>
      <c r="C42">
        <f>'Исходные данные'!$B$11/POWER('Конечная скорость (м.с)'!C42,'Исходные данные'!$B$10)</f>
        <v>192.63988180299637</v>
      </c>
      <c r="D42">
        <f>'Исходные данные'!$B$11/POWER('Конечная скорость (м.с)'!D42,'Исходные данные'!$B$10)</f>
        <v>191.47819045004894</v>
      </c>
      <c r="E42">
        <f>'Исходные данные'!$B$11/POWER('Конечная скорость (м.с)'!E42,'Исходные данные'!$B$10)</f>
        <v>189.89803988715471</v>
      </c>
      <c r="F42">
        <f>'Исходные данные'!$B$11/POWER('Конечная скорость (м.с)'!F42,'Исходные данные'!$B$10)</f>
        <v>187.94121202694333</v>
      </c>
      <c r="G42">
        <f>'Исходные данные'!$B$11/POWER('Конечная скорость (м.с)'!G42,'Исходные данные'!$B$10)</f>
        <v>185.69482156741756</v>
      </c>
      <c r="H42">
        <f>'Исходные данные'!$B$11/POWER('Конечная скорость (м.с)'!H42,'Исходные данные'!$B$10)</f>
        <v>183.1770734854145</v>
      </c>
      <c r="I42">
        <f>'Исходные данные'!$B$11/POWER('Конечная скорость (м.с)'!I42,'Исходные данные'!$B$10)</f>
        <v>180.42872022017178</v>
      </c>
      <c r="J42">
        <f>'Исходные данные'!$B$11/POWER('Конечная скорость (м.с)'!J42,'Исходные данные'!$B$10)</f>
        <v>177.5495960062876</v>
      </c>
      <c r="K42">
        <f>'Исходные данные'!$B$11/POWER('Конечная скорость (м.с)'!K42,'Исходные данные'!$B$10)</f>
        <v>174.4432701862988</v>
      </c>
      <c r="L42">
        <f>'Исходные данные'!$B$11/POWER('Конечная скорость (м.с)'!L42,'Исходные данные'!$B$10)</f>
        <v>171.34814072802999</v>
      </c>
      <c r="M42">
        <f>'Исходные данные'!$B$11/POWER('Конечная скорость (м.с)'!M42,'Исходные данные'!$B$10)</f>
        <v>168.06107630736756</v>
      </c>
      <c r="N42">
        <f>'Исходные данные'!$B$11/POWER('Конечная скорость (м.с)'!N42,'Исходные данные'!$B$10)</f>
        <v>164.85071496318523</v>
      </c>
      <c r="O42">
        <f>'Исходные данные'!$B$11/POWER('Конечная скорость (м.с)'!O42,'Исходные данные'!$B$10)</f>
        <v>161.56134125511738</v>
      </c>
      <c r="P42">
        <f>'Исходные данные'!$B$11/POWER('Конечная скорость (м.с)'!P42,'Исходные данные'!$B$10)</f>
        <v>158.18936469133735</v>
      </c>
      <c r="Q42">
        <f>'Исходные данные'!$B$11/POWER('Конечная скорость (м.с)'!Q42,'Исходные данные'!$B$10)</f>
        <v>154.84841563304045</v>
      </c>
      <c r="R42">
        <f>'Исходные данные'!$B$11/POWER('Конечная скорость (м.с)'!R42,'Исходные данные'!$B$10)</f>
        <v>151.5523272480543</v>
      </c>
      <c r="S42">
        <f>'Исходные данные'!$B$11/POWER('Конечная скорость (м.с)'!S42,'Исходные данные'!$B$10)</f>
        <v>148.31406982022827</v>
      </c>
      <c r="T42">
        <f>'Исходные данные'!$B$11/POWER('Конечная скорость (м.с)'!T42,'Исходные данные'!$B$10)</f>
        <v>144.99892934834779</v>
      </c>
      <c r="U42">
        <f>'Исходные данные'!$B$11/POWER('Конечная скорость (м.с)'!U42,'Исходные данные'!$B$10)</f>
        <v>141.74328989179787</v>
      </c>
      <c r="V42">
        <f>'Исходные данные'!$B$11/POWER('Конечная скорость (м.с)'!V42,'Исходные данные'!$B$10)</f>
        <v>138.55333967178044</v>
      </c>
      <c r="W42">
        <f>'Исходные данные'!$B$11/POWER('Конечная скорость (м.с)'!W42,'Исходные данные'!$B$10)</f>
        <v>135.4354131443358</v>
      </c>
      <c r="X42">
        <f>'Исходные данные'!$B$11/POWER('Конечная скорость (м.с)'!X42,'Исходные данные'!$B$10)</f>
        <v>132.39484173655759</v>
      </c>
      <c r="Y42">
        <f>'Исходные данные'!$B$11/POWER('Конечная скорость (м.с)'!Y42,'Исходные данные'!$B$10)</f>
        <v>129.24607401615089</v>
      </c>
      <c r="Z42">
        <f>'Исходные данные'!$B$11/POWER('Конечная скорость (м.с)'!Z42,'Исходные данные'!$B$10)</f>
        <v>126.36227396050315</v>
      </c>
      <c r="AA42">
        <f>'Исходные данные'!$B$11/POWER('Конечная скорость (м.с)'!AA42,'Исходные данные'!$B$10)</f>
        <v>123.35774690630076</v>
      </c>
      <c r="AB42">
        <f>'Исходные данные'!$B$11/POWER('Конечная скорость (м.с)'!AB42,'Исходные данные'!$B$10)</f>
        <v>120.42482077713154</v>
      </c>
      <c r="AC42">
        <f>'Исходные данные'!$B$11/POWER('Конечная скорость (м.с)'!AC42,'Исходные данные'!$B$10)</f>
        <v>117.56529384535035</v>
      </c>
      <c r="AD42">
        <f>'Исходные данные'!$B$11/POWER('Конечная скорость (м.с)'!AD42,'Исходные данные'!$B$10)</f>
        <v>114.78063270017061</v>
      </c>
      <c r="AE42">
        <f>'Исходные данные'!$B$11/POWER('Конечная скорость (м.с)'!AE42,'Исходные данные'!$B$10)</f>
        <v>112.07225622184109</v>
      </c>
      <c r="AF42">
        <f>'Исходные данные'!$B$11/POWER('Конечная скорость (м.с)'!AF42,'Исходные данные'!$B$10)</f>
        <v>109.4412634723241</v>
      </c>
      <c r="AG42">
        <f>'Исходные данные'!$B$11/POWER('Конечная скорость (м.с)'!AG42,'Исходные данные'!$B$10)</f>
        <v>106.88953098932424</v>
      </c>
      <c r="AH42">
        <f>'Исходные данные'!$B$11/POWER('Конечная скорость (м.с)'!AH42,'Исходные данные'!$B$10)</f>
        <v>104.13836857763475</v>
      </c>
      <c r="AI42">
        <f>'Исходные данные'!$B$11/POWER('Конечная скорость (м.с)'!AI42,'Исходные данные'!$B$10)</f>
        <v>101.73512049103968</v>
      </c>
      <c r="AJ42">
        <f>'Исходные данные'!$B$11/POWER('Конечная скорость (м.с)'!AJ42,'Исходные данные'!$B$10)</f>
        <v>99.414457453833961</v>
      </c>
      <c r="AK42">
        <f>'Исходные данные'!$B$11/POWER('Конечная скорость (м.с)'!AK42,'Исходные данные'!$B$10)</f>
        <v>96.863092038909869</v>
      </c>
      <c r="AL42">
        <f>'Исходные данные'!$B$11/POWER('Конечная скорость (м.с)'!AL42,'Исходные данные'!$B$10)</f>
        <v>94.373400108697908</v>
      </c>
      <c r="AM42">
        <f>'Исходные данные'!$B$11/POWER('Конечная скорость (м.с)'!AM42,'Исходные данные'!$B$10)</f>
        <v>92.276757449511905</v>
      </c>
      <c r="AN42">
        <f>'Исходные данные'!$B$11/POWER('Конечная скорость (м.с)'!AN42,'Исходные данные'!$B$10)</f>
        <v>89.91961171035571</v>
      </c>
      <c r="AO42">
        <f>'Исходные данные'!$B$11/POWER('Конечная скорость (м.с)'!AO42,'Исходные данные'!$B$10)</f>
        <v>87.980101304083746</v>
      </c>
      <c r="AP42">
        <f>'Исходные данные'!$B$11/POWER('Конечная скорость (м.с)'!AP42,'Исходные данные'!$B$10)</f>
        <v>85.757335116833474</v>
      </c>
      <c r="AQ42">
        <f>'Исходные данные'!$B$11/POWER('Конечная скорость (м.с)'!AQ42,'Исходные данные'!$B$10)</f>
        <v>83.597393415965144</v>
      </c>
      <c r="AR42">
        <f>'Исходные данные'!$B$11/POWER('Конечная скорость (м.с)'!AR42,'Исходные данные'!$B$10)</f>
        <v>81.50033880490092</v>
      </c>
      <c r="AS42">
        <f>'Исходные данные'!$B$11/POWER('Конечная скорость (м.с)'!AS42,'Исходные данные'!$B$10)</f>
        <v>79.466726280086917</v>
      </c>
      <c r="AT42">
        <f>'Исходные данные'!$B$11/POWER('Конечная скорость (м.с)'!AT42,'Исходные данные'!$B$10)</f>
        <v>77.496579063739475</v>
      </c>
      <c r="AU42">
        <f>'Исходные данные'!$B$11/POWER('Конечная скорость (м.с)'!AU42,'Исходные данные'!$B$10)</f>
        <v>75.590660191988775</v>
      </c>
      <c r="AV42">
        <f>'Исходные данные'!$B$11/POWER('Конечная скорость (м.с)'!AV42,'Исходные данные'!$B$10)</f>
        <v>73.749453353435186</v>
      </c>
      <c r="AW42">
        <f>'Исходные данные'!$B$11/POWER('Конечная скорость (м.с)'!AW42,'Исходные данные'!$B$10)</f>
        <v>71.973668464019298</v>
      </c>
      <c r="AX42">
        <f>'Исходные данные'!$B$11/POWER('Конечная скорость (м.с)'!AX42,'Исходные данные'!$B$10)</f>
        <v>70.263742794417837</v>
      </c>
      <c r="AY42">
        <f>'Исходные данные'!$B$11/POWER('Конечная скорость (м.с)'!AY42,'Исходные данные'!$B$10)</f>
        <v>68.62058688046956</v>
      </c>
      <c r="AZ42">
        <f>'Исходные данные'!$B$11/POWER('Конечная скорость (м.с)'!AZ42,'Исходные данные'!$B$10)</f>
        <v>67.044596549533239</v>
      </c>
      <c r="BA42">
        <f>'Исходные данные'!$B$11/POWER('Конечная скорость (м.с)'!BA42,'Исходные данные'!$B$10)</f>
        <v>65.536883974739311</v>
      </c>
      <c r="BB42">
        <f>'Исходные данные'!$B$11/POWER('Конечная скорость (м.с)'!BB42,'Исходные данные'!$B$10)</f>
        <v>64.097811236273927</v>
      </c>
      <c r="BC42">
        <f>'Исходные данные'!$B$11/POWER('Конечная скорость (м.с)'!BC42,'Исходные данные'!$B$10)</f>
        <v>62.727734272991725</v>
      </c>
      <c r="BD42">
        <f>'Исходные данные'!$B$11/POWER('Конечная скорость (м.с)'!BD42,'Исходные данные'!$B$10)</f>
        <v>60.923535608423663</v>
      </c>
      <c r="BE42">
        <f>'Исходные данные'!$B$11/POWER('Конечная скорость (м.с)'!BE42,'Исходные данные'!$B$10)</f>
        <v>59.68725400031218</v>
      </c>
      <c r="BF42">
        <f>'Исходные данные'!$B$11/POWER('Конечная скорость (м.с)'!BF42,'Исходные данные'!$B$10)</f>
        <v>58.522186700497933</v>
      </c>
      <c r="BG42">
        <f>'Исходные данные'!$B$11/POWER('Конечная скорость (м.с)'!BG42,'Исходные данные'!$B$10)</f>
        <v>56.910876938827087</v>
      </c>
      <c r="BH42">
        <f>'Исходные данные'!$B$11/POWER('Конечная скорость (м.с)'!BH42,'Исходные данные'!$B$10)</f>
        <v>55.885568014943821</v>
      </c>
      <c r="BI42">
        <f>'Исходные данные'!$B$11/POWER('Конечная скорость (м.с)'!BI42,'Исходные данные'!$B$10)</f>
        <v>54.412519561294872</v>
      </c>
      <c r="BJ42">
        <f>'Исходные данные'!$B$11/POWER('Конечная скорость (м.с)'!BJ42,'Исходные данные'!$B$10)</f>
        <v>53.531170365492166</v>
      </c>
      <c r="BK42">
        <f>'Исходные данные'!$B$11/POWER('Конечная скорость (м.с)'!BK42,'Исходные данные'!$B$10)</f>
        <v>52.206533228922154</v>
      </c>
      <c r="BL42">
        <f>'Исходные данные'!$B$11/POWER('Конечная скорость (м.с)'!BL42,'Исходные данные'!$B$10)</f>
        <v>51.470552677514085</v>
      </c>
      <c r="BM42">
        <f>'Исходные данные'!$B$11/POWER('Конечная скорость (м.с)'!BM42,'Исходные данные'!$B$10)</f>
        <v>50.303559043926739</v>
      </c>
      <c r="BN42">
        <f>'Исходные данные'!$B$11/POWER('Конечная скорость (м.с)'!BN42,'Исходные данные'!$B$10)</f>
        <v>49.223291637624328</v>
      </c>
      <c r="BO42">
        <f>'Исходные данные'!$B$11/POWER('Конечная скорость (м.с)'!BO42,'Исходные данные'!$B$10)</f>
        <v>48.70777310113705</v>
      </c>
      <c r="BP42">
        <f>'Исходные данные'!$B$11/POWER('Конечная скорость (м.с)'!BP42,'Исходные данные'!$B$10)</f>
        <v>47.795255253728826</v>
      </c>
      <c r="BQ42">
        <f>'Исходные данные'!$B$11/POWER('Конечная скорость (м.с)'!BQ42,'Исходные данные'!$B$10)</f>
        <v>46.976735456331909</v>
      </c>
      <c r="BR42">
        <f>'Исходные данные'!$B$11/POWER('Конечная скорость (м.с)'!BR42,'Исходные данные'!$B$10)</f>
        <v>46.254305165445963</v>
      </c>
      <c r="BS42">
        <f>'Исходные данные'!$B$11/POWER('Конечная скорость (м.с)'!BS42,'Исходные данные'!$B$10)</f>
        <v>45.628776840013423</v>
      </c>
      <c r="BT42">
        <f>'Исходные данные'!$B$11/POWER('Конечная скорость (м.с)'!BT42,'Исходные данные'!$B$10)</f>
        <v>45.099720611406191</v>
      </c>
      <c r="BU42">
        <f>'Исходные данные'!$B$11/POWER('Конечная скорость (м.с)'!BU42,'Исходные данные'!$B$10)</f>
        <v>44.665269454909293</v>
      </c>
      <c r="BV42">
        <f>'Исходные данные'!$B$11/POWER('Конечная скорость (м.с)'!BV42,'Исходные данные'!$B$10)</f>
        <v>44.045237191714293</v>
      </c>
      <c r="BW42">
        <f>'Исходные данные'!$B$11/POWER('Конечная скорость (м.с)'!BW42,'Исходные данные'!$B$10)</f>
        <v>43.825643272846868</v>
      </c>
      <c r="BX42">
        <f>'Исходные данные'!$B$11/POWER('Конечная скорость (м.с)'!BX42,'Исходные данные'!$B$10)</f>
        <v>43.501039178302108</v>
      </c>
      <c r="BY42">
        <f>'Исходные данные'!$B$11/POWER('Конечная скорость (м.с)'!BY42,'Исходные данные'!$B$10)</f>
        <v>43.342370076507081</v>
      </c>
      <c r="BZ42">
        <f>'Исходные данные'!$B$11/POWER('Конечная скорость (м.с)'!BZ42,'Исходные данные'!$B$10)</f>
        <v>43.337952240449404</v>
      </c>
      <c r="CA42" t="e">
        <f>'Исходные данные'!$B$11/POWER('Конечная скорость (м.с)'!CA42,'Исходные данные'!$B$10)</f>
        <v>#VALUE!</v>
      </c>
      <c r="CB42" t="e">
        <f>'Исходные данные'!$B$11/POWER('Конечная скорость (м.с)'!CB42,'Исходные данные'!$B$10)</f>
        <v>#VALUE!</v>
      </c>
      <c r="CC42" t="e">
        <f>'Исходные данные'!$B$11/POWER('Конечная скорость (м.с)'!CC42,'Исходные данные'!$B$10)</f>
        <v>#VALUE!</v>
      </c>
    </row>
    <row r="43" spans="1:81" x14ac:dyDescent="0.25">
      <c r="A43">
        <f>'Конечная скорость (м.с)'!A43</f>
        <v>11</v>
      </c>
      <c r="B43">
        <f>'Исходные данные'!$B$11/POWER('Конечная скорость (м.с)'!B43,'Исходные данные'!$B$10)</f>
        <v>187.87737683857094</v>
      </c>
      <c r="C43">
        <f>'Исходные данные'!$B$11/POWER('Конечная скорость (м.с)'!C43,'Исходные данные'!$B$10)</f>
        <v>187.23744262867856</v>
      </c>
      <c r="D43">
        <f>'Исходные данные'!$B$11/POWER('Конечная скорость (м.с)'!D43,'Исходные данные'!$B$10)</f>
        <v>186.19901212292132</v>
      </c>
      <c r="E43">
        <f>'Исходные данные'!$B$11/POWER('Конечная скорость (м.с)'!E43,'Исходные данные'!$B$10)</f>
        <v>184.77504811874687</v>
      </c>
      <c r="F43">
        <f>'Исходные данные'!$B$11/POWER('Конечная скорость (м.с)'!F43,'Исходные данные'!$B$10)</f>
        <v>183.02736998202246</v>
      </c>
      <c r="G43">
        <f>'Исходные данные'!$B$11/POWER('Конечная скорость (м.с)'!G43,'Исходные данные'!$B$10)</f>
        <v>180.96889868126078</v>
      </c>
      <c r="H43">
        <f>'Исходные данные'!$B$11/POWER('Конечная скорость (м.с)'!H43,'Исходные данные'!$B$10)</f>
        <v>178.68329990414549</v>
      </c>
      <c r="I43">
        <f>'Исходные данные'!$B$11/POWER('Конечная скорость (м.с)'!I43,'Исходные данные'!$B$10)</f>
        <v>176.1674789165501</v>
      </c>
      <c r="J43">
        <f>'Исходные данные'!$B$11/POWER('Конечная скорость (м.с)'!J43,'Исходные данные'!$B$10)</f>
        <v>173.44907772784813</v>
      </c>
      <c r="K43">
        <f>'Исходные данные'!$B$11/POWER('Конечная скорость (м.с)'!K43,'Исходные данные'!$B$10)</f>
        <v>170.62409079027299</v>
      </c>
      <c r="L43">
        <f>'Исходные данные'!$B$11/POWER('Конечная скорость (м.с)'!L43,'Исходные данные'!$B$10)</f>
        <v>167.65198317937211</v>
      </c>
      <c r="M43">
        <f>'Исходные данные'!$B$11/POWER('Конечная скорость (м.с)'!M43,'Исходные данные'!$B$10)</f>
        <v>164.63277157127513</v>
      </c>
      <c r="N43">
        <f>'Исходные данные'!$B$11/POWER('Конечная скорость (м.с)'!N43,'Исходные данные'!$B$10)</f>
        <v>161.50149135944093</v>
      </c>
      <c r="O43">
        <f>'Исходные данные'!$B$11/POWER('Конечная скорость (м.с)'!O43,'Исходные данные'!$B$10)</f>
        <v>158.36241365880693</v>
      </c>
      <c r="P43">
        <f>'Исходные данные'!$B$11/POWER('Конечная скорость (м.с)'!P43,'Исходные данные'!$B$10)</f>
        <v>155.2379269116575</v>
      </c>
      <c r="Q43">
        <f>'Исходные данные'!$B$11/POWER('Конечная скорость (м.с)'!Q43,'Исходные данные'!$B$10)</f>
        <v>152.02695726125168</v>
      </c>
      <c r="R43">
        <f>'Исходные данные'!$B$11/POWER('Конечная скорость (м.с)'!R43,'Исходные данные'!$B$10)</f>
        <v>148.84859483161628</v>
      </c>
      <c r="S43">
        <f>'Исходные данные'!$B$11/POWER('Конечная скорость (м.с)'!S43,'Исходные данные'!$B$10)</f>
        <v>145.71562362846026</v>
      </c>
      <c r="T43">
        <f>'Исходные данные'!$B$11/POWER('Конечная скорость (м.с)'!T43,'Исходные данные'!$B$10)</f>
        <v>142.64086486881081</v>
      </c>
      <c r="U43">
        <f>'Исходные данные'!$B$11/POWER('Конечная скорость (м.с)'!U43,'Исходные данные'!$B$10)</f>
        <v>139.47630819478516</v>
      </c>
      <c r="V43">
        <f>'Исходные данные'!$B$11/POWER('Конечная скорость (м.с)'!V43,'Исходные данные'!$B$10)</f>
        <v>136.36938673057224</v>
      </c>
      <c r="W43">
        <f>'Исходные данные'!$B$11/POWER('Конечная скорость (м.с)'!W43,'Исходные данные'!$B$10)</f>
        <v>133.32623746371701</v>
      </c>
      <c r="X43">
        <f>'Исходные данные'!$B$11/POWER('Конечная скорость (м.с)'!X43,'Исходные данные'!$B$10)</f>
        <v>130.35285891309829</v>
      </c>
      <c r="Y43">
        <f>'Исходные данные'!$B$11/POWER('Конечная скорость (м.с)'!Y43,'Исходные данные'!$B$10)</f>
        <v>127.26163470654645</v>
      </c>
      <c r="Z43">
        <f>'Исходные данные'!$B$11/POWER('Конечная скорость (м.с)'!Z43,'Исходные данные'!$B$10)</f>
        <v>124.43131097066507</v>
      </c>
      <c r="AA43">
        <f>'Исходные данные'!$B$11/POWER('Конечная скорость (м.с)'!AA43,'Исходные данные'!$B$10)</f>
        <v>121.47228497335841</v>
      </c>
      <c r="AB43">
        <f>'Исходные данные'!$B$11/POWER('Конечная скорость (м.с)'!AB43,'Исходные данные'!$B$10)</f>
        <v>118.57995507719629</v>
      </c>
      <c r="AC43">
        <f>'Исходные данные'!$B$11/POWER('Конечная скорость (м.с)'!AC43,'Исходные данные'!$B$10)</f>
        <v>115.98539967300012</v>
      </c>
      <c r="AD43">
        <f>'Исходные данные'!$B$11/POWER('Конечная скорость (м.с)'!AD43,'Исходные данные'!$B$10)</f>
        <v>113.24092852111531</v>
      </c>
      <c r="AE43">
        <f>'Исходные данные'!$B$11/POWER('Конечная скорость (м.с)'!AE43,'Исходные данные'!$B$10)</f>
        <v>110.56847524469953</v>
      </c>
      <c r="AF43">
        <f>'Исходные данные'!$B$11/POWER('Конечная скорость (м.с)'!AF43,'Исходные данные'!$B$10)</f>
        <v>107.97028779447712</v>
      </c>
      <c r="AG43">
        <f>'Исходные данные'!$B$11/POWER('Конечная скорость (м.с)'!AG43,'Исходные данные'!$B$10)</f>
        <v>105.17526194993513</v>
      </c>
      <c r="AH43">
        <f>'Исходные данные'!$B$11/POWER('Конечная скорость (м.с)'!AH43,'Исходные данные'!$B$10)</f>
        <v>102.71740020403011</v>
      </c>
      <c r="AI43">
        <f>'Исходные данные'!$B$11/POWER('Конечная скорость (м.с)'!AI43,'Исходные данные'!$B$10)</f>
        <v>100.33737838287591</v>
      </c>
      <c r="AJ43">
        <f>'Исходные данные'!$B$11/POWER('Конечная скорость (м.с)'!AJ43,'Исходные данные'!$B$10)</f>
        <v>97.732275179174707</v>
      </c>
      <c r="AK43">
        <f>'Исходные данные'!$B$11/POWER('Конечная скорость (м.с)'!AK43,'Исходные данные'!$B$10)</f>
        <v>95.498668881774023</v>
      </c>
      <c r="AL43">
        <f>'Исходные данные'!$B$11/POWER('Конечная скорость (м.с)'!AL43,'Исходные данные'!$B$10)</f>
        <v>93.346131971395224</v>
      </c>
      <c r="AM43">
        <f>'Исходные данные'!$B$11/POWER('Конечная скорость (м.с)'!AM43,'Исходные данные'!$B$10)</f>
        <v>90.935993035628741</v>
      </c>
      <c r="AN43">
        <f>'Исходные данные'!$B$11/POWER('Конечная скорость (м.с)'!AN43,'Исходные данные'!$B$10)</f>
        <v>88.586354017634577</v>
      </c>
      <c r="AO43">
        <f>'Исходные данные'!$B$11/POWER('Конечная скорость (м.с)'!AO43,'Исходные данные'!$B$10)</f>
        <v>86.655388792671346</v>
      </c>
      <c r="AP43">
        <f>'Исходные данные'!$B$11/POWER('Конечная скорость (м.с)'!AP43,'Исходные данные'!$B$10)</f>
        <v>84.436088126359351</v>
      </c>
      <c r="AQ43">
        <f>'Исходные данные'!$B$11/POWER('Конечная скорость (м.с)'!AQ43,'Исходные данные'!$B$10)</f>
        <v>82.278057588896331</v>
      </c>
      <c r="AR43">
        <f>'Исходные данные'!$B$11/POWER('Конечная скорость (м.с)'!AR43,'Исходные данные'!$B$10)</f>
        <v>80.575194856459987</v>
      </c>
      <c r="AS43">
        <f>'Исходные данные'!$B$11/POWER('Конечная скорость (м.с)'!AS43,'Исходные данные'!$B$10)</f>
        <v>78.551292687009806</v>
      </c>
      <c r="AT43">
        <f>'Исходные данные'!$B$11/POWER('Конечная скорость (м.с)'!AT43,'Исходные данные'!$B$10)</f>
        <v>76.589984049063332</v>
      </c>
      <c r="AU43">
        <f>'Исходные данные'!$B$11/POWER('Конечная скорость (м.с)'!AU43,'Исходные данные'!$B$10)</f>
        <v>74.692038582722006</v>
      </c>
      <c r="AV43">
        <f>'Исходные данные'!$B$11/POWER('Конечная скорость (м.с)'!AV43,'Исходные данные'!$B$10)</f>
        <v>72.857946702228233</v>
      </c>
      <c r="AW43">
        <f>'Исходные данные'!$B$11/POWER('Конечная скорость (м.с)'!AW43,'Исходные данные'!$B$10)</f>
        <v>71.088423735854875</v>
      </c>
      <c r="AX43">
        <f>'Исходные данные'!$B$11/POWER('Конечная скорость (м.с)'!AX43,'Исходные данные'!$B$10)</f>
        <v>69.384404848100473</v>
      </c>
      <c r="AY43">
        <f>'Исходные данные'!$B$11/POWER('Конечная скорость (м.с)'!AY43,'Исходные данные'!$B$10)</f>
        <v>67.746550832383505</v>
      </c>
      <c r="AZ43">
        <f>'Исходные данные'!$B$11/POWER('Конечная скорость (м.с)'!AZ43,'Исходные данные'!$B$10)</f>
        <v>66.175501158891038</v>
      </c>
      <c r="BA43">
        <f>'Исходные данные'!$B$11/POWER('Конечная скорость (м.с)'!BA43,'Исходные данные'!$B$10)</f>
        <v>64.67260363258967</v>
      </c>
      <c r="BB43">
        <f>'Исходные данные'!$B$11/POWER('Конечная скорость (м.с)'!BB43,'Исходные данные'!$B$10)</f>
        <v>63.237970634307118</v>
      </c>
      <c r="BC43">
        <f>'Исходные данные'!$B$11/POWER('Конечная скорость (м.с)'!BC43,'Исходные данные'!$B$10)</f>
        <v>61.36907642670333</v>
      </c>
      <c r="BD43">
        <f>'Исходные данные'!$B$11/POWER('Конечная скорость (м.с)'!BD43,'Исходные данные'!$B$10)</f>
        <v>60.066860063291841</v>
      </c>
      <c r="BE43">
        <f>'Исходные данные'!$B$11/POWER('Конечная скорость (м.с)'!BE43,'Исходные данные'!$B$10)</f>
        <v>58.835829179906959</v>
      </c>
      <c r="BF43">
        <f>'Исходные данные'!$B$11/POWER('Конечная скорость (м.с)'!BF43,'Исходные данные'!$B$10)</f>
        <v>57.676535348653225</v>
      </c>
      <c r="BG43">
        <f>'Исходные данные'!$B$11/POWER('Конечная скорость (м.с)'!BG43,'Исходные данные'!$B$10)</f>
        <v>56.065530108855</v>
      </c>
      <c r="BH43">
        <f>'Исходные данные'!$B$11/POWER('Конечная скорость (м.с)'!BH43,'Исходные данные'!$B$10)</f>
        <v>55.047749038730089</v>
      </c>
      <c r="BI43">
        <f>'Исходные данные'!$B$11/POWER('Конечная скорость (м.с)'!BI43,'Исходные данные'!$B$10)</f>
        <v>53.578023655944186</v>
      </c>
      <c r="BJ43">
        <f>'Исходные данные'!$B$11/POWER('Конечная скорость (м.с)'!BJ43,'Исходные данные'!$B$10)</f>
        <v>52.706302643972641</v>
      </c>
      <c r="BK43">
        <f>'Исходные данные'!$B$11/POWER('Конечная скорость (м.с)'!BK43,'Исходные данные'!$B$10)</f>
        <v>51.388747449899626</v>
      </c>
      <c r="BL43">
        <f>'Исходные данные'!$B$11/POWER('Конечная скорость (м.с)'!BL43,'Исходные данные'!$B$10)</f>
        <v>50.665533909712948</v>
      </c>
      <c r="BM43">
        <f>'Исходные данные'!$B$11/POWER('Конечная скорость (м.с)'!BM43,'Исходные данные'!$B$10)</f>
        <v>49.509876626703331</v>
      </c>
      <c r="BN43">
        <f>'Исходные данные'!$B$11/POWER('Конечная скорость (м.с)'!BN43,'Исходные данные'!$B$10)</f>
        <v>48.444478343923173</v>
      </c>
      <c r="BO43">
        <f>'Исходные данные'!$B$11/POWER('Конечная скорость (м.с)'!BO43,'Исходные данные'!$B$10)</f>
        <v>47.946461747162559</v>
      </c>
      <c r="BP43">
        <f>'Исходные данные'!$B$11/POWER('Конечная скорость (м.с)'!BP43,'Исходные данные'!$B$10)</f>
        <v>47.054163045431629</v>
      </c>
      <c r="BQ43">
        <f>'Исходные данные'!$B$11/POWER('Конечная скорость (м.с)'!BQ43,'Исходные данные'!$B$10)</f>
        <v>46.259462614420677</v>
      </c>
      <c r="BR43">
        <f>'Исходные данные'!$B$11/POWER('Конечная скорость (м.с)'!BR43,'Исходные данные'!$B$10)</f>
        <v>45.564633980176602</v>
      </c>
      <c r="BS43">
        <f>'Исходные данные'!$B$11/POWER('Конечная скорость (м.с)'!BS43,'Исходные данные'!$B$10)</f>
        <v>44.969795796349317</v>
      </c>
      <c r="BT43">
        <f>'Исходные данные'!$B$11/POWER('Конечная скорость (м.с)'!BT43,'Исходные данные'!$B$10)</f>
        <v>44.474294457567098</v>
      </c>
      <c r="BU43">
        <f>'Исходные данные'!$B$11/POWER('Конечная скорость (м.с)'!BU43,'Исходные данные'!$B$10)</f>
        <v>43.776485437057367</v>
      </c>
      <c r="BV43">
        <f>'Исходные данные'!$B$11/POWER('Конечная скорость (м.с)'!BV43,'Исходные данные'!$B$10)</f>
        <v>43.508556073729679</v>
      </c>
      <c r="BW43">
        <f>'Исходные данные'!$B$11/POWER('Конечная скорость (м.с)'!BW43,'Исходные данные'!$B$10)</f>
        <v>43.123150139392159</v>
      </c>
      <c r="BX43">
        <f>'Исходные данные'!$B$11/POWER('Конечная скорость (м.с)'!BX43,'Исходные данные'!$B$10)</f>
        <v>43.063367332804972</v>
      </c>
      <c r="BY43">
        <f>'Исходные данные'!$B$11/POWER('Конечная скорость (м.с)'!BY43,'Исходные данные'!$B$10)</f>
        <v>42.874218215805207</v>
      </c>
      <c r="BZ43">
        <f>'Исходные данные'!$B$11/POWER('Конечная скорость (м.с)'!BZ43,'Исходные данные'!$B$10)</f>
        <v>42.983539728795833</v>
      </c>
      <c r="CA43" t="e">
        <f>'Исходные данные'!$B$11/POWER('Конечная скорость (м.с)'!CA43,'Исходные данные'!$B$10)</f>
        <v>#VALUE!</v>
      </c>
      <c r="CB43" t="e">
        <f>'Исходные данные'!$B$11/POWER('Конечная скорость (м.с)'!CB43,'Исходные данные'!$B$10)</f>
        <v>#VALUE!</v>
      </c>
      <c r="CC43" t="e">
        <f>'Исходные данные'!$B$11/POWER('Конечная скорость (м.с)'!CC43,'Исходные данные'!$B$10)</f>
        <v>#VALUE!</v>
      </c>
    </row>
    <row r="44" spans="1:81" x14ac:dyDescent="0.25">
      <c r="A44">
        <f>'Конечная скорость (м.с)'!A44</f>
        <v>12</v>
      </c>
      <c r="B44">
        <f>'Исходные данные'!$B$11/POWER('Конечная скорость (м.с)'!B44,'Исходные данные'!$B$10)</f>
        <v>182.50855508654601</v>
      </c>
      <c r="C44">
        <f>'Исходные данные'!$B$11/POWER('Конечная скорость (м.с)'!C44,'Исходные данные'!$B$10)</f>
        <v>181.9322537968421</v>
      </c>
      <c r="D44">
        <f>'Исходные данные'!$B$11/POWER('Конечная скорость (м.с)'!D44,'Исходные данные'!$B$10)</f>
        <v>181.01375115836976</v>
      </c>
      <c r="E44">
        <f>'Исходные данные'!$B$11/POWER('Конечная скорость (м.с)'!E44,'Исходные данные'!$B$10)</f>
        <v>179.72112634382836</v>
      </c>
      <c r="F44">
        <f>'Исходные данные'!$B$11/POWER('Конечная скорость (м.с)'!F44,'Исходные данные'!$B$10)</f>
        <v>178.12327957313187</v>
      </c>
      <c r="G44">
        <f>'Исходные данные'!$B$11/POWER('Конечная скорость (м.с)'!G44,'Исходные данные'!$B$10)</f>
        <v>176.2636543371359</v>
      </c>
      <c r="H44">
        <f>'Исходные данные'!$B$11/POWER('Конечная скорость (м.с)'!H44,'Исходные данные'!$B$10)</f>
        <v>174.13933314513056</v>
      </c>
      <c r="I44">
        <f>'Исходные данные'!$B$11/POWER('Конечная скорость (м.с)'!I44,'Исходные данные'!$B$10)</f>
        <v>171.83123341950542</v>
      </c>
      <c r="J44">
        <f>'Исходные данные'!$B$11/POWER('Конечная скорость (м.с)'!J44,'Исходные данные'!$B$10)</f>
        <v>169.31968285575016</v>
      </c>
      <c r="K44">
        <f>'Исходные данные'!$B$11/POWER('Конечная скорость (м.с)'!K44,'Исходные данные'!$B$10)</f>
        <v>166.69521363729959</v>
      </c>
      <c r="L44">
        <f>'Исходные данные'!$B$11/POWER('Конечная скорость (м.с)'!L44,'Исходные данные'!$B$10)</f>
        <v>163.91478153929711</v>
      </c>
      <c r="M44">
        <f>'Исходные данные'!$B$11/POWER('Конечная скорость (м.с)'!M44,'Исходные данные'!$B$10)</f>
        <v>161.07610621536594</v>
      </c>
      <c r="N44">
        <f>'Исходные данные'!$B$11/POWER('Конечная скорость (м.с)'!N44,'Исходные данные'!$B$10)</f>
        <v>158.11253422900759</v>
      </c>
      <c r="O44">
        <f>'Исходные данные'!$B$11/POWER('Конечная скорость (м.с)'!O44,'Исходные данные'!$B$10)</f>
        <v>155.12911374510966</v>
      </c>
      <c r="P44">
        <f>'Исходные данные'!$B$11/POWER('Конечная скорость (м.с)'!P44,'Исходные данные'!$B$10)</f>
        <v>152.14795562610811</v>
      </c>
      <c r="Q44">
        <f>'Исходные данные'!$B$11/POWER('Конечная скорость (м.с)'!Q44,'Исходные данные'!$B$10)</f>
        <v>149.18961903309568</v>
      </c>
      <c r="R44">
        <f>'Исходные данные'!$B$11/POWER('Конечная скорость (м.с)'!R44,'Исходные данные'!$B$10)</f>
        <v>146.13801908185178</v>
      </c>
      <c r="S44">
        <f>'Исходные данные'!$B$11/POWER('Конечная скорость (м.с)'!S44,'Исходные данные'!$B$10)</f>
        <v>143.12200678035657</v>
      </c>
      <c r="T44">
        <f>'Исходные данные'!$B$11/POWER('Конечная скорость (м.с)'!T44,'Исходные данные'!$B$10)</f>
        <v>140.00389790809356</v>
      </c>
      <c r="U44">
        <f>'Исходные данные'!$B$11/POWER('Конечная скорость (м.с)'!U44,'Исходные данные'!$B$10)</f>
        <v>137.08380312253587</v>
      </c>
      <c r="V44">
        <f>'Исходные данные'!$B$11/POWER('Конечная скорость (м.с)'!V44,'Исходные данные'!$B$10)</f>
        <v>134.06274829001822</v>
      </c>
      <c r="W44">
        <f>'Исходные данные'!$B$11/POWER('Конечная скорость (м.с)'!W44,'Исходные данные'!$B$10)</f>
        <v>131.09753170068606</v>
      </c>
      <c r="X44">
        <f>'Исходные данные'!$B$11/POWER('Конечная скорость (м.с)'!X44,'Исходные данные'!$B$10)</f>
        <v>128.19480602977615</v>
      </c>
      <c r="Y44">
        <f>'Исходные данные'!$B$11/POWER('Конечная скорость (м.с)'!Y44,'Исходные данные'!$B$10)</f>
        <v>125.16523323626934</v>
      </c>
      <c r="Z44">
        <f>'Исходные данные'!$B$11/POWER('Конечная скорость (м.с)'!Z44,'Исходные данные'!$B$10)</f>
        <v>122.39158233179602</v>
      </c>
      <c r="AA44">
        <f>'Исходные данные'!$B$11/POWER('Конечная скорость (м.с)'!AA44,'Исходные данные'!$B$10)</f>
        <v>119.4824452879796</v>
      </c>
      <c r="AB44">
        <f>'Исходные данные'!$B$11/POWER('Конечная скорость (м.с)'!AB44,'Исходные данные'!$B$10)</f>
        <v>116.85525849760734</v>
      </c>
      <c r="AC44">
        <f>'Исходные данные'!$B$11/POWER('Конечная скорость (м.с)'!AC44,'Исходные данные'!$B$10)</f>
        <v>114.07811364984161</v>
      </c>
      <c r="AD44">
        <f>'Исходные данные'!$B$11/POWER('Конечная скорость (м.с)'!AD44,'Исходные данные'!$B$10)</f>
        <v>111.36729018707133</v>
      </c>
      <c r="AE44">
        <f>'Исходные данные'!$B$11/POWER('Конечная скорость (м.с)'!AE44,'Исходные данные'!$B$10)</f>
        <v>108.72404650173361</v>
      </c>
      <c r="AF44">
        <f>'Исходные данные'!$B$11/POWER('Конечная скорость (м.с)'!AF44,'Исходные данные'!$B$10)</f>
        <v>106.15041381088359</v>
      </c>
      <c r="AG44">
        <f>'Исходные данные'!$B$11/POWER('Конечная скорость (м.с)'!AG44,'Исходные данные'!$B$10)</f>
        <v>103.64809431960738</v>
      </c>
      <c r="AH44">
        <f>'Исходные данные'!$B$11/POWER('Конечная скорость (м.с)'!AH44,'Исходные данные'!$B$10)</f>
        <v>101.21900760252571</v>
      </c>
      <c r="AI44">
        <f>'Исходные данные'!$B$11/POWER('Конечная скорость (м.с)'!AI44,'Исходные данные'!$B$10)</f>
        <v>98.864483581362393</v>
      </c>
      <c r="AJ44">
        <f>'Исходные данные'!$B$11/POWER('Конечная скорость (м.с)'!AJ44,'Исходные данные'!$B$10)</f>
        <v>96.277906221270115</v>
      </c>
      <c r="AK44">
        <f>'Исходные данные'!$B$11/POWER('Конечная скорость (м.с)'!AK44,'Исходные данные'!$B$10)</f>
        <v>94.063970007873493</v>
      </c>
      <c r="AL44">
        <f>'Исходные данные'!$B$11/POWER('Конечная скорость (м.с)'!AL44,'Исходные данные'!$B$10)</f>
        <v>91.928727023642523</v>
      </c>
      <c r="AM44">
        <f>'Исходные данные'!$B$11/POWER('Конечная скорость (м.с)'!AM44,'Исходные данные'!$B$10)</f>
        <v>89.530041872181997</v>
      </c>
      <c r="AN44">
        <f>'Исходные данные'!$B$11/POWER('Конечная скорость (м.с)'!AN44,'Исходные данные'!$B$10)</f>
        <v>87.542085557001428</v>
      </c>
      <c r="AO44">
        <f>'Исходные данные'!$B$11/POWER('Конечная скорость (м.с)'!AO44,'Исходные данные'!$B$10)</f>
        <v>85.269221052863514</v>
      </c>
      <c r="AP44">
        <f>'Исходные данные'!$B$11/POWER('Конечная скорость (м.с)'!AP44,'Исходные данные'!$B$10)</f>
        <v>83.055423214736024</v>
      </c>
      <c r="AQ44">
        <f>'Исходные данные'!$B$11/POWER('Конечная скорость (м.с)'!AQ44,'Исходные данные'!$B$10)</f>
        <v>81.28778693080649</v>
      </c>
      <c r="AR44">
        <f>'Исходные данные'!$B$11/POWER('Конечная скорость (м.с)'!AR44,'Исходные данные'!$B$10)</f>
        <v>79.203872430592469</v>
      </c>
      <c r="AS44">
        <f>'Исходные данные'!$B$11/POWER('Конечная скорость (м.с)'!AS44,'Исходные данные'!$B$10)</f>
        <v>77.180984466895723</v>
      </c>
      <c r="AT44">
        <f>'Исходные данные'!$B$11/POWER('Конечная скорость (м.с)'!AT44,'Исходные данные'!$B$10)</f>
        <v>75.21942432750258</v>
      </c>
      <c r="AU44">
        <f>'Исходные данные'!$B$11/POWER('Конечная скорость (м.с)'!AU44,'Исходные данные'!$B$10)</f>
        <v>73.75319920617801</v>
      </c>
      <c r="AV44">
        <f>'Исходные данные'!$B$11/POWER('Конечная скорость (м.с)'!AV44,'Исходные данные'!$B$10)</f>
        <v>71.927732386917327</v>
      </c>
      <c r="AW44">
        <f>'Исходные данные'!$B$11/POWER('Конечная скорость (м.с)'!AW44,'Исходные данные'!$B$10)</f>
        <v>70.165967347406252</v>
      </c>
      <c r="AX44">
        <f>'Исходные данные'!$B$11/POWER('Конечная скорость (м.с)'!AX44,'Исходные данные'!$B$10)</f>
        <v>68.469088756908022</v>
      </c>
      <c r="AY44">
        <f>'Исходные данные'!$B$11/POWER('Конечная скорость (м.с)'!AY44,'Исходные данные'!$B$10)</f>
        <v>66.838001467632026</v>
      </c>
      <c r="AZ44">
        <f>'Исходные данные'!$B$11/POWER('Конечная скорость (м.с)'!AZ44,'Исходные данные'!$B$10)</f>
        <v>65.273583081539229</v>
      </c>
      <c r="BA44">
        <f>'Исходные данные'!$B$11/POWER('Конечная скорость (м.с)'!BA44,'Исходные данные'!$B$10)</f>
        <v>63.776445623023591</v>
      </c>
      <c r="BB44">
        <f>'Исходные данные'!$B$11/POWER('Конечная скорость (м.с)'!BB44,'Исходные данные'!$B$10)</f>
        <v>61.845096083012727</v>
      </c>
      <c r="BC44">
        <f>'Исходные данные'!$B$11/POWER('Конечная скорость (м.с)'!BC44,'Исходные данные'!$B$10)</f>
        <v>60.478506893898583</v>
      </c>
      <c r="BD44">
        <f>'Исходные данные'!$B$11/POWER('Конечная скорость (м.с)'!BD44,'Исходные данные'!$B$10)</f>
        <v>59.182611258890056</v>
      </c>
      <c r="BE44">
        <f>'Исходные данные'!$B$11/POWER('Конечная скорость (м.с)'!BE44,'Исходные данные'!$B$10)</f>
        <v>57.958418338401202</v>
      </c>
      <c r="BF44">
        <f>'Исходные данные'!$B$11/POWER('Конечная скорость (м.с)'!BF44,'Исходные данные'!$B$10)</f>
        <v>56.806224705533076</v>
      </c>
      <c r="BG44">
        <f>'Исходные данные'!$B$11/POWER('Конечная скорость (м.с)'!BG44,'Исходные данные'!$B$10)</f>
        <v>55.197420469827136</v>
      </c>
      <c r="BH44">
        <f>'Исходные данные'!$B$11/POWER('Конечная скорость (м.с)'!BH44,'Исходные данные'!$B$10)</f>
        <v>54.188905725527462</v>
      </c>
      <c r="BI44">
        <f>'Исходные данные'!$B$11/POWER('Конечная скорость (м.с)'!BI44,'Исходные данные'!$B$10)</f>
        <v>52.723866457558131</v>
      </c>
      <c r="BJ44">
        <f>'Исходные данные'!$B$11/POWER('Конечная скорость (м.с)'!BJ44,'Исходные данные'!$B$10)</f>
        <v>51.863681176388283</v>
      </c>
      <c r="BK44">
        <f>'Исходные данные'!$B$11/POWER('Конечная скорость (м.с)'!BK44,'Исходные данные'!$B$10)</f>
        <v>50.55495596000069</v>
      </c>
      <c r="BL44">
        <f>'Исходные данные'!$B$11/POWER('Конечная скорость (м.с)'!BL44,'Исходные данные'!$B$10)</f>
        <v>49.84634516703094</v>
      </c>
      <c r="BM44">
        <f>'Исходные данные'!$B$11/POWER('Конечная скорость (м.с)'!BM44,'Исходные данные'!$B$10)</f>
        <v>48.704596182034173</v>
      </c>
      <c r="BN44">
        <f>'Исходные данные'!$B$11/POWER('Конечная скорость (м.с)'!BN44,'Исходные данные'!$B$10)</f>
        <v>47.656576863001973</v>
      </c>
      <c r="BO44">
        <f>'Исходные данные'!$B$11/POWER('Конечная скорость (м.с)'!BO44,'Исходные данные'!$B$10)</f>
        <v>47.178243511633227</v>
      </c>
      <c r="BP44">
        <f>'Исходные данные'!$B$11/POWER('Конечная скорость (м.с)'!BP44,'Исходные данные'!$B$10)</f>
        <v>46.309250029378241</v>
      </c>
      <c r="BQ44">
        <f>'Исходные данные'!$B$11/POWER('Конечная скорость (м.с)'!BQ44,'Исходные данные'!$B$10)</f>
        <v>45.541395715573728</v>
      </c>
      <c r="BR44">
        <f>'Исходные данные'!$B$11/POWER('Конечная скорость (м.с)'!BR44,'Исходные данные'!$B$10)</f>
        <v>44.876918106372116</v>
      </c>
      <c r="BS44">
        <f>'Исходные данные'!$B$11/POWER('Конечная скорость (м.с)'!BS44,'Исходные данные'!$B$10)</f>
        <v>44.315922109351092</v>
      </c>
      <c r="BT44">
        <f>'Исходные данные'!$B$11/POWER('Конечная скорость (м.с)'!BT44,'Исходные данные'!$B$10)</f>
        <v>43.857093247934316</v>
      </c>
      <c r="BU44">
        <f>'Исходные данные'!$B$11/POWER('Конечная скорость (м.с)'!BU44,'Исходные данные'!$B$10)</f>
        <v>43.21274984628463</v>
      </c>
      <c r="BV44">
        <f>'Исходные данные'!$B$11/POWER('Конечная скорость (м.с)'!BV44,'Исходные данные'!$B$10)</f>
        <v>42.987067298591697</v>
      </c>
      <c r="BW44">
        <f>'Исходные данные'!$B$11/POWER('Конечная скорость (м.с)'!BW44,'Исходные данные'!$B$10)</f>
        <v>42.662810901035094</v>
      </c>
      <c r="BX44">
        <f>'Исходные данные'!$B$11/POWER('Конечная скорость (м.с)'!BX44,'Исходные данные'!$B$10)</f>
        <v>42.518268160709169</v>
      </c>
      <c r="BY44">
        <f>'Исходные данные'!$B$11/POWER('Конечная скорость (м.с)'!BY44,'Исходные данные'!$B$10)</f>
        <v>42.540041328296248</v>
      </c>
      <c r="BZ44" t="e">
        <f>'Исходные данные'!$B$11/POWER('Конечная скорость (м.с)'!BZ44,'Исходные данные'!$B$10)</f>
        <v>#VALUE!</v>
      </c>
      <c r="CA44" t="e">
        <f>'Исходные данные'!$B$11/POWER('Конечная скорость (м.с)'!CA44,'Исходные данные'!$B$10)</f>
        <v>#VALUE!</v>
      </c>
      <c r="CB44" t="e">
        <f>'Исходные данные'!$B$11/POWER('Конечная скорость (м.с)'!CB44,'Исходные данные'!$B$10)</f>
        <v>#VALUE!</v>
      </c>
      <c r="CC44" t="e">
        <f>'Исходные данные'!$B$11/POWER('Конечная скорость (м.с)'!CC44,'Исходные данные'!$B$10)</f>
        <v>#VALUE!</v>
      </c>
    </row>
    <row r="45" spans="1:81" x14ac:dyDescent="0.25">
      <c r="A45">
        <f>'Конечная скорость (м.с)'!A45</f>
        <v>13</v>
      </c>
      <c r="B45">
        <f>'Исходные данные'!$B$11/POWER('Конечная скорость (м.с)'!B45,'Исходные данные'!$B$10)</f>
        <v>177.25206089494966</v>
      </c>
      <c r="C45">
        <f>'Исходные данные'!$B$11/POWER('Конечная скорость (м.с)'!C45,'Исходные данные'!$B$10)</f>
        <v>176.73829693570121</v>
      </c>
      <c r="D45">
        <f>'Исходные данные'!$B$11/POWER('Конечная скорость (м.с)'!D45,'Исходные данные'!$B$10)</f>
        <v>175.88482388003641</v>
      </c>
      <c r="E45">
        <f>'Исходные данные'!$B$11/POWER('Конечная скорость (м.с)'!E45,'Исходные данные'!$B$10)</f>
        <v>174.75098624918604</v>
      </c>
      <c r="F45">
        <f>'Исходные данные'!$B$11/POWER('Конечная скорость (м.с)'!F45,'Исходные данные'!$B$10)</f>
        <v>173.28208724700323</v>
      </c>
      <c r="G45">
        <f>'Исходные данные'!$B$11/POWER('Конечная скорость (м.с)'!G45,'Исходные данные'!$B$10)</f>
        <v>171.60330322438111</v>
      </c>
      <c r="H45">
        <f>'Исходные данные'!$B$11/POWER('Конечная скорость (м.с)'!H45,'Исходные данные'!$B$10)</f>
        <v>169.67280749735633</v>
      </c>
      <c r="I45">
        <f>'Исходные данные'!$B$11/POWER('Конечная скорость (м.с)'!I45,'Исходные данные'!$B$10)</f>
        <v>167.50621448490531</v>
      </c>
      <c r="J45">
        <f>'Исходные данные'!$B$11/POWER('Конечная скорость (м.с)'!J45,'Исходные данные'!$B$10)</f>
        <v>165.18963624928097</v>
      </c>
      <c r="K45">
        <f>'Исходные данные'!$B$11/POWER('Конечная скорость (м.с)'!K45,'Исходные данные'!$B$10)</f>
        <v>162.75911258420368</v>
      </c>
      <c r="L45">
        <f>'Исходные данные'!$B$11/POWER('Конечная скорость (м.с)'!L45,'Исходные данные'!$B$10)</f>
        <v>160.1642875460096</v>
      </c>
      <c r="M45">
        <f>'Исходные данные'!$B$11/POWER('Конечная скорость (м.с)'!M45,'Исходные данные'!$B$10)</f>
        <v>157.41430863004337</v>
      </c>
      <c r="N45">
        <f>'Исходные данные'!$B$11/POWER('Конечная скорость (м.с)'!N45,'Исходные данные'!$B$10)</f>
        <v>154.70885129463414</v>
      </c>
      <c r="O45">
        <f>'Исходные данные'!$B$11/POWER('Конечная скорость (м.с)'!O45,'Исходные данные'!$B$10)</f>
        <v>151.88414876494977</v>
      </c>
      <c r="P45">
        <f>'Исходные данные'!$B$11/POWER('Конечная скорость (м.с)'!P45,'Исходные данные'!$B$10)</f>
        <v>149.05242399563161</v>
      </c>
      <c r="Q45">
        <f>'Исходные данные'!$B$11/POWER('Конечная скорость (м.с)'!Q45,'Исходные данные'!$B$10)</f>
        <v>146.10760888115541</v>
      </c>
      <c r="R45">
        <f>'Исходные данные'!$B$11/POWER('Конечная скорость (м.с)'!R45,'Исходные данные'!$B$10)</f>
        <v>143.1743906031617</v>
      </c>
      <c r="S45">
        <f>'Исходные данные'!$B$11/POWER('Конечная скорость (м.с)'!S45,'Исходные данные'!$B$10)</f>
        <v>140.26627190154971</v>
      </c>
      <c r="T45">
        <f>'Исходные данные'!$B$11/POWER('Конечная скорость (м.с)'!T45,'Исходные данные'!$B$10)</f>
        <v>137.39563997863888</v>
      </c>
      <c r="U45">
        <f>'Исходные данные'!$B$11/POWER('Конечная скорость (м.с)'!U45,'Исходные данные'!$B$10)</f>
        <v>134.41514867565644</v>
      </c>
      <c r="V45">
        <f>'Исходные данные'!$B$11/POWER('Конечная скорость (м.с)'!V45,'Исходные данные'!$B$10)</f>
        <v>131.64190578182846</v>
      </c>
      <c r="W45">
        <f>'Исходные данные'!$B$11/POWER('Конечная скорость (м.с)'!W45,'Исходные данные'!$B$10)</f>
        <v>128.75711007779654</v>
      </c>
      <c r="X45">
        <f>'Исходные данные'!$B$11/POWER('Конечная скорость (м.с)'!X45,'Исходные данные'!$B$10)</f>
        <v>125.92727304055875</v>
      </c>
      <c r="Y45">
        <f>'Исходные данные'!$B$11/POWER('Конечная скорость (м.с)'!Y45,'Исходные данные'!$B$10)</f>
        <v>123.15869568175934</v>
      </c>
      <c r="Z45">
        <f>'Исходные данные'!$B$11/POWER('Конечная скорость (м.с)'!Z45,'Исходные данные'!$B$10)</f>
        <v>120.24895623184889</v>
      </c>
      <c r="AA45">
        <f>'Исходные данные'!$B$11/POWER('Конечная скорость (м.с)'!AA45,'Исходные данные'!$B$10)</f>
        <v>117.60645348970665</v>
      </c>
      <c r="AB45">
        <f>'Исходные данные'!$B$11/POWER('Конечная скорость (м.с)'!AB45,'Исходные данные'!$B$10)</f>
        <v>114.81271473626916</v>
      </c>
      <c r="AC45">
        <f>'Исходные данные'!$B$11/POWER('Конечная скорость (м.с)'!AC45,'Исходные данные'!$B$10)</f>
        <v>112.3132514912226</v>
      </c>
      <c r="AD45">
        <f>'Исходные данные'!$B$11/POWER('Конечная скорость (м.с)'!AD45,'Исходные данные'!$B$10)</f>
        <v>109.64810242330584</v>
      </c>
      <c r="AE45">
        <f>'Исходные данные'!$B$11/POWER('Конечная скорость (м.с)'!AE45,'Исходные данные'!$B$10)</f>
        <v>107.04680355556771</v>
      </c>
      <c r="AF45">
        <f>'Исходные данные'!$B$11/POWER('Конечная скорость (м.с)'!AF45,'Исходные данные'!$B$10)</f>
        <v>104.51116050212879</v>
      </c>
      <c r="AG45">
        <f>'Исходные данные'!$B$11/POWER('Конечная скорость (м.с)'!AG45,'Исходные данные'!$B$10)</f>
        <v>102.04319461361889</v>
      </c>
      <c r="AH45">
        <f>'Исходные данные'!$B$11/POWER('Конечная скорость (м.с)'!AH45,'Исходные данные'!$B$10)</f>
        <v>99.645136940315282</v>
      </c>
      <c r="AI45">
        <f>'Исходные данные'!$B$11/POWER('Конечная скорость (м.с)'!AI45,'Исходные данные'!$B$10)</f>
        <v>97.318357820316081</v>
      </c>
      <c r="AJ45">
        <f>'Исходные данные'!$B$11/POWER('Конечная скорость (м.с)'!AJ45,'Исходные данные'!$B$10)</f>
        <v>94.752645574689197</v>
      </c>
      <c r="AK45">
        <f>'Исходные данные'!$B$11/POWER('Конечная скорость (м.с)'!AK45,'Исходные данные'!$B$10)</f>
        <v>92.560610719677001</v>
      </c>
      <c r="AL45">
        <f>'Исходные данные'!$B$11/POWER('Конечная скорость (м.с)'!AL45,'Исходные данные'!$B$10)</f>
        <v>90.444879714484813</v>
      </c>
      <c r="AM45">
        <f>'Исходные данные'!$B$11/POWER('Конечная скорость (м.с)'!AM45,'Исходные данные'!$B$10)</f>
        <v>88.059439944312558</v>
      </c>
      <c r="AN45">
        <f>'Исходные данные'!$B$11/POWER('Конечная скорость (м.с)'!AN45,'Исходные данные'!$B$10)</f>
        <v>86.085861755469821</v>
      </c>
      <c r="AO45">
        <f>'Исходные данные'!$B$11/POWER('Конечная скорость (м.с)'!AO45,'Исходные данные'!$B$10)</f>
        <v>83.822125246286888</v>
      </c>
      <c r="AP45">
        <f>'Исходные данные'!$B$11/POWER('Конечная скорость (м.с)'!AP45,'Исходные данные'!$B$10)</f>
        <v>81.995681719840064</v>
      </c>
      <c r="AQ45">
        <f>'Исходные данные'!$B$11/POWER('Конечная скорость (м.с)'!AQ45,'Исходные данные'!$B$10)</f>
        <v>79.856932289276145</v>
      </c>
      <c r="AR45">
        <f>'Исходные данные'!$B$11/POWER('Конечная скорость (м.с)'!AR45,'Исходные данные'!$B$10)</f>
        <v>77.777075942371795</v>
      </c>
      <c r="AS45">
        <f>'Исходные данные'!$B$11/POWER('Конечная скорость (м.с)'!AS45,'Исходные данные'!$B$10)</f>
        <v>76.172077971926484</v>
      </c>
      <c r="AT45">
        <f>'Исходные данные'!$B$11/POWER('Конечная скорость (м.с)'!AT45,'Исходные данные'!$B$10)</f>
        <v>74.222526424111322</v>
      </c>
      <c r="AU45">
        <f>'Исходные данные'!$B$11/POWER('Конечная скорость (м.с)'!AU45,'Исходные данные'!$B$10)</f>
        <v>72.333942166591683</v>
      </c>
      <c r="AV45">
        <f>'Исходные данные'!$B$11/POWER('Конечная скорость (м.с)'!AV45,'Исходные данные'!$B$10)</f>
        <v>70.507577336785161</v>
      </c>
      <c r="AW45">
        <f>'Исходные данные'!$B$11/POWER('Конечная скорость (м.с)'!AW45,'Исходные данные'!$B$10)</f>
        <v>68.744642008707459</v>
      </c>
      <c r="AX45">
        <f>'Исходные данные'!$B$11/POWER('Конечная скорость (м.с)'!AX45,'Исходные данные'!$B$10)</f>
        <v>67.045817997906923</v>
      </c>
      <c r="AY45">
        <f>'Исходные данные'!$B$11/POWER('Конечная скорость (м.с)'!AY45,'Исходные данные'!$B$10)</f>
        <v>65.412732875399584</v>
      </c>
      <c r="AZ45">
        <f>'Исходные данные'!$B$11/POWER('Конечная скорость (м.с)'!AZ45,'Исходные данные'!$B$10)</f>
        <v>63.846244489484683</v>
      </c>
      <c r="BA45">
        <f>'Исходные данные'!$B$11/POWER('Конечная скорость (м.с)'!BA45,'Исходные данные'!$B$10)</f>
        <v>62.34766601583037</v>
      </c>
      <c r="BB45">
        <f>'Исходные данные'!$B$11/POWER('Конечная скорость (м.с)'!BB45,'Исходные данные'!$B$10)</f>
        <v>60.918517682047664</v>
      </c>
      <c r="BC45">
        <f>'Исходные данные'!$B$11/POWER('Конечная скорость (м.с)'!BC45,'Исходные данные'!$B$10)</f>
        <v>59.559336706113726</v>
      </c>
      <c r="BD45">
        <f>'Исходные данные'!$B$11/POWER('Конечная скорость (м.с)'!BD45,'Исходные данные'!$B$10)</f>
        <v>58.271362404315362</v>
      </c>
      <c r="BE45">
        <f>'Исходные данные'!$B$11/POWER('Конечная скорость (м.с)'!BE45,'Исходные данные'!$B$10)</f>
        <v>57.055581797678549</v>
      </c>
      <c r="BF45">
        <f>'Исходные данные'!$B$11/POWER('Конечная скорость (м.с)'!BF45,'Исходные данные'!$B$10)</f>
        <v>55.379440592781528</v>
      </c>
      <c r="BG45">
        <f>'Исходные данные'!$B$11/POWER('Конечная скорость (м.с)'!BG45,'Исходные данные'!$B$10)</f>
        <v>54.307085106904211</v>
      </c>
      <c r="BH45">
        <f>'Исходные данные'!$B$11/POWER('Конечная скорость (м.с)'!BH45,'Исходные данные'!$B$10)</f>
        <v>53.309094073272639</v>
      </c>
      <c r="BI45">
        <f>'Исходные данные'!$B$11/POWER('Конечная скорость (м.с)'!BI45,'Исходные данные'!$B$10)</f>
        <v>51.850788327405645</v>
      </c>
      <c r="BJ45">
        <f>'Исходные данные'!$B$11/POWER('Конечная скорость (м.с)'!BJ45,'Исходные данные'!$B$10)</f>
        <v>51.004023523899001</v>
      </c>
      <c r="BK45">
        <f>'Исходные данные'!$B$11/POWER('Конечная скорость (м.с)'!BK45,'Исходные данные'!$B$10)</f>
        <v>49.706542016356053</v>
      </c>
      <c r="BL45">
        <f>'Исходные данные'!$B$11/POWER('Конечная скорость (м.с)'!BL45,'Исходные данные'!$B$10)</f>
        <v>49.014115994420315</v>
      </c>
      <c r="BM45">
        <f>'Исходные данные'!$B$11/POWER('Конечная скорость (м.с)'!BM45,'Исходные данные'!$B$10)</f>
        <v>47.889040025467636</v>
      </c>
      <c r="BN45">
        <f>'Исходные данные'!$B$11/POWER('Конечная скорость (м.с)'!BN45,'Исходные данные'!$B$10)</f>
        <v>46.861324006818144</v>
      </c>
      <c r="BO45">
        <f>'Исходные данные'!$B$11/POWER('Конечная скорость (м.с)'!BO45,'Исходные данные'!$B$10)</f>
        <v>46.404822638097535</v>
      </c>
      <c r="BP45">
        <f>'Исходные данные'!$B$11/POWER('Конечная скорость (м.с)'!BP45,'Исходные данные'!$B$10)</f>
        <v>45.561952502340375</v>
      </c>
      <c r="BQ45">
        <f>'Исходные данные'!$B$11/POWER('Конечная скорость (м.с)'!BQ45,'Исходные данные'!$B$10)</f>
        <v>44.824373877579404</v>
      </c>
      <c r="BR45">
        <f>'Исходные данные'!$B$11/POWER('Конечная скорость (м.с)'!BR45,'Исходные данные'!$B$10)</f>
        <v>44.193622761330658</v>
      </c>
      <c r="BS45">
        <f>'Исходные данные'!$B$11/POWER('Конечная скорость (м.с)'!BS45,'Исходные данные'!$B$10)</f>
        <v>43.669799213858134</v>
      </c>
      <c r="BT45">
        <f>'Исходные данные'!$B$11/POWER('Конечная скорость (м.с)'!BT45,'Исходные данные'!$B$10)</f>
        <v>43.250500494033531</v>
      </c>
      <c r="BU45">
        <f>'Исходные данные'!$B$11/POWER('Конечная скорость (м.с)'!BU45,'Исходные данные'!$B$10)</f>
        <v>42.664351539527345</v>
      </c>
      <c r="BV45">
        <f>'Исходные данные'!$B$11/POWER('Конечная скорость (м.с)'!BV45,'Исходные данные'!$B$10)</f>
        <v>42.482644890788812</v>
      </c>
      <c r="BW45">
        <f>'Исходные данные'!$B$11/POWER('Конечная скорость (м.с)'!BW45,'Исходные данные'!$B$10)</f>
        <v>42.222935752777154</v>
      </c>
      <c r="BX45">
        <f>'Исходные данные'!$B$11/POWER('Конечная скорость (м.с)'!BX45,'Исходные данные'!$B$10)</f>
        <v>42.144129069264203</v>
      </c>
      <c r="BY45">
        <f>'Исходные данные'!$B$11/POWER('Конечная скорость (м.с)'!BY45,'Исходные данные'!$B$10)</f>
        <v>42.203834635427107</v>
      </c>
      <c r="BZ45" t="e">
        <f>'Исходные данные'!$B$11/POWER('Конечная скорость (м.с)'!BZ45,'Исходные данные'!$B$10)</f>
        <v>#VALUE!</v>
      </c>
      <c r="CA45" t="e">
        <f>'Исходные данные'!$B$11/POWER('Конечная скорость (м.с)'!CA45,'Исходные данные'!$B$10)</f>
        <v>#VALUE!</v>
      </c>
      <c r="CB45" t="e">
        <f>'Исходные данные'!$B$11/POWER('Конечная скорость (м.с)'!CB45,'Исходные данные'!$B$10)</f>
        <v>#VALUE!</v>
      </c>
      <c r="CC45" t="e">
        <f>'Исходные данные'!$B$11/POWER('Конечная скорость (м.с)'!CC45,'Исходные данные'!$B$10)</f>
        <v>#VALUE!</v>
      </c>
    </row>
    <row r="46" spans="1:81" x14ac:dyDescent="0.25">
      <c r="A46">
        <f>'Конечная скорость (м.с)'!A46</f>
        <v>14</v>
      </c>
      <c r="B46">
        <f>'Исходные данные'!$B$11/POWER('Конечная скорость (м.с)'!B46,'Исходные данные'!$B$10)</f>
        <v>172.10994328511239</v>
      </c>
      <c r="C46">
        <f>'Исходные данные'!$B$11/POWER('Конечная скорость (м.с)'!C46,'Исходные данные'!$B$10)</f>
        <v>171.64396740906656</v>
      </c>
      <c r="D46">
        <f>'Исходные данные'!$B$11/POWER('Конечная скорость (м.с)'!D46,'Исходные данные'!$B$10)</f>
        <v>170.88173264726606</v>
      </c>
      <c r="E46">
        <f>'Исходные данные'!$B$11/POWER('Конечная скорость (м.с)'!E46,'Исходные данные'!$B$10)</f>
        <v>169.81386269692993</v>
      </c>
      <c r="F46">
        <f>'Исходные данные'!$B$11/POWER('Конечная скорость (м.с)'!F46,'Исходные данные'!$B$10)</f>
        <v>168.51935225860623</v>
      </c>
      <c r="G46">
        <f>'Исходные данные'!$B$11/POWER('Конечная скорость (м.с)'!G46,'Исходные данные'!$B$10)</f>
        <v>166.91559289709181</v>
      </c>
      <c r="H46">
        <f>'Исходные данные'!$B$11/POWER('Конечная скорость (м.с)'!H46,'Исходные данные'!$B$10)</f>
        <v>165.14812705433278</v>
      </c>
      <c r="I46">
        <f>'Исходные данные'!$B$11/POWER('Конечная скорость (м.с)'!I46,'Исходные данные'!$B$10)</f>
        <v>163.15552353479814</v>
      </c>
      <c r="J46">
        <f>'Исходные данные'!$B$11/POWER('Конечная скорость (м.с)'!J46,'Исходные данные'!$B$10)</f>
        <v>161.01569979754811</v>
      </c>
      <c r="K46">
        <f>'Исходные данные'!$B$11/POWER('Конечная скорость (м.с)'!K46,'Исходные данные'!$B$10)</f>
        <v>158.68658831567285</v>
      </c>
      <c r="L46">
        <f>'Исходные данные'!$B$11/POWER('Конечная скорость (м.с)'!L46,'Исходные данные'!$B$10)</f>
        <v>156.34157868741337</v>
      </c>
      <c r="M46">
        <f>'Исходные данные'!$B$11/POWER('Конечная скорость (м.с)'!M46,'Исходные данные'!$B$10)</f>
        <v>153.75815879958276</v>
      </c>
      <c r="N46">
        <f>'Исходные данные'!$B$11/POWER('Конечная скорость (м.с)'!N46,'Исходные данные'!$B$10)</f>
        <v>151.2153682046409</v>
      </c>
      <c r="O46">
        <f>'Исходные данные'!$B$11/POWER('Конечная скорость (м.с)'!O46,'Исходные данные'!$B$10)</f>
        <v>148.54297183454031</v>
      </c>
      <c r="P46">
        <f>'Исходные данные'!$B$11/POWER('Конечная скорость (м.с)'!P46,'Исходные данные'!$B$10)</f>
        <v>145.73841700773184</v>
      </c>
      <c r="Q46">
        <f>'Исходные данные'!$B$11/POWER('Конечная скорость (м.с)'!Q46,'Исходные данные'!$B$10)</f>
        <v>143.04402128611542</v>
      </c>
      <c r="R46">
        <f>'Исходные данные'!$B$11/POWER('Конечная скорость (м.с)'!R46,'Исходные данные'!$B$10)</f>
        <v>140.23585851252361</v>
      </c>
      <c r="S46">
        <f>'Исходные данные'!$B$11/POWER('Конечная скорость (м.с)'!S46,'Исходные данные'!$B$10)</f>
        <v>137.44349632586378</v>
      </c>
      <c r="T46">
        <f>'Исходные данные'!$B$11/POWER('Конечная скорость (м.с)'!T46,'Исходные данные'!$B$10)</f>
        <v>134.68080854126762</v>
      </c>
      <c r="U46">
        <f>'Исходные данные'!$B$11/POWER('Конечная скорость (м.с)'!U46,'Исходные данные'!$B$10)</f>
        <v>131.79806705441638</v>
      </c>
      <c r="V46">
        <f>'Исходные данные'!$B$11/POWER('Конечная скорость (м.с)'!V46,'Исходные данные'!$B$10)</f>
        <v>129.11590704919223</v>
      </c>
      <c r="W46">
        <f>'Исходные данные'!$B$11/POWER('Конечная скорость (м.с)'!W46,'Исходные данные'!$B$10)</f>
        <v>126.31335795629205</v>
      </c>
      <c r="X46">
        <f>'Исходные данные'!$B$11/POWER('Конечная скорость (м.с)'!X46,'Исходные данные'!$B$10)</f>
        <v>123.55856009928951</v>
      </c>
      <c r="Y46">
        <f>'Исходные данные'!$B$11/POWER('Конечная скорость (м.с)'!Y46,'Исходные данные'!$B$10)</f>
        <v>120.85788449486097</v>
      </c>
      <c r="Z46">
        <f>'Исходные данные'!$B$11/POWER('Конечная скорость (м.с)'!Z46,'Исходные данные'!$B$10)</f>
        <v>118.21756390552424</v>
      </c>
      <c r="AA46">
        <f>'Исходные данные'!$B$11/POWER('Конечная скорость (м.с)'!AA46,'Исходные данные'!$B$10)</f>
        <v>115.42266615912274</v>
      </c>
      <c r="AB46">
        <f>'Исходные данные'!$B$11/POWER('Конечная скорость (м.с)'!AB46,'Исходные данные'!$B$10)</f>
        <v>112.90579216775923</v>
      </c>
      <c r="AC46">
        <f>'Исходные данные'!$B$11/POWER('Конечная скорость (м.с)'!AC46,'Исходные данные'!$B$10)</f>
        <v>110.22312742536279</v>
      </c>
      <c r="AD46">
        <f>'Исходные данные'!$B$11/POWER('Конечная скорость (м.с)'!AD46,'Исходные данные'!$B$10)</f>
        <v>107.84705085382814</v>
      </c>
      <c r="AE46">
        <f>'Исходные данные'!$B$11/POWER('Конечная скорость (м.с)'!AE46,'Исходные данные'!$B$10)</f>
        <v>105.28965457141206</v>
      </c>
      <c r="AF46">
        <f>'Исходные данные'!$B$11/POWER('Конечная скорость (м.с)'!AF46,'Исходные данные'!$B$10)</f>
        <v>102.79423244651299</v>
      </c>
      <c r="AG46">
        <f>'Исходные данные'!$B$11/POWER('Конечная скорость (м.с)'!AG46,'Исходные данные'!$B$10)</f>
        <v>100.36284949909808</v>
      </c>
      <c r="AH46">
        <f>'Исходные данные'!$B$11/POWER('Конечная скорость (м.с)'!AH46,'Исходные данные'!$B$10)</f>
        <v>97.997778841167019</v>
      </c>
      <c r="AI46">
        <f>'Исходные данные'!$B$11/POWER('Конечная скорость (м.с)'!AI46,'Исходные данные'!$B$10)</f>
        <v>95.700700338570982</v>
      </c>
      <c r="AJ46">
        <f>'Исходные данные'!$B$11/POWER('Конечная скорость (м.с)'!AJ46,'Исходные данные'!$B$10)</f>
        <v>93.474035820754551</v>
      </c>
      <c r="AK46">
        <f>'Исходные данные'!$B$11/POWER('Конечная скорость (м.с)'!AK46,'Исходные данные'!$B$10)</f>
        <v>90.990249542278931</v>
      </c>
      <c r="AL46">
        <f>'Исходные данные'!$B$11/POWER('Конечная скорость (м.с)'!AL46,'Исходные данные'!$B$10)</f>
        <v>88.895445684975783</v>
      </c>
      <c r="AM46">
        <f>'Исходные данные'!$B$11/POWER('Конечная скорость (м.с)'!AM46,'Исходные данные'!$B$10)</f>
        <v>86.875765392511255</v>
      </c>
      <c r="AN46">
        <f>'Исходные данные'!$B$11/POWER('Конечная скорость (м.с)'!AN46,'Исходные данные'!$B$10)</f>
        <v>84.568283062256114</v>
      </c>
      <c r="AO46">
        <f>'Исходные данные'!$B$11/POWER('Конечная скорость (м.с)'!AO46,'Исходные данные'!$B$10)</f>
        <v>82.689348721495108</v>
      </c>
      <c r="AP46">
        <f>'Исходные данные'!$B$11/POWER('Конечная скорость (м.с)'!AP46,'Исходные данные'!$B$10)</f>
        <v>80.501288758109453</v>
      </c>
      <c r="AQ46">
        <f>'Исходные данные'!$B$11/POWER('Конечная скорость (м.с)'!AQ46,'Исходные данные'!$B$10)</f>
        <v>78.768004677112742</v>
      </c>
      <c r="AR46">
        <f>'Исходные данные'!$B$11/POWER('Конечная скорость (м.с)'!AR46,'Исходные данные'!$B$10)</f>
        <v>76.703614675325198</v>
      </c>
      <c r="AS46">
        <f>'Исходные данные'!$B$11/POWER('Конечная скорость (м.с)'!AS46,'Исходные данные'!$B$10)</f>
        <v>74.697548639613061</v>
      </c>
      <c r="AT46">
        <f>'Исходные данные'!$B$11/POWER('Конечная скорость (м.с)'!AT46,'Исходные данные'!$B$10)</f>
        <v>73.185081973795292</v>
      </c>
      <c r="AU46">
        <f>'Исходные данные'!$B$11/POWER('Конечная скорость (м.с)'!AU46,'Исходные данные'!$B$10)</f>
        <v>71.308878290034357</v>
      </c>
      <c r="AV46">
        <f>'Исходные данные'!$B$11/POWER('Конечная скорость (м.с)'!AV46,'Исходные данные'!$B$10)</f>
        <v>69.49399747455486</v>
      </c>
      <c r="AW46">
        <f>'Исходные данные'!$B$11/POWER('Конечная скорость (м.с)'!AW46,'Исходные данные'!$B$10)</f>
        <v>67.74165333249789</v>
      </c>
      <c r="AX46">
        <f>'Исходные данные'!$B$11/POWER('Конечная скорость (м.с)'!AX46,'Исходные данные'!$B$10)</f>
        <v>66.052775865946117</v>
      </c>
      <c r="AY46">
        <f>'Исходные данные'!$B$11/POWER('Конечная скорость (м.с)'!AY46,'Исходные данные'!$B$10)</f>
        <v>64.42923118433842</v>
      </c>
      <c r="AZ46">
        <f>'Исходные данные'!$B$11/POWER('Конечная скорость (м.с)'!AZ46,'Исходные данные'!$B$10)</f>
        <v>62.871871405516984</v>
      </c>
      <c r="BA46">
        <f>'Исходные данные'!$B$11/POWER('Конечная скорость (м.с)'!BA46,'Исходные данные'!$B$10)</f>
        <v>61.382480548196028</v>
      </c>
      <c r="BB46">
        <f>'Исходные данные'!$B$11/POWER('Конечная скорость (м.с)'!BB46,'Исходные данные'!$B$10)</f>
        <v>59.96208569225584</v>
      </c>
      <c r="BC46">
        <f>'Исходные данные'!$B$11/POWER('Конечная скорость (м.с)'!BC46,'Исходные данные'!$B$10)</f>
        <v>58.612165343087099</v>
      </c>
      <c r="BD46">
        <f>'Исходные данные'!$B$11/POWER('Конечная скорость (м.с)'!BD46,'Исходные данные'!$B$10)</f>
        <v>57.333699702230831</v>
      </c>
      <c r="BE46">
        <f>'Исходные данные'!$B$11/POWER('Конечная скорость (м.с)'!BE46,'Исходные данные'!$B$10)</f>
        <v>56.127657373051271</v>
      </c>
      <c r="BF46">
        <f>'Исходные данные'!$B$11/POWER('Конечная скорость (м.с)'!BF46,'Исходные данные'!$B$10)</f>
        <v>54.455358507882593</v>
      </c>
      <c r="BG46">
        <f>'Исходные данные'!$B$11/POWER('Конечная скорость (м.с)'!BG46,'Исходные данные'!$B$10)</f>
        <v>53.394607625144985</v>
      </c>
      <c r="BH46">
        <f>'Исходные данные'!$B$11/POWER('Конечная скорость (м.с)'!BH46,'Исходные данные'!$B$10)</f>
        <v>52.40907860926518</v>
      </c>
      <c r="BI46">
        <f>'Исходные данные'!$B$11/POWER('Конечная скорость (м.с)'!BI46,'Исходные данные'!$B$10)</f>
        <v>50.959534159424038</v>
      </c>
      <c r="BJ46">
        <f>'Исходные данные'!$B$11/POWER('Конечная скорость (м.с)'!BJ46,'Исходные данные'!$B$10)</f>
        <v>50.128278868349462</v>
      </c>
      <c r="BK46">
        <f>'Исходные данные'!$B$11/POWER('Конечная скорость (м.с)'!BK46,'Исходные данные'!$B$10)</f>
        <v>48.844198765761483</v>
      </c>
      <c r="BL46">
        <f>'Исходные данные'!$B$11/POWER('Конечная скорость (м.с)'!BL46,'Исходные данные'!$B$10)</f>
        <v>48.170422239408474</v>
      </c>
      <c r="BM46">
        <f>'Исходные данные'!$B$11/POWER('Конечная скорость (м.с)'!BM46,'Исходные данные'!$B$10)</f>
        <v>47.06451896476522</v>
      </c>
      <c r="BN46">
        <f>'Исходные данные'!$B$11/POWER('Конечная скорость (м.с)'!BN46,'Исходные данные'!$B$10)</f>
        <v>46.06021263533956</v>
      </c>
      <c r="BO46">
        <f>'Исходные данные'!$B$11/POWER('Конечная скорость (м.с)'!BO46,'Исходные данные'!$B$10)</f>
        <v>45.627659190385309</v>
      </c>
      <c r="BP46">
        <f>'Исходные данные'!$B$11/POWER('Конечная скорость (м.с)'!BP46,'Исходные данные'!$B$10)</f>
        <v>44.814356463727641</v>
      </c>
      <c r="BQ46">
        <f>'Исходные данные'!$B$11/POWER('Конечная скорость (м.с)'!BQ46,'Исходные данные'!$B$10)</f>
        <v>44.110432808134547</v>
      </c>
      <c r="BR46">
        <f>'Исходные данные'!$B$11/POWER('Конечная скорость (м.с)'!BR46,'Исходные данные'!$B$10)</f>
        <v>43.516957664465593</v>
      </c>
      <c r="BS46">
        <f>'Исходные данные'!$B$11/POWER('Конечная скорость (м.с)'!BS46,'Исходные данные'!$B$10)</f>
        <v>43.033372843432332</v>
      </c>
      <c r="BT46">
        <f>'Исходные данные'!$B$11/POWER('Конечная скорость (м.с)'!BT46,'Исходные данные'!$B$10)</f>
        <v>42.364609653108836</v>
      </c>
      <c r="BU46">
        <f>'Исходные данные'!$B$11/POWER('Конечная скорость (м.с)'!BU46,'Исходные данные'!$B$10)</f>
        <v>42.133155904105259</v>
      </c>
      <c r="BV46">
        <f>'Исходные данные'!$B$11/POWER('Конечная скорость (м.с)'!BV46,'Исходные данные'!$B$10)</f>
        <v>41.810620874282122</v>
      </c>
      <c r="BW46">
        <f>'Исходные данные'!$B$11/POWER('Конечная скорость (м.с)'!BW46,'Исходные данные'!$B$10)</f>
        <v>41.682511515655392</v>
      </c>
      <c r="BX46">
        <f>'Исходные данные'!$B$11/POWER('Конечная скорость (м.с)'!BX46,'Исходные данные'!$B$10)</f>
        <v>41.733087448324284</v>
      </c>
      <c r="BY46">
        <f>'Исходные данные'!$B$11/POWER('Конечная скорость (м.с)'!BY46,'Исходные данные'!$B$10)</f>
        <v>41.94298616051401</v>
      </c>
      <c r="BZ46" t="e">
        <f>'Исходные данные'!$B$11/POWER('Конечная скорость (м.с)'!BZ46,'Исходные данные'!$B$10)</f>
        <v>#VALUE!</v>
      </c>
      <c r="CA46" t="e">
        <f>'Исходные данные'!$B$11/POWER('Конечная скорость (м.с)'!CA46,'Исходные данные'!$B$10)</f>
        <v>#VALUE!</v>
      </c>
      <c r="CB46" t="e">
        <f>'Исходные данные'!$B$11/POWER('Конечная скорость (м.с)'!CB46,'Исходные данные'!$B$10)</f>
        <v>#VALUE!</v>
      </c>
      <c r="CC46" t="e">
        <f>'Исходные данные'!$B$11/POWER('Конечная скорость (м.с)'!CC46,'Исходные данные'!$B$10)</f>
        <v>#VALUE!</v>
      </c>
    </row>
    <row r="47" spans="1:81" x14ac:dyDescent="0.25">
      <c r="A47">
        <f>'Конечная скорость (м.с)'!A47</f>
        <v>15</v>
      </c>
      <c r="B47">
        <f>'Исходные данные'!$B$11/POWER('Конечная скорость (м.с)'!B47,'Исходные данные'!$B$10)</f>
        <v>167.06938564889344</v>
      </c>
      <c r="C47">
        <f>'Исходные данные'!$B$11/POWER('Конечная скорость (м.с)'!C47,'Исходные данные'!$B$10)</f>
        <v>166.64849342830041</v>
      </c>
      <c r="D47">
        <f>'Исходные данные'!$B$11/POWER('Конечная скорость (м.с)'!D47,'Исходные данные'!$B$10)</f>
        <v>165.94263313632783</v>
      </c>
      <c r="E47">
        <f>'Исходные данные'!$B$11/POWER('Конечная скорость (м.с)'!E47,'Исходные данные'!$B$10)</f>
        <v>164.97519799323027</v>
      </c>
      <c r="F47">
        <f>'Исходные данные'!$B$11/POWER('Конечная скорость (м.с)'!F47,'Исходные данные'!$B$10)</f>
        <v>163.76796826813415</v>
      </c>
      <c r="G47">
        <f>'Исходные данные'!$B$11/POWER('Конечная скорость (м.с)'!G47,'Исходные данные'!$B$10)</f>
        <v>162.34734506394085</v>
      </c>
      <c r="H47">
        <f>'Исходные данные'!$B$11/POWER('Конечная скорость (м.с)'!H47,'Исходные данные'!$B$10)</f>
        <v>160.68744353284148</v>
      </c>
      <c r="I47">
        <f>'Исходные данные'!$B$11/POWER('Конечная скорость (м.с)'!I47,'Исходные данные'!$B$10)</f>
        <v>158.8564835096816</v>
      </c>
      <c r="J47">
        <f>'Исходные данные'!$B$11/POWER('Конечная скорость (м.с)'!J47,'Исходные данные'!$B$10)</f>
        <v>156.81635528621641</v>
      </c>
      <c r="K47">
        <f>'Исходные данные'!$B$11/POWER('Конечная скорость (м.с)'!K47,'Исходные данные'!$B$10)</f>
        <v>154.72396195461585</v>
      </c>
      <c r="L47">
        <f>'Исходные данные'!$B$11/POWER('Конечная скорость (м.с)'!L47,'Исходные данные'!$B$10)</f>
        <v>152.46413172502281</v>
      </c>
      <c r="M47">
        <f>'Исходные данные'!$B$11/POWER('Конечная скорость (м.с)'!M47,'Исходные данные'!$B$10)</f>
        <v>150.03752385811603</v>
      </c>
      <c r="N47">
        <f>'Исходные данные'!$B$11/POWER('Конечная скорость (м.с)'!N47,'Исходные данные'!$B$10)</f>
        <v>147.6474908999966</v>
      </c>
      <c r="O47">
        <f>'Исходные данные'!$B$11/POWER('Конечная скорость (м.с)'!O47,'Исходные данные'!$B$10)</f>
        <v>145.12094921984939</v>
      </c>
      <c r="P47">
        <f>'Исходные данные'!$B$11/POWER('Конечная скорость (м.с)'!P47,'Исходные данные'!$B$10)</f>
        <v>142.45362905827906</v>
      </c>
      <c r="Q47">
        <f>'Исходные данные'!$B$11/POWER('Конечная скорость (м.с)'!Q47,'Исходные данные'!$B$10)</f>
        <v>139.8904114151328</v>
      </c>
      <c r="R47">
        <f>'Исходные данные'!$B$11/POWER('Конечная скорость (м.с)'!R47,'Исходные данные'!$B$10)</f>
        <v>137.20425306048625</v>
      </c>
      <c r="S47">
        <f>'Исходные данные'!$B$11/POWER('Конечная скорость (м.с)'!S47,'Исходные данные'!$B$10)</f>
        <v>134.52644714646382</v>
      </c>
      <c r="T47">
        <f>'Исходные данные'!$B$11/POWER('Конечная скорость (м.с)'!T47,'Исходные данные'!$B$10)</f>
        <v>131.8700240971049</v>
      </c>
      <c r="U47">
        <f>'Исходные данные'!$B$11/POWER('Конечная скорость (м.с)'!U47,'Исходные данные'!$B$10)</f>
        <v>129.24721097887257</v>
      </c>
      <c r="V47">
        <f>'Исходные данные'!$B$11/POWER('Конечная скорость (м.с)'!V47,'Исходные данные'!$B$10)</f>
        <v>126.49377505095889</v>
      </c>
      <c r="W47">
        <f>'Исходные данные'!$B$11/POWER('Конечная скорость (м.с)'!W47,'Исходные данные'!$B$10)</f>
        <v>123.77464495050354</v>
      </c>
      <c r="X47">
        <f>'Исходные данные'!$B$11/POWER('Конечная скорость (м.с)'!X47,'Исходные данные'!$B$10)</f>
        <v>121.09639035130282</v>
      </c>
      <c r="Y47">
        <f>'Исходные данные'!$B$11/POWER('Конечная скорость (м.с)'!Y47,'Исходные данные'!$B$10)</f>
        <v>118.46516553820314</v>
      </c>
      <c r="Z47">
        <f>'Исходные данные'!$B$11/POWER('Конечная скорость (м.с)'!Z47,'Исходные данные'!$B$10)</f>
        <v>115.88754787351964</v>
      </c>
      <c r="AA47">
        <f>'Исходные данные'!$B$11/POWER('Конечная скорость (м.с)'!AA47,'Исходные данные'!$B$10)</f>
        <v>113.36969720676856</v>
      </c>
      <c r="AB47">
        <f>'Исходные данные'!$B$11/POWER('Конечная скорость (м.с)'!AB47,'Исходные данные'!$B$10)</f>
        <v>110.68501781445474</v>
      </c>
      <c r="AC47">
        <f>'Исходные данные'!$B$11/POWER('Конечная скорость (м.с)'!AC47,'Исходные данные'!$B$10)</f>
        <v>108.28861821173442</v>
      </c>
      <c r="AD47">
        <f>'Исходные данные'!$B$11/POWER('Конечная скорость (м.с)'!AD47,'Исходные данные'!$B$10)</f>
        <v>105.7130480369723</v>
      </c>
      <c r="AE47">
        <f>'Исходные данные'!$B$11/POWER('Конечная скорость (м.с)'!AE47,'Исходные данные'!$B$10)</f>
        <v>103.45580634009346</v>
      </c>
      <c r="AF47">
        <f>'Исходные данные'!$B$11/POWER('Конечная скорость (м.с)'!AF47,'Исходные данные'!$B$10)</f>
        <v>101.00252838598034</v>
      </c>
      <c r="AG47">
        <f>'Исходные данные'!$B$11/POWER('Конечная скорость (м.с)'!AG47,'Исходные данные'!$B$10)</f>
        <v>98.609654703016034</v>
      </c>
      <c r="AH47">
        <f>'Исходные данные'!$B$11/POWER('Конечная скорость (м.с)'!AH47,'Исходные данные'!$B$10)</f>
        <v>96.279499620596653</v>
      </c>
      <c r="AI47">
        <f>'Исходные данные'!$B$11/POWER('Конечная скорость (м.с)'!AI47,'Исходные данные'!$B$10)</f>
        <v>94.014049819400114</v>
      </c>
      <c r="AJ47">
        <f>'Исходные данные'!$B$11/POWER('Конечная скорость (м.с)'!AJ47,'Исходные данные'!$B$10)</f>
        <v>91.815761318473093</v>
      </c>
      <c r="AK47">
        <f>'Исходные данные'!$B$11/POWER('Конечная скорость (м.с)'!AK47,'Исходные данные'!$B$10)</f>
        <v>89.354066739225487</v>
      </c>
      <c r="AL47">
        <f>'Исходные данные'!$B$11/POWER('Конечная скорость (м.с)'!AL47,'Исходные данные'!$B$10)</f>
        <v>87.282114715787614</v>
      </c>
      <c r="AM47">
        <f>'Исходные данные'!$B$11/POWER('Конечная скорость (м.с)'!AM47,'Исходные данные'!$B$10)</f>
        <v>85.282907382583929</v>
      </c>
      <c r="AN47">
        <f>'Исходные данные'!$B$11/POWER('Конечная скорость (м.с)'!AN47,'Исходные данные'!$B$10)</f>
        <v>83.358158423423077</v>
      </c>
      <c r="AO47">
        <f>'Исходные данные'!$B$11/POWER('Конечная скорость (м.с)'!AO47,'Исходные данные'!$B$10)</f>
        <v>81.126670189344068</v>
      </c>
      <c r="AP47">
        <f>'Исходные данные'!$B$11/POWER('Конечная скорость (м.с)'!AP47,'Исходные данные'!$B$10)</f>
        <v>79.341242464894847</v>
      </c>
      <c r="AQ47">
        <f>'Исходные данные'!$B$11/POWER('Конечная скорость (м.с)'!AQ47,'Исходные данные'!$B$10)</f>
        <v>77.227926116978409</v>
      </c>
      <c r="AR47">
        <f>'Исходные данные'!$B$11/POWER('Конечная скорость (м.с)'!AR47,'Исходные данные'!$B$10)</f>
        <v>75.170259086154189</v>
      </c>
      <c r="AS47">
        <f>'Исходные данные'!$B$11/POWER('Конечная скорость (м.с)'!AS47,'Исходные данные'!$B$10)</f>
        <v>73.59740882248694</v>
      </c>
      <c r="AT47">
        <f>'Исходные данные'!$B$11/POWER('Конечная скорость (м.с)'!AT47,'Исходные данные'!$B$10)</f>
        <v>71.664909731177929</v>
      </c>
      <c r="AU47">
        <f>'Исходные данные'!$B$11/POWER('Конечная скорость (м.с)'!AU47,'Исходные данные'!$B$10)</f>
        <v>69.791452856057361</v>
      </c>
      <c r="AV47">
        <f>'Исходные данные'!$B$11/POWER('Конечная скорость (м.с)'!AV47,'Исходные данные'!$B$10)</f>
        <v>68.443069306564595</v>
      </c>
      <c r="AW47">
        <f>'Исходные данные'!$B$11/POWER('Конечная скорость (м.с)'!AW47,'Исходные данные'!$B$10)</f>
        <v>66.702549209605195</v>
      </c>
      <c r="AX47">
        <f>'Исходные данные'!$B$11/POWER('Конечная скорость (м.с)'!AX47,'Исходные данные'!$B$10)</f>
        <v>65.025323518423704</v>
      </c>
      <c r="AY47">
        <f>'Исходные данные'!$B$11/POWER('Конечная скорость (м.с)'!AY47,'Исходные данные'!$B$10)</f>
        <v>63.41252176758848</v>
      </c>
      <c r="AZ47">
        <f>'Исходные данные'!$B$11/POWER('Конечная скорость (м.с)'!AZ47,'Исходные данные'!$B$10)</f>
        <v>61.865717995081575</v>
      </c>
      <c r="BA47">
        <f>'Исходные данные'!$B$11/POWER('Конечная скорость (м.с)'!BA47,'Исходные данные'!$B$10)</f>
        <v>60.386682315092251</v>
      </c>
      <c r="BB47">
        <f>'Исходные данные'!$B$11/POWER('Конечная скорость (м.с)'!BB47,'Исходные данные'!$B$10)</f>
        <v>58.976667496437635</v>
      </c>
      <c r="BC47">
        <f>'Исходные данные'!$B$11/POWER('Конечная скорость (м.с)'!BC47,'Исходные данные'!$B$10)</f>
        <v>57.637370711396755</v>
      </c>
      <c r="BD47">
        <f>'Исходные данные'!$B$11/POWER('Конечная скорость (м.с)'!BD47,'Исходные данные'!$B$10)</f>
        <v>56.369753230295821</v>
      </c>
      <c r="BE47">
        <f>'Исходные данные'!$B$11/POWER('Конечная скорость (м.с)'!BE47,'Исходные данные'!$B$10)</f>
        <v>54.632151347084829</v>
      </c>
      <c r="BF47">
        <f>'Исходные данные'!$B$11/POWER('Конечная скорость (м.с)'!BF47,'Исходные данные'!$B$10)</f>
        <v>53.508674870510944</v>
      </c>
      <c r="BG47">
        <f>'Исходные данные'!$B$11/POWER('Конечная скорость (м.с)'!BG47,'Исходные данные'!$B$10)</f>
        <v>52.461012864984589</v>
      </c>
      <c r="BH47">
        <f>'Исходные данные'!$B$11/POWER('Конечная скорость (м.с)'!BH47,'Исходные данные'!$B$10)</f>
        <v>51.489859412203536</v>
      </c>
      <c r="BI47">
        <f>'Исходные данные'!$B$11/POWER('Конечная скорость (м.с)'!BI47,'Исходные данные'!$B$10)</f>
        <v>50.051309956139185</v>
      </c>
      <c r="BJ47">
        <f>'Исходные данные'!$B$11/POWER('Конечная скорость (м.с)'!BJ47,'Исходные данные'!$B$10)</f>
        <v>49.237168155945874</v>
      </c>
      <c r="BK47">
        <f>'Исходные данные'!$B$11/POWER('Конечная скорость (м.с)'!BK47,'Исходные данные'!$B$10)</f>
        <v>47.969299205642024</v>
      </c>
      <c r="BL47">
        <f>'Исходные данные'!$B$11/POWER('Конечная скорость (м.с)'!BL47,'Исходные данные'!$B$10)</f>
        <v>47.316374390203997</v>
      </c>
      <c r="BM47">
        <f>'Исходные данные'!$B$11/POWER('Конечная скорость (м.с)'!BM47,'Исходные данные'!$B$10)</f>
        <v>46.233004064961072</v>
      </c>
      <c r="BN47">
        <f>'Исходные данные'!$B$11/POWER('Конечная скорость (м.с)'!BN47,'Исходные данные'!$B$10)</f>
        <v>45.255387497009394</v>
      </c>
      <c r="BO47">
        <f>'Исходные данные'!$B$11/POWER('Конечная скорость (м.с)'!BO47,'Исходные данные'!$B$10)</f>
        <v>44.848863064128146</v>
      </c>
      <c r="BP47">
        <f>'Исходные данные'!$B$11/POWER('Конечная скорость (м.с)'!BP47,'Исходные данные'!$B$10)</f>
        <v>44.068740528865447</v>
      </c>
      <c r="BQ47">
        <f>'Исходные данные'!$B$11/POWER('Конечная скорость (м.с)'!BQ47,'Исходные данные'!$B$10)</f>
        <v>43.402021032025694</v>
      </c>
      <c r="BR47">
        <f>'Исходные данные'!$B$11/POWER('Конечная скорость (м.с)'!BR47,'Исходные данные'!$B$10)</f>
        <v>42.849321295084877</v>
      </c>
      <c r="BS47">
        <f>'Исходные данные'!$B$11/POWER('Конечная скорость (м.с)'!BS47,'Исходные данные'!$B$10)</f>
        <v>42.092122112524272</v>
      </c>
      <c r="BT47">
        <f>'Исходные данные'!$B$11/POWER('Конечная скорость (м.с)'!BT47,'Исходные данные'!$B$10)</f>
        <v>41.804706138164846</v>
      </c>
      <c r="BU47">
        <f>'Исходные данные'!$B$11/POWER('Конечная скорость (м.с)'!BU47,'Исходные данные'!$B$10)</f>
        <v>41.621882853176963</v>
      </c>
      <c r="BV47">
        <f>'Исходные данные'!$B$11/POWER('Конечная скорость (м.с)'!BV47,'Исходные данные'!$B$10)</f>
        <v>41.369956393791497</v>
      </c>
      <c r="BW47">
        <f>'Исходные данные'!$B$11/POWER('Конечная скорость (м.с)'!BW47,'Исходные данные'!$B$10)</f>
        <v>41.312709923077186</v>
      </c>
      <c r="BX47">
        <f>'Исходные данные'!$B$11/POWER('Конечная скорость (м.с)'!BX47,'Исходные данные'!$B$10)</f>
        <v>41.417821482850258</v>
      </c>
      <c r="BY47" t="e">
        <f>'Исходные данные'!$B$11/POWER('Конечная скорость (м.с)'!BY47,'Исходные данные'!$B$10)</f>
        <v>#VALUE!</v>
      </c>
      <c r="BZ47" t="e">
        <f>'Исходные данные'!$B$11/POWER('Конечная скорость (м.с)'!BZ47,'Исходные данные'!$B$10)</f>
        <v>#VALUE!</v>
      </c>
      <c r="CA47" t="e">
        <f>'Исходные данные'!$B$11/POWER('Конечная скорость (м.с)'!CA47,'Исходные данные'!$B$10)</f>
        <v>#VALUE!</v>
      </c>
      <c r="CB47" t="e">
        <f>'Исходные данные'!$B$11/POWER('Конечная скорость (м.с)'!CB47,'Исходные данные'!$B$10)</f>
        <v>#VALUE!</v>
      </c>
      <c r="CC47" t="e">
        <f>'Исходные данные'!$B$11/POWER('Конечная скорость (м.с)'!CC47,'Исходные данные'!$B$10)</f>
        <v>#VALUE!</v>
      </c>
    </row>
    <row r="48" spans="1:81" x14ac:dyDescent="0.25">
      <c r="A48">
        <f>'Конечная скорость (м.с)'!A48</f>
        <v>16</v>
      </c>
      <c r="B48">
        <f>'Исходные данные'!$B$11/POWER('Конечная скорость (м.с)'!B48,'Исходные данные'!$B$10)</f>
        <v>162.13885602524297</v>
      </c>
      <c r="C48">
        <f>'Исходные данные'!$B$11/POWER('Конечная скорость (м.с)'!C48,'Исходные данные'!$B$10)</f>
        <v>161.75050055279038</v>
      </c>
      <c r="D48">
        <f>'Исходные данные'!$B$11/POWER('Конечная скорость (м.с)'!D48,'Исходные данные'!$B$10)</f>
        <v>161.11318997255188</v>
      </c>
      <c r="E48">
        <f>'Исходные данные'!$B$11/POWER('Конечная скорость (м.с)'!E48,'Исходные данные'!$B$10)</f>
        <v>160.21028318652429</v>
      </c>
      <c r="F48">
        <f>'Исходные данные'!$B$11/POWER('Конечная скорость (м.с)'!F48,'Исходные данные'!$B$10)</f>
        <v>159.1122995603582</v>
      </c>
      <c r="G48">
        <f>'Исходные данные'!$B$11/POWER('Конечная скорость (м.с)'!G48,'Исходные данные'!$B$10)</f>
        <v>157.77345157682464</v>
      </c>
      <c r="H48">
        <f>'Исходные данные'!$B$11/POWER('Конечная скорость (м.с)'!H48,'Исходные данные'!$B$10)</f>
        <v>156.24862319552557</v>
      </c>
      <c r="I48">
        <f>'Исходные данные'!$B$11/POWER('Конечная скорость (м.с)'!I48,'Исходные данные'!$B$10)</f>
        <v>154.56339158230989</v>
      </c>
      <c r="J48">
        <f>'Исходные данные'!$B$11/POWER('Конечная скорость (м.с)'!J48,'Исходные данные'!$B$10)</f>
        <v>152.67381838128208</v>
      </c>
      <c r="K48">
        <f>'Исходные данные'!$B$11/POWER('Конечная скорость (м.с)'!K48,'Исходные данные'!$B$10)</f>
        <v>150.66063321552335</v>
      </c>
      <c r="L48">
        <f>'Исходные данные'!$B$11/POWER('Конечная скорость (м.с)'!L48,'Исходные данные'!$B$10)</f>
        <v>148.54825515022526</v>
      </c>
      <c r="M48">
        <f>'Исходные данные'!$B$11/POWER('Конечная скорость (м.с)'!M48,'Исходные данные'!$B$10)</f>
        <v>146.36204688650139</v>
      </c>
      <c r="N48">
        <f>'Исходные данные'!$B$11/POWER('Конечная скорость (м.с)'!N48,'Исходные данные'!$B$10)</f>
        <v>144.02070986578852</v>
      </c>
      <c r="O48">
        <f>'Исходные данные'!$B$11/POWER('Конечная скорость (м.с)'!O48,'Исходные данные'!$B$10)</f>
        <v>141.63209222793765</v>
      </c>
      <c r="P48">
        <f>'Исходные данные'!$B$11/POWER('Конечная скорость (м.с)'!P48,'Исходные данные'!$B$10)</f>
        <v>139.21572196819054</v>
      </c>
      <c r="Q48">
        <f>'Исходные данные'!$B$11/POWER('Конечная скорость (м.с)'!Q48,'Исходные данные'!$B$10)</f>
        <v>136.6598294008173</v>
      </c>
      <c r="R48">
        <f>'Исходные данные'!$B$11/POWER('Конечная скорость (м.с)'!R48,'Исходные данные'!$B$10)</f>
        <v>134.09227405452464</v>
      </c>
      <c r="S48">
        <f>'Исходные данные'!$B$11/POWER('Конечная скорость (м.с)'!S48,'Исходные данные'!$B$10)</f>
        <v>131.52631116737675</v>
      </c>
      <c r="T48">
        <f>'Исходные данные'!$B$11/POWER('Конечная скорость (м.с)'!T48,'Исходные данные'!$B$10)</f>
        <v>128.97412204416094</v>
      </c>
      <c r="U48">
        <f>'Исходные данные'!$B$11/POWER('Конечная скорость (м.с)'!U48,'Исходные данные'!$B$10)</f>
        <v>126.44795818519596</v>
      </c>
      <c r="V48">
        <f>'Исходные данные'!$B$11/POWER('Конечная скорость (м.с)'!V48,'Исходные данные'!$B$10)</f>
        <v>123.78562033361516</v>
      </c>
      <c r="W48">
        <f>'Исходные данные'!$B$11/POWER('Конечная скорость (м.с)'!W48,'Исходные данные'!$B$10)</f>
        <v>121.33192326919318</v>
      </c>
      <c r="X48">
        <f>'Исходные данные'!$B$11/POWER('Конечная скорость (м.с)'!X48,'Исходные данные'!$B$10)</f>
        <v>118.73908686631196</v>
      </c>
      <c r="Y48">
        <f>'Исходные данные'!$B$11/POWER('Конечная скорость (м.с)'!Y48,'Исходные данные'!$B$10)</f>
        <v>116.18837120048546</v>
      </c>
      <c r="Z48">
        <f>'Исходные данные'!$B$11/POWER('Конечная скорость (м.с)'!Z48,'Исходные данные'!$B$10)</f>
        <v>113.68610958243434</v>
      </c>
      <c r="AA48">
        <f>'Исходные данные'!$B$11/POWER('Конечная скорость (м.с)'!AA48,'Исходные данные'!$B$10)</f>
        <v>111.23822649549992</v>
      </c>
      <c r="AB48">
        <f>'Исходные данные'!$B$11/POWER('Конечная скорость (м.с)'!AB48,'Исходные данные'!$B$10)</f>
        <v>108.61371807533428</v>
      </c>
      <c r="AC48">
        <f>'Исходные данные'!$B$11/POWER('Конечная скорость (м.с)'!AC48,'Исходные данные'!$B$10)</f>
        <v>106.2780912400231</v>
      </c>
      <c r="AD48">
        <f>'Исходные данные'!$B$11/POWER('Конечная скорость (м.с)'!AD48,'Исходные данные'!$B$10)</f>
        <v>103.75399589434494</v>
      </c>
      <c r="AE48">
        <f>'Исходные данные'!$B$11/POWER('Конечная скорость (м.с)'!AE48,'Исходные данные'!$B$10)</f>
        <v>101.2810703673167</v>
      </c>
      <c r="AF48">
        <f>'Исходные данные'!$B$11/POWER('Конечная скорость (м.с)'!AF48,'Исходные данные'!$B$10)</f>
        <v>99.138714091756739</v>
      </c>
      <c r="AG48">
        <f>'Исходные данные'!$B$11/POWER('Конечная скорость (м.с)'!AG48,'Исходные данные'!$B$10)</f>
        <v>96.785977200080495</v>
      </c>
      <c r="AH48">
        <f>'Исходные данные'!$B$11/POWER('Конечная скорость (м.с)'!AH48,'Исходные данные'!$B$10)</f>
        <v>94.492107975882533</v>
      </c>
      <c r="AI48">
        <f>'Исходные данные'!$B$11/POWER('Конечная скорость (м.с)'!AI48,'Исходные данные'!$B$10)</f>
        <v>92.26019021462406</v>
      </c>
      <c r="AJ48">
        <f>'Исходные данные'!$B$11/POWER('Конечная скорость (м.с)'!AJ48,'Исходные данные'!$B$10)</f>
        <v>90.091658599265045</v>
      </c>
      <c r="AK48">
        <f>'Исходные данные'!$B$11/POWER('Конечная скорость (м.с)'!AK48,'Исходные данные'!$B$10)</f>
        <v>87.989725111955664</v>
      </c>
      <c r="AL48">
        <f>'Исходные данные'!$B$11/POWER('Конечная скорость (м.с)'!AL48,'Исходные данные'!$B$10)</f>
        <v>85.606361961328091</v>
      </c>
      <c r="AM48">
        <f>'Исходные данные'!$B$11/POWER('Конечная скорость (м.с)'!AM48,'Исходные данные'!$B$10)</f>
        <v>83.629012015826817</v>
      </c>
      <c r="AN48">
        <f>'Исходные данные'!$B$11/POWER('Конечная скорость (м.с)'!AN48,'Исходные данные'!$B$10)</f>
        <v>81.723502603941498</v>
      </c>
      <c r="AO48">
        <f>'Исходные данные'!$B$11/POWER('Конечная скорость (м.с)'!AO48,'Исходные данные'!$B$10)</f>
        <v>79.505854070953291</v>
      </c>
      <c r="AP48">
        <f>'Исходные данные'!$B$11/POWER('Конечная скорость (м.с)'!AP48,'Исходные данные'!$B$10)</f>
        <v>77.735871213868265</v>
      </c>
      <c r="AQ48">
        <f>'Исходные данные'!$B$11/POWER('Конечная скорость (м.с)'!AQ48,'Исходные данные'!$B$10)</f>
        <v>76.043539689528302</v>
      </c>
      <c r="AR48">
        <f>'Исходные данные'!$B$11/POWER('Конечная скорость (м.с)'!AR48,'Исходные данные'!$B$10)</f>
        <v>74.004021372215945</v>
      </c>
      <c r="AS48">
        <f>'Исходные данные'!$B$11/POWER('Конечная скорость (м.с)'!AS48,'Исходные данные'!$B$10)</f>
        <v>72.020108024163719</v>
      </c>
      <c r="AT48">
        <f>'Исходные данные'!$B$11/POWER('Конечная скорость (м.с)'!AT48,'Исходные данные'!$B$10)</f>
        <v>70.540202200027892</v>
      </c>
      <c r="AU48">
        <f>'Исходные данные'!$B$11/POWER('Конечная скорость (м.с)'!AU48,'Исходные данные'!$B$10)</f>
        <v>68.681748194255775</v>
      </c>
      <c r="AV48">
        <f>'Исходные данные'!$B$11/POWER('Конечная скорость (м.с)'!AV48,'Исходные данные'!$B$10)</f>
        <v>66.882678001273902</v>
      </c>
      <c r="AW48">
        <f>'Исходные данные'!$B$11/POWER('Конечная скорость (м.с)'!AW48,'Исходные данные'!$B$10)</f>
        <v>65.144451155945333</v>
      </c>
      <c r="AX48">
        <f>'Исходные данные'!$B$11/POWER('Конечная скорость (м.с)'!AX48,'Исходные данные'!$B$10)</f>
        <v>63.963662224350678</v>
      </c>
      <c r="AY48">
        <f>'Исходные данные'!$B$11/POWER('Конечная скорость (м.с)'!AY48,'Исходные данные'!$B$10)</f>
        <v>62.363041090749981</v>
      </c>
      <c r="AZ48">
        <f>'Исходные данные'!$B$11/POWER('Конечная скорость (м.с)'!AZ48,'Исходные данные'!$B$10)</f>
        <v>60.828211321795287</v>
      </c>
      <c r="BA48">
        <f>'Исходные данные'!$B$11/POWER('Конечная скорость (м.с)'!BA48,'Исходные данные'!$B$10)</f>
        <v>59.360928883110795</v>
      </c>
      <c r="BB48">
        <f>'Исходные данные'!$B$11/POWER('Конечная скорость (м.с)'!BB48,'Исходные данные'!$B$10)</f>
        <v>57.96290647595557</v>
      </c>
      <c r="BC48">
        <f>'Исходные данные'!$B$11/POWER('Конечная скорость (м.с)'!BC48,'Исходные данные'!$B$10)</f>
        <v>56.635349225737535</v>
      </c>
      <c r="BD48">
        <f>'Исходные данные'!$B$11/POWER('Конечная скорость (м.с)'!BD48,'Исходные данные'!$B$10)</f>
        <v>55.38037558431418</v>
      </c>
      <c r="BE48">
        <f>'Исходные данные'!$B$11/POWER('Конечная скорость (м.с)'!BE48,'Исходные данные'!$B$10)</f>
        <v>53.649017445169825</v>
      </c>
      <c r="BF48">
        <f>'Исходные данные'!$B$11/POWER('Конечная скорость (м.с)'!BF48,'Исходные данные'!$B$10)</f>
        <v>52.539744734333524</v>
      </c>
      <c r="BG48">
        <f>'Исходные данные'!$B$11/POWER('Конечная скорость (м.с)'!BG48,'Исходные данные'!$B$10)</f>
        <v>51.50732884991357</v>
      </c>
      <c r="BH48">
        <f>'Исходные данные'!$B$11/POWER('Конечная скорость (м.с)'!BH48,'Исходные данные'!$B$10)</f>
        <v>50.552438271074472</v>
      </c>
      <c r="BI48">
        <f>'Исходные данные'!$B$11/POWER('Конечная скорость (м.с)'!BI48,'Исходные данные'!$B$10)</f>
        <v>49.127090785857028</v>
      </c>
      <c r="BJ48">
        <f>'Исходные данные'!$B$11/POWER('Конечная скорость (м.с)'!BJ48,'Исходные данные'!$B$10)</f>
        <v>48.332321120535831</v>
      </c>
      <c r="BK48">
        <f>'Исходные данные'!$B$11/POWER('Конечная скорость (м.с)'!BK48,'Исходные данные'!$B$10)</f>
        <v>47.083431130878793</v>
      </c>
      <c r="BL48">
        <f>'Исходные данные'!$B$11/POWER('Конечная скорость (м.с)'!BL48,'Исходные данные'!$B$10)</f>
        <v>46.453523811694005</v>
      </c>
      <c r="BM48">
        <f>'Исходные данные'!$B$11/POWER('Конечная скорость (м.с)'!BM48,'Исходные данные'!$B$10)</f>
        <v>45.395995313812861</v>
      </c>
      <c r="BN48">
        <f>'Исходные данные'!$B$11/POWER('Конечная скорость (м.с)'!BN48,'Исходные данные'!$B$10)</f>
        <v>44.448519530999917</v>
      </c>
      <c r="BO48">
        <f>'Исходные данные'!$B$11/POWER('Конечная скорость (м.с)'!BO48,'Исходные данные'!$B$10)</f>
        <v>44.070736228486318</v>
      </c>
      <c r="BP48">
        <f>'Исходные данные'!$B$11/POWER('Конечная скорость (м.с)'!BP48,'Исходные данные'!$B$10)</f>
        <v>43.327570734797341</v>
      </c>
      <c r="BQ48">
        <f>'Исходные данные'!$B$11/POWER('Конечная скорость (м.с)'!BQ48,'Исходные данные'!$B$10)</f>
        <v>42.701770987148763</v>
      </c>
      <c r="BR48">
        <f>'Исходные данные'!$B$11/POWER('Конечная скорость (м.с)'!BR48,'Исходные данные'!$B$10)</f>
        <v>42.19351647087823</v>
      </c>
      <c r="BS48">
        <f>'Исходные данные'!$B$11/POWER('Конечная скорость (м.с)'!BS48,'Исходные данные'!$B$10)</f>
        <v>41.501124049446929</v>
      </c>
      <c r="BT48">
        <f>'Исходные данные'!$B$11/POWER('Конечная скорость (м.с)'!BT48,'Исходные данные'!$B$10)</f>
        <v>41.264654501763765</v>
      </c>
      <c r="BU48">
        <f>'Исходные данные'!$B$11/POWER('Конечная скорость (м.с)'!BU48,'Исходные данные'!$B$10)</f>
        <v>40.945632765695585</v>
      </c>
      <c r="BV48">
        <f>'Исходные данные'!$B$11/POWER('Конечная скорость (м.с)'!BV48,'Исходные данные'!$B$10)</f>
        <v>40.83622372007784</v>
      </c>
      <c r="BW48">
        <f>'Исходные данные'!$B$11/POWER('Конечная скорость (м.с)'!BW48,'Исходные данные'!$B$10)</f>
        <v>40.918383161778195</v>
      </c>
      <c r="BX48">
        <f>'Исходные данные'!$B$11/POWER('Конечная скорость (м.с)'!BX48,'Исходные данные'!$B$10)</f>
        <v>41.166836113917867</v>
      </c>
      <c r="BY48" t="e">
        <f>'Исходные данные'!$B$11/POWER('Конечная скорость (м.с)'!BY48,'Исходные данные'!$B$10)</f>
        <v>#VALUE!</v>
      </c>
      <c r="BZ48" t="e">
        <f>'Исходные данные'!$B$11/POWER('Конечная скорость (м.с)'!BZ48,'Исходные данные'!$B$10)</f>
        <v>#VALUE!</v>
      </c>
      <c r="CA48" t="e">
        <f>'Исходные данные'!$B$11/POWER('Конечная скорость (м.с)'!CA48,'Исходные данные'!$B$10)</f>
        <v>#VALUE!</v>
      </c>
      <c r="CB48" t="e">
        <f>'Исходные данные'!$B$11/POWER('Конечная скорость (м.с)'!CB48,'Исходные данные'!$B$10)</f>
        <v>#VALUE!</v>
      </c>
      <c r="CC48" t="e">
        <f>'Исходные данные'!$B$11/POWER('Конечная скорость (м.с)'!CC48,'Исходные данные'!$B$10)</f>
        <v>#VALUE!</v>
      </c>
    </row>
    <row r="49" spans="1:81" x14ac:dyDescent="0.25">
      <c r="A49">
        <f>'Конечная скорость (м.с)'!A49</f>
        <v>17</v>
      </c>
      <c r="B49">
        <f>'Исходные данные'!$B$11/POWER('Конечная скорость (м.с)'!B49,'Исходные данные'!$B$10)</f>
        <v>157.30514520843727</v>
      </c>
      <c r="C49">
        <f>'Исходные данные'!$B$11/POWER('Конечная скорость (м.с)'!C49,'Исходные данные'!$B$10)</f>
        <v>156.94922144384219</v>
      </c>
      <c r="D49">
        <f>'Исходные данные'!$B$11/POWER('Конечная скорость (м.с)'!D49,'Исходные данные'!$B$10)</f>
        <v>156.37187364840395</v>
      </c>
      <c r="E49">
        <f>'Исходные данные'!$B$11/POWER('Конечная скорость (м.с)'!E49,'Исходные данные'!$B$10)</f>
        <v>155.55052906526114</v>
      </c>
      <c r="F49">
        <f>'Исходные данные'!$B$11/POWER('Конечная скорость (м.с)'!F49,'Исходные данные'!$B$10)</f>
        <v>154.51836768577763</v>
      </c>
      <c r="G49">
        <f>'Исходные данные'!$B$11/POWER('Конечная скорость (м.с)'!G49,'Исходные данные'!$B$10)</f>
        <v>153.29322464611624</v>
      </c>
      <c r="H49">
        <f>'Исходные данные'!$B$11/POWER('Конечная скорость (м.с)'!H49,'Исходные данные'!$B$10)</f>
        <v>151.89654001046978</v>
      </c>
      <c r="I49">
        <f>'Исходные данные'!$B$11/POWER('Конечная скорость (м.с)'!I49,'Исходные данные'!$B$10)</f>
        <v>150.28616632838114</v>
      </c>
      <c r="J49">
        <f>'Исходные данные'!$B$11/POWER('Конечная скорость (м.с)'!J49,'Исходные данные'!$B$10)</f>
        <v>148.53416640476496</v>
      </c>
      <c r="K49">
        <f>'Исходные данные'!$B$11/POWER('Конечная скорость (м.с)'!K49,'Исходные данные'!$B$10)</f>
        <v>146.6628247818046</v>
      </c>
      <c r="L49">
        <f>'Исходные данные'!$B$11/POWER('Конечная скорость (м.с)'!L49,'Исходные данные'!$B$10)</f>
        <v>144.69456682996611</v>
      </c>
      <c r="M49">
        <f>'Исходные данные'!$B$11/POWER('Конечная скорость (м.с)'!M49,'Исходные данные'!$B$10)</f>
        <v>142.55741581246198</v>
      </c>
      <c r="N49">
        <f>'Исходные данные'!$B$11/POWER('Конечная скорость (м.с)'!N49,'Исходные данные'!$B$10)</f>
        <v>140.45399963007446</v>
      </c>
      <c r="O49">
        <f>'Исходные данные'!$B$11/POWER('Конечная скорость (м.с)'!O49,'Исходные данные'!$B$10)</f>
        <v>138.09166480463446</v>
      </c>
      <c r="P49">
        <f>'Исходные данные'!$B$11/POWER('Конечная скорость (м.с)'!P49,'Исходные данные'!$B$10)</f>
        <v>135.79985463171673</v>
      </c>
      <c r="Q49">
        <f>'Исходные данные'!$B$11/POWER('Конечная скорость (м.с)'!Q49,'Исходные данные'!$B$10)</f>
        <v>133.49402566899113</v>
      </c>
      <c r="R49">
        <f>'Исходные данные'!$B$11/POWER('Конечная скорость (м.с)'!R49,'Исходные данные'!$B$10)</f>
        <v>131.04848373640226</v>
      </c>
      <c r="S49">
        <f>'Исходные данные'!$B$11/POWER('Конечная скорость (м.с)'!S49,'Исходные данные'!$B$10)</f>
        <v>128.59923294308018</v>
      </c>
      <c r="T49">
        <f>'Исходные данные'!$B$11/POWER('Конечная скорость (м.с)'!T49,'Исходные данные'!$B$10)</f>
        <v>126.15900432586577</v>
      </c>
      <c r="U49">
        <f>'Исходные данные'!$B$11/POWER('Конечная скорость (м.с)'!U49,'Исходные данные'!$B$10)</f>
        <v>123.74003175182476</v>
      </c>
      <c r="V49">
        <f>'Исходные данные'!$B$11/POWER('Конечная скорость (м.с)'!V49,'Исходные данные'!$B$10)</f>
        <v>121.17283595090373</v>
      </c>
      <c r="W49">
        <f>'Исходные данные'!$B$11/POWER('Конечная скорость (м.с)'!W49,'Исходные данные'!$B$10)</f>
        <v>118.62788451335118</v>
      </c>
      <c r="X49">
        <f>'Исходные данные'!$B$11/POWER('Конечная скорость (м.с)'!X49,'Исходные данные'!$B$10)</f>
        <v>116.30791868540584</v>
      </c>
      <c r="Y49">
        <f>'Исходные данные'!$B$11/POWER('Конечная скорость (м.с)'!Y49,'Исходные данные'!$B$10)</f>
        <v>113.83735312548338</v>
      </c>
      <c r="Z49">
        <f>'Исходные данные'!$B$11/POWER('Конечная скорость (м.с)'!Z49,'Исходные данные'!$B$10)</f>
        <v>111.41041064602351</v>
      </c>
      <c r="AA49">
        <f>'Исходные данные'!$B$11/POWER('Конечная скорость (м.с)'!AA49,'Исходные данные'!$B$10)</f>
        <v>108.80407808796426</v>
      </c>
      <c r="AB49">
        <f>'Исходные данные'!$B$11/POWER('Конечная скорость (м.с)'!AB49,'Исходные данные'!$B$10)</f>
        <v>106.46940195910767</v>
      </c>
      <c r="AC49">
        <f>'Исходные данные'!$B$11/POWER('Конечная скорость (м.с)'!AC49,'Исходные данные'!$B$10)</f>
        <v>104.19516026024225</v>
      </c>
      <c r="AD49">
        <f>'Исходные данные'!$B$11/POWER('Конечная скорость (м.с)'!AD49,'Исходные данные'!$B$10)</f>
        <v>101.72355508437143</v>
      </c>
      <c r="AE49">
        <f>'Исходные данные'!$B$11/POWER('Конечная скорость (м.с)'!AE49,'Исходные данные'!$B$10)</f>
        <v>99.299698930283668</v>
      </c>
      <c r="AF49">
        <f>'Исходные данные'!$B$11/POWER('Конечная скорость (м.с)'!AF49,'Исходные данные'!$B$10)</f>
        <v>97.206291740773381</v>
      </c>
      <c r="AG49">
        <f>'Исходные данные'!$B$11/POWER('Конечная скорость (м.с)'!AG49,'Исходные данные'!$B$10)</f>
        <v>94.894489866525333</v>
      </c>
      <c r="AH49">
        <f>'Исходные данные'!$B$11/POWER('Конечная скорость (м.с)'!AH49,'Исходные данные'!$B$10)</f>
        <v>92.638778009179404</v>
      </c>
      <c r="AI49">
        <f>'Исходные данные'!$B$11/POWER('Конечная скорость (м.с)'!AI49,'Исходные данные'!$B$10)</f>
        <v>90.440953283716084</v>
      </c>
      <c r="AJ49">
        <f>'Исходные данные'!$B$11/POWER('Конечная скорость (м.с)'!AJ49,'Исходные данные'!$B$10)</f>
        <v>88.304323101495171</v>
      </c>
      <c r="AK49">
        <f>'Исходные данные'!$B$11/POWER('Конечная скорость (м.с)'!AK49,'Исходные данные'!$B$10)</f>
        <v>86.230557030388326</v>
      </c>
      <c r="AL49">
        <f>'Исходные данные'!$B$11/POWER('Конечная скорость (м.с)'!AL49,'Исходные данные'!$B$10)</f>
        <v>84.222306613283195</v>
      </c>
      <c r="AM49">
        <f>'Исходные данные'!$B$11/POWER('Конечная скорость (м.с)'!AM49,'Исходные данные'!$B$10)</f>
        <v>82.282155350927269</v>
      </c>
      <c r="AN49">
        <f>'Исходные данные'!$B$11/POWER('Конечная скорость (м.с)'!AN49,'Исходные данные'!$B$10)</f>
        <v>80.030696572258194</v>
      </c>
      <c r="AO49">
        <f>'Исходные данные'!$B$11/POWER('Конечная скорость (м.с)'!AO49,'Исходные данные'!$B$10)</f>
        <v>78.218003162905333</v>
      </c>
      <c r="AP49">
        <f>'Исходные данные'!$B$11/POWER('Конечная скорость (м.с)'!AP49,'Исходные данные'!$B$10)</f>
        <v>76.479414206328883</v>
      </c>
      <c r="AQ49">
        <f>'Исходные данные'!$B$11/POWER('Конечная скорость (м.с)'!AQ49,'Исходные данные'!$B$10)</f>
        <v>74.396636705574878</v>
      </c>
      <c r="AR49">
        <f>'Исходные данные'!$B$11/POWER('Конечная скорость (м.с)'!AR49,'Исходные данные'!$B$10)</f>
        <v>72.796942168091817</v>
      </c>
      <c r="AS49">
        <f>'Исходные данные'!$B$11/POWER('Конечная скорость (м.с)'!AS49,'Исходные данные'!$B$10)</f>
        <v>70.83101368885832</v>
      </c>
      <c r="AT49">
        <f>'Исходные данные'!$B$11/POWER('Конечная скорость (м.с)'!AT49,'Исходные данные'!$B$10)</f>
        <v>68.920618645812709</v>
      </c>
      <c r="AU49">
        <f>'Исходные данные'!$B$11/POWER('Конечная скорость (м.с)'!AU49,'Исходные данные'!$B$10)</f>
        <v>67.534563955113811</v>
      </c>
      <c r="AV49">
        <f>'Исходные данные'!$B$11/POWER('Конечная скорость (м.с)'!AV49,'Исходные данные'!$B$10)</f>
        <v>65.750813496714756</v>
      </c>
      <c r="AW49">
        <f>'Исходные данные'!$B$11/POWER('Конечная скорость (м.с)'!AW49,'Исходные данные'!$B$10)</f>
        <v>64.027223851095968</v>
      </c>
      <c r="AX49">
        <f>'Исходные данные'!$B$11/POWER('Конечная скорость (м.с)'!AX49,'Исходные данные'!$B$10)</f>
        <v>62.365683769854556</v>
      </c>
      <c r="AY49">
        <f>'Исходные данные'!$B$11/POWER('Конечная скорость (м.с)'!AY49,'Исходные данные'!$B$10)</f>
        <v>60.768263073041268</v>
      </c>
      <c r="AZ49">
        <f>'Исходные данные'!$B$11/POWER('Конечная скорость (м.с)'!AZ49,'Исходные данные'!$B$10)</f>
        <v>59.760038176471049</v>
      </c>
      <c r="BA49">
        <f>'Исходные данные'!$B$11/POWER('Конечная скорость (м.с)'!BA49,'Исходные данные'!$B$10)</f>
        <v>58.30589513420189</v>
      </c>
      <c r="BB49">
        <f>'Исходные данные'!$B$11/POWER('Конечная скорость (м.с)'!BB49,'Исходные данные'!$B$10)</f>
        <v>56.920991756499419</v>
      </c>
      <c r="BC49">
        <f>'Исходные данные'!$B$11/POWER('Конечная скорость (м.с)'!BC49,'Исходные данные'!$B$10)</f>
        <v>55.059887374763854</v>
      </c>
      <c r="BD49">
        <f>'Исходные данные'!$B$11/POWER('Конечная скорость (м.с)'!BD49,'Исходные данные'!$B$10)</f>
        <v>53.813360694800679</v>
      </c>
      <c r="BE49">
        <f>'Исходные данные'!$B$11/POWER('Конечная скорость (м.с)'!BE49,'Исходные данные'!$B$10)</f>
        <v>52.64276065791573</v>
      </c>
      <c r="BF49">
        <f>'Исходные данные'!$B$11/POWER('Конечная скорость (м.с)'!BF49,'Исходные данные'!$B$10)</f>
        <v>51.549628940409328</v>
      </c>
      <c r="BG49">
        <f>'Исходные данные'!$B$11/POWER('Конечная скорость (м.с)'!BG49,'Исходные данные'!$B$10)</f>
        <v>50.534357537152019</v>
      </c>
      <c r="BH49">
        <f>'Исходные данные'!$B$11/POWER('Конечная скорость (м.с)'!BH49,'Исходные данные'!$B$10)</f>
        <v>49.040706267178827</v>
      </c>
      <c r="BI49">
        <f>'Исходные данные'!$B$11/POWER('Конечная скорость (м.с)'!BI49,'Исходные данные'!$B$10)</f>
        <v>48.18785147893071</v>
      </c>
      <c r="BJ49">
        <f>'Исходные данные'!$B$11/POWER('Конечная скорость (м.с)'!BJ49,'Исходные данные'!$B$10)</f>
        <v>47.41512854118632</v>
      </c>
      <c r="BK49">
        <f>'Исходные данные'!$B$11/POWER('Конечная скорость (м.с)'!BK49,'Исходные данные'!$B$10)</f>
        <v>46.188167045725208</v>
      </c>
      <c r="BL49">
        <f>'Исходные данные'!$B$11/POWER('Конечная скорость (м.с)'!BL49,'Исходные данные'!$B$10)</f>
        <v>45.584075783513619</v>
      </c>
      <c r="BM49">
        <f>'Исходные данные'!$B$11/POWER('Конечная скорость (м.с)'!BM49,'Исходные данные'!$B$10)</f>
        <v>44.555641389542686</v>
      </c>
      <c r="BN49">
        <f>'Исходные данные'!$B$11/POWER('Конечная скорость (м.с)'!BN49,'Исходные данные'!$B$10)</f>
        <v>43.642583930452403</v>
      </c>
      <c r="BO49">
        <f>'Исходные данные'!$B$11/POWER('Конечная скорость (м.с)'!BO49,'Исходные данные'!$B$10)</f>
        <v>42.850643171576024</v>
      </c>
      <c r="BP49">
        <f>'Исходные данные'!$B$11/POWER('Конечная скорость (м.с)'!BP49,'Исходные данные'!$B$10)</f>
        <v>42.183418405548082</v>
      </c>
      <c r="BQ49">
        <f>'Исходные данные'!$B$11/POWER('Конечная скорость (м.с)'!BQ49,'Исходные данные'!$B$10)</f>
        <v>41.642454917744722</v>
      </c>
      <c r="BR49">
        <f>'Исходные данные'!$B$11/POWER('Конечная скорость (м.с)'!BR49,'Исходные данные'!$B$10)</f>
        <v>41.22621946041459</v>
      </c>
      <c r="BS49">
        <f>'Исходные данные'!$B$11/POWER('Конечная скорость (м.с)'!BS49,'Исходные данные'!$B$10)</f>
        <v>40.929936482631256</v>
      </c>
      <c r="BT49">
        <f>'Исходные данные'!$B$11/POWER('Конечная скорость (м.с)'!BT49,'Исходные данные'!$B$10)</f>
        <v>40.536023982562888</v>
      </c>
      <c r="BU49">
        <f>'Исходные данные'!$B$11/POWER('Конечная скорость (м.с)'!BU49,'Исходные данные'!$B$10)</f>
        <v>40.504923045230242</v>
      </c>
      <c r="BV49">
        <f>'Исходные данные'!$B$11/POWER('Конечная скорость (м.с)'!BV49,'Исходные данные'!$B$10)</f>
        <v>40.405350144671452</v>
      </c>
      <c r="BW49">
        <f>'Исходные данные'!$B$11/POWER('Конечная скорость (м.с)'!BW49,'Исходные данные'!$B$10)</f>
        <v>40.626748364649771</v>
      </c>
      <c r="BX49" t="e">
        <f>'Исходные данные'!$B$11/POWER('Конечная скорость (м.с)'!BX49,'Исходные данные'!$B$10)</f>
        <v>#VALUE!</v>
      </c>
      <c r="BY49" t="e">
        <f>'Исходные данные'!$B$11/POWER('Конечная скорость (м.с)'!BY49,'Исходные данные'!$B$10)</f>
        <v>#VALUE!</v>
      </c>
      <c r="BZ49" t="e">
        <f>'Исходные данные'!$B$11/POWER('Конечная скорость (м.с)'!BZ49,'Исходные данные'!$B$10)</f>
        <v>#VALUE!</v>
      </c>
      <c r="CA49" t="e">
        <f>'Исходные данные'!$B$11/POWER('Конечная скорость (м.с)'!CA49,'Исходные данные'!$B$10)</f>
        <v>#VALUE!</v>
      </c>
      <c r="CB49" t="e">
        <f>'Исходные данные'!$B$11/POWER('Конечная скорость (м.с)'!CB49,'Исходные данные'!$B$10)</f>
        <v>#VALUE!</v>
      </c>
      <c r="CC49" t="e">
        <f>'Исходные данные'!$B$11/POWER('Конечная скорость (м.с)'!CC49,'Исходные данные'!$B$10)</f>
        <v>#VALUE!</v>
      </c>
    </row>
    <row r="50" spans="1:81" x14ac:dyDescent="0.25">
      <c r="A50">
        <f>'Конечная скорость (м.с)'!A50</f>
        <v>18</v>
      </c>
      <c r="B50">
        <f>'Исходные данные'!$B$11/POWER('Конечная скорость (м.с)'!B50,'Исходные данные'!$B$10)</f>
        <v>152.57575944133703</v>
      </c>
      <c r="C50">
        <f>'Исходные данные'!$B$11/POWER('Конечная скорость (м.с)'!C50,'Исходные данные'!$B$10)</f>
        <v>152.24240880689439</v>
      </c>
      <c r="D50">
        <f>'Исходные данные'!$B$11/POWER('Конечная скорость (м.с)'!D50,'Исходные данные'!$B$10)</f>
        <v>151.69329406115077</v>
      </c>
      <c r="E50">
        <f>'Исходные данные'!$B$11/POWER('Конечная скорость (м.с)'!E50,'Исходные данные'!$B$10)</f>
        <v>150.93779459794476</v>
      </c>
      <c r="F50">
        <f>'Исходные данные'!$B$11/POWER('Конечная скорость (м.с)'!F50,'Исходные данные'!$B$10)</f>
        <v>149.98986597991018</v>
      </c>
      <c r="G50">
        <f>'Исходные данные'!$B$11/POWER('Конечная скорость (м.с)'!G50,'Исходные данные'!$B$10)</f>
        <v>148.86533341715617</v>
      </c>
      <c r="H50">
        <f>'Исходные данные'!$B$11/POWER('Конечная скорость (м.с)'!H50,'Исходные данные'!$B$10)</f>
        <v>147.52762134908528</v>
      </c>
      <c r="I50">
        <f>'Исходные данные'!$B$11/POWER('Конечная скорость (м.с)'!I50,'Исходные данные'!$B$10)</f>
        <v>146.09825219016096</v>
      </c>
      <c r="J50">
        <f>'Исходные данные'!$B$11/POWER('Конечная скорость (м.с)'!J50,'Исходные данные'!$B$10)</f>
        <v>144.47842200397093</v>
      </c>
      <c r="K50">
        <f>'Исходные данные'!$B$11/POWER('Конечная скорость (м.с)'!K50,'Исходные данные'!$B$10)</f>
        <v>142.6650003202524</v>
      </c>
      <c r="L50">
        <f>'Исходные данные'!$B$11/POWER('Конечная скорость (м.с)'!L50,'Исходные данные'!$B$10)</f>
        <v>140.82933888137214</v>
      </c>
      <c r="M50">
        <f>'Исходные данные'!$B$11/POWER('Конечная скорость (м.с)'!M50,'Исходные данные'!$B$10)</f>
        <v>138.82462017344454</v>
      </c>
      <c r="N50">
        <f>'Исходные данные'!$B$11/POWER('Конечная скорость (м.с)'!N50,'Исходные данные'!$B$10)</f>
        <v>136.74966808114797</v>
      </c>
      <c r="O50">
        <f>'Исходные данные'!$B$11/POWER('Конечная скорость (м.с)'!O50,'Исходные данные'!$B$10)</f>
        <v>134.62141186853935</v>
      </c>
      <c r="P50">
        <f>'Исходные данные'!$B$11/POWER('Конечная скорость (м.с)'!P50,'Исходные данные'!$B$10)</f>
        <v>132.45829809929396</v>
      </c>
      <c r="Q50">
        <f>'Исходные данные'!$B$11/POWER('Конечная скорость (м.с)'!Q50,'Исходные данные'!$B$10)</f>
        <v>130.14470830133399</v>
      </c>
      <c r="R50">
        <f>'Исходные данные'!$B$11/POWER('Конечная скорость (м.с)'!R50,'Исходные данные'!$B$10)</f>
        <v>127.94973885006313</v>
      </c>
      <c r="S50">
        <f>'Исходные данные'!$B$11/POWER('Конечная скорость (м.с)'!S50,'Исходные данные'!$B$10)</f>
        <v>125.61374472517409</v>
      </c>
      <c r="T50">
        <f>'Исходные данные'!$B$11/POWER('Конечная скорость (м.с)'!T50,'Исходные данные'!$B$10)</f>
        <v>123.28239110756394</v>
      </c>
      <c r="U50">
        <f>'Исходные данные'!$B$11/POWER('Конечная скорость (м.с)'!U50,'Исходные данные'!$B$10)</f>
        <v>120.79519674922219</v>
      </c>
      <c r="V50">
        <f>'Исходные данные'!$B$11/POWER('Конечная скорость (м.с)'!V50,'Исходные данные'!$B$10)</f>
        <v>118.49413911753196</v>
      </c>
      <c r="W50">
        <f>'Исходные данные'!$B$11/POWER('Конечная скорость (м.с)'!W50,'Исходные данные'!$B$10)</f>
        <v>116.03863018251519</v>
      </c>
      <c r="X50">
        <f>'Исходные данные'!$B$11/POWER('Конечная скорость (м.с)'!X50,'Исходные данные'!$B$10)</f>
        <v>113.60747024631245</v>
      </c>
      <c r="Y50">
        <f>'Исходные данные'!$B$11/POWER('Конечная скорость (м.с)'!Y50,'Исходные данные'!$B$10)</f>
        <v>111.20720143952855</v>
      </c>
      <c r="Z50">
        <f>'Исходные данные'!$B$11/POWER('Конечная скорость (м.с)'!Z50,'Исходные данные'!$B$10)</f>
        <v>108.84423557248773</v>
      </c>
      <c r="AA50">
        <f>'Исходные данные'!$B$11/POWER('Конечная скорость (м.с)'!AA50,'Исходные данные'!$B$10)</f>
        <v>106.52512525902929</v>
      </c>
      <c r="AB50">
        <f>'Исходные данные'!$B$11/POWER('Конечная скорость (м.с)'!AB50,'Исходные данные'!$B$10)</f>
        <v>104.25628690956368</v>
      </c>
      <c r="AC50">
        <f>'Исходные данные'!$B$11/POWER('Конечная скорость (м.с)'!AC50,'Исходные данные'!$B$10)</f>
        <v>102.04373292237297</v>
      </c>
      <c r="AD50">
        <f>'Исходные данные'!$B$11/POWER('Конечная скорость (м.с)'!AD50,'Исходные данные'!$B$10)</f>
        <v>99.625864326643665</v>
      </c>
      <c r="AE50">
        <f>'Исходные данные'!$B$11/POWER('Конечная скорость (м.с)'!AE50,'Исходные данные'!$B$10)</f>
        <v>97.526597606877885</v>
      </c>
      <c r="AF50">
        <f>'Исходные данные'!$B$11/POWER('Конечная скорость (м.с)'!AF50,'Исходные данные'!$B$10)</f>
        <v>95.207461208632381</v>
      </c>
      <c r="AG50">
        <f>'Исходные данные'!$B$11/POWER('Конечная скорость (м.с)'!AG50,'Исходные данные'!$B$10)</f>
        <v>92.938165138651897</v>
      </c>
      <c r="AH50">
        <f>'Исходные данные'!$B$11/POWER('Конечная скорость (м.с)'!AH50,'Исходные данные'!$B$10)</f>
        <v>90.721137302738654</v>
      </c>
      <c r="AI50">
        <f>'Исходные данные'!$B$11/POWER('Конечная скорость (м.с)'!AI50,'Исходные данные'!$B$10)</f>
        <v>88.559261710498092</v>
      </c>
      <c r="AJ50">
        <f>'Исходные данные'!$B$11/POWER('Конечная скорость (м.с)'!AJ50,'Исходные данные'!$B$10)</f>
        <v>86.454828888181041</v>
      </c>
      <c r="AK50">
        <f>'Исходные данные'!$B$11/POWER('Конечная скорость (м.с)'!AK50,'Исходные данные'!$B$10)</f>
        <v>84.410839943207748</v>
      </c>
      <c r="AL50">
        <f>'Исходные данные'!$B$11/POWER('Конечная скорость (м.с)'!AL50,'Исходные данные'!$B$10)</f>
        <v>82.429449921787111</v>
      </c>
      <c r="AM50">
        <f>'Исходные данные'!$B$11/POWER('Конечная скорость (м.с)'!AM50,'Исходные данные'!$B$10)</f>
        <v>80.513265580246113</v>
      </c>
      <c r="AN50">
        <f>'Исходные данные'!$B$11/POWER('Конечная скорость (м.с)'!AN50,'Исходные данные'!$B$10)</f>
        <v>78.664827517615919</v>
      </c>
      <c r="AO50">
        <f>'Исходные данные'!$B$11/POWER('Конечная скорость (м.с)'!AO50,'Исходные данные'!$B$10)</f>
        <v>76.487220889777916</v>
      </c>
      <c r="AP50">
        <f>'Исходные данные'!$B$11/POWER('Конечная скорость (м.с)'!AP50,'Исходные данные'!$B$10)</f>
        <v>74.766432263707742</v>
      </c>
      <c r="AQ50">
        <f>'Исходные данные'!$B$11/POWER('Конечная скорость (м.с)'!AQ50,'Исходные данные'!$B$10)</f>
        <v>73.120026634963196</v>
      </c>
      <c r="AR50">
        <f>'Исходные данные'!$B$11/POWER('Конечная скорость (м.с)'!AR50,'Исходные данные'!$B$10)</f>
        <v>71.110214470314119</v>
      </c>
      <c r="AS50">
        <f>'Исходные данные'!$B$11/POWER('Конечная скорость (м.с)'!AS50,'Исходные данные'!$B$10)</f>
        <v>69.603383589115126</v>
      </c>
      <c r="AT50">
        <f>'Исходные данные'!$B$11/POWER('Конечная скорость (м.с)'!AT50,'Исходные данные'!$B$10)</f>
        <v>67.711045809532763</v>
      </c>
      <c r="AU50">
        <f>'Исходные данные'!$B$11/POWER('Конечная скорость (м.с)'!AU50,'Исходные данные'!$B$10)</f>
        <v>65.874625673736418</v>
      </c>
      <c r="AV50">
        <f>'Исходные данные'!$B$11/POWER('Конечная скорость (м.с)'!AV50,'Исходные данные'!$B$10)</f>
        <v>64.583705769047469</v>
      </c>
      <c r="AW50">
        <f>'Исходные данные'!$B$11/POWER('Конечная скорость (м.с)'!AW50,'Исходные данные'!$B$10)</f>
        <v>62.875722525793066</v>
      </c>
      <c r="AX50">
        <f>'Исходные данные'!$B$11/POWER('Конечная скорость (м.с)'!AX50,'Исходные данные'!$B$10)</f>
        <v>61.229330862813022</v>
      </c>
      <c r="AY50">
        <f>'Исходные данные'!$B$11/POWER('Конечная скорость (м.с)'!AY50,'Исходные данные'!$B$10)</f>
        <v>59.646827193745281</v>
      </c>
      <c r="AZ50">
        <f>'Исходные данные'!$B$11/POWER('Конечная скорость (м.с)'!AZ50,'Исходные данные'!$B$10)</f>
        <v>58.129969422542132</v>
      </c>
      <c r="BA50">
        <f>'Исходные данные'!$B$11/POWER('Конечная скорость (м.с)'!BA50,'Исходные данные'!$B$10)</f>
        <v>56.681405745403218</v>
      </c>
      <c r="BB50">
        <f>'Исходные данные'!$B$11/POWER('Конечная скорость (м.с)'!BB50,'Исходные данные'!$B$10)</f>
        <v>55.303484706009009</v>
      </c>
      <c r="BC50">
        <f>'Исходные данные'!$B$11/POWER('Конечная скорость (м.с)'!BC50,'Исходные данные'!$B$10)</f>
        <v>53.998269188031571</v>
      </c>
      <c r="BD50">
        <f>'Исходные данные'!$B$11/POWER('Конечная скорость (м.с)'!BD50,'Исходные данные'!$B$10)</f>
        <v>52.768013054930321</v>
      </c>
      <c r="BE50">
        <f>'Исходные данные'!$B$11/POWER('Конечная скорость (м.с)'!BE50,'Исходные данные'!$B$10)</f>
        <v>51.614473974143401</v>
      </c>
      <c r="BF50">
        <f>'Исходные данные'!$B$11/POWER('Конечная скорость (м.с)'!BF50,'Исходные данные'!$B$10)</f>
        <v>50.539163662543125</v>
      </c>
      <c r="BG50">
        <f>'Исходные данные'!$B$11/POWER('Конечная скорость (м.с)'!BG50,'Исходные данные'!$B$10)</f>
        <v>49.543135296613094</v>
      </c>
      <c r="BH50">
        <f>'Исходные данные'!$B$11/POWER('Конечная скорость (м.с)'!BH50,'Исходные данные'!$B$10)</f>
        <v>48.065651140348983</v>
      </c>
      <c r="BI50">
        <f>'Исходные данные'!$B$11/POWER('Конечная скорость (м.с)'!BI50,'Исходные данные'!$B$10)</f>
        <v>47.235692833713536</v>
      </c>
      <c r="BJ50">
        <f>'Исходные данные'!$B$11/POWER('Конечная скорость (м.с)'!BJ50,'Исходные данные'!$B$10)</f>
        <v>46.486970612784056</v>
      </c>
      <c r="BK50">
        <f>'Исходные данные'!$B$11/POWER('Конечная скорость (м.с)'!BK50,'Исходные данные'!$B$10)</f>
        <v>45.285732409761835</v>
      </c>
      <c r="BL50">
        <f>'Исходные данные'!$B$11/POWER('Конечная скорость (м.с)'!BL50,'Исходные данные'!$B$10)</f>
        <v>44.709538551250922</v>
      </c>
      <c r="BM50">
        <f>'Исходные данные'!$B$11/POWER('Конечная скорость (м.с)'!BM50,'Исходные данные'!$B$10)</f>
        <v>43.714502724882095</v>
      </c>
      <c r="BN50">
        <f>'Исходные данные'!$B$11/POWER('Конечная скорость (м.с)'!BN50,'Исходные данные'!$B$10)</f>
        <v>42.839848122295365</v>
      </c>
      <c r="BO50">
        <f>'Исходные данные'!$B$11/POWER('Конечная скорость (м.с)'!BO50,'Исходные данные'!$B$10)</f>
        <v>42.091463891608164</v>
      </c>
      <c r="BP50">
        <f>'Исходные данные'!$B$11/POWER('Конечная скорость (м.с)'!BP50,'Исходные данные'!$B$10)</f>
        <v>41.472696260592166</v>
      </c>
      <c r="BQ50">
        <f>'Исходные данные'!$B$11/POWER('Конечная скорость (м.с)'!BQ50,'Исходные данные'!$B$10)</f>
        <v>40.983571182338459</v>
      </c>
      <c r="BR50">
        <f>'Исходные данные'!$B$11/POWER('Конечная скорость (м.с)'!BR50,'Исходные данные'!$B$10)</f>
        <v>40.621960777075223</v>
      </c>
      <c r="BS50">
        <f>'Исходные данные'!$B$11/POWER('Конечная скорость (м.с)'!BS50,'Исходные данные'!$B$10)</f>
        <v>40.381660998420848</v>
      </c>
      <c r="BT50">
        <f>'Исходные данные'!$B$11/POWER('Конечная скорость (м.с)'!BT50,'Исходные данные'!$B$10)</f>
        <v>40.068354075519878</v>
      </c>
      <c r="BU50">
        <f>'Исходные данные'!$B$11/POWER('Конечная скорость (м.с)'!BU50,'Исходные данные'!$B$10)</f>
        <v>39.980521019365902</v>
      </c>
      <c r="BV50">
        <f>'Исходные данные'!$B$11/POWER('Конечная скорость (м.с)'!BV50,'Исходные данные'!$B$10)</f>
        <v>40.082888769125752</v>
      </c>
      <c r="BW50">
        <f>'Исходные данные'!$B$11/POWER('Конечная скорость (м.с)'!BW50,'Исходные данные'!$B$10)</f>
        <v>40.390353890710522</v>
      </c>
      <c r="BX50" t="e">
        <f>'Исходные данные'!$B$11/POWER('Конечная скорость (м.с)'!BX50,'Исходные данные'!$B$10)</f>
        <v>#VALUE!</v>
      </c>
      <c r="BY50" t="e">
        <f>'Исходные данные'!$B$11/POWER('Конечная скорость (м.с)'!BY50,'Исходные данные'!$B$10)</f>
        <v>#VALUE!</v>
      </c>
      <c r="BZ50" t="e">
        <f>'Исходные данные'!$B$11/POWER('Конечная скорость (м.с)'!BZ50,'Исходные данные'!$B$10)</f>
        <v>#VALUE!</v>
      </c>
      <c r="CA50" t="e">
        <f>'Исходные данные'!$B$11/POWER('Конечная скорость (м.с)'!CA50,'Исходные данные'!$B$10)</f>
        <v>#VALUE!</v>
      </c>
      <c r="CB50" t="e">
        <f>'Исходные данные'!$B$11/POWER('Конечная скорость (м.с)'!CB50,'Исходные данные'!$B$10)</f>
        <v>#VALUE!</v>
      </c>
      <c r="CC50" t="e">
        <f>'Исходные данные'!$B$11/POWER('Конечная скорость (м.с)'!CC50,'Исходные данные'!$B$10)</f>
        <v>#VALUE!</v>
      </c>
    </row>
    <row r="51" spans="1:81" x14ac:dyDescent="0.25">
      <c r="A51">
        <f>'Конечная скорость (м.с)'!A51</f>
        <v>19</v>
      </c>
      <c r="B51">
        <f>'Исходные данные'!$B$11/POWER('Конечная скорость (м.с)'!B51,'Исходные данные'!$B$10)</f>
        <v>147.94447721308347</v>
      </c>
      <c r="C51">
        <f>'Исходные данные'!$B$11/POWER('Конечная скорость (м.с)'!C51,'Исходные данные'!$B$10)</f>
        <v>147.64368051968793</v>
      </c>
      <c r="D51">
        <f>'Исходные данные'!$B$11/POWER('Конечная скорость (м.с)'!D51,'Исходные данные'!$B$10)</f>
        <v>147.1245088709569</v>
      </c>
      <c r="E51">
        <f>'Исходные данные'!$B$11/POWER('Конечная скорость (м.с)'!E51,'Исходные данные'!$B$10)</f>
        <v>146.43342485067208</v>
      </c>
      <c r="F51">
        <f>'Исходные данные'!$B$11/POWER('Конечная скорость (м.с)'!F51,'Исходные данные'!$B$10)</f>
        <v>145.56894746755165</v>
      </c>
      <c r="G51">
        <f>'Исходные данные'!$B$11/POWER('Конечная скорость (м.с)'!G51,'Исходные данные'!$B$10)</f>
        <v>144.49387927914637</v>
      </c>
      <c r="H51">
        <f>'Исходные данные'!$B$11/POWER('Конечная скорость (м.с)'!H51,'Исходные данные'!$B$10)</f>
        <v>143.25792284692352</v>
      </c>
      <c r="I51">
        <f>'Исходные данные'!$B$11/POWER('Конечная скорость (м.с)'!I51,'Исходные данные'!$B$10)</f>
        <v>141.87745068033703</v>
      </c>
      <c r="J51">
        <f>'Исходные данные'!$B$11/POWER('Конечная скорость (м.с)'!J51,'Исходные данные'!$B$10)</f>
        <v>140.36997851463227</v>
      </c>
      <c r="K51">
        <f>'Исходные данные'!$B$11/POWER('Конечная скорость (м.с)'!K51,'Исходные данные'!$B$10)</f>
        <v>138.75527165569275</v>
      </c>
      <c r="L51">
        <f>'Исходные данные'!$B$11/POWER('Конечная скорость (м.с)'!L51,'Исходные данные'!$B$10)</f>
        <v>136.96136111561509</v>
      </c>
      <c r="M51">
        <f>'Исходные данные'!$B$11/POWER('Конечная скорость (м.с)'!M51,'Исходные данные'!$B$10)</f>
        <v>135.08009944348697</v>
      </c>
      <c r="N51">
        <f>'Исходные данные'!$B$11/POWER('Конечная скорость (м.с)'!N51,'Исходные данные'!$B$10)</f>
        <v>133.12844741115853</v>
      </c>
      <c r="O51">
        <f>'Исходные данные'!$B$11/POWER('Конечная скорость (м.с)'!O51,'Исходные данные'!$B$10)</f>
        <v>131.12262764573887</v>
      </c>
      <c r="P51">
        <f>'Исходные данные'!$B$11/POWER('Конечная скорость (м.с)'!P51,'Исходные данные'!$B$10)</f>
        <v>129.08067054506463</v>
      </c>
      <c r="Q51">
        <f>'Исходные данные'!$B$11/POWER('Конечная скорость (м.с)'!Q51,'Исходные данные'!$B$10)</f>
        <v>126.88308993711672</v>
      </c>
      <c r="R51">
        <f>'Исходные данные'!$B$11/POWER('Конечная скорость (м.с)'!R51,'Исходные данные'!$B$10)</f>
        <v>124.66043133979011</v>
      </c>
      <c r="S51">
        <f>'Исходные данные'!$B$11/POWER('Конечная скорость (м.с)'!S51,'Исходные данные'!$B$10)</f>
        <v>122.57743058915686</v>
      </c>
      <c r="T51">
        <f>'Исходные данные'!$B$11/POWER('Конечная скорость (м.с)'!T51,'Исходные данные'!$B$10)</f>
        <v>120.18745958342235</v>
      </c>
      <c r="U51">
        <f>'Исходные данные'!$B$11/POWER('Конечная скорость (м.с)'!U51,'Исходные данные'!$B$10)</f>
        <v>117.96061926266606</v>
      </c>
      <c r="V51">
        <f>'Исходные данные'!$B$11/POWER('Конечная скорость (м.с)'!V51,'Исходные данные'!$B$10)</f>
        <v>115.75618479184529</v>
      </c>
      <c r="W51">
        <f>'Исходные данные'!$B$11/POWER('Конечная скорость (м.с)'!W51,'Исходные данные'!$B$10)</f>
        <v>113.38872585000502</v>
      </c>
      <c r="X51">
        <f>'Исходные данные'!$B$11/POWER('Конечная скорость (м.с)'!X51,'Исходные данные'!$B$10)</f>
        <v>111.04085336504738</v>
      </c>
      <c r="Y51">
        <f>'Исходные данные'!$B$11/POWER('Конечная скорость (м.с)'!Y51,'Исходные данные'!$B$10)</f>
        <v>108.71940344801058</v>
      </c>
      <c r="Z51">
        <f>'Исходные данные'!$B$11/POWER('Конечная скорость (м.с)'!Z51,'Исходные данные'!$B$10)</f>
        <v>106.43107910748199</v>
      </c>
      <c r="AA51">
        <f>'Исходные данные'!$B$11/POWER('Конечная скорость (м.с)'!AA51,'Исходные данные'!$B$10)</f>
        <v>104.18217867428463</v>
      </c>
      <c r="AB51">
        <f>'Исходные данные'!$B$11/POWER('Конечная скорость (м.с)'!AB51,'Исходные данные'!$B$10)</f>
        <v>101.97887143628199</v>
      </c>
      <c r="AC51">
        <f>'Исходные данные'!$B$11/POWER('Конечная скорость (м.с)'!AC51,'Исходные данные'!$B$10)</f>
        <v>99.827734073394197</v>
      </c>
      <c r="AD51">
        <f>'Исходные данные'!$B$11/POWER('Конечная скорость (м.с)'!AD51,'Исходные данные'!$B$10)</f>
        <v>97.46400835934314</v>
      </c>
      <c r="AE51">
        <f>'Исходные данные'!$B$11/POWER('Конечная скорость (м.с)'!AE51,'Исходные данные'!$B$10)</f>
        <v>95.418625943793501</v>
      </c>
      <c r="AF51">
        <f>'Исходные данные'!$B$11/POWER('Конечная скорость (м.с)'!AF51,'Исходные данные'!$B$10)</f>
        <v>93.146050196132535</v>
      </c>
      <c r="AG51">
        <f>'Исходные данные'!$B$11/POWER('Конечная скорость (м.с)'!AG51,'Исходные данные'!$B$10)</f>
        <v>90.919743748045363</v>
      </c>
      <c r="AH51">
        <f>'Исходные данные'!$B$11/POWER('Конечная скорость (м.с)'!AH51,'Исходные данные'!$B$10)</f>
        <v>89.057909493030508</v>
      </c>
      <c r="AI51">
        <f>'Исходные данные'!$B$11/POWER('Конечная скорость (м.с)'!AI51,'Исходные данные'!$B$10)</f>
        <v>86.943978661957303</v>
      </c>
      <c r="AJ51">
        <f>'Исходные данные'!$B$11/POWER('Конечная скорость (м.с)'!AJ51,'Исходные данные'!$B$10)</f>
        <v>84.885177955041868</v>
      </c>
      <c r="AK51">
        <f>'Исходные данные'!$B$11/POWER('Конечная скорость (м.с)'!AK51,'Исходные данные'!$B$10)</f>
        <v>82.884268367596164</v>
      </c>
      <c r="AL51">
        <f>'Исходные данные'!$B$11/POWER('Конечная скорость (м.с)'!AL51,'Исходные данные'!$B$10)</f>
        <v>80.944194463497666</v>
      </c>
      <c r="AM51">
        <f>'Исходные данные'!$B$11/POWER('Конечная скорость (м.с)'!AM51,'Исходные данные'!$B$10)</f>
        <v>78.687386932890078</v>
      </c>
      <c r="AN51">
        <f>'Исходные данные'!$B$11/POWER('Конечная скорость (м.с)'!AN51,'Исходные данные'!$B$10)</f>
        <v>76.861905635560504</v>
      </c>
      <c r="AO51">
        <f>'Исходные данные'!$B$11/POWER('Конечная скорость (м.с)'!AO51,'Исходные данные'!$B$10)</f>
        <v>75.104299017306118</v>
      </c>
      <c r="AP51">
        <f>'Исходные данные'!$B$11/POWER('Конечная скорость (м.с)'!AP51,'Исходные данные'!$B$10)</f>
        <v>73.41724628719119</v>
      </c>
      <c r="AQ51">
        <f>'Исходные данные'!$B$11/POWER('Конечная скорость (м.с)'!AQ51,'Исходные данные'!$B$10)</f>
        <v>71.369345017260329</v>
      </c>
      <c r="AR51">
        <f>'Исходные данные'!$B$11/POWER('Конечная скорость (м.с)'!AR51,'Исходные данные'!$B$10)</f>
        <v>69.814877277871702</v>
      </c>
      <c r="AS51">
        <f>'Исходные данные'!$B$11/POWER('Конечная скорость (м.с)'!AS51,'Исходные данные'!$B$10)</f>
        <v>67.877834255752731</v>
      </c>
      <c r="AT51">
        <f>'Исходные данные'!$B$11/POWER('Конечная скорость (м.с)'!AT51,'Исходные данные'!$B$10)</f>
        <v>66.464502415749834</v>
      </c>
      <c r="AU51">
        <f>'Исходные данные'!$B$11/POWER('Конечная скорость (м.с)'!AU51,'Исходные данные'!$B$10)</f>
        <v>64.646440023328978</v>
      </c>
      <c r="AV51">
        <f>'Исходные данные'!$B$11/POWER('Конечная скорость (м.с)'!AV51,'Исходные данные'!$B$10)</f>
        <v>62.88510985951374</v>
      </c>
      <c r="AW51">
        <f>'Исходные данные'!$B$11/POWER('Конечная скорость (м.с)'!AW51,'Исходные данные'!$B$10)</f>
        <v>61.690961622905888</v>
      </c>
      <c r="AX51">
        <f>'Исходные данные'!$B$11/POWER('Конечная скорость (м.с)'!AX51,'Исходные данные'!$B$10)</f>
        <v>60.060905843127486</v>
      </c>
      <c r="AY51">
        <f>'Исходные данные'!$B$11/POWER('Конечная скорость (м.с)'!AY51,'Исходные данные'!$B$10)</f>
        <v>58.494489174591351</v>
      </c>
      <c r="AZ51">
        <f>'Исходные данные'!$B$11/POWER('Конечная скорость (м.с)'!AZ51,'Исходные данные'!$B$10)</f>
        <v>56.993689504730575</v>
      </c>
      <c r="BA51">
        <f>'Исходные данные'!$B$11/POWER('Конечная скорость (м.с)'!BA51,'Исходные данные'!$B$10)</f>
        <v>55.561364956270225</v>
      </c>
      <c r="BB51">
        <f>'Исходные данные'!$B$11/POWER('Конечная скорость (м.с)'!BB51,'Исходные данные'!$B$10)</f>
        <v>54.199837150142983</v>
      </c>
      <c r="BC51">
        <f>'Исходные данные'!$B$11/POWER('Конечная скорость (м.с)'!BC51,'Исходные данные'!$B$10)</f>
        <v>52.91183747788476</v>
      </c>
      <c r="BD51">
        <f>'Исходные данные'!$B$11/POWER('Конечная скорость (м.с)'!BD51,'Исходные данные'!$B$10)</f>
        <v>51.699582859318767</v>
      </c>
      <c r="BE51">
        <f>'Исходные данные'!$B$11/POWER('Конечная скорость (м.с)'!BE51,'Исходные данные'!$B$10)</f>
        <v>50.565027005047924</v>
      </c>
      <c r="BF51">
        <f>'Исходные данные'!$B$11/POWER('Конечная скорость (м.с)'!BF51,'Исходные данные'!$B$10)</f>
        <v>49.509648845367259</v>
      </c>
      <c r="BG51">
        <f>'Исходные данные'!$B$11/POWER('Конечная скорость (м.с)'!BG51,'Исходные данные'!$B$10)</f>
        <v>48.535154246012191</v>
      </c>
      <c r="BH51">
        <f>'Исходные данные'!$B$11/POWER('Конечная скорость (м.с)'!BH51,'Исходные данные'!$B$10)</f>
        <v>47.076451436865199</v>
      </c>
      <c r="BI51">
        <f>'Исходные данные'!$B$11/POWER('Конечная скорость (м.с)'!BI51,'Исходные данные'!$B$10)</f>
        <v>46.271796182621763</v>
      </c>
      <c r="BJ51">
        <f>'Исходные данные'!$B$11/POWER('Конечная скорость (м.с)'!BJ51,'Исходные данные'!$B$10)</f>
        <v>45.003884330610042</v>
      </c>
      <c r="BK51">
        <f>'Исходные данные'!$B$11/POWER('Конечная скорость (м.с)'!BK51,'Исходные данные'!$B$10)</f>
        <v>44.377878369734212</v>
      </c>
      <c r="BL51">
        <f>'Исходные данные'!$B$11/POWER('Конечная скорость (м.с)'!BL51,'Исходные данные'!$B$10)</f>
        <v>43.322048891178703</v>
      </c>
      <c r="BM51">
        <f>'Исходные данные'!$B$11/POWER('Конечная скорость (м.с)'!BM51,'Исходные данные'!$B$10)</f>
        <v>42.87509958388862</v>
      </c>
      <c r="BN51">
        <f>'Исходные данные'!$B$11/POWER('Конечная скорость (м.с)'!BN51,'Исходные данные'!$B$10)</f>
        <v>42.043420181820174</v>
      </c>
      <c r="BO51">
        <f>'Исходные данные'!$B$11/POWER('Конечная скорость (м.с)'!BO51,'Исходные данные'!$B$10)</f>
        <v>41.343297364408791</v>
      </c>
      <c r="BP51">
        <f>'Исходные данные'!$B$11/POWER('Конечная скорость (м.с)'!BP51,'Исходные данные'!$B$10)</f>
        <v>40.776970557218775</v>
      </c>
      <c r="BQ51">
        <f>'Исходные данные'!$B$11/POWER('Конечная скорость (м.с)'!BQ51,'Исходные данные'!$B$10)</f>
        <v>40.344286482768865</v>
      </c>
      <c r="BR51">
        <f>'Исходные данные'!$B$11/POWER('Конечная скорость (м.с)'!BR51,'Исходные данные'!$B$10)</f>
        <v>40.040589685197865</v>
      </c>
      <c r="BS51">
        <f>'Исходные данные'!$B$11/POWER('Конечная скорость (м.с)'!BS51,'Исходные данные'!$B$10)</f>
        <v>39.647810952575099</v>
      </c>
      <c r="BT51">
        <f>'Исходные данные'!$B$11/POWER('Конечная скорость (м.с)'!BT51,'Исходные данные'!$B$10)</f>
        <v>39.496182198210796</v>
      </c>
      <c r="BU51">
        <f>'Исходные данные'!$B$11/POWER('Конечная скорость (м.с)'!BU51,'Исходные данные'!$B$10)</f>
        <v>39.567545651021909</v>
      </c>
      <c r="BV51">
        <f>'Исходные данные'!$B$11/POWER('Конечная скорость (м.с)'!BV51,'Исходные данные'!$B$10)</f>
        <v>39.870629783481107</v>
      </c>
      <c r="BW51" t="e">
        <f>'Исходные данные'!$B$11/POWER('Конечная скорость (м.с)'!BW51,'Исходные данные'!$B$10)</f>
        <v>#VALUE!</v>
      </c>
      <c r="BX51" t="e">
        <f>'Исходные данные'!$B$11/POWER('Конечная скорость (м.с)'!BX51,'Исходные данные'!$B$10)</f>
        <v>#VALUE!</v>
      </c>
      <c r="BY51" t="e">
        <f>'Исходные данные'!$B$11/POWER('Конечная скорость (м.с)'!BY51,'Исходные данные'!$B$10)</f>
        <v>#VALUE!</v>
      </c>
      <c r="BZ51" t="e">
        <f>'Исходные данные'!$B$11/POWER('Конечная скорость (м.с)'!BZ51,'Исходные данные'!$B$10)</f>
        <v>#VALUE!</v>
      </c>
      <c r="CA51" t="e">
        <f>'Исходные данные'!$B$11/POWER('Конечная скорость (м.с)'!CA51,'Исходные данные'!$B$10)</f>
        <v>#VALUE!</v>
      </c>
      <c r="CB51" t="e">
        <f>'Исходные данные'!$B$11/POWER('Конечная скорость (м.с)'!CB51,'Исходные данные'!$B$10)</f>
        <v>#VALUE!</v>
      </c>
      <c r="CC51" t="e">
        <f>'Исходные данные'!$B$11/POWER('Конечная скорость (м.с)'!CC51,'Исходные данные'!$B$10)</f>
        <v>#VALUE!</v>
      </c>
    </row>
    <row r="52" spans="1:81" x14ac:dyDescent="0.25">
      <c r="A52">
        <f>'Конечная скорость (м.с)'!A52</f>
        <v>20</v>
      </c>
      <c r="B52">
        <f>'Исходные данные'!$B$11/POWER('Конечная скорость (м.с)'!B52,'Исходные данные'!$B$10)</f>
        <v>143.40056485154355</v>
      </c>
      <c r="C52">
        <f>'Исходные данные'!$B$11/POWER('Конечная скорость (м.с)'!C52,'Исходные данные'!$B$10)</f>
        <v>143.11967871313152</v>
      </c>
      <c r="D52">
        <f>'Исходные данные'!$B$11/POWER('Конечная скорость (м.с)'!D52,'Исходные данные'!$B$10)</f>
        <v>142.6650003202524</v>
      </c>
      <c r="E52">
        <f>'Исходные данные'!$B$11/POWER('Конечная скорость (м.с)'!E52,'Исходные данные'!$B$10)</f>
        <v>142.00757395565623</v>
      </c>
      <c r="F52">
        <f>'Исходные данные'!$B$11/POWER('Конечная скорость (м.с)'!F52,'Исходные данные'!$B$10)</f>
        <v>141.17618943175452</v>
      </c>
      <c r="G52">
        <f>'Исходные данные'!$B$11/POWER('Конечная скорость (м.с)'!G52,'Исходные данные'!$B$10)</f>
        <v>140.18169748418217</v>
      </c>
      <c r="H52">
        <f>'Исходные данные'!$B$11/POWER('Конечная скорость (м.с)'!H52,'Исходные данные'!$B$10)</f>
        <v>139.03762787825033</v>
      </c>
      <c r="I52">
        <f>'Исходные данные'!$B$11/POWER('Конечная скорость (м.с)'!I52,'Исходные данные'!$B$10)</f>
        <v>137.75869464808093</v>
      </c>
      <c r="J52">
        <f>'Исходные данные'!$B$11/POWER('Конечная скорость (м.с)'!J52,'Исходные данные'!$B$10)</f>
        <v>136.36161668589043</v>
      </c>
      <c r="K52">
        <f>'Исходные данные'!$B$11/POWER('Конечная скорость (м.с)'!K52,'Исходные данные'!$B$10)</f>
        <v>134.78125145016804</v>
      </c>
      <c r="L52">
        <f>'Исходные данные'!$B$11/POWER('Конечная скорость (м.с)'!L52,'Исходные данные'!$B$10)</f>
        <v>133.1896949738763</v>
      </c>
      <c r="M52">
        <f>'Исходные данные'!$B$11/POWER('Конечная скорость (м.с)'!M52,'Исходные данные'!$B$10)</f>
        <v>131.43014289770377</v>
      </c>
      <c r="N52">
        <f>'Исходные данные'!$B$11/POWER('Конечная скорость (м.с)'!N52,'Исходные данные'!$B$10)</f>
        <v>129.60262483347941</v>
      </c>
      <c r="O52">
        <f>'Исходные данные'!$B$11/POWER('Конечная скорость (м.с)'!O52,'Исходные данные'!$B$10)</f>
        <v>127.60416272621883</v>
      </c>
      <c r="P52">
        <f>'Исходные данные'!$B$11/POWER('Конечная скорость (м.с)'!P52,'Исходные данные'!$B$10)</f>
        <v>125.67530632149381</v>
      </c>
      <c r="Q52">
        <f>'Исходные данные'!$B$11/POWER('Конечная скорость (м.с)'!Q52,'Исходные данные'!$B$10)</f>
        <v>123.58866044637108</v>
      </c>
      <c r="R52">
        <f>'Исходные данные'!$B$11/POWER('Конечная скорость (м.с)'!R52,'Исходные данные'!$B$10)</f>
        <v>121.61913048366168</v>
      </c>
      <c r="S52">
        <f>'Исходные данные'!$B$11/POWER('Конечная скорость (м.с)'!S52,'Исходные данные'!$B$10)</f>
        <v>119.49696048496769</v>
      </c>
      <c r="T52">
        <f>'Исходные данные'!$B$11/POWER('Конечная скорость (м.с)'!T52,'Исходные данные'!$B$10)</f>
        <v>117.20556676119106</v>
      </c>
      <c r="U52">
        <f>'Исходные данные'!$B$11/POWER('Конечная скорость (м.с)'!U52,'Исходные данные'!$B$10)</f>
        <v>115.07608682260785</v>
      </c>
      <c r="V52">
        <f>'Исходные данные'!$B$11/POWER('Конечная скорость (м.с)'!V52,'Исходные данные'!$B$10)</f>
        <v>112.96475513285124</v>
      </c>
      <c r="W52">
        <f>'Исходные данные'!$B$11/POWER('Конечная скорость (м.с)'!W52,'Исходные данные'!$B$10)</f>
        <v>110.68337231043398</v>
      </c>
      <c r="X52">
        <f>'Исходные данные'!$B$11/POWER('Конечная скорость (м.с)'!X52,'Исходные данные'!$B$10)</f>
        <v>108.41770315669136</v>
      </c>
      <c r="Y52">
        <f>'Исходные данные'!$B$11/POWER('Конечная скорость (м.с)'!Y52,'Исходные данные'!$B$10)</f>
        <v>106.17404504654085</v>
      </c>
      <c r="Z52">
        <f>'Исходные данные'!$B$11/POWER('Конечная скорость (м.с)'!Z52,'Исходные данные'!$B$10)</f>
        <v>104.18650582813027</v>
      </c>
      <c r="AA52">
        <f>'Исходные данные'!$B$11/POWER('Конечная скорость (м.с)'!AA52,'Исходные данные'!$B$10)</f>
        <v>101.7792331993859</v>
      </c>
      <c r="AB52">
        <f>'Исходные данные'!$B$11/POWER('Конечная скорость (м.с)'!AB52,'Исходные данные'!$B$10)</f>
        <v>99.641389420281484</v>
      </c>
      <c r="AC52">
        <f>'Исходные данные'!$B$11/POWER('Конечная скорость (м.с)'!AC52,'Исходные данные'!$B$10)</f>
        <v>97.551369529257471</v>
      </c>
      <c r="AD52">
        <f>'Исходные данные'!$B$11/POWER('Конечная скорость (м.с)'!AD52,'Исходные данные'!$B$10)</f>
        <v>95.24216217520484</v>
      </c>
      <c r="AE52">
        <f>'Исходные данные'!$B$11/POWER('Конечная скорость (м.с)'!AE52,'Исходные данные'!$B$10)</f>
        <v>93.249901096711824</v>
      </c>
      <c r="AF52">
        <f>'Исходные данные'!$B$11/POWER('Конечная скорость (м.с)'!AF52,'Исходные данные'!$B$10)</f>
        <v>91.024589643783557</v>
      </c>
      <c r="AG52">
        <f>'Исходные данные'!$B$11/POWER('Конечная скорость (м.с)'!AG52,'Исходные данные'!$B$10)</f>
        <v>89.14947221053346</v>
      </c>
      <c r="AH52">
        <f>'Исходные данные'!$B$11/POWER('Конечная скорость (м.с)'!AH52,'Исходные данные'!$B$10)</f>
        <v>87.023100773856271</v>
      </c>
      <c r="AI52">
        <f>'Исходные данные'!$B$11/POWER('Конечная скорость (м.с)'!AI52,'Исходные данные'!$B$10)</f>
        <v>84.946061315363622</v>
      </c>
      <c r="AJ52">
        <f>'Исходные данные'!$B$11/POWER('Конечная скорость (м.с)'!AJ52,'Исходные данные'!$B$10)</f>
        <v>82.921212442027382</v>
      </c>
      <c r="AK52">
        <f>'Исходные данные'!$B$11/POWER('Конечная скорость (м.с)'!AK52,'Исходные данные'!$B$10)</f>
        <v>80.951593731524014</v>
      </c>
      <c r="AL52">
        <f>'Исходные данные'!$B$11/POWER('Конечная скорость (м.с)'!AL52,'Исходные данные'!$B$10)</f>
        <v>79.039912928432983</v>
      </c>
      <c r="AM52">
        <f>'Исходные данные'!$B$11/POWER('Конечная скорость (м.с)'!AM52,'Исходные данные'!$B$10)</f>
        <v>77.188807617832992</v>
      </c>
      <c r="AN52">
        <f>'Исходные данные'!$B$11/POWER('Конечная скорость (м.с)'!AN52,'Исходные данные'!$B$10)</f>
        <v>75.401600992710385</v>
      </c>
      <c r="AO52">
        <f>'Исходные данные'!$B$11/POWER('Конечная скорость (м.с)'!AO52,'Исходные данные'!$B$10)</f>
        <v>73.680537500400774</v>
      </c>
      <c r="AP52">
        <f>'Исходные данные'!$B$11/POWER('Конечная скорость (м.с)'!AP52,'Исходные данные'!$B$10)</f>
        <v>71.599920838895656</v>
      </c>
      <c r="AQ52">
        <f>'Исходные данные'!$B$11/POWER('Конечная скорость (м.с)'!AQ52,'Исходные данные'!$B$10)</f>
        <v>70.003818337347084</v>
      </c>
      <c r="AR52">
        <f>'Исходные данные'!$B$11/POWER('Конечная скорость (м.с)'!AR52,'Исходные данные'!$B$10)</f>
        <v>68.027313947149395</v>
      </c>
      <c r="AS52">
        <f>'Исходные данные'!$B$11/POWER('Конечная скорость (м.с)'!AS52,'Исходные данные'!$B$10)</f>
        <v>66.565697081726114</v>
      </c>
      <c r="AT52">
        <f>'Исходные данные'!$B$11/POWER('Конечная скорость (м.с)'!AT52,'Исходные данные'!$B$10)</f>
        <v>64.701434882595791</v>
      </c>
      <c r="AU52">
        <f>'Исходные данные'!$B$11/POWER('Конечная скорость (м.с)'!AU52,'Исходные данные'!$B$10)</f>
        <v>63.383100677851722</v>
      </c>
      <c r="AV52">
        <f>'Исходные данные'!$B$11/POWER('Конечная скорость (м.с)'!AV52,'Исходные данные'!$B$10)</f>
        <v>61.640401856906877</v>
      </c>
      <c r="AW52">
        <f>'Исходные данные'!$B$11/POWER('Конечная скорость (м.с)'!AW52,'Исходные данные'!$B$10)</f>
        <v>59.955895800511051</v>
      </c>
      <c r="AX52">
        <f>'Исходные данные'!$B$11/POWER('Конечная скорость (м.с)'!AX52,'Исходные данные'!$B$10)</f>
        <v>58.861193306117279</v>
      </c>
      <c r="AY52">
        <f>'Исходные данные'!$B$11/POWER('Конечная скорость (м.с)'!AY52,'Исходные данные'!$B$10)</f>
        <v>57.312023089041837</v>
      </c>
      <c r="AZ52">
        <f>'Исходные данные'!$B$11/POWER('Конечная скорость (м.с)'!AZ52,'Исходные данные'!$B$10)</f>
        <v>55.828654703311869</v>
      </c>
      <c r="BA52">
        <f>'Исходные данные'!$B$11/POWER('Конечная скорость (м.с)'!BA52,'Исходные данные'!$B$10)</f>
        <v>54.413916360744913</v>
      </c>
      <c r="BB52">
        <f>'Исходные данные'!$B$11/POWER('Конечная скорость (м.с)'!BB52,'Исходные данные'!$B$10)</f>
        <v>53.070796696637871</v>
      </c>
      <c r="BC52">
        <f>'Исходные данные'!$B$11/POWER('Конечная скорость (м.с)'!BC52,'Исходные данные'!$B$10)</f>
        <v>51.80152604181103</v>
      </c>
      <c r="BD52">
        <f>'Исходные данные'!$B$11/POWER('Конечная скорость (м.с)'!BD52,'Исходные данные'!$B$10)</f>
        <v>50.608978799981017</v>
      </c>
      <c r="BE52">
        <f>'Исходные данные'!$B$11/POWER('Конечная скорость (м.с)'!BE52,'Исходные данные'!$B$10)</f>
        <v>49.495526874863103</v>
      </c>
      <c r="BF52">
        <f>'Исходные данные'!$B$11/POWER('Конечная скорость (м.с)'!BF52,'Исходные данные'!$B$10)</f>
        <v>48.462610393615883</v>
      </c>
      <c r="BG52">
        <f>'Исходные данные'!$B$11/POWER('Конечная скорость (м.с)'!BG52,'Исходные данные'!$B$10)</f>
        <v>47.511899531654954</v>
      </c>
      <c r="BH52">
        <f>'Исходные данные'!$B$11/POWER('Конечная скорость (м.с)'!BH52,'Исходные данные'!$B$10)</f>
        <v>46.074998274404038</v>
      </c>
      <c r="BI52">
        <f>'Исходные данные'!$B$11/POWER('Конечная скорость (м.с)'!BI52,'Исходные данные'!$B$10)</f>
        <v>45.298675050155964</v>
      </c>
      <c r="BJ52">
        <f>'Исходные данные'!$B$11/POWER('Конечная скорость (м.с)'!BJ52,'Исходные данные'!$B$10)</f>
        <v>44.0607579389481</v>
      </c>
      <c r="BK52">
        <f>'Исходные данные'!$B$11/POWER('Конечная скорость (м.с)'!BK52,'Исходные данные'!$B$10)</f>
        <v>43.46765894117005</v>
      </c>
      <c r="BL52">
        <f>'Исходные данные'!$B$11/POWER('Конечная скорость (м.с)'!BL52,'Исходные данные'!$B$10)</f>
        <v>42.450985547812536</v>
      </c>
      <c r="BM52">
        <f>'Исходные данные'!$B$11/POWER('Конечная скорость (м.с)'!BM52,'Исходные данные'!$B$10)</f>
        <v>42.04056867027608</v>
      </c>
      <c r="BN52">
        <f>'Исходные данные'!$B$11/POWER('Конечная скорость (м.с)'!BN52,'Исходные данные'!$B$10)</f>
        <v>41.256792116387196</v>
      </c>
      <c r="BO52">
        <f>'Исходные данные'!$B$11/POWER('Конечная скорость (м.с)'!BO52,'Исходные данные'!$B$10)</f>
        <v>40.609339579448374</v>
      </c>
      <c r="BP52">
        <f>'Исходные данные'!$B$11/POWER('Конечная скорость (м.с)'!BP52,'Исходные данные'!$B$10)</f>
        <v>40.100462187045892</v>
      </c>
      <c r="BQ52">
        <f>'Исходные данные'!$B$11/POWER('Конечная скорость (м.с)'!BQ52,'Исходные данные'!$B$10)</f>
        <v>39.727464270937077</v>
      </c>
      <c r="BR52">
        <f>'Исходные данные'!$B$11/POWER('Конечная скорость (м.с)'!BR52,'Исходные данные'!$B$10)</f>
        <v>39.247076318740348</v>
      </c>
      <c r="BS52">
        <f>'Исходные данные'!$B$11/POWER('Конечная скорость (м.с)'!BS52,'Исходные данные'!$B$10)</f>
        <v>39.022912211380579</v>
      </c>
      <c r="BT52">
        <f>'Исходные данные'!$B$11/POWER('Конечная скорость (м.с)'!BT52,'Исходные данные'!$B$10)</f>
        <v>39.040592925592385</v>
      </c>
      <c r="BU52">
        <f>'Исходные данные'!$B$11/POWER('Конечная скорость (м.с)'!BU52,'Исходные данные'!$B$10)</f>
        <v>39.296738814081536</v>
      </c>
      <c r="BV52" t="e">
        <f>'Исходные данные'!$B$11/POWER('Конечная скорость (м.с)'!BV52,'Исходные данные'!$B$10)</f>
        <v>#VALUE!</v>
      </c>
      <c r="BW52" t="e">
        <f>'Исходные данные'!$B$11/POWER('Конечная скорость (м.с)'!BW52,'Исходные данные'!$B$10)</f>
        <v>#VALUE!</v>
      </c>
      <c r="BX52" t="e">
        <f>'Исходные данные'!$B$11/POWER('Конечная скорость (м.с)'!BX52,'Исходные данные'!$B$10)</f>
        <v>#VALUE!</v>
      </c>
      <c r="BY52" t="e">
        <f>'Исходные данные'!$B$11/POWER('Конечная скорость (м.с)'!BY52,'Исходные данные'!$B$10)</f>
        <v>#VALUE!</v>
      </c>
      <c r="BZ52" t="e">
        <f>'Исходные данные'!$B$11/POWER('Конечная скорость (м.с)'!BZ52,'Исходные данные'!$B$10)</f>
        <v>#VALUE!</v>
      </c>
      <c r="CA52" t="e">
        <f>'Исходные данные'!$B$11/POWER('Конечная скорость (м.с)'!CA52,'Исходные данные'!$B$10)</f>
        <v>#VALUE!</v>
      </c>
      <c r="CB52" t="e">
        <f>'Исходные данные'!$B$11/POWER('Конечная скорость (м.с)'!CB52,'Исходные данные'!$B$10)</f>
        <v>#VALUE!</v>
      </c>
      <c r="CC52" t="e">
        <f>'Исходные данные'!$B$11/POWER('Конечная скорость (м.с)'!CC52,'Исходные данные'!$B$10)</f>
        <v>#VALUE!</v>
      </c>
    </row>
    <row r="53" spans="1:81" x14ac:dyDescent="0.25">
      <c r="A53">
        <f>'Конечная скорость (м.с)'!A53</f>
        <v>21</v>
      </c>
      <c r="B53">
        <f>'Исходные данные'!$B$11/POWER('Конечная скорость (м.с)'!B53,'Исходные данные'!$B$10)</f>
        <v>138.95380309925929</v>
      </c>
      <c r="C53">
        <f>'Исходные данные'!$B$11/POWER('Конечная скорость (м.с)'!C53,'Исходные данные'!$B$10)</f>
        <v>138.68564223331205</v>
      </c>
      <c r="D53">
        <f>'Исходные данные'!$B$11/POWER('Конечная скорость (м.с)'!D53,'Исходные данные'!$B$10)</f>
        <v>138.26485946750623</v>
      </c>
      <c r="E53">
        <f>'Исходные данные'!$B$11/POWER('Конечная скорость (м.с)'!E53,'Исходные данные'!$B$10)</f>
        <v>137.65947428201923</v>
      </c>
      <c r="F53">
        <f>'Исходные данные'!$B$11/POWER('Конечная скорость (м.с)'!F53,'Исходные данные'!$B$10)</f>
        <v>136.89395676696222</v>
      </c>
      <c r="G53">
        <f>'Исходные данные'!$B$11/POWER('Конечная скорость (м.с)'!G53,'Исходные данные'!$B$10)</f>
        <v>135.97870898594871</v>
      </c>
      <c r="H53">
        <f>'Исходные данные'!$B$11/POWER('Конечная скорость (м.с)'!H53,'Исходные данные'!$B$10)</f>
        <v>134.92620666452447</v>
      </c>
      <c r="I53">
        <f>'Исходные данные'!$B$11/POWER('Конечная скорость (м.с)'!I53,'Исходные данные'!$B$10)</f>
        <v>133.68191458414088</v>
      </c>
      <c r="J53">
        <f>'Исходные данные'!$B$11/POWER('Конечная скорость (м.с)'!J53,'Исходные данные'!$B$10)</f>
        <v>132.38569545212226</v>
      </c>
      <c r="K53">
        <f>'Исходные данные'!$B$11/POWER('Конечная скорость (м.с)'!K53,'Исходные данные'!$B$10)</f>
        <v>130.91048777967285</v>
      </c>
      <c r="L53">
        <f>'Исходные данные'!$B$11/POWER('Конечная скорость (м.с)'!L53,'Исходные данные'!$B$10)</f>
        <v>129.33874404836925</v>
      </c>
      <c r="M53">
        <f>'Исходные данные'!$B$11/POWER('Конечная скорость (м.с)'!M53,'Исходные данные'!$B$10)</f>
        <v>127.68493847956515</v>
      </c>
      <c r="N53">
        <f>'Исходные данные'!$B$11/POWER('Конечная скорость (м.с)'!N53,'Исходные данные'!$B$10)</f>
        <v>125.96343925256562</v>
      </c>
      <c r="O53">
        <f>'Исходные данные'!$B$11/POWER('Конечная скорость (м.с)'!O53,'Исходные данные'!$B$10)</f>
        <v>124.190740750516</v>
      </c>
      <c r="P53">
        <f>'Исходные данные'!$B$11/POWER('Конечная скорость (м.с)'!P53,'Исходные данные'!$B$10)</f>
        <v>122.2504148669032</v>
      </c>
      <c r="Q53">
        <f>'Исходные данные'!$B$11/POWER('Конечная скорость (м.с)'!Q53,'Исходные данные'!$B$10)</f>
        <v>120.40636479668711</v>
      </c>
      <c r="R53">
        <f>'Исходные данные'!$B$11/POWER('Конечная скорость (м.с)'!R53,'Исходные данные'!$B$10)</f>
        <v>118.40193080945471</v>
      </c>
      <c r="S53">
        <f>'Исходные данные'!$B$11/POWER('Конечная скорость (м.с)'!S53,'Исходные данные'!$B$10)</f>
        <v>116.37977176952504</v>
      </c>
      <c r="T53">
        <f>'Исходные данные'!$B$11/POWER('Конечная скорость (м.с)'!T53,'Исходные данные'!$B$10)</f>
        <v>114.35132002809756</v>
      </c>
      <c r="U53">
        <f>'Исходные данные'!$B$11/POWER('Конечная скорость (м.с)'!U53,'Исходные данные'!$B$10)</f>
        <v>112.14762318055163</v>
      </c>
      <c r="V53">
        <f>'Исходные данные'!$B$11/POWER('Конечная скорость (м.с)'!V53,'Исходные данные'!$B$10)</f>
        <v>110.12587208366497</v>
      </c>
      <c r="W53">
        <f>'Исходные данные'!$B$11/POWER('Конечная скорость (м.с)'!W53,'Исходные данные'!$B$10)</f>
        <v>107.92884165897323</v>
      </c>
      <c r="X53">
        <f>'Исходные данные'!$B$11/POWER('Конечная скорость (м.с)'!X53,'Исходные данные'!$B$10)</f>
        <v>105.95271957120184</v>
      </c>
      <c r="Y53">
        <f>'Исходные данные'!$B$11/POWER('Конечная скорость (м.с)'!Y53,'Исходные данные'!$B$10)</f>
        <v>103.7945260572294</v>
      </c>
      <c r="Z53">
        <f>'Исходные данные'!$B$11/POWER('Конечная скорость (м.с)'!Z53,'Исходные данные'!$B$10)</f>
        <v>101.66250552521159</v>
      </c>
      <c r="AA53">
        <f>'Исходные данные'!$B$11/POWER('Конечная скорость (м.с)'!AA53,'Исходные данные'!$B$10)</f>
        <v>99.562966644072958</v>
      </c>
      <c r="AB53">
        <f>'Исходные данные'!$B$11/POWER('Конечная скорость (м.с)'!AB53,'Исходные данные'!$B$10)</f>
        <v>97.247813938835094</v>
      </c>
      <c r="AC53">
        <f>'Исходные данные'!$B$11/POWER('Конечная скорость (м.с)'!AC53,'Исходные данные'!$B$10)</f>
        <v>95.218056614127335</v>
      </c>
      <c r="AD53">
        <f>'Исходные данные'!$B$11/POWER('Конечная скорость (м.с)'!AD53,'Исходные данные'!$B$10)</f>
        <v>93.238829424610415</v>
      </c>
      <c r="AE53">
        <f>'Исходные данные'!$B$11/POWER('Конечная скорость (м.с)'!AE53,'Исходные данные'!$B$10)</f>
        <v>91.024327494278495</v>
      </c>
      <c r="AF53">
        <f>'Исходные данные'!$B$11/POWER('Конечная скорость (м.с)'!AF53,'Исходные данные'!$B$10)</f>
        <v>89.14634150277503</v>
      </c>
      <c r="AG53">
        <f>'Исходные данные'!$B$11/POWER('Конечная скорость (м.с)'!AG53,'Исходные данные'!$B$10)</f>
        <v>87.017133609401881</v>
      </c>
      <c r="AH53">
        <f>'Исходные данные'!$B$11/POWER('Конечная скорость (м.с)'!AH53,'Исходные данные'!$B$10)</f>
        <v>84.931355513292672</v>
      </c>
      <c r="AI53">
        <f>'Исходные данные'!$B$11/POWER('Конечная скорость (м.с)'!AI53,'Исходные данные'!$B$10)</f>
        <v>83.232052062325181</v>
      </c>
      <c r="AJ53">
        <f>'Исходные данные'!$B$11/POWER('Конечная скорость (м.с)'!AJ53,'Исходные данные'!$B$10)</f>
        <v>81.253821165706128</v>
      </c>
      <c r="AK53">
        <f>'Исходные данные'!$B$11/POWER('Конечная скорость (м.с)'!AK53,'Исходные данные'!$B$10)</f>
        <v>79.32879818485533</v>
      </c>
      <c r="AL53">
        <f>'Исходные данные'!$B$11/POWER('Конечная скорость (м.с)'!AL53,'Исходные данные'!$B$10)</f>
        <v>77.459702290192922</v>
      </c>
      <c r="AM53">
        <f>'Исходные данные'!$B$11/POWER('Конечная скорость (м.с)'!AM53,'Исходные данные'!$B$10)</f>
        <v>75.64943389984397</v>
      </c>
      <c r="AN53">
        <f>'Исходные данные'!$B$11/POWER('Конечная скорость (м.с)'!AN53,'Исходные данные'!$B$10)</f>
        <v>73.492592733817261</v>
      </c>
      <c r="AO53">
        <f>'Исходные данные'!$B$11/POWER('Конечная скорость (м.с)'!AO53,'Исходные данные'!$B$10)</f>
        <v>71.793687426317121</v>
      </c>
      <c r="AP53">
        <f>'Исходные данные'!$B$11/POWER('Конечная скорость (м.с)'!AP53,'Исходные данные'!$B$10)</f>
        <v>70.162264349692137</v>
      </c>
      <c r="AQ53">
        <f>'Исходные данные'!$B$11/POWER('Конечная скорость (м.с)'!AQ53,'Исходные данные'!$B$10)</f>
        <v>68.151856553147141</v>
      </c>
      <c r="AR53">
        <f>'Исходные данные'!$B$11/POWER('Конечная скорость (м.с)'!AR53,'Исходные данные'!$B$10)</f>
        <v>66.646922339629683</v>
      </c>
      <c r="AS53">
        <f>'Исходные данные'!$B$11/POWER('Конечная скорость (м.с)'!AS53,'Исходные данные'!$B$10)</f>
        <v>65.217019919033135</v>
      </c>
      <c r="AT53">
        <f>'Исходные данные'!$B$11/POWER('Конечная скорость (м.с)'!AT53,'Исходные данные'!$B$10)</f>
        <v>63.373937375450929</v>
      </c>
      <c r="AU53">
        <f>'Исходные данные'!$B$11/POWER('Конечная скорость (м.с)'!AU53,'Исходные данные'!$B$10)</f>
        <v>62.085703712436043</v>
      </c>
      <c r="AV53">
        <f>'Исходные данные'!$B$11/POWER('Конечная скорость (м.с)'!AV53,'Исходные данные'!$B$10)</f>
        <v>60.362360160604084</v>
      </c>
      <c r="AW53">
        <f>'Исходные данные'!$B$11/POWER('Конечная скорость (м.с)'!AW53,'Исходные данные'!$B$10)</f>
        <v>58.696963868240417</v>
      </c>
      <c r="AX53">
        <f>'Исходные данные'!$B$11/POWER('Конечная скорость (м.с)'!AX53,'Исходные данные'!$B$10)</f>
        <v>57.092065502860692</v>
      </c>
      <c r="AY53">
        <f>'Исходные данные'!$B$11/POWER('Конечная скорость (м.с)'!AY53,'Исходные данные'!$B$10)</f>
        <v>56.100225642190047</v>
      </c>
      <c r="AZ53">
        <f>'Исходные данные'!$B$11/POWER('Конечная скорость (м.с)'!AZ53,'Исходные данные'!$B$10)</f>
        <v>54.635646608853342</v>
      </c>
      <c r="BA53">
        <f>'Исходные данные'!$B$11/POWER('Конечная скорость (м.с)'!BA53,'Исходные данные'!$B$10)</f>
        <v>53.24028907564071</v>
      </c>
      <c r="BB53">
        <f>'Исходные данные'!$B$11/POWER('Конечная скорость (м.с)'!BB53,'Исходные данные'!$B$10)</f>
        <v>51.916871995881607</v>
      </c>
      <c r="BC53">
        <f>'Исходные данные'!$B$11/POWER('Конечная скорость (м.с)'!BC53,'Исходные данные'!$B$10)</f>
        <v>50.668510898170396</v>
      </c>
      <c r="BD53">
        <f>'Исходные данные'!$B$11/POWER('Конечная скорость (м.с)'!BD53,'Исходные данные'!$B$10)</f>
        <v>49.498032317917165</v>
      </c>
      <c r="BE53">
        <f>'Исходные данные'!$B$11/POWER('Конечная скорость (м.с)'!BE53,'Исходные данные'!$B$10)</f>
        <v>48.407765739969889</v>
      </c>
      <c r="BF53">
        <f>'Исходные данные'!$B$11/POWER('Конечная скорость (м.с)'!BF53,'Исходные данные'!$B$10)</f>
        <v>47.399568227836802</v>
      </c>
      <c r="BG53">
        <f>'Исходные данные'!$B$11/POWER('Конечная скорость (м.с)'!BG53,'Исходные данные'!$B$10)</f>
        <v>45.895852269056363</v>
      </c>
      <c r="BH53">
        <f>'Исходные данные'!$B$11/POWER('Конечная скорость (м.с)'!BH53,'Исходные данные'!$B$10)</f>
        <v>45.063609326636538</v>
      </c>
      <c r="BI53">
        <f>'Исходные данные'!$B$11/POWER('Конечная скорость (м.с)'!BI53,'Исходные данные'!$B$10)</f>
        <v>44.318364451004953</v>
      </c>
      <c r="BJ53">
        <f>'Исходные данные'!$B$11/POWER('Конечная скорость (м.с)'!BJ53,'Исходные данные'!$B$10)</f>
        <v>43.114986783129893</v>
      </c>
      <c r="BK53">
        <f>'Исходные данные'!$B$11/POWER('Конечная скорость (м.с)'!BK53,'Исходные данные'!$B$10)</f>
        <v>42.557637686146073</v>
      </c>
      <c r="BL53">
        <f>'Исходные данные'!$B$11/POWER('Конечная скорость (м.с)'!BL53,'Исходные данные'!$B$10)</f>
        <v>41.585121603155656</v>
      </c>
      <c r="BM53">
        <f>'Исходные данные'!$B$11/POWER('Конечная скорость (м.с)'!BM53,'Исходные данные'!$B$10)</f>
        <v>40.750617995901592</v>
      </c>
      <c r="BN53">
        <f>'Исходные данные'!$B$11/POWER('Конечная скорость (м.с)'!BN53,'Исходные данные'!$B$10)</f>
        <v>40.483177411610065</v>
      </c>
      <c r="BO53">
        <f>'Исходные данные'!$B$11/POWER('Конечная скорость (м.с)'!BO53,'Исходные данные'!$B$10)</f>
        <v>39.893599299544128</v>
      </c>
      <c r="BP53">
        <f>'Исходные данные'!$B$11/POWER('Конечная скорость (м.с)'!BP53,'Исходные данные'!$B$10)</f>
        <v>39.446029332380725</v>
      </c>
      <c r="BQ53">
        <f>'Исходные данные'!$B$11/POWER('Конечная скорость (м.с)'!BQ53,'Исходные данные'!$B$10)</f>
        <v>38.870115853326503</v>
      </c>
      <c r="BR53">
        <f>'Исходные данные'!$B$11/POWER('Конечная скорость (м.с)'!BR53,'Исходные данные'!$B$10)</f>
        <v>38.748236767269056</v>
      </c>
      <c r="BS53">
        <f>'Исходные данные'!$B$11/POWER('Конечная скорость (м.с)'!BS53,'Исходные данные'!$B$10)</f>
        <v>38.618057406646443</v>
      </c>
      <c r="BT53">
        <f>'Исходные данные'!$B$11/POWER('Конечная скорость (м.с)'!BT53,'Исходные данные'!$B$10)</f>
        <v>38.70798871671483</v>
      </c>
      <c r="BU53">
        <f>'Исходные данные'!$B$11/POWER('Конечная скорость (м.с)'!BU53,'Исходные данные'!$B$10)</f>
        <v>39.091273500625867</v>
      </c>
      <c r="BV53" t="e">
        <f>'Исходные данные'!$B$11/POWER('Конечная скорость (м.с)'!BV53,'Исходные данные'!$B$10)</f>
        <v>#VALUE!</v>
      </c>
      <c r="BW53" t="e">
        <f>'Исходные данные'!$B$11/POWER('Конечная скорость (м.с)'!BW53,'Исходные данные'!$B$10)</f>
        <v>#VALUE!</v>
      </c>
      <c r="BX53" t="e">
        <f>'Исходные данные'!$B$11/POWER('Конечная скорость (м.с)'!BX53,'Исходные данные'!$B$10)</f>
        <v>#VALUE!</v>
      </c>
      <c r="BY53" t="e">
        <f>'Исходные данные'!$B$11/POWER('Конечная скорость (м.с)'!BY53,'Исходные данные'!$B$10)</f>
        <v>#VALUE!</v>
      </c>
      <c r="BZ53" t="e">
        <f>'Исходные данные'!$B$11/POWER('Конечная скорость (м.с)'!BZ53,'Исходные данные'!$B$10)</f>
        <v>#VALUE!</v>
      </c>
      <c r="CA53" t="e">
        <f>'Исходные данные'!$B$11/POWER('Конечная скорость (м.с)'!CA53,'Исходные данные'!$B$10)</f>
        <v>#VALUE!</v>
      </c>
      <c r="CB53" t="e">
        <f>'Исходные данные'!$B$11/POWER('Конечная скорость (м.с)'!CB53,'Исходные данные'!$B$10)</f>
        <v>#VALUE!</v>
      </c>
      <c r="CC53" t="e">
        <f>'Исходные данные'!$B$11/POWER('Конечная скорость (м.с)'!CC53,'Исходные данные'!$B$10)</f>
        <v>#VALUE!</v>
      </c>
    </row>
    <row r="54" spans="1:81" x14ac:dyDescent="0.25">
      <c r="A54">
        <f>'Конечная скорость (м.с)'!A54</f>
        <v>22</v>
      </c>
      <c r="B54">
        <f>'Исходные данные'!$B$11/POWER('Конечная скорость (м.с)'!B54,'Исходные данные'!$B$10)</f>
        <v>134.59702368173831</v>
      </c>
      <c r="C54">
        <f>'Исходные данные'!$B$11/POWER('Конечная скорость (м.с)'!C54,'Исходные данные'!$B$10)</f>
        <v>134.35205074091161</v>
      </c>
      <c r="D54">
        <f>'Исходные данные'!$B$11/POWER('Конечная скорость (м.с)'!D54,'Исходные данные'!$B$10)</f>
        <v>133.94695298247649</v>
      </c>
      <c r="E54">
        <f>'Исходные данные'!$B$11/POWER('Конечная скорость (м.с)'!E54,'Исходные данные'!$B$10)</f>
        <v>133.38807864368732</v>
      </c>
      <c r="F54">
        <f>'Исходные данные'!$B$11/POWER('Конечная скорость (м.с)'!F54,'Исходные данные'!$B$10)</f>
        <v>132.68273834022753</v>
      </c>
      <c r="G54">
        <f>'Исходные данные'!$B$11/POWER('Конечная скорость (м.с)'!G54,'Исходные данные'!$B$10)</f>
        <v>131.78950134356802</v>
      </c>
      <c r="H54">
        <f>'Исходные данные'!$B$11/POWER('Конечная скорость (м.с)'!H54,'Исходные данные'!$B$10)</f>
        <v>130.81014816220991</v>
      </c>
      <c r="I54">
        <f>'Исходные данные'!$B$11/POWER('Конечная скорость (м.с)'!I54,'Исходные данные'!$B$10)</f>
        <v>129.71811169174194</v>
      </c>
      <c r="J54">
        <f>'Исходные данные'!$B$11/POWER('Конечная скорость (м.с)'!J54,'Исходные данные'!$B$10)</f>
        <v>128.44537417213988</v>
      </c>
      <c r="K54">
        <f>'Исходные данные'!$B$11/POWER('Конечная скорость (м.с)'!K54,'Исходные данные'!$B$10)</f>
        <v>127.06794129552776</v>
      </c>
      <c r="L54">
        <f>'Исходные данные'!$B$11/POWER('Конечная скорость (м.с)'!L54,'Исходные данные'!$B$10)</f>
        <v>125.5982142294495</v>
      </c>
      <c r="M54">
        <f>'Исходные данные'!$B$11/POWER('Конечная скорость (м.с)'!M54,'Исходные данные'!$B$10)</f>
        <v>124.04994155920723</v>
      </c>
      <c r="N54">
        <f>'Исходные данные'!$B$11/POWER('Конечная скорость (м.с)'!N54,'Исходные данные'!$B$10)</f>
        <v>122.43789793847638</v>
      </c>
      <c r="O54">
        <f>'Исходные данные'!$B$11/POWER('Конечная скорость (м.с)'!O54,'Исходные данные'!$B$10)</f>
        <v>120.65277795335682</v>
      </c>
      <c r="P54">
        <f>'Исходные данные'!$B$11/POWER('Конечная скорость (м.с)'!P54,'Исходные данные'!$B$10)</f>
        <v>118.94260200655484</v>
      </c>
      <c r="Q54">
        <f>'Исходные данные'!$B$11/POWER('Конечная скорость (м.с)'!Q54,'Исходные данные'!$B$10)</f>
        <v>117.06663683422582</v>
      </c>
      <c r="R54">
        <f>'Исходные данные'!$B$11/POWER('Конечная скорость (м.с)'!R54,'Исходные данные'!$B$10)</f>
        <v>115.15966461669483</v>
      </c>
      <c r="S54">
        <f>'Исходные данные'!$B$11/POWER('Конечная скорость (м.с)'!S54,'Исходные данные'!$B$10)</f>
        <v>113.23238190229836</v>
      </c>
      <c r="T54">
        <f>'Исходные данные'!$B$11/POWER('Конечная скорость (м.с)'!T54,'Исходные данные'!$B$10)</f>
        <v>111.2964381827354</v>
      </c>
      <c r="U54">
        <f>'Исходные данные'!$B$11/POWER('Конечная скорость (м.с)'!U54,'Исходные данные'!$B$10)</f>
        <v>109.36249139523547</v>
      </c>
      <c r="V54">
        <f>'Исходные данные'!$B$11/POWER('Конечная скорость (м.с)'!V54,'Исходные данные'!$B$10)</f>
        <v>107.24605573930967</v>
      </c>
      <c r="W54">
        <f>'Исходные данные'!$B$11/POWER('Конечная скорость (м.с)'!W54,'Исходные данные'!$B$10)</f>
        <v>105.13054278197498</v>
      </c>
      <c r="X54">
        <f>'Исходные данные'!$B$11/POWER('Конечная скорость (м.с)'!X54,'Исходные данные'!$B$10)</f>
        <v>103.23364360702668</v>
      </c>
      <c r="Y54">
        <f>'Исходные данные'!$B$11/POWER('Конечная скорость (м.с)'!Y54,'Исходные данные'!$B$10)</f>
        <v>101.14996973692635</v>
      </c>
      <c r="Z54">
        <f>'Исходные данные'!$B$11/POWER('Конечная скорость (м.с)'!Z54,'Исходные данные'!$B$10)</f>
        <v>99.088452111066019</v>
      </c>
      <c r="AA54">
        <f>'Исходные данные'!$B$11/POWER('Конечная скорость (м.с)'!AA54,'Исходные данные'!$B$10)</f>
        <v>97.055675057553145</v>
      </c>
      <c r="AB54">
        <f>'Исходные данные'!$B$11/POWER('Конечная скорость (м.с)'!AB54,'Исходные данные'!$B$10)</f>
        <v>95.058359751166563</v>
      </c>
      <c r="AC54">
        <f>'Исходные данные'!$B$11/POWER('Конечная скорость (м.с)'!AC54,'Исходные данные'!$B$10)</f>
        <v>92.83202441018706</v>
      </c>
      <c r="AD54">
        <f>'Исходные данные'!$B$11/POWER('Конечная скорость (м.с)'!AD54,'Исходные данные'!$B$10)</f>
        <v>90.908736546879922</v>
      </c>
      <c r="AE54">
        <f>'Исходные данные'!$B$11/POWER('Конечная скорость (м.с)'!AE54,'Исходные данные'!$B$10)</f>
        <v>89.038347625613639</v>
      </c>
      <c r="AF54">
        <f>'Исходные данные'!$B$11/POWER('Конечная скорость (м.с)'!AF54,'Исходные данные'!$B$10)</f>
        <v>86.915965634209385</v>
      </c>
      <c r="AG54">
        <f>'Исходные данные'!$B$11/POWER('Конечная скорость (м.с)'!AG54,'Исходные данные'!$B$10)</f>
        <v>84.830752634258744</v>
      </c>
      <c r="AH54">
        <f>'Исходные данные'!$B$11/POWER('Конечная скорость (м.с)'!AH54,'Исходные данные'!$B$10)</f>
        <v>83.116514676358008</v>
      </c>
      <c r="AI54">
        <f>'Исходные данные'!$B$11/POWER('Конечная скорость (м.с)'!AI54,'Исходные данные'!$B$10)</f>
        <v>81.125904358873058</v>
      </c>
      <c r="AJ54">
        <f>'Исходные данные'!$B$11/POWER('Конечная скорость (м.с)'!AJ54,'Исходные данные'!$B$10)</f>
        <v>79.182548184965597</v>
      </c>
      <c r="AK54">
        <f>'Исходные данные'!$B$11/POWER('Конечная скорость (м.с)'!AK54,'Исходные данные'!$B$10)</f>
        <v>77.28926303287281</v>
      </c>
      <c r="AL54">
        <f>'Исходные данные'!$B$11/POWER('Конечная скорость (м.с)'!AL54,'Исходные данные'!$B$10)</f>
        <v>75.449545904766111</v>
      </c>
      <c r="AM54">
        <f>'Исходные данные'!$B$11/POWER('Конечная скорость (м.с)'!AM54,'Исходные данные'!$B$10)</f>
        <v>73.666306731183269</v>
      </c>
      <c r="AN54">
        <f>'Исходные данные'!$B$11/POWER('Конечная скорость (м.с)'!AN54,'Исходные данные'!$B$10)</f>
        <v>71.942629832523906</v>
      </c>
      <c r="AO54">
        <f>'Исходные данные'!$B$11/POWER('Конечная скорость (м.с)'!AO54,'Исходные данные'!$B$10)</f>
        <v>70.281770485447296</v>
      </c>
      <c r="AP54">
        <f>'Исходные данные'!$B$11/POWER('Конечная скорость (м.с)'!AP54,'Исходные данные'!$B$10)</f>
        <v>68.243335663580865</v>
      </c>
      <c r="AQ54">
        <f>'Исходные данные'!$B$11/POWER('Конечная скорость (м.с)'!AQ54,'Исходные данные'!$B$10)</f>
        <v>66.701085207404105</v>
      </c>
      <c r="AR54">
        <f>'Исходные данные'!$B$11/POWER('Конечная скорость (м.с)'!AR54,'Исходные данные'!$B$10)</f>
        <v>65.230370718145693</v>
      </c>
      <c r="AS54">
        <f>'Исходные данные'!$B$11/POWER('Конечная скорость (м.с)'!AS54,'Исходные данные'!$B$10)</f>
        <v>63.347654862318123</v>
      </c>
      <c r="AT54">
        <f>'Исходные данные'!$B$11/POWER('Конечная скорость (м.с)'!AT54,'Исходные данные'!$B$10)</f>
        <v>62.012035213906081</v>
      </c>
      <c r="AU54">
        <f>'Исходные данные'!$B$11/POWER('Конечная скорость (м.с)'!AU54,'Исходные данные'!$B$10)</f>
        <v>60.242689969773473</v>
      </c>
      <c r="AV54">
        <f>'Исходные данные'!$B$11/POWER('Конечная скорость (м.с)'!AV54,'Исходные данные'!$B$10)</f>
        <v>59.052097708698106</v>
      </c>
      <c r="AW54">
        <f>'Исходные данные'!$B$11/POWER('Конечная скорость (м.с)'!AW54,'Исходные данные'!$B$10)</f>
        <v>57.406990081045713</v>
      </c>
      <c r="AX54">
        <f>'Исходные данные'!$B$11/POWER('Конечная скорость (м.с)'!AX54,'Исходные данные'!$B$10)</f>
        <v>55.822097650785949</v>
      </c>
      <c r="AY54">
        <f>'Исходные данные'!$B$11/POWER('Конечная скорость (м.с)'!AY54,'Исходные данные'!$B$10)</f>
        <v>54.860150335251937</v>
      </c>
      <c r="AZ54">
        <f>'Исходные данные'!$B$11/POWER('Конечная скорость (м.с)'!AZ54,'Исходные данные'!$B$10)</f>
        <v>53.415933002154013</v>
      </c>
      <c r="BA54">
        <f>'Исходные данные'!$B$11/POWER('Конечная скорость (м.с)'!BA54,'Исходные данные'!$B$10)</f>
        <v>52.041263231925974</v>
      </c>
      <c r="BB54">
        <f>'Исходные данные'!$B$11/POWER('Конечная скорость (м.с)'!BB54,'Исходные данные'!$B$10)</f>
        <v>50.73974165253901</v>
      </c>
      <c r="BC54">
        <f>'Исходные данные'!$B$11/POWER('Конечная скорость (м.с)'!BC54,'Исходные данные'!$B$10)</f>
        <v>49.514204518037118</v>
      </c>
      <c r="BD54">
        <f>'Исходные данные'!$B$11/POWER('Конечная скорость (м.с)'!BD54,'Исходные данные'!$B$10)</f>
        <v>48.367661164886705</v>
      </c>
      <c r="BE54">
        <f>'Исходные данные'!$B$11/POWER('Конечная скорость (м.с)'!BE54,'Исходные данные'!$B$10)</f>
        <v>47.302850125410878</v>
      </c>
      <c r="BF54">
        <f>'Исходные данные'!$B$11/POWER('Конечная скорость (м.с)'!BF54,'Исходные данные'!$B$10)</f>
        <v>46.322035278282556</v>
      </c>
      <c r="BG54">
        <f>'Исходные данные'!$B$11/POWER('Конечная скорость (м.с)'!BG54,'Исходные данные'!$B$10)</f>
        <v>44.844187617404401</v>
      </c>
      <c r="BH54">
        <f>'Исходные данные'!$B$11/POWER('Конечная скорость (м.с)'!BH54,'Исходные данные'!$B$10)</f>
        <v>44.044350329988461</v>
      </c>
      <c r="BI54">
        <f>'Исходные данные'!$B$11/POWER('Конечная скорость (м.с)'!BI54,'Исходные данные'!$B$10)</f>
        <v>43.333313624437828</v>
      </c>
      <c r="BJ54">
        <f>'Исходные данные'!$B$11/POWER('Конечная скорость (м.с)'!BJ54,'Исходные данные'!$B$10)</f>
        <v>42.169150351204209</v>
      </c>
      <c r="BK54">
        <f>'Исходные данные'!$B$11/POWER('Конечная скорость (м.с)'!BK54,'Исходные данные'!$B$10)</f>
        <v>41.651209699229568</v>
      </c>
      <c r="BL54">
        <f>'Исходные данные'!$B$11/POWER('Конечная скорость (м.с)'!BL54,'Исходные данные'!$B$10)</f>
        <v>40.728406494445785</v>
      </c>
      <c r="BM54">
        <f>'Исходные данные'!$B$11/POWER('Конечная скорость (м.с)'!BM54,'Исходные данные'!$B$10)</f>
        <v>39.94995254556634</v>
      </c>
      <c r="BN54">
        <f>'Исходные данные'!$B$11/POWER('Конечная скорость (м.с)'!BN54,'Исходные данные'!$B$10)</f>
        <v>39.322223457216317</v>
      </c>
      <c r="BO54">
        <f>'Исходные данные'!$B$11/POWER('Конечная скорость (м.с)'!BO54,'Исходные данные'!$B$10)</f>
        <v>38.84685295536746</v>
      </c>
      <c r="BP54">
        <f>'Исходные данные'!$B$11/POWER('Конечная скорость (м.с)'!BP54,'Исходные данные'!$B$10)</f>
        <v>38.521080431987528</v>
      </c>
      <c r="BQ54">
        <f>'Исходные данные'!$B$11/POWER('Конечная скорость (м.с)'!BQ54,'Исходные данные'!$B$10)</f>
        <v>38.336957897279916</v>
      </c>
      <c r="BR54">
        <f>'Исходные данные'!$B$11/POWER('Конечная скорость (м.с)'!BR54,'Исходные данные'!$B$10)</f>
        <v>38.130519452425268</v>
      </c>
      <c r="BS54">
        <f>'Исходные данные'!$B$11/POWER('Конечная скорость (м.с)'!BS54,'Исходные данные'!$B$10)</f>
        <v>38.145746758611118</v>
      </c>
      <c r="BT54">
        <f>'Исходные данные'!$B$11/POWER('Конечная скорость (м.с)'!BT54,'Исходные данные'!$B$10)</f>
        <v>38.569669398984189</v>
      </c>
      <c r="BU54" t="e">
        <f>'Исходные данные'!$B$11/POWER('Конечная скорость (м.с)'!BU54,'Исходные данные'!$B$10)</f>
        <v>#VALUE!</v>
      </c>
      <c r="BV54" t="e">
        <f>'Исходные данные'!$B$11/POWER('Конечная скорость (м.с)'!BV54,'Исходные данные'!$B$10)</f>
        <v>#VALUE!</v>
      </c>
      <c r="BW54" t="e">
        <f>'Исходные данные'!$B$11/POWER('Конечная скорость (м.с)'!BW54,'Исходные данные'!$B$10)</f>
        <v>#VALUE!</v>
      </c>
      <c r="BX54" t="e">
        <f>'Исходные данные'!$B$11/POWER('Конечная скорость (м.с)'!BX54,'Исходные данные'!$B$10)</f>
        <v>#VALUE!</v>
      </c>
      <c r="BY54" t="e">
        <f>'Исходные данные'!$B$11/POWER('Конечная скорость (м.с)'!BY54,'Исходные данные'!$B$10)</f>
        <v>#VALUE!</v>
      </c>
      <c r="BZ54" t="e">
        <f>'Исходные данные'!$B$11/POWER('Конечная скорость (м.с)'!BZ54,'Исходные данные'!$B$10)</f>
        <v>#VALUE!</v>
      </c>
      <c r="CA54" t="e">
        <f>'Исходные данные'!$B$11/POWER('Конечная скорость (м.с)'!CA54,'Исходные данные'!$B$10)</f>
        <v>#VALUE!</v>
      </c>
      <c r="CB54" t="e">
        <f>'Исходные данные'!$B$11/POWER('Конечная скорость (м.с)'!CB54,'Исходные данные'!$B$10)</f>
        <v>#VALUE!</v>
      </c>
      <c r="CC54" t="e">
        <f>'Исходные данные'!$B$11/POWER('Конечная скорость (м.с)'!CC54,'Исходные данные'!$B$10)</f>
        <v>#VALUE!</v>
      </c>
    </row>
    <row r="55" spans="1:81" x14ac:dyDescent="0.25">
      <c r="A55">
        <f>'Конечная скорость (м.с)'!A55</f>
        <v>23</v>
      </c>
      <c r="B55">
        <f>'Исходные данные'!$B$11/POWER('Конечная скорость (м.с)'!B55,'Исходные данные'!$B$10)</f>
        <v>130.32181653805941</v>
      </c>
      <c r="C55">
        <f>'Исходные данные'!$B$11/POWER('Конечная скорость (м.с)'!C55,'Исходные данные'!$B$10)</f>
        <v>130.08862612707028</v>
      </c>
      <c r="D55">
        <f>'Исходные данные'!$B$11/POWER('Конечная скорость (м.с)'!D55,'Исходные данные'!$B$10)</f>
        <v>129.71043079445619</v>
      </c>
      <c r="E55">
        <f>'Исходные данные'!$B$11/POWER('Конечная скорость (м.с)'!E55,'Исходные данные'!$B$10)</f>
        <v>129.19235515874738</v>
      </c>
      <c r="F55">
        <f>'Исходные данные'!$B$11/POWER('Конечная скорость (м.с)'!F55,'Исходные данные'!$B$10)</f>
        <v>128.54131801149546</v>
      </c>
      <c r="G55">
        <f>'Исходные данные'!$B$11/POWER('Конечная скорость (м.с)'!G55,'Исходные данные'!$B$10)</f>
        <v>127.71186635178313</v>
      </c>
      <c r="H55">
        <f>'Исходные данные'!$B$11/POWER('Конечная скорость (м.с)'!H55,'Исходные данные'!$B$10)</f>
        <v>126.81035536475746</v>
      </c>
      <c r="I55">
        <f>'Исходные данные'!$B$11/POWER('Конечная скорость (м.с)'!I55,'Исходные данные'!$B$10)</f>
        <v>125.73292072455084</v>
      </c>
      <c r="J55">
        <f>'Исходные данные'!$B$11/POWER('Конечная скорость (м.с)'!J55,'Исходные данные'!$B$10)</f>
        <v>124.54430898395934</v>
      </c>
      <c r="K55">
        <f>'Исходные данные'!$B$11/POWER('Конечная скорость (м.с)'!K55,'Исходные данные'!$B$10)</f>
        <v>123.25624400444187</v>
      </c>
      <c r="L55">
        <f>'Исходные данные'!$B$11/POWER('Конечная скорость (м.с)'!L55,'Исходные данные'!$B$10)</f>
        <v>121.88097567303438</v>
      </c>
      <c r="M55">
        <f>'Исходные данные'!$B$11/POWER('Конечная скорость (м.с)'!M55,'Исходные данные'!$B$10)</f>
        <v>120.43153220459126</v>
      </c>
      <c r="N55">
        <f>'Исходные данные'!$B$11/POWER('Конечная скорость (м.с)'!N55,'Исходные данные'!$B$10)</f>
        <v>118.80682338636372</v>
      </c>
      <c r="O55">
        <f>'Исходные данные'!$B$11/POWER('Конечная скорость (м.с)'!O55,'Исходные данные'!$B$10)</f>
        <v>117.2361364474087</v>
      </c>
      <c r="P55">
        <f>'Исходные данные'!$B$11/POWER('Конечная скорость (м.с)'!P55,'Исходные данные'!$B$10)</f>
        <v>115.4968853086677</v>
      </c>
      <c r="Q55">
        <f>'Исходные данные'!$B$11/POWER('Конечная скорость (м.с)'!Q55,'Исходные данные'!$B$10)</f>
        <v>113.85778007913187</v>
      </c>
      <c r="R55">
        <f>'Исходные данные'!$B$11/POWER('Конечная скорость (м.с)'!R55,'Исходные данные'!$B$10)</f>
        <v>112.05190364722057</v>
      </c>
      <c r="S55">
        <f>'Исходные данные'!$B$11/POWER('Конечная скорость (м.с)'!S55,'Исходные данные'!$B$10)</f>
        <v>110.22531932327804</v>
      </c>
      <c r="T55">
        <f>'Исходные данные'!$B$11/POWER('Конечная скорость (м.с)'!T55,'Исходные данные'!$B$10)</f>
        <v>108.2130394921672</v>
      </c>
      <c r="U55">
        <f>'Исходные данные'!$B$11/POWER('Конечная скорость (м.с)'!U55,'Исходные данные'!$B$10)</f>
        <v>106.36422558617802</v>
      </c>
      <c r="V55">
        <f>'Исходные данные'!$B$11/POWER('Конечная скорость (м.с)'!V55,'Исходные данные'!$B$10)</f>
        <v>104.33040730333887</v>
      </c>
      <c r="W55">
        <f>'Исходные данные'!$B$11/POWER('Конечная скорость (м.с)'!W55,'Исходные данные'!$B$10)</f>
        <v>102.49641299471703</v>
      </c>
      <c r="X55">
        <f>'Исходные данные'!$B$11/POWER('Конечная скорость (м.с)'!X55,'Исходные данные'!$B$10)</f>
        <v>100.47279458471688</v>
      </c>
      <c r="Y55">
        <f>'Исходные данные'!$B$11/POWER('Конечная скорость (м.с)'!Y55,'Исходные данные'!$B$10)</f>
        <v>98.461475064717234</v>
      </c>
      <c r="Z55">
        <f>'Исходные данные'!$B$11/POWER('Конечная скорость (м.с)'!Z55,'Исходные данные'!$B$10)</f>
        <v>96.468891887963863</v>
      </c>
      <c r="AA55">
        <f>'Исходные данные'!$B$11/POWER('Конечная скорость (м.с)'!AA55,'Исходные данные'!$B$10)</f>
        <v>94.501362819701669</v>
      </c>
      <c r="AB55">
        <f>'Исходные данные'!$B$11/POWER('Конечная скорость (м.с)'!AB55,'Исходные данные'!$B$10)</f>
        <v>92.56587403201118</v>
      </c>
      <c r="AC55">
        <f>'Исходные данные'!$B$11/POWER('Конечная скорость (м.с)'!AC55,'Исходные данные'!$B$10)</f>
        <v>90.668489350301314</v>
      </c>
      <c r="AD55">
        <f>'Исходные данные'!$B$11/POWER('Конечная скорость (м.с)'!AD55,'Исходные данные'!$B$10)</f>
        <v>88.815673129800331</v>
      </c>
      <c r="AE55">
        <f>'Исходные данные'!$B$11/POWER('Конечная скорость (м.с)'!AE55,'Исходные данные'!$B$10)</f>
        <v>86.709563532565127</v>
      </c>
      <c r="AF55">
        <f>'Исходные данные'!$B$11/POWER('Конечная скорость (м.с)'!AF55,'Исходные данные'!$B$10)</f>
        <v>84.946835321221869</v>
      </c>
      <c r="AG55">
        <f>'Исходные данные'!$B$11/POWER('Конечная скорость (м.с)'!AG55,'Исходные данные'!$B$10)</f>
        <v>82.91479826768331</v>
      </c>
      <c r="AH55">
        <f>'Исходные данные'!$B$11/POWER('Конечная скорость (м.с)'!AH55,'Исходные данные'!$B$10)</f>
        <v>80.920466829293218</v>
      </c>
      <c r="AI55">
        <f>'Исходные данные'!$B$11/POWER('Конечная скорость (м.с)'!AI55,'Исходные данные'!$B$10)</f>
        <v>79.320671551247784</v>
      </c>
      <c r="AJ55">
        <f>'Исходные данные'!$B$11/POWER('Конечная скорость (м.с)'!AJ55,'Исходные данные'!$B$10)</f>
        <v>77.424344805161283</v>
      </c>
      <c r="AK55">
        <f>'Исходные данные'!$B$11/POWER('Конечная скорость (м.с)'!AK55,'Исходные данные'!$B$10)</f>
        <v>75.576345116391295</v>
      </c>
      <c r="AL55">
        <f>'Исходные данные'!$B$11/POWER('Конечная скорость (м.с)'!AL55,'Исходные данные'!$B$10)</f>
        <v>73.779671150184654</v>
      </c>
      <c r="AM55">
        <f>'Исходные данные'!$B$11/POWER('Конечная скорость (м.с)'!AM55,'Исходные данные'!$B$10)</f>
        <v>72.038238712178497</v>
      </c>
      <c r="AN55">
        <f>'Исходные данные'!$B$11/POWER('Конечная скорость (м.с)'!AN55,'Исходные данные'!$B$10)</f>
        <v>70.354632982201025</v>
      </c>
      <c r="AO55">
        <f>'Исходные данные'!$B$11/POWER('Конечная скорость (м.с)'!AO55,'Исходные данные'!$B$10)</f>
        <v>68.294115106078053</v>
      </c>
      <c r="AP55">
        <f>'Исходные данные'!$B$11/POWER('Конечная скорость (м.с)'!AP55,'Исходные данные'!$B$10)</f>
        <v>66.720605846416504</v>
      </c>
      <c r="AQ55">
        <f>'Исходные данные'!$B$11/POWER('Конечная скорость (м.с)'!AQ55,'Исходные данные'!$B$10)</f>
        <v>65.214349834890285</v>
      </c>
      <c r="AR55">
        <f>'Исходные данные'!$B$11/POWER('Конечная скорость (м.с)'!AR55,'Исходные данные'!$B$10)</f>
        <v>63.77837753444549</v>
      </c>
      <c r="AS55">
        <f>'Исходные данные'!$B$11/POWER('Конечная скорость (м.с)'!AS55,'Исходные данные'!$B$10)</f>
        <v>61.919198482140544</v>
      </c>
      <c r="AT55">
        <f>'Исходные данные'!$B$11/POWER('Конечная скорость (м.с)'!AT55,'Исходные данные'!$B$10)</f>
        <v>60.616423436155785</v>
      </c>
      <c r="AU55">
        <f>'Исходные данные'!$B$11/POWER('Конечная скорость (м.с)'!AU55,'Исходные данные'!$B$10)</f>
        <v>58.869253463154003</v>
      </c>
      <c r="AV55">
        <f>'Исходные данные'!$B$11/POWER('Конечная скорость (м.с)'!AV55,'Исходные данные'!$B$10)</f>
        <v>57.710750445911515</v>
      </c>
      <c r="AW55">
        <f>'Исходные данные'!$B$11/POWER('Конечная скорость (м.с)'!AW55,'Исходные данные'!$B$10)</f>
        <v>56.086628153781106</v>
      </c>
      <c r="AX55">
        <f>'Исходные данные'!$B$11/POWER('Конечная скорость (м.с)'!AX55,'Исходные данные'!$B$10)</f>
        <v>54.523125110579514</v>
      </c>
      <c r="AY55">
        <f>'Исходные данные'!$B$11/POWER('Конечная скорость (м.с)'!AY55,'Исходные данные'!$B$10)</f>
        <v>53.023351933449192</v>
      </c>
      <c r="AZ55">
        <f>'Исходные данные'!$B$11/POWER('Конечная скорость (м.с)'!AZ55,'Исходные данные'!$B$10)</f>
        <v>52.170334062111813</v>
      </c>
      <c r="BA55">
        <f>'Исходные данные'!$B$11/POWER('Конечная скорость (м.с)'!BA55,'Исходные данные'!$B$10)</f>
        <v>50.818328384327614</v>
      </c>
      <c r="BB55">
        <f>'Исходные данные'!$B$11/POWER('Конечная скорость (м.с)'!BB55,'Исходные данные'!$B$10)</f>
        <v>49.540401512913398</v>
      </c>
      <c r="BC55">
        <f>'Исходные данные'!$B$11/POWER('Конечная скорость (м.с)'!BC55,'Исходные данные'!$B$10)</f>
        <v>48.339569874415346</v>
      </c>
      <c r="BD55">
        <f>'Исходные данные'!$B$11/POWER('Конечная скорость (м.с)'!BD55,'Исходные данные'!$B$10)</f>
        <v>47.219695519475202</v>
      </c>
      <c r="BE55">
        <f>'Исходные данные'!$B$11/POWER('Конечная скорость (м.с)'!BE55,'Исходные данные'!$B$10)</f>
        <v>46.183235586582789</v>
      </c>
      <c r="BF55">
        <f>'Исходные данные'!$B$11/POWER('Конечная скорость (м.с)'!BF55,'Исходные данные'!$B$10)</f>
        <v>44.639469023451831</v>
      </c>
      <c r="BG55">
        <f>'Исходные данные'!$B$11/POWER('Конечная скорость (м.с)'!BG55,'Исходные данные'!$B$10)</f>
        <v>43.784234700864168</v>
      </c>
      <c r="BH55">
        <f>'Исходные данные'!$B$11/POWER('Конечная скорость (м.с)'!BH55,'Исходные данные'!$B$10)</f>
        <v>43.020362028336315</v>
      </c>
      <c r="BI55">
        <f>'Исходные данные'!$B$11/POWER('Конечная скорость (м.с)'!BI55,'Исходные данные'!$B$10)</f>
        <v>42.347031748460097</v>
      </c>
      <c r="BJ55">
        <f>'Исходные данные'!$B$11/POWER('Конечная скорость (м.с)'!BJ55,'Исходные данные'!$B$10)</f>
        <v>41.227311250920451</v>
      </c>
      <c r="BK55">
        <f>'Исходные данные'!$B$11/POWER('Конечная скорость (м.с)'!BK55,'Исходные данные'!$B$10)</f>
        <v>40.247193567192362</v>
      </c>
      <c r="BL55">
        <f>'Исходные данные'!$B$11/POWER('Конечная скорость (м.с)'!BL55,'Исходные данные'!$B$10)</f>
        <v>39.884281108974477</v>
      </c>
      <c r="BM55">
        <f>'Исходные данные'!$B$11/POWER('Конечная скорость (м.с)'!BM55,'Исходные данные'!$B$10)</f>
        <v>39.168078069146297</v>
      </c>
      <c r="BN55">
        <f>'Исходные данные'!$B$11/POWER('Конечная скорость (м.с)'!BN55,'Исходные данные'!$B$10)</f>
        <v>38.607733456979446</v>
      </c>
      <c r="BO55">
        <f>'Исходные данные'!$B$11/POWER('Конечная скорость (м.с)'!BO55,'Исходные данные'!$B$10)</f>
        <v>38.203880778782576</v>
      </c>
      <c r="BP55">
        <f>'Исходные данные'!$B$11/POWER('Конечная скорость (м.с)'!BP55,'Исходные данные'!$B$10)</f>
        <v>37.950686218574859</v>
      </c>
      <c r="BQ55">
        <f>'Исходные данные'!$B$11/POWER('Конечная скорость (м.с)'!BQ55,'Исходные данные'!$B$10)</f>
        <v>37.658956592865387</v>
      </c>
      <c r="BR55">
        <f>'Исходные данные'!$B$11/POWER('Конечная скорость (м.с)'!BR55,'Исходные данные'!$B$10)</f>
        <v>37.644629658187625</v>
      </c>
      <c r="BS55">
        <f>'Исходные данные'!$B$11/POWER('Конечная скорость (м.с)'!BS55,'Исходные данные'!$B$10)</f>
        <v>37.90442004665487</v>
      </c>
      <c r="BT55" t="e">
        <f>'Исходные данные'!$B$11/POWER('Конечная скорость (м.с)'!BT55,'Исходные данные'!$B$10)</f>
        <v>#VALUE!</v>
      </c>
      <c r="BU55" t="e">
        <f>'Исходные данные'!$B$11/POWER('Конечная скорость (м.с)'!BU55,'Исходные данные'!$B$10)</f>
        <v>#VALUE!</v>
      </c>
      <c r="BV55" t="e">
        <f>'Исходные данные'!$B$11/POWER('Конечная скорость (м.с)'!BV55,'Исходные данные'!$B$10)</f>
        <v>#VALUE!</v>
      </c>
      <c r="BW55" t="e">
        <f>'Исходные данные'!$B$11/POWER('Конечная скорость (м.с)'!BW55,'Исходные данные'!$B$10)</f>
        <v>#VALUE!</v>
      </c>
      <c r="BX55" t="e">
        <f>'Исходные данные'!$B$11/POWER('Конечная скорость (м.с)'!BX55,'Исходные данные'!$B$10)</f>
        <v>#VALUE!</v>
      </c>
      <c r="BY55" t="e">
        <f>'Исходные данные'!$B$11/POWER('Конечная скорость (м.с)'!BY55,'Исходные данные'!$B$10)</f>
        <v>#VALUE!</v>
      </c>
      <c r="BZ55" t="e">
        <f>'Исходные данные'!$B$11/POWER('Конечная скорость (м.с)'!BZ55,'Исходные данные'!$B$10)</f>
        <v>#VALUE!</v>
      </c>
      <c r="CA55" t="e">
        <f>'Исходные данные'!$B$11/POWER('Конечная скорость (м.с)'!CA55,'Исходные данные'!$B$10)</f>
        <v>#VALUE!</v>
      </c>
      <c r="CB55" t="e">
        <f>'Исходные данные'!$B$11/POWER('Конечная скорость (м.с)'!CB55,'Исходные данные'!$B$10)</f>
        <v>#VALUE!</v>
      </c>
      <c r="CC55" t="e">
        <f>'Исходные данные'!$B$11/POWER('Конечная скорость (м.с)'!CC55,'Исходные данные'!$B$10)</f>
        <v>#VALUE!</v>
      </c>
    </row>
    <row r="56" spans="1:81" x14ac:dyDescent="0.25">
      <c r="A56">
        <f>'Конечная скорость (м.с)'!A56</f>
        <v>24</v>
      </c>
      <c r="B56">
        <f>'Исходные данные'!$B$11/POWER('Конечная скорость (м.с)'!B56,'Исходные данные'!$B$10)</f>
        <v>126.1341308937899</v>
      </c>
      <c r="C56">
        <f>'Исходные данные'!$B$11/POWER('Конечная скорость (м.с)'!C56,'Исходные данные'!$B$10)</f>
        <v>125.9210572142388</v>
      </c>
      <c r="D56">
        <f>'Исходные данные'!$B$11/POWER('Конечная скорость (м.с)'!D56,'Исходные данные'!$B$10)</f>
        <v>125.57760171046992</v>
      </c>
      <c r="E56">
        <f>'Исходные данные'!$B$11/POWER('Конечная скорость (м.с)'!E56,'Исходные данные'!$B$10)</f>
        <v>125.0710054326286</v>
      </c>
      <c r="F56">
        <f>'Исходные данные'!$B$11/POWER('Конечная скорость (м.с)'!F56,'Исходные данные'!$B$10)</f>
        <v>124.46906827197346</v>
      </c>
      <c r="G56">
        <f>'Исходные данные'!$B$11/POWER('Конечная скорость (м.с)'!G56,'Исходные данные'!$B$10)</f>
        <v>123.6986676889607</v>
      </c>
      <c r="H56">
        <f>'Исходные данные'!$B$11/POWER('Конечная скорость (м.с)'!H56,'Исходные данные'!$B$10)</f>
        <v>122.80491648615606</v>
      </c>
      <c r="I56">
        <f>'Исходные данные'!$B$11/POWER('Конечная скорость (м.с)'!I56,'Исходные данные'!$B$10)</f>
        <v>121.79713742936359</v>
      </c>
      <c r="J56">
        <f>'Исходные данные'!$B$11/POWER('Конечная скорость (м.с)'!J56,'Исходные данные'!$B$10)</f>
        <v>120.68495169741288</v>
      </c>
      <c r="K56">
        <f>'Исходные данные'!$B$11/POWER('Конечная скорость (м.с)'!K56,'Исходные данные'!$B$10)</f>
        <v>119.47853741985304</v>
      </c>
      <c r="L56">
        <f>'Исходные данные'!$B$11/POWER('Конечная скорость (м.с)'!L56,'Исходные данные'!$B$10)</f>
        <v>118.19027655477022</v>
      </c>
      <c r="M56">
        <f>'Исходные данные'!$B$11/POWER('Конечная скорость (м.с)'!M56,'Исходные данные'!$B$10)</f>
        <v>116.83248711929177</v>
      </c>
      <c r="N56">
        <f>'Исходные данные'!$B$11/POWER('Конечная скорость (м.с)'!N56,'Исходные данные'!$B$10)</f>
        <v>115.29973031097299</v>
      </c>
      <c r="O56">
        <f>'Исходные данные'!$B$11/POWER('Конечная скорость (м.с)'!O56,'Исходные данные'!$B$10)</f>
        <v>113.82658790918047</v>
      </c>
      <c r="P56">
        <f>'Исходные данные'!$B$11/POWER('Конечная скорость (м.с)'!P56,'Исходные данные'!$B$10)</f>
        <v>112.18256000614994</v>
      </c>
      <c r="Q56">
        <f>'Исходные данные'!$B$11/POWER('Конечная скорость (м.с)'!Q56,'Исходные данные'!$B$10)</f>
        <v>110.49582186860538</v>
      </c>
      <c r="R56">
        <f>'Исходные данные'!$B$11/POWER('Конечная скорость (м.с)'!R56,'Исходные данные'!$B$10)</f>
        <v>108.77648887322665</v>
      </c>
      <c r="S56">
        <f>'Исходные данные'!$B$11/POWER('Конечная скорость (м.с)'!S56,'Исходные данные'!$B$10)</f>
        <v>107.03482937324409</v>
      </c>
      <c r="T56">
        <f>'Исходные данные'!$B$11/POWER('Конечная скорость (м.с)'!T56,'Исходные данные'!$B$10)</f>
        <v>105.28152144711481</v>
      </c>
      <c r="U56">
        <f>'Исходные данные'!$B$11/POWER('Конечная скорость (м.с)'!U56,'Исходные данные'!$B$10)</f>
        <v>103.33917740838221</v>
      </c>
      <c r="V56">
        <f>'Исходные данные'!$B$11/POWER('Конечная скорость (м.с)'!V56,'Исходные данные'!$B$10)</f>
        <v>101.57860980284555</v>
      </c>
      <c r="W56">
        <f>'Исходные данные'!$B$11/POWER('Конечная скорость (м.с)'!W56,'Исходные данные'!$B$10)</f>
        <v>99.626131995942131</v>
      </c>
      <c r="X56">
        <f>'Исходные данные'!$B$11/POWER('Конечная скорость (м.с)'!X56,'Исходные данные'!$B$10)</f>
        <v>97.895396295542582</v>
      </c>
      <c r="Y56">
        <f>'Исходные данные'!$B$11/POWER('Конечная скорость (м.с)'!Y56,'Исходные данные'!$B$10)</f>
        <v>95.963859943363417</v>
      </c>
      <c r="Z56">
        <f>'Исходные данные'!$B$11/POWER('Конечная скорость (м.с)'!Z56,'Исходные данные'!$B$10)</f>
        <v>94.049178203389332</v>
      </c>
      <c r="AA56">
        <f>'Исходные данные'!$B$11/POWER('Конечная скорость (м.с)'!AA56,'Исходные данные'!$B$10)</f>
        <v>92.157646423150183</v>
      </c>
      <c r="AB56">
        <f>'Исходные данные'!$B$11/POWER('Конечная скорость (м.с)'!AB56,'Исходные данные'!$B$10)</f>
        <v>90.295703007140247</v>
      </c>
      <c r="AC56">
        <f>'Исходные данные'!$B$11/POWER('Конечная скорость (м.с)'!AC56,'Исходные данные'!$B$10)</f>
        <v>88.188237769770865</v>
      </c>
      <c r="AD56">
        <f>'Исходные данные'!$B$11/POWER('Конечная скорость (м.с)'!AD56,'Исходные данные'!$B$10)</f>
        <v>86.389035451634825</v>
      </c>
      <c r="AE56">
        <f>'Исходные данные'!$B$11/POWER('Конечная скорость (м.с)'!AE56,'Исходные данные'!$B$10)</f>
        <v>84.637620722546856</v>
      </c>
      <c r="AF56">
        <f>'Исходные данные'!$B$11/POWER('Конечная скорость (м.с)'!AF56,'Исходные данные'!$B$10)</f>
        <v>82.617306575044012</v>
      </c>
      <c r="AG56">
        <f>'Исходные данные'!$B$11/POWER('Конечная скорость (м.с)'!AG56,'Исходные данные'!$B$10)</f>
        <v>80.961289560358907</v>
      </c>
      <c r="AH56">
        <f>'Исходные данные'!$B$11/POWER('Конечная скорость (м.с)'!AH56,'Исходные данные'!$B$10)</f>
        <v>79.017837687355666</v>
      </c>
      <c r="AI56">
        <f>'Исходные данные'!$B$11/POWER('Конечная скорость (м.с)'!AI56,'Исходные данные'!$B$10)</f>
        <v>77.113864307216843</v>
      </c>
      <c r="AJ56">
        <f>'Исходные данные'!$B$11/POWER('Конечная скорость (м.с)'!AJ56,'Исходные данные'!$B$10)</f>
        <v>75.252038017697714</v>
      </c>
      <c r="AK56">
        <f>'Исходные данные'!$B$11/POWER('Конечная скорость (м.с)'!AK56,'Исходные данные'!$B$10)</f>
        <v>73.435956488336942</v>
      </c>
      <c r="AL56">
        <f>'Исходные данные'!$B$11/POWER('Конечная скорость (м.с)'!AL56,'Исходные данные'!$B$10)</f>
        <v>71.668878959290325</v>
      </c>
      <c r="AM56">
        <f>'Исходные данные'!$B$11/POWER('Конечная скорость (м.с)'!AM56,'Исходные данные'!$B$10)</f>
        <v>69.954475102125812</v>
      </c>
      <c r="AN56">
        <f>'Исходные данные'!$B$11/POWER('Конечная скорость (м.с)'!AN56,'Исходные данные'!$B$10)</f>
        <v>68.296323105634571</v>
      </c>
      <c r="AO56">
        <f>'Исходные данные'!$B$11/POWER('Конечная скорость (м.с)'!AO56,'Исходные данные'!$B$10)</f>
        <v>66.697669231105493</v>
      </c>
      <c r="AP56">
        <f>'Исходные данные'!$B$11/POWER('Конечная скорость (м.с)'!AP56,'Исходные данные'!$B$10)</f>
        <v>65.161924203880162</v>
      </c>
      <c r="AQ56">
        <f>'Исходные данные'!$B$11/POWER('Конечная скорость (м.с)'!AQ56,'Исходные данные'!$B$10)</f>
        <v>63.692420550174788</v>
      </c>
      <c r="AR56">
        <f>'Исходные данные'!$B$11/POWER('Конечная скорость (м.с)'!AR56,'Исходные данные'!$B$10)</f>
        <v>61.800500630702373</v>
      </c>
      <c r="AS56">
        <f>'Исходные данные'!$B$11/POWER('Конечная скорость (м.с)'!AS56,'Исходные данные'!$B$10)</f>
        <v>60.457038524535548</v>
      </c>
      <c r="AT56">
        <f>'Исходные данные'!$B$11/POWER('Конечная скорость (м.с)'!AT56,'Исходные данные'!$B$10)</f>
        <v>58.669247271759417</v>
      </c>
      <c r="AU56">
        <f>'Исходные данные'!$B$11/POWER('Конечная скорость (м.с)'!AU56,'Исходные данные'!$B$10)</f>
        <v>57.464034836813219</v>
      </c>
      <c r="AV56">
        <f>'Исходные данные'!$B$11/POWER('Конечная скорость (м.с)'!AV56,'Исходные данные'!$B$10)</f>
        <v>55.792827262892338</v>
      </c>
      <c r="AW56">
        <f>'Исходные данные'!$B$11/POWER('Конечная скорость (м.с)'!AW56,'Исходные данные'!$B$10)</f>
        <v>54.737264758853705</v>
      </c>
      <c r="AX56">
        <f>'Исходные данные'!$B$11/POWER('Конечная скорость (м.с)'!AX56,'Исходные данные'!$B$10)</f>
        <v>53.196051581162408</v>
      </c>
      <c r="AY56">
        <f>'Исходные данные'!$B$11/POWER('Конечная скорость (м.с)'!AY56,'Исходные данные'!$B$10)</f>
        <v>51.719369558288342</v>
      </c>
      <c r="AZ56">
        <f>'Исходные данные'!$B$11/POWER('Конечная скорость (м.с)'!AZ56,'Исходные данные'!$B$10)</f>
        <v>50.311332227414319</v>
      </c>
      <c r="BA56">
        <f>'Исходные данные'!$B$11/POWER('Конечная скорость (м.с)'!BA56,'Исходные данные'!$B$10)</f>
        <v>49.572753517824481</v>
      </c>
      <c r="BB56">
        <f>'Исходные данные'!$B$11/POWER('Конечная скорость (м.с)'!BB56,'Исходные данные'!$B$10)</f>
        <v>48.320315923777244</v>
      </c>
      <c r="BC56">
        <f>'Исходные данные'!$B$11/POWER('Конечная скорость (м.с)'!BC56,'Исходные данные'!$B$10)</f>
        <v>47.146934794626958</v>
      </c>
      <c r="BD56">
        <f>'Исходные данные'!$B$11/POWER('Конечная скорость (м.с)'!BD56,'Исходные данные'!$B$10)</f>
        <v>46.056180378392931</v>
      </c>
      <c r="BE56">
        <f>'Исходные данные'!$B$11/POWER('Конечная скорость (м.с)'!BE56,'Исходные данные'!$B$10)</f>
        <v>45.050905091945204</v>
      </c>
      <c r="BF56">
        <f>'Исходные данные'!$B$11/POWER('Конечная скорость (м.с)'!BF56,'Исходные данные'!$B$10)</f>
        <v>43.536857661966238</v>
      </c>
      <c r="BG56">
        <f>'Исходные данные'!$B$11/POWER('Конечная скорость (м.с)'!BG56,'Исходные данные'!$B$10)</f>
        <v>42.719162600596107</v>
      </c>
      <c r="BH56">
        <f>'Исходные данные'!$B$11/POWER('Конечная скорость (м.с)'!BH56,'Исходные данные'!$B$10)</f>
        <v>41.994731266476734</v>
      </c>
      <c r="BI56">
        <f>'Исходные данные'!$B$11/POWER('Конечная скорость (м.с)'!BI56,'Исходные данные'!$B$10)</f>
        <v>40.811822954366932</v>
      </c>
      <c r="BJ56">
        <f>'Исходные данные'!$B$11/POWER('Конечная скорость (м.с)'!BJ56,'Исходные данные'!$B$10)</f>
        <v>40.293235378150413</v>
      </c>
      <c r="BK56">
        <f>'Исходные данные'!$B$11/POWER('Конечная скорость (м.с)'!BK56,'Исходные данные'!$B$10)</f>
        <v>39.371691819026822</v>
      </c>
      <c r="BL56">
        <f>'Исходные данные'!$B$11/POWER('Конечная скорость (м.с)'!BL56,'Исходные данные'!$B$10)</f>
        <v>39.05762853225179</v>
      </c>
      <c r="BM56">
        <f>'Исходные данные'!$B$11/POWER('Конечная скорость (м.с)'!BM56,'Исходные данные'!$B$10)</f>
        <v>38.409121698435669</v>
      </c>
      <c r="BN56">
        <f>'Исходные данные'!$B$11/POWER('Конечная скорость (м.с)'!BN56,'Исходные данные'!$B$10)</f>
        <v>37.921768334812491</v>
      </c>
      <c r="BO56">
        <f>'Исходные данные'!$B$11/POWER('Конечная скорость (м.с)'!BO56,'Исходные данные'!$B$10)</f>
        <v>37.319512450793709</v>
      </c>
      <c r="BP56">
        <f>'Исходные данные'!$B$11/POWER('Конечная скорость (м.с)'!BP56,'Исходные данные'!$B$10)</f>
        <v>37.206877647085108</v>
      </c>
      <c r="BQ56">
        <f>'Исходные данные'!$B$11/POWER('Конечная скорость (м.с)'!BQ56,'Исходные данные'!$B$10)</f>
        <v>37.117337925170098</v>
      </c>
      <c r="BR56">
        <f>'Исходные данные'!$B$11/POWER('Конечная скорость (м.с)'!BR56,'Исходные данные'!$B$10)</f>
        <v>37.307775993723737</v>
      </c>
      <c r="BS56">
        <f>'Исходные данные'!$B$11/POWER('Конечная скорость (м.с)'!BS56,'Исходные данные'!$B$10)</f>
        <v>37.792663935506582</v>
      </c>
      <c r="BT56" t="e">
        <f>'Исходные данные'!$B$11/POWER('Конечная скорость (м.с)'!BT56,'Исходные данные'!$B$10)</f>
        <v>#VALUE!</v>
      </c>
      <c r="BU56" t="e">
        <f>'Исходные данные'!$B$11/POWER('Конечная скорость (м.с)'!BU56,'Исходные данные'!$B$10)</f>
        <v>#VALUE!</v>
      </c>
      <c r="BV56" t="e">
        <f>'Исходные данные'!$B$11/POWER('Конечная скорость (м.с)'!BV56,'Исходные данные'!$B$10)</f>
        <v>#VALUE!</v>
      </c>
      <c r="BW56" t="e">
        <f>'Исходные данные'!$B$11/POWER('Конечная скорость (м.с)'!BW56,'Исходные данные'!$B$10)</f>
        <v>#VALUE!</v>
      </c>
      <c r="BX56" t="e">
        <f>'Исходные данные'!$B$11/POWER('Конечная скорость (м.с)'!BX56,'Исходные данные'!$B$10)</f>
        <v>#VALUE!</v>
      </c>
      <c r="BY56" t="e">
        <f>'Исходные данные'!$B$11/POWER('Конечная скорость (м.с)'!BY56,'Исходные данные'!$B$10)</f>
        <v>#VALUE!</v>
      </c>
      <c r="BZ56" t="e">
        <f>'Исходные данные'!$B$11/POWER('Конечная скорость (м.с)'!BZ56,'Исходные данные'!$B$10)</f>
        <v>#VALUE!</v>
      </c>
      <c r="CA56" t="e">
        <f>'Исходные данные'!$B$11/POWER('Конечная скорость (м.с)'!CA56,'Исходные данные'!$B$10)</f>
        <v>#VALUE!</v>
      </c>
      <c r="CB56" t="e">
        <f>'Исходные данные'!$B$11/POWER('Конечная скорость (м.с)'!CB56,'Исходные данные'!$B$10)</f>
        <v>#VALUE!</v>
      </c>
      <c r="CC56" t="e">
        <f>'Исходные данные'!$B$11/POWER('Конечная скорость (м.с)'!CC56,'Исходные данные'!$B$10)</f>
        <v>#VALUE!</v>
      </c>
    </row>
    <row r="57" spans="1:81" x14ac:dyDescent="0.25">
      <c r="A57">
        <f>'Конечная скорость (м.с)'!A57</f>
        <v>25</v>
      </c>
      <c r="B57">
        <f>'Исходные данные'!$B$11/POWER('Конечная скорость (м.с)'!B57,'Исходные данные'!$B$10)</f>
        <v>122.0284959884256</v>
      </c>
      <c r="C57">
        <f>'Исходные данные'!$B$11/POWER('Конечная скорость (м.с)'!C57,'Исходные данные'!$B$10)</f>
        <v>121.83526956187418</v>
      </c>
      <c r="D57">
        <f>'Исходные данные'!$B$11/POWER('Конечная скорость (м.с)'!D57,'Исходные данные'!$B$10)</f>
        <v>121.49554212472927</v>
      </c>
      <c r="E57">
        <f>'Исходные данные'!$B$11/POWER('Конечная скорость (м.с)'!E57,'Исходные данные'!$B$10)</f>
        <v>121.02303544828071</v>
      </c>
      <c r="F57">
        <f>'Исходные данные'!$B$11/POWER('Конечная скорость (м.с)'!F57,'Исходные данные'!$B$10)</f>
        <v>120.46453131164397</v>
      </c>
      <c r="G57">
        <f>'Исходные данные'!$B$11/POWER('Конечная скорость (м.с)'!G57,'Исходные данные'!$B$10)</f>
        <v>119.74852876774636</v>
      </c>
      <c r="H57">
        <f>'Исходные данные'!$B$11/POWER('Конечная скорость (м.с)'!H57,'Исходные данные'!$B$10)</f>
        <v>118.91778558216896</v>
      </c>
      <c r="I57">
        <f>'Исходные данные'!$B$11/POWER('Конечная скорость (м.с)'!I57,'Исходные данные'!$B$10)</f>
        <v>117.98065797477163</v>
      </c>
      <c r="J57">
        <f>'Исходные данные'!$B$11/POWER('Конечная скорость (м.с)'!J57,'Исходные данные'!$B$10)</f>
        <v>116.94690976260559</v>
      </c>
      <c r="K57">
        <f>'Исходные данные'!$B$11/POWER('Конечная скорость (м.с)'!K57,'Исходные данные'!$B$10)</f>
        <v>115.82629625137093</v>
      </c>
      <c r="L57">
        <f>'Исходные данные'!$B$11/POWER('Конечная скорость (м.с)'!L57,'Исходные данные'!$B$10)</f>
        <v>114.52930289079339</v>
      </c>
      <c r="M57">
        <f>'Исходные данные'!$B$11/POWER('Конечная скорость (м.с)'!M57,'Исходные данные'!$B$10)</f>
        <v>113.25554082711939</v>
      </c>
      <c r="N57">
        <f>'Исходные данные'!$B$11/POWER('Конечная скорость (м.с)'!N57,'Исходные данные'!$B$10)</f>
        <v>111.8091137692855</v>
      </c>
      <c r="O57">
        <f>'Исходные данные'!$B$11/POWER('Конечная скорость (м.с)'!O57,'Исходные данные'!$B$10)</f>
        <v>110.42729105192544</v>
      </c>
      <c r="P57">
        <f>'Исходные данные'!$B$11/POWER('Конечная скорость (м.с)'!P57,'Исходные данные'!$B$10)</f>
        <v>108.8731947920091</v>
      </c>
      <c r="Q57">
        <f>'Исходные данные'!$B$11/POWER('Конечная скорость (м.с)'!Q57,'Исходные данные'!$B$10)</f>
        <v>107.27709451079221</v>
      </c>
      <c r="R57">
        <f>'Исходные данные'!$B$11/POWER('Конечная скорость (м.с)'!R57,'Исходные данные'!$B$10)</f>
        <v>105.64901208446452</v>
      </c>
      <c r="S57">
        <f>'Исходные данные'!$B$11/POWER('Конечная скорость (м.с)'!S57,'Исходные данные'!$B$10)</f>
        <v>103.99885365756751</v>
      </c>
      <c r="T57">
        <f>'Исходные данные'!$B$11/POWER('Конечная скорость (м.с)'!T57,'Исходные данные'!$B$10)</f>
        <v>102.33693931243944</v>
      </c>
      <c r="U57">
        <f>'Исходные данные'!$B$11/POWER('Конечная скорость (м.с)'!U57,'Исходные данные'!$B$10)</f>
        <v>100.47815847013914</v>
      </c>
      <c r="V57">
        <f>'Исходные данные'!$B$11/POWER('Конечная скорость (м.с)'!V57,'Исходные данные'!$B$10)</f>
        <v>98.807841827214091</v>
      </c>
      <c r="W57">
        <f>'Исходные данные'!$B$11/POWER('Конечная скорость (м.с)'!W57,'Исходные данные'!$B$10)</f>
        <v>96.935965285085231</v>
      </c>
      <c r="X57">
        <f>'Исходные данные'!$B$11/POWER('Конечная скорость (м.с)'!X57,'Исходные данные'!$B$10)</f>
        <v>95.064979453106957</v>
      </c>
      <c r="Y57">
        <f>'Исходные данные'!$B$11/POWER('Конечная скорость (м.с)'!Y57,'Исходные данные'!$B$10)</f>
        <v>93.201135292299327</v>
      </c>
      <c r="Z57">
        <f>'Исходные данные'!$B$11/POWER('Конечная скорость (м.с)'!Z57,'Исходные данные'!$B$10)</f>
        <v>91.350838461717288</v>
      </c>
      <c r="AA57">
        <f>'Исходные данные'!$B$11/POWER('Конечная скорость (м.с)'!AA57,'Исходные данные'!$B$10)</f>
        <v>89.520640587420687</v>
      </c>
      <c r="AB57">
        <f>'Исходные данные'!$B$11/POWER('Конечная скорость (м.с)'!AB57,'Исходные данные'!$B$10)</f>
        <v>87.716971391145151</v>
      </c>
      <c r="AC57">
        <f>'Исходные данные'!$B$11/POWER('Конечная скорость (м.с)'!AC57,'Исходные данные'!$B$10)</f>
        <v>85.946655240707926</v>
      </c>
      <c r="AD57">
        <f>'Исходные данные'!$B$11/POWER('Конечная скорость (м.с)'!AD57,'Исходные данные'!$B$10)</f>
        <v>84.216126840090837</v>
      </c>
      <c r="AE57">
        <f>'Исходные данные'!$B$11/POWER('Конечная скорость (м.с)'!AE57,'Исходные данные'!$B$10)</f>
        <v>82.215828617985238</v>
      </c>
      <c r="AF57">
        <f>'Исходные данные'!$B$11/POWER('Конечная скорость (м.с)'!AF57,'Исходные данные'!$B$10)</f>
        <v>80.565254849675924</v>
      </c>
      <c r="AG57">
        <f>'Исходные данные'!$B$11/POWER('Конечная скорость (м.с)'!AG57,'Исходные данные'!$B$10)</f>
        <v>78.628836935013155</v>
      </c>
      <c r="AH57">
        <f>'Исходные данные'!$B$11/POWER('Конечная скорость (м.с)'!AH57,'Исходные данные'!$B$10)</f>
        <v>77.079300160189305</v>
      </c>
      <c r="AI57">
        <f>'Исходные данные'!$B$11/POWER('Конечная скорость (м.с)'!AI57,'Исходные данные'!$B$10)</f>
        <v>75.223689009253263</v>
      </c>
      <c r="AJ57">
        <f>'Исходные данные'!$B$11/POWER('Конечная скорость (м.с)'!AJ57,'Исходные данные'!$B$10)</f>
        <v>73.408764691792712</v>
      </c>
      <c r="AK57">
        <f>'Исходные данные'!$B$11/POWER('Конечная скорость (м.с)'!AK57,'Исходные данные'!$B$10)</f>
        <v>71.637870714773115</v>
      </c>
      <c r="AL57">
        <f>'Исходные данные'!$B$11/POWER('Конечная скорость (м.с)'!AL57,'Исходные данные'!$B$10)</f>
        <v>69.91475963194614</v>
      </c>
      <c r="AM57">
        <f>'Исходные данные'!$B$11/POWER('Конечная скорость (м.с)'!AM57,'Исходные данные'!$B$10)</f>
        <v>68.242354504163927</v>
      </c>
      <c r="AN57">
        <f>'Исходные данные'!$B$11/POWER('Конечная скорость (м.с)'!AN57,'Исходные данные'!$B$10)</f>
        <v>66.624967313226776</v>
      </c>
      <c r="AO57">
        <f>'Исходные данные'!$B$11/POWER('Конечная скорость (м.с)'!AO57,'Исходные данные'!$B$10)</f>
        <v>65.065835825576613</v>
      </c>
      <c r="AP57">
        <f>'Исходные данные'!$B$11/POWER('Конечная скорость (м.с)'!AP57,'Исходные данные'!$B$10)</f>
        <v>63.568602642926749</v>
      </c>
      <c r="AQ57">
        <f>'Исходные данные'!$B$11/POWER('Конечная скорость (м.с)'!AQ57,'Исходные данные'!$B$10)</f>
        <v>61.649506700864499</v>
      </c>
      <c r="AR57">
        <f>'Исходные данные'!$B$11/POWER('Конечная скорость (м.с)'!AR57,'Исходные данные'!$B$10)</f>
        <v>60.269861258767278</v>
      </c>
      <c r="AS57">
        <f>'Исходные данные'!$B$11/POWER('Конечная скорость (м.с)'!AS57,'Исходные данные'!$B$10)</f>
        <v>58.962200722683257</v>
      </c>
      <c r="AT57">
        <f>'Исходные данные'!$B$11/POWER('Конечная скорость (м.с)'!AT57,'Исходные данные'!$B$10)</f>
        <v>57.198251916239634</v>
      </c>
      <c r="AU57">
        <f>'Исходные данные'!$B$11/POWER('Конечная скорость (м.с)'!AU57,'Исходные данные'!$B$10)</f>
        <v>56.028026997158804</v>
      </c>
      <c r="AV57">
        <f>'Исходные данные'!$B$11/POWER('Конечная скорость (м.с)'!AV57,'Исходные данные'!$B$10)</f>
        <v>54.380395457952929</v>
      </c>
      <c r="AW57">
        <f>'Исходные данные'!$B$11/POWER('Конечная скорость (м.с)'!AW57,'Исходные данные'!$B$10)</f>
        <v>53.359610451355458</v>
      </c>
      <c r="AX57">
        <f>'Исходные данные'!$B$11/POWER('Конечная скорость (м.с)'!AX57,'Исходные данные'!$B$10)</f>
        <v>51.842270243751059</v>
      </c>
      <c r="AY57">
        <f>'Исходные данные'!$B$11/POWER('Конечная скорость (м.с)'!AY57,'Исходные данные'!$B$10)</f>
        <v>50.390222848114512</v>
      </c>
      <c r="AZ57">
        <f>'Исходные данные'!$B$11/POWER('Конечная скорость (м.с)'!AZ57,'Исходные данные'!$B$10)</f>
        <v>49.007753003901534</v>
      </c>
      <c r="BA57">
        <f>'Исходные данные'!$B$11/POWER('Конечная скорость (м.с)'!BA57,'Исходные данные'!$B$10)</f>
        <v>48.305819999789762</v>
      </c>
      <c r="BB57">
        <f>'Исходные данные'!$B$11/POWER('Конечная скорость (м.с)'!BB57,'Исходные данные'!$B$10)</f>
        <v>47.081404743501245</v>
      </c>
      <c r="BC57">
        <f>'Исходные данные'!$B$11/POWER('Конечная скорость (м.с)'!BC57,'Исходные данные'!$B$10)</f>
        <v>45.938160980147963</v>
      </c>
      <c r="BD57">
        <f>'Исходные данные'!$B$11/POWER('Конечная скорость (м.с)'!BD57,'Исходные данные'!$B$10)</f>
        <v>44.879144870427609</v>
      </c>
      <c r="BE57">
        <f>'Исходные данные'!$B$11/POWER('Конечная скорость (м.с)'!BE57,'Исходные данные'!$B$10)</f>
        <v>43.300846521065075</v>
      </c>
      <c r="BF57">
        <f>'Исходные данные'!$B$11/POWER('Конечная скорость (м.с)'!BF57,'Исходные данные'!$B$10)</f>
        <v>42.428783286800851</v>
      </c>
      <c r="BG57">
        <f>'Исходные данные'!$B$11/POWER('Конечная скорость (м.с)'!BG57,'Исходные данные'!$B$10)</f>
        <v>41.652085200736252</v>
      </c>
      <c r="BH57">
        <f>'Исходные данные'!$B$11/POWER('Конечная скорость (м.с)'!BH57,'Исходные данные'!$B$10)</f>
        <v>40.970924142564819</v>
      </c>
      <c r="BI57">
        <f>'Исходные данные'!$B$11/POWER('Конечная скорость (м.с)'!BI57,'Исходные данные'!$B$10)</f>
        <v>39.840514007601968</v>
      </c>
      <c r="BJ57">
        <f>'Исходные данные'!$B$11/POWER('Конечная скорость (м.с)'!BJ57,'Исходные данные'!$B$10)</f>
        <v>39.37125971881278</v>
      </c>
      <c r="BK57">
        <f>'Исходные данные'!$B$11/POWER('Конечная скорость (м.с)'!BK57,'Исходные данные'!$B$10)</f>
        <v>38.514846587914306</v>
      </c>
      <c r="BL57">
        <f>'Исходные данные'!$B$11/POWER('Конечная скорость (м.с)'!BL57,'Исходные данные'!$B$10)</f>
        <v>37.825198085401688</v>
      </c>
      <c r="BM57">
        <f>'Исходные данные'!$B$11/POWER('Конечная скорость (м.с)'!BM57,'Исходные данные'!$B$10)</f>
        <v>37.307775993723737</v>
      </c>
      <c r="BN57">
        <f>'Исходные данные'!$B$11/POWER('Конечная скорость (м.с)'!BN57,'Исходные данные'!$B$10)</f>
        <v>36.961615019832202</v>
      </c>
      <c r="BO57">
        <f>'Исходные данные'!$B$11/POWER('Конечная скорость (м.с)'!BO57,'Исходные данные'!$B$10)</f>
        <v>36.778817956635123</v>
      </c>
      <c r="BP57">
        <f>'Исходные данные'!$B$11/POWER('Конечная скорость (м.с)'!BP57,'Исходные данные'!$B$10)</f>
        <v>36.603878204859633</v>
      </c>
      <c r="BQ57">
        <f>'Исходные данные'!$B$11/POWER('Конечная скорость (м.с)'!BQ57,'Исходные данные'!$B$10)</f>
        <v>36.712262905022463</v>
      </c>
      <c r="BR57">
        <f>'Исходные данные'!$B$11/POWER('Конечная скорость (м.с)'!BR57,'Исходные данные'!$B$10)</f>
        <v>37.272785070915226</v>
      </c>
      <c r="BS57" t="e">
        <f>'Исходные данные'!$B$11/POWER('Конечная скорость (м.с)'!BS57,'Исходные данные'!$B$10)</f>
        <v>#VALUE!</v>
      </c>
      <c r="BT57" t="e">
        <f>'Исходные данные'!$B$11/POWER('Конечная скорость (м.с)'!BT57,'Исходные данные'!$B$10)</f>
        <v>#VALUE!</v>
      </c>
      <c r="BU57" t="e">
        <f>'Исходные данные'!$B$11/POWER('Конечная скорость (м.с)'!BU57,'Исходные данные'!$B$10)</f>
        <v>#VALUE!</v>
      </c>
      <c r="BV57" t="e">
        <f>'Исходные данные'!$B$11/POWER('Конечная скорость (м.с)'!BV57,'Исходные данные'!$B$10)</f>
        <v>#VALUE!</v>
      </c>
      <c r="BW57" t="e">
        <f>'Исходные данные'!$B$11/POWER('Конечная скорость (м.с)'!BW57,'Исходные данные'!$B$10)</f>
        <v>#VALUE!</v>
      </c>
      <c r="BX57" t="e">
        <f>'Исходные данные'!$B$11/POWER('Конечная скорость (м.с)'!BX57,'Исходные данные'!$B$10)</f>
        <v>#VALUE!</v>
      </c>
      <c r="BY57" t="e">
        <f>'Исходные данные'!$B$11/POWER('Конечная скорость (м.с)'!BY57,'Исходные данные'!$B$10)</f>
        <v>#VALUE!</v>
      </c>
      <c r="BZ57" t="e">
        <f>'Исходные данные'!$B$11/POWER('Конечная скорость (м.с)'!BZ57,'Исходные данные'!$B$10)</f>
        <v>#VALUE!</v>
      </c>
      <c r="CA57" t="e">
        <f>'Исходные данные'!$B$11/POWER('Конечная скорость (м.с)'!CA57,'Исходные данные'!$B$10)</f>
        <v>#VALUE!</v>
      </c>
      <c r="CB57" t="e">
        <f>'Исходные данные'!$B$11/POWER('Конечная скорость (м.с)'!CB57,'Исходные данные'!$B$10)</f>
        <v>#VALUE!</v>
      </c>
      <c r="CC57" t="e">
        <f>'Исходные данные'!$B$11/POWER('Конечная скорость (м.с)'!CC57,'Исходные данные'!$B$10)</f>
        <v>#VALUE!</v>
      </c>
    </row>
    <row r="58" spans="1:81" x14ac:dyDescent="0.25">
      <c r="A58">
        <f>'Конечная скорость (м.с)'!A58</f>
        <v>26</v>
      </c>
      <c r="B58">
        <f>'Исходные данные'!$B$11/POWER('Конечная скорость (м.с)'!B58,'Исходные данные'!$B$10)</f>
        <v>118.0023674659198</v>
      </c>
      <c r="C58">
        <f>'Исходные данные'!$B$11/POWER('Конечная скорость (м.с)'!C58,'Исходные данные'!$B$10)</f>
        <v>117.80924105431113</v>
      </c>
      <c r="D58">
        <f>'Исходные данные'!$B$11/POWER('Конечная скорость (м.с)'!D58,'Исходные данные'!$B$10)</f>
        <v>117.51607350186487</v>
      </c>
      <c r="E58">
        <f>'Исходные данные'!$B$11/POWER('Конечная скорость (м.с)'!E58,'Исходные данные'!$B$10)</f>
        <v>117.08080594512155</v>
      </c>
      <c r="F58">
        <f>'Исходные данные'!$B$11/POWER('Конечная скорость (м.с)'!F58,'Исходные данные'!$B$10)</f>
        <v>116.52711647388571</v>
      </c>
      <c r="G58">
        <f>'Исходные данные'!$B$11/POWER('Конечная скорость (м.с)'!G58,'Исходные данные'!$B$10)</f>
        <v>115.86066275720411</v>
      </c>
      <c r="H58">
        <f>'Исходные данные'!$B$11/POWER('Конечная скорость (м.с)'!H58,'Исходные данные'!$B$10)</f>
        <v>115.08826284826344</v>
      </c>
      <c r="I58">
        <f>'Исходные данные'!$B$11/POWER('Конечная скорость (м.с)'!I58,'Исходные данные'!$B$10)</f>
        <v>114.21759856925726</v>
      </c>
      <c r="J58">
        <f>'Исходные данные'!$B$11/POWER('Конечная скорость (м.с)'!J58,'Исходные данные'!$B$10)</f>
        <v>113.17448937242166</v>
      </c>
      <c r="K58">
        <f>'Исходные данные'!$B$11/POWER('Конечная скорость (м.с)'!K58,'Исходные данные'!$B$10)</f>
        <v>112.1220411137494</v>
      </c>
      <c r="L58">
        <f>'Исходные данные'!$B$11/POWER('Конечная скорость (м.с)'!L58,'Исходные данные'!$B$10)</f>
        <v>110.99968697331519</v>
      </c>
      <c r="M58">
        <f>'Исходные данные'!$B$11/POWER('Конечная скорость (м.с)'!M58,'Исходные данные'!$B$10)</f>
        <v>109.70365785743462</v>
      </c>
      <c r="N58">
        <f>'Исходные данные'!$B$11/POWER('Конечная скорость (м.с)'!N58,'Исходные данные'!$B$10)</f>
        <v>108.45946550127256</v>
      </c>
      <c r="O58">
        <f>'Исходные данные'!$B$11/POWER('Конечная скорость (м.с)'!O58,'Исходные данные'!$B$10)</f>
        <v>107.0405442853389</v>
      </c>
      <c r="P58">
        <f>'Исходные данные'!$B$11/POWER('Конечная скорость (м.с)'!P58,'Исходные данные'!$B$10)</f>
        <v>105.57142119592754</v>
      </c>
      <c r="Q58">
        <f>'Исходные данные'!$B$11/POWER('Конечная скорость (м.с)'!Q58,'Исходные данные'!$B$10)</f>
        <v>104.06130558209151</v>
      </c>
      <c r="R58">
        <f>'Исходные данные'!$B$11/POWER('Конечная скорость (м.с)'!R58,'Исходные данные'!$B$10)</f>
        <v>102.51985398947605</v>
      </c>
      <c r="S58">
        <f>'Исходные данные'!$B$11/POWER('Конечная скорость (м.с)'!S58,'Исходные данные'!$B$10)</f>
        <v>100.95688266038128</v>
      </c>
      <c r="T58">
        <f>'Исходные данные'!$B$11/POWER('Конечная скорость (м.с)'!T58,'Исходные данные'!$B$10)</f>
        <v>99.195666952679503</v>
      </c>
      <c r="U58">
        <f>'Исходные данные'!$B$11/POWER('Конечная скорость (м.с)'!U58,'Исходные данные'!$B$10)</f>
        <v>97.604114586463965</v>
      </c>
      <c r="V58">
        <f>'Исходные данные'!$B$11/POWER('Конечная скорость (м.с)'!V58,'Исходные данные'!$B$10)</f>
        <v>95.81130255645742</v>
      </c>
      <c r="W58">
        <f>'Исходные данные'!$B$11/POWER('Конечная скорость (м.с)'!W58,'Исходные данные'!$B$10)</f>
        <v>94.226715276017501</v>
      </c>
      <c r="X58">
        <f>'Исходные данные'!$B$11/POWER('Конечная скорость (м.с)'!X58,'Исходные данные'!$B$10)</f>
        <v>92.432470385691019</v>
      </c>
      <c r="Y58">
        <f>'Исходные данные'!$B$11/POWER('Конечная скорость (м.с)'!Y58,'Исходные данные'!$B$10)</f>
        <v>90.643870340446924</v>
      </c>
      <c r="Z58">
        <f>'Исходные данные'!$B$11/POWER('Конечная скорость (м.с)'!Z58,'Исходные данные'!$B$10)</f>
        <v>88.867288778353412</v>
      </c>
      <c r="AA58">
        <f>'Исходные данные'!$B$11/POWER('Конечная скорость (м.с)'!AA58,'Исходные данные'!$B$10)</f>
        <v>87.109246012626414</v>
      </c>
      <c r="AB58">
        <f>'Исходные данные'!$B$11/POWER('Конечная скорость (м.с)'!AB58,'Исходные данные'!$B$10)</f>
        <v>85.37614284641289</v>
      </c>
      <c r="AC58">
        <f>'Исходные данные'!$B$11/POWER('Конечная скорость (м.с)'!AC58,'Исходные данные'!$B$10)</f>
        <v>83.674773899142949</v>
      </c>
      <c r="AD58">
        <f>'Исходные данные'!$B$11/POWER('Конечная скорость (м.с)'!AD58,'Исходные данные'!$B$10)</f>
        <v>81.703302147776839</v>
      </c>
      <c r="AE58">
        <f>'Исходные данные'!$B$11/POWER('Конечная скорость (м.с)'!AE58,'Исходные данные'!$B$10)</f>
        <v>80.066579698360684</v>
      </c>
      <c r="AF58">
        <f>'Исходные данные'!$B$11/POWER('Конечная скорость (м.с)'!AF58,'Исходные данные'!$B$10)</f>
        <v>78.1453611428595</v>
      </c>
      <c r="AG58">
        <f>'Исходные данные'!$B$11/POWER('Конечная скорость (м.с)'!AG58,'Исходные данные'!$B$10)</f>
        <v>76.595022277369139</v>
      </c>
      <c r="AH58">
        <f>'Исходные данные'!$B$11/POWER('Конечная скорость (м.с)'!AH58,'Исходные данные'!$B$10)</f>
        <v>74.741632471137251</v>
      </c>
      <c r="AI58">
        <f>'Исходные данные'!$B$11/POWER('Конечная скорость (м.с)'!AI58,'Исходные данные'!$B$10)</f>
        <v>73.299023273410398</v>
      </c>
      <c r="AJ58">
        <f>'Исходные данные'!$B$11/POWER('Конечная скорость (м.с)'!AJ58,'Исходные данные'!$B$10)</f>
        <v>71.530730073350384</v>
      </c>
      <c r="AK58">
        <f>'Исходные данные'!$B$11/POWER('Конечная скорость (м.с)'!AK58,'Исходные данные'!$B$10)</f>
        <v>69.805014142326016</v>
      </c>
      <c r="AL58">
        <f>'Исходные данные'!$B$11/POWER('Конечная скорость (м.с)'!AL58,'Исходные данные'!$B$10)</f>
        <v>68.125374591587843</v>
      </c>
      <c r="AM58">
        <f>'Исходные данные'!$B$11/POWER('Конечная скорость (м.с)'!AM58,'Исходные данные'!$B$10)</f>
        <v>66.495222823284408</v>
      </c>
      <c r="AN58">
        <f>'Исходные данные'!$B$11/POWER('Конечная скорость (м.с)'!AN58,'Исходные данные'!$B$10)</f>
        <v>64.91885487602346</v>
      </c>
      <c r="AO58">
        <f>'Исходные данные'!$B$11/POWER('Конечная скорость (м.с)'!AO58,'Исходные данные'!$B$10)</f>
        <v>63.399740087432058</v>
      </c>
      <c r="AP58">
        <f>'Исходные данные'!$B$11/POWER('Конечная скорость (м.с)'!AP58,'Исходные данные'!$B$10)</f>
        <v>61.941265287743434</v>
      </c>
      <c r="AQ58">
        <f>'Исходные данные'!$B$11/POWER('Конечная скорость (м.с)'!AQ58,'Исходные данные'!$B$10)</f>
        <v>60.048521501518977</v>
      </c>
      <c r="AR58">
        <f>'Исходные данные'!$B$11/POWER('Конечная скорость (м.с)'!AR58,'Исходные данные'!$B$10)</f>
        <v>58.70644032062269</v>
      </c>
      <c r="AS58">
        <f>'Исходные данные'!$B$11/POWER('Конечная скорость (м.с)'!AS58,'Исходные данные'!$B$10)</f>
        <v>57.435510824602709</v>
      </c>
      <c r="AT58">
        <f>'Исходные данные'!$B$11/POWER('Конечная скорость (м.с)'!AT58,'Исходные данные'!$B$10)</f>
        <v>55.696377155473677</v>
      </c>
      <c r="AU58">
        <f>'Исходные данные'!$B$11/POWER('Конечная скорость (м.с)'!AU58,'Исходные данные'!$B$10)</f>
        <v>54.562256950901727</v>
      </c>
      <c r="AV58">
        <f>'Исходные данные'!$B$11/POWER('Конечная скорость (м.с)'!AV58,'Исходные данные'!$B$10)</f>
        <v>52.939132688524467</v>
      </c>
      <c r="AW58">
        <f>'Исходные данные'!$B$11/POWER('Конечная скорость (м.с)'!AW58,'Исходные данные'!$B$10)</f>
        <v>51.37358461237794</v>
      </c>
      <c r="AX58">
        <f>'Исходные данные'!$B$11/POWER('Конечная скорость (м.с)'!AX58,'Исходные данные'!$B$10)</f>
        <v>50.462964673729878</v>
      </c>
      <c r="AY58">
        <f>'Исходные данные'!$B$11/POWER('Конечная скорость (м.с)'!AY58,'Исходные данные'!$B$10)</f>
        <v>49.03729707187415</v>
      </c>
      <c r="AZ58">
        <f>'Исходные данные'!$B$11/POWER('Конечная скорость (м.с)'!AZ58,'Исходные данные'!$B$10)</f>
        <v>47.682317937061633</v>
      </c>
      <c r="BA58">
        <f>'Исходные данные'!$B$11/POWER('Конечная скорость (м.с)'!BA58,'Исходные данные'!$B$10)</f>
        <v>46.403700630198017</v>
      </c>
      <c r="BB58">
        <f>'Исходные данные'!$B$11/POWER('Конечная скорость (м.с)'!BB58,'Исходные данные'!$B$10)</f>
        <v>45.825805254876478</v>
      </c>
      <c r="BC58">
        <f>'Исходные данные'!$B$11/POWER('Конечная скорость (м.с)'!BC58,'Исходные данные'!$B$10)</f>
        <v>44.71510071099523</v>
      </c>
      <c r="BD58">
        <f>'Исходные данные'!$B$11/POWER('Конечная скорость (м.с)'!BD58,'Исходные данные'!$B$10)</f>
        <v>43.07417535261547</v>
      </c>
      <c r="BE58">
        <f>'Исходные данные'!$B$11/POWER('Конечная скорость (м.с)'!BE58,'Исходные данные'!$B$10)</f>
        <v>42.147860095627841</v>
      </c>
      <c r="BF58">
        <f>'Исходные данные'!$B$11/POWER('Конечная скорость (м.с)'!BF58,'Исходные данные'!$B$10)</f>
        <v>41.318390052865908</v>
      </c>
      <c r="BG58">
        <f>'Исходные данные'!$B$11/POWER('Конечная скорость (м.с)'!BG58,'Исходные данные'!$B$10)</f>
        <v>40.587145875881234</v>
      </c>
      <c r="BH58">
        <f>'Исходные данные'!$B$11/POWER('Конечная скорость (м.с)'!BH58,'Исходные данные'!$B$10)</f>
        <v>39.95363782017003</v>
      </c>
      <c r="BI58">
        <f>'Исходные данные'!$B$11/POWER('Конечная скорость (м.с)'!BI58,'Исходные данные'!$B$10)</f>
        <v>38.88239478946258</v>
      </c>
      <c r="BJ58">
        <f>'Исходные данные'!$B$11/POWER('Конечная скорость (м.с)'!BJ58,'Исходные данные'!$B$10)</f>
        <v>37.973181422229182</v>
      </c>
      <c r="BK58">
        <f>'Исходные данные'!$B$11/POWER('Конечная скорость (м.с)'!BK58,'Исходные данные'!$B$10)</f>
        <v>37.682267278862234</v>
      </c>
      <c r="BL58">
        <f>'Исходные данные'!$B$11/POWER('Конечная скорость (м.с)'!BL58,'Исходные данные'!$B$10)</f>
        <v>37.071947529783756</v>
      </c>
      <c r="BM58">
        <f>'Исходные данные'!$B$11/POWER('Конечная скорость (м.с)'!BM58,'Исходные данные'!$B$10)</f>
        <v>36.638935749993024</v>
      </c>
      <c r="BN58">
        <f>'Исходные данные'!$B$11/POWER('Конечная скорость (м.с)'!BN58,'Исходные данные'!$B$10)</f>
        <v>36.135067918692052</v>
      </c>
      <c r="BO58">
        <f>'Исходные данные'!$B$11/POWER('Конечная скорость (м.с)'!BO58,'Исходные данные'!$B$10)</f>
        <v>36.108381443866868</v>
      </c>
      <c r="BP58">
        <f>'Исходные данные'!$B$11/POWER('Конечная скорость (м.с)'!BP58,'Исходные данные'!$B$10)</f>
        <v>36.154767996623299</v>
      </c>
      <c r="BQ58">
        <f>'Исходные данные'!$B$11/POWER('Конечная скорость (м.с)'!BQ58,'Исходные данные'!$B$10)</f>
        <v>36.630011276474221</v>
      </c>
      <c r="BR58" t="e">
        <f>'Исходные данные'!$B$11/POWER('Конечная скорость (м.с)'!BR58,'Исходные данные'!$B$10)</f>
        <v>#VALUE!</v>
      </c>
      <c r="BS58" t="e">
        <f>'Исходные данные'!$B$11/POWER('Конечная скорость (м.с)'!BS58,'Исходные данные'!$B$10)</f>
        <v>#VALUE!</v>
      </c>
      <c r="BT58" t="e">
        <f>'Исходные данные'!$B$11/POWER('Конечная скорость (м.с)'!BT58,'Исходные данные'!$B$10)</f>
        <v>#VALUE!</v>
      </c>
      <c r="BU58" t="e">
        <f>'Исходные данные'!$B$11/POWER('Конечная скорость (м.с)'!BU58,'Исходные данные'!$B$10)</f>
        <v>#VALUE!</v>
      </c>
      <c r="BV58" t="e">
        <f>'Исходные данные'!$B$11/POWER('Конечная скорость (м.с)'!BV58,'Исходные данные'!$B$10)</f>
        <v>#VALUE!</v>
      </c>
      <c r="BW58" t="e">
        <f>'Исходные данные'!$B$11/POWER('Конечная скорость (м.с)'!BW58,'Исходные данные'!$B$10)</f>
        <v>#VALUE!</v>
      </c>
      <c r="BX58" t="e">
        <f>'Исходные данные'!$B$11/POWER('Конечная скорость (м.с)'!BX58,'Исходные данные'!$B$10)</f>
        <v>#VALUE!</v>
      </c>
      <c r="BY58" t="e">
        <f>'Исходные данные'!$B$11/POWER('Конечная скорость (м.с)'!BY58,'Исходные данные'!$B$10)</f>
        <v>#VALUE!</v>
      </c>
      <c r="BZ58" t="e">
        <f>'Исходные данные'!$B$11/POWER('Конечная скорость (м.с)'!BZ58,'Исходные данные'!$B$10)</f>
        <v>#VALUE!</v>
      </c>
      <c r="CA58" t="e">
        <f>'Исходные данные'!$B$11/POWER('Конечная скорость (м.с)'!CA58,'Исходные данные'!$B$10)</f>
        <v>#VALUE!</v>
      </c>
      <c r="CB58" t="e">
        <f>'Исходные данные'!$B$11/POWER('Конечная скорость (м.с)'!CB58,'Исходные данные'!$B$10)</f>
        <v>#VALUE!</v>
      </c>
      <c r="CC58" t="e">
        <f>'Исходные данные'!$B$11/POWER('Конечная скорость (м.с)'!CC58,'Исходные данные'!$B$10)</f>
        <v>#VALUE!</v>
      </c>
    </row>
    <row r="59" spans="1:81" x14ac:dyDescent="0.25">
      <c r="A59">
        <f>'Конечная скорость (м.с)'!A59</f>
        <v>27</v>
      </c>
      <c r="B59">
        <f>'Исходные данные'!$B$11/POWER('Конечная скорость (м.с)'!B59,'Исходные данные'!$B$10)</f>
        <v>114.05270677203519</v>
      </c>
      <c r="C59">
        <f>'Исходные данные'!$B$11/POWER('Конечная скорость (м.с)'!C59,'Исходные данные'!$B$10)</f>
        <v>113.87489520495838</v>
      </c>
      <c r="D59">
        <f>'Исходные данные'!$B$11/POWER('Конечная скорость (м.с)'!D59,'Исходные данные'!$B$10)</f>
        <v>113.58043225347706</v>
      </c>
      <c r="E59">
        <f>'Исходные данные'!$B$11/POWER('Конечная скорость (м.с)'!E59,'Исходные данные'!$B$10)</f>
        <v>113.17255973909789</v>
      </c>
      <c r="F59">
        <f>'Исходные данные'!$B$11/POWER('Конечная скорость (м.с)'!F59,'Исходные данные'!$B$10)</f>
        <v>112.65541654121309</v>
      </c>
      <c r="G59">
        <f>'Исходные данные'!$B$11/POWER('Конечная скорость (м.с)'!G59,'Исходные данные'!$B$10)</f>
        <v>112.03430210844972</v>
      </c>
      <c r="H59">
        <f>'Исходные данные'!$B$11/POWER('Конечная скорость (м.с)'!H59,'Исходные данные'!$B$10)</f>
        <v>111.31566056613141</v>
      </c>
      <c r="I59">
        <f>'Исходные данные'!$B$11/POWER('Конечная скорость (м.с)'!I59,'Исходные данные'!$B$10)</f>
        <v>110.43140262422632</v>
      </c>
      <c r="J59">
        <f>'Исходные данные'!$B$11/POWER('Конечная скорость (м.с)'!J59,'Исходные данные'!$B$10)</f>
        <v>109.52770900205829</v>
      </c>
      <c r="K59">
        <f>'Исходные данные'!$B$11/POWER('Конечная скорость (м.с)'!K59,'Исходные данные'!$B$10)</f>
        <v>108.55064586520849</v>
      </c>
      <c r="L59">
        <f>'Исходные данные'!$B$11/POWER('Конечная скорость (м.с)'!L59,'Исходные данные'!$B$10)</f>
        <v>107.40208737504399</v>
      </c>
      <c r="M59">
        <f>'Исходные данные'!$B$11/POWER('Конечная скорость (м.с)'!M59,'Исходные данные'!$B$10)</f>
        <v>106.2930345302985</v>
      </c>
      <c r="N59">
        <f>'Исходные данные'!$B$11/POWER('Конечная скорость (м.с)'!N59,'Исходные данные'!$B$10)</f>
        <v>105.00995842588559</v>
      </c>
      <c r="O59">
        <f>'Исходные данные'!$B$11/POWER('Конечная скорость (м.с)'!O59,'Исходные данные'!$B$10)</f>
        <v>103.66916458267337</v>
      </c>
      <c r="P59">
        <f>'Исходные данные'!$B$11/POWER('Конечная скорость (м.с)'!P59,'Исходные данные'!$B$10)</f>
        <v>102.27984443202844</v>
      </c>
      <c r="Q59">
        <f>'Исходные данные'!$B$11/POWER('Конечная скорость (м.с)'!Q59,'Исходные данные'!$B$10)</f>
        <v>100.85084186356387</v>
      </c>
      <c r="R59">
        <f>'Исходные данные'!$B$11/POWER('Конечная скорость (м.с)'!R59,'Исходные данные'!$B$10)</f>
        <v>99.391182273836364</v>
      </c>
      <c r="S59">
        <f>'Исходные данные'!$B$11/POWER('Конечная скорость (м.с)'!S59,'Исходные данные'!$B$10)</f>
        <v>97.911125341209242</v>
      </c>
      <c r="T59">
        <f>'Исходные данные'!$B$11/POWER('Конечная скорость (м.с)'!T59,'Исходные данные'!$B$10)</f>
        <v>96.227982791979969</v>
      </c>
      <c r="U59">
        <f>'Исходные данные'!$B$11/POWER('Конечная скорость (м.с)'!U59,'Исходные данные'!$B$10)</f>
        <v>94.719044122609631</v>
      </c>
      <c r="V59">
        <f>'Исходные данные'!$B$11/POWER('Конечная скорость (м.с)'!V59,'Исходные данные'!$B$10)</f>
        <v>93.002706057759596</v>
      </c>
      <c r="W59">
        <f>'Исходные данные'!$B$11/POWER('Конечная скорость (м.с)'!W59,'Исходные данные'!$B$10)</f>
        <v>91.276595813415625</v>
      </c>
      <c r="X59">
        <f>'Исходные данные'!$B$11/POWER('Конечная скорость (м.с)'!X59,'Исходные данные'!$B$10)</f>
        <v>89.780565480719545</v>
      </c>
      <c r="Y59">
        <f>'Исходные данные'!$B$11/POWER('Конечная скорость (м.с)'!Y59,'Исходные данные'!$B$10)</f>
        <v>88.064903211991066</v>
      </c>
      <c r="Z59">
        <f>'Исходные данные'!$B$11/POWER('Конечная скорость (м.с)'!Z59,'Исходные данные'!$B$10)</f>
        <v>86.360027845153013</v>
      </c>
      <c r="AA59">
        <f>'Исходные данные'!$B$11/POWER('Конечная скорость (м.с)'!AA59,'Исходные данные'!$B$10)</f>
        <v>84.672165564911992</v>
      </c>
      <c r="AB59">
        <f>'Исходные данные'!$B$11/POWER('Конечная скорость (м.с)'!AB59,'Исходные данные'!$B$10)</f>
        <v>83.007943315874442</v>
      </c>
      <c r="AC59">
        <f>'Исходные данные'!$B$11/POWER('Конечная скорость (м.с)'!AC59,'Исходные данные'!$B$10)</f>
        <v>81.073321324124365</v>
      </c>
      <c r="AD59">
        <f>'Исходные данные'!$B$11/POWER('Конечная скорость (м.с)'!AD59,'Исходные данные'!$B$10)</f>
        <v>79.458850444059806</v>
      </c>
      <c r="AE59">
        <f>'Исходные данные'!$B$11/POWER('Конечная скорость (м.с)'!AE59,'Исходные данные'!$B$10)</f>
        <v>77.886305479327689</v>
      </c>
      <c r="AF59">
        <f>'Исходные данные'!$B$11/POWER('Конечная скорость (м.с)'!AF59,'Исходные данные'!$B$10)</f>
        <v>76.017888340792993</v>
      </c>
      <c r="AG59">
        <f>'Исходные данные'!$B$11/POWER('Конечная скорость (м.с)'!AG59,'Исходные данные'!$B$10)</f>
        <v>74.528783132615857</v>
      </c>
      <c r="AH59">
        <f>'Исходные данные'!$B$11/POWER('Конечная скорость (м.с)'!AH59,'Исходные данные'!$B$10)</f>
        <v>72.724747963793362</v>
      </c>
      <c r="AI59">
        <f>'Исходные данные'!$B$11/POWER('Конечная скорость (м.с)'!AI59,'Исходные данные'!$B$10)</f>
        <v>70.953256592441733</v>
      </c>
      <c r="AJ59">
        <f>'Исходные данные'!$B$11/POWER('Конечная скорость (м.с)'!AJ59,'Исходные данные'!$B$10)</f>
        <v>69.61866138523655</v>
      </c>
      <c r="AK59">
        <f>'Исходные данные'!$B$11/POWER('Конечная скорость (м.с)'!AK59,'Исходные данные'!$B$10)</f>
        <v>67.937862062501921</v>
      </c>
      <c r="AL59">
        <f>'Исходные данные'!$B$11/POWER('Конечная скорость (м.с)'!AL59,'Исходные данные'!$B$10)</f>
        <v>66.30193390424526</v>
      </c>
      <c r="AM59">
        <f>'Исходные данные'!$B$11/POWER('Конечная скорость (м.с)'!AM59,'Исходные данные'!$B$10)</f>
        <v>64.714276645832754</v>
      </c>
      <c r="AN59">
        <f>'Исходные данные'!$B$11/POWER('Конечная скорость (м.с)'!AN59,'Исходные данные'!$B$10)</f>
        <v>63.179169034880871</v>
      </c>
      <c r="AO59">
        <f>'Исходные данные'!$B$11/POWER('Конечная скорость (м.с)'!AO59,'Исходные данные'!$B$10)</f>
        <v>61.70030784031951</v>
      </c>
      <c r="AP59">
        <f>'Исходные данные'!$B$11/POWER('Конечная скорость (м.с)'!AP59,'Исходные данные'!$B$10)</f>
        <v>59.786683252540044</v>
      </c>
      <c r="AQ59">
        <f>'Исходные данные'!$B$11/POWER('Конечная скорость (м.с)'!AQ59,'Исходные данные'!$B$10)</f>
        <v>58.415201032426232</v>
      </c>
      <c r="AR59">
        <f>'Исходные данные'!$B$11/POWER('Конечная скорость (м.с)'!AR59,'Исходные данные'!$B$10)</f>
        <v>57.111368736284128</v>
      </c>
      <c r="AS59">
        <f>'Исходные данные'!$B$11/POWER('Конечная скорость (м.с)'!AS59,'Исходные данные'!$B$10)</f>
        <v>55.338304572252909</v>
      </c>
      <c r="AT59">
        <f>'Исходные данные'!$B$11/POWER('Конечная скорость (м.с)'!AT59,'Исходные данные'!$B$10)</f>
        <v>54.164253742332797</v>
      </c>
      <c r="AU59">
        <f>'Исходные данные'!$B$11/POWER('Конечная скорость (м.с)'!AU59,'Исходные данные'!$B$10)</f>
        <v>53.068019172394202</v>
      </c>
      <c r="AV59">
        <f>'Исходные данные'!$B$11/POWER('Конечная скорость (м.с)'!AV59,'Исходные данные'!$B$10)</f>
        <v>51.470552677514085</v>
      </c>
      <c r="AW59">
        <f>'Исходные данные'!$B$11/POWER('Конечная скорость (м.с)'!AW59,'Исходные данные'!$B$10)</f>
        <v>49.931000852869936</v>
      </c>
      <c r="AX59">
        <f>'Исходные данные'!$B$11/POWER('Конечная скорость (м.с)'!AX59,'Исходные данные'!$B$10)</f>
        <v>49.059571469749102</v>
      </c>
      <c r="AY59">
        <f>'Исходные данные'!$B$11/POWER('Конечная скорость (м.с)'!AY59,'Исходные данные'!$B$10)</f>
        <v>47.661995769914483</v>
      </c>
      <c r="AZ59">
        <f>'Исходные данные'!$B$11/POWER('Конечная скорость (м.с)'!AZ59,'Исходные данные'!$B$10)</f>
        <v>46.337288921221393</v>
      </c>
      <c r="BA59">
        <f>'Исходные данные'!$B$11/POWER('Конечная скорость (м.с)'!BA59,'Исходные данные'!$B$10)</f>
        <v>45.090580704735324</v>
      </c>
      <c r="BB59">
        <f>'Исходные данные'!$B$11/POWER('Конечная скорость (м.с)'!BB59,'Исходные данные'!$B$10)</f>
        <v>43.927985510677445</v>
      </c>
      <c r="BC59">
        <f>'Исходные данные'!$B$11/POWER('Конечная скорость (м.с)'!BC59,'Исходные данные'!$B$10)</f>
        <v>42.854388539403871</v>
      </c>
      <c r="BD59">
        <f>'Исходные данные'!$B$11/POWER('Конечная скорость (м.с)'!BD59,'Исходные данные'!$B$10)</f>
        <v>41.874819128825649</v>
      </c>
      <c r="BE59">
        <f>'Исходные данные'!$B$11/POWER('Конечная скорость (м.с)'!BE59,'Исходные данные'!$B$10)</f>
        <v>40.992511874540547</v>
      </c>
      <c r="BF59">
        <f>'Исходные данные'!$B$11/POWER('Конечная скорость (м.с)'!BF59,'Исходные данные'!$B$10)</f>
        <v>40.210499129548566</v>
      </c>
      <c r="BG59">
        <f>'Исходные данные'!$B$11/POWER('Конечная скорость (м.с)'!BG59,'Исходные данные'!$B$10)</f>
        <v>39.529048943959374</v>
      </c>
      <c r="BH59">
        <f>'Исходные данные'!$B$11/POWER('Конечная скорость (м.с)'!BH59,'Исходные данные'!$B$10)</f>
        <v>38.397521832769613</v>
      </c>
      <c r="BI59">
        <f>'Исходные данные'!$B$11/POWER('Конечная скорость (м.с)'!BI59,'Исходные данные'!$B$10)</f>
        <v>37.942974285530866</v>
      </c>
      <c r="BJ59">
        <f>'Исходные данные'!$B$11/POWER('Конечная скорость (м.с)'!BJ59,'Исходные данные'!$B$10)</f>
        <v>37.110517892750565</v>
      </c>
      <c r="BK59">
        <f>'Исходные данные'!$B$11/POWER('Конечная скорость (м.с)'!BK59,'Исходные данные'!$B$10)</f>
        <v>36.462451985619168</v>
      </c>
      <c r="BL59">
        <f>'Исходные данные'!$B$11/POWER('Конечная скорость (м.с)'!BL59,'Исходные данные'!$B$10)</f>
        <v>36.004009069663574</v>
      </c>
      <c r="BM59">
        <f>'Исходные данные'!$B$11/POWER('Конечная скорость (м.с)'!BM59,'Исходные данные'!$B$10)</f>
        <v>35.732080394306344</v>
      </c>
      <c r="BN59">
        <f>'Исходные данные'!$B$11/POWER('Конечная скорость (м.с)'!BN59,'Исходные данные'!$B$10)</f>
        <v>35.635138766745243</v>
      </c>
      <c r="BO59">
        <f>'Исходные данные'!$B$11/POWER('Конечная скорость (м.с)'!BO59,'Исходные данные'!$B$10)</f>
        <v>35.598194461124812</v>
      </c>
      <c r="BP59">
        <f>'Исходные данные'!$B$11/POWER('Конечная скорость (м.с)'!BP59,'Исходные данные'!$B$10)</f>
        <v>35.983058320669649</v>
      </c>
      <c r="BQ59">
        <f>'Исходные данные'!$B$11/POWER('Конечная скорость (м.с)'!BQ59,'Исходные данные'!$B$10)</f>
        <v>36.659123909758883</v>
      </c>
      <c r="BR59" t="e">
        <f>'Исходные данные'!$B$11/POWER('Конечная скорость (м.с)'!BR59,'Исходные данные'!$B$10)</f>
        <v>#VALUE!</v>
      </c>
      <c r="BS59" t="e">
        <f>'Исходные данные'!$B$11/POWER('Конечная скорость (м.с)'!BS59,'Исходные данные'!$B$10)</f>
        <v>#VALUE!</v>
      </c>
      <c r="BT59" t="e">
        <f>'Исходные данные'!$B$11/POWER('Конечная скорость (м.с)'!BT59,'Исходные данные'!$B$10)</f>
        <v>#VALUE!</v>
      </c>
      <c r="BU59" t="e">
        <f>'Исходные данные'!$B$11/POWER('Конечная скорость (м.с)'!BU59,'Исходные данные'!$B$10)</f>
        <v>#VALUE!</v>
      </c>
      <c r="BV59" t="e">
        <f>'Исходные данные'!$B$11/POWER('Конечная скорость (м.с)'!BV59,'Исходные данные'!$B$10)</f>
        <v>#VALUE!</v>
      </c>
      <c r="BW59" t="e">
        <f>'Исходные данные'!$B$11/POWER('Конечная скорость (м.с)'!BW59,'Исходные данные'!$B$10)</f>
        <v>#VALUE!</v>
      </c>
      <c r="BX59" t="e">
        <f>'Исходные данные'!$B$11/POWER('Конечная скорость (м.с)'!BX59,'Исходные данные'!$B$10)</f>
        <v>#VALUE!</v>
      </c>
      <c r="BY59" t="e">
        <f>'Исходные данные'!$B$11/POWER('Конечная скорость (м.с)'!BY59,'Исходные данные'!$B$10)</f>
        <v>#VALUE!</v>
      </c>
      <c r="BZ59" t="e">
        <f>'Исходные данные'!$B$11/POWER('Конечная скорость (м.с)'!BZ59,'Исходные данные'!$B$10)</f>
        <v>#VALUE!</v>
      </c>
      <c r="CA59" t="e">
        <f>'Исходные данные'!$B$11/POWER('Конечная скорость (м.с)'!CA59,'Исходные данные'!$B$10)</f>
        <v>#VALUE!</v>
      </c>
      <c r="CB59" t="e">
        <f>'Исходные данные'!$B$11/POWER('Конечная скорость (м.с)'!CB59,'Исходные данные'!$B$10)</f>
        <v>#VALUE!</v>
      </c>
      <c r="CC59" t="e">
        <f>'Исходные данные'!$B$11/POWER('Конечная скорость (м.с)'!CC59,'Исходные данные'!$B$10)</f>
        <v>#VALUE!</v>
      </c>
    </row>
    <row r="60" spans="1:81" x14ac:dyDescent="0.25">
      <c r="A60">
        <f>'Конечная скорость (м.с)'!A60</f>
        <v>28</v>
      </c>
      <c r="B60">
        <f>'Исходные данные'!$B$11/POWER('Конечная скорость (м.с)'!B60,'Исходные данные'!$B$10)</f>
        <v>110.17737385316201</v>
      </c>
      <c r="C60">
        <f>'Исходные данные'!$B$11/POWER('Конечная скорость (м.с)'!C60,'Исходные данные'!$B$10)</f>
        <v>110.01439527280803</v>
      </c>
      <c r="D60">
        <f>'Исходные данные'!$B$11/POWER('Конечная скорость (м.с)'!D60,'Исходные данные'!$B$10)</f>
        <v>109.74498655434279</v>
      </c>
      <c r="E60">
        <f>'Исходные данные'!$B$11/POWER('Конечная скорость (м.с)'!E60,'Исходные данные'!$B$10)</f>
        <v>109.33350219023345</v>
      </c>
      <c r="F60">
        <f>'Исходные данные'!$B$11/POWER('Конечная скорость (м.с)'!F60,'Исходные данные'!$B$10)</f>
        <v>108.84833346725922</v>
      </c>
      <c r="G60">
        <f>'Исходные данные'!$B$11/POWER('Конечная скорость (м.с)'!G60,'Исходные данные'!$B$10)</f>
        <v>108.26815345736131</v>
      </c>
      <c r="H60">
        <f>'Исходные данные'!$B$11/POWER('Конечная скорость (м.с)'!H60,'Исходные данные'!$B$10)</f>
        <v>107.59903965261701</v>
      </c>
      <c r="I60">
        <f>'Исходные данные'!$B$11/POWER('Конечная скорость (м.с)'!I60,'Исходные данные'!$B$10)</f>
        <v>106.76902776911173</v>
      </c>
      <c r="J60">
        <f>'Исходные данные'!$B$11/POWER('Конечная скорость (м.с)'!J60,'Исходные данные'!$B$10)</f>
        <v>105.92882822791648</v>
      </c>
      <c r="K60">
        <f>'Исходные данные'!$B$11/POWER('Конечная скорость (м.с)'!K60,'Исходные данные'!$B$10)</f>
        <v>104.92434938016613</v>
      </c>
      <c r="L60">
        <f>'Исходные данные'!$B$11/POWER('Конечная скорость (м.с)'!L60,'Исходные данные'!$B$10)</f>
        <v>103.94506002001724</v>
      </c>
      <c r="M60">
        <f>'Исходные данные'!$B$11/POWER('Конечная скорость (м.с)'!M60,'Исходные данные'!$B$10)</f>
        <v>102.79585010988701</v>
      </c>
      <c r="N60">
        <f>'Исходные данные'!$B$11/POWER('Конечная скорость (м.с)'!N60,'Исходные данные'!$B$10)</f>
        <v>101.58344950617895</v>
      </c>
      <c r="O60">
        <f>'Исходные данные'!$B$11/POWER('Конечная скорость (м.с)'!O60,'Исходные данные'!$B$10)</f>
        <v>100.3156620832625</v>
      </c>
      <c r="P60">
        <f>'Исходные данные'!$B$11/POWER('Конечная скорость (м.с)'!P60,'Исходные данные'!$B$10)</f>
        <v>99.000775081910945</v>
      </c>
      <c r="Q60">
        <f>'Исходные данные'!$B$11/POWER('Конечная скорость (м.с)'!Q60,'Исходные данные'!$B$10)</f>
        <v>97.647807392742237</v>
      </c>
      <c r="R60">
        <f>'Исходные данные'!$B$11/POWER('Конечная скорость (м.с)'!R60,'Исходные данные'!$B$10)</f>
        <v>96.265690361946085</v>
      </c>
      <c r="S60">
        <f>'Исходные данные'!$B$11/POWER('Конечная скорость (м.с)'!S60,'Исходные данные'!$B$10)</f>
        <v>94.863788069825119</v>
      </c>
      <c r="T60">
        <f>'Исходные данные'!$B$11/POWER('Конечная скорость (м.с)'!T60,'Исходные данные'!$B$10)</f>
        <v>93.255173428148794</v>
      </c>
      <c r="U60">
        <f>'Исходные данные'!$B$11/POWER('Конечная скорость (м.с)'!U60,'Исходные данные'!$B$10)</f>
        <v>91.825480362804399</v>
      </c>
      <c r="V60">
        <f>'Исходные данные'!$B$11/POWER('Конечная скорость (м.с)'!V60,'Исходные данные'!$B$10)</f>
        <v>90.182419047188915</v>
      </c>
      <c r="W60">
        <f>'Исходные данные'!$B$11/POWER('Конечная скорость (м.с)'!W60,'Исходные данные'!$B$10)</f>
        <v>88.528785151040424</v>
      </c>
      <c r="X60">
        <f>'Исходные данные'!$B$11/POWER('Конечная скорость (м.с)'!X60,'Исходные данные'!$B$10)</f>
        <v>87.111062539612149</v>
      </c>
      <c r="Y60">
        <f>'Исходные данные'!$B$11/POWER('Конечная скорость (м.с)'!Y60,'Исходные данные'!$B$10)</f>
        <v>85.466301414161222</v>
      </c>
      <c r="Z60">
        <f>'Исходные данные'!$B$11/POWER('Конечная скорость (м.с)'!Z60,'Исходные данные'!$B$10)</f>
        <v>83.830870487213502</v>
      </c>
      <c r="AA60">
        <f>'Исходные данные'!$B$11/POWER('Конечная скорость (м.с)'!AA60,'Исходные данные'!$B$10)</f>
        <v>82.211219496847022</v>
      </c>
      <c r="AB60">
        <f>'Исходные данные'!$B$11/POWER('Конечная скорость (м.с)'!AB60,'Исходные данные'!$B$10)</f>
        <v>80.320667027628929</v>
      </c>
      <c r="AC60">
        <f>'Исходные данные'!$B$11/POWER('Конечная скорость (м.с)'!AC60,'Исходные данные'!$B$10)</f>
        <v>78.736059518606595</v>
      </c>
      <c r="AD60">
        <f>'Исходные данные'!$B$11/POWER('Конечная скорость (м.с)'!AD60,'Исходные данные'!$B$10)</f>
        <v>77.18577927963463</v>
      </c>
      <c r="AE60">
        <f>'Исходные данные'!$B$11/POWER('Конечная скорость (м.с)'!AE60,'Исходные данные'!$B$10)</f>
        <v>75.676563781525616</v>
      </c>
      <c r="AF60">
        <f>'Исходные данные'!$B$11/POWER('Конечная скорость (м.с)'!AF60,'Исходные данные'!$B$10)</f>
        <v>73.859849556685987</v>
      </c>
      <c r="AG60">
        <f>'Исходные данные'!$B$11/POWER('Конечная скорость (м.с)'!AG60,'Исходные данные'!$B$10)</f>
        <v>72.066306100461745</v>
      </c>
      <c r="AH60">
        <f>'Исходные данные'!$B$11/POWER('Конечная скорость (м.с)'!AH60,'Исходные данные'!$B$10)</f>
        <v>70.67592932405357</v>
      </c>
      <c r="AI60">
        <f>'Исходные данные'!$B$11/POWER('Конечная скорость (м.с)'!AI60,'Исходные данные'!$B$10)</f>
        <v>68.951843216553456</v>
      </c>
      <c r="AJ60">
        <f>'Исходные данные'!$B$11/POWER('Конечная скорость (м.с)'!AJ60,'Исходные данные'!$B$10)</f>
        <v>67.262339680432703</v>
      </c>
      <c r="AK60">
        <f>'Исходные данные'!$B$11/POWER('Конечная скорость (м.с)'!AK60,'Исходные данные'!$B$10)</f>
        <v>65.611741004734526</v>
      </c>
      <c r="AL60">
        <f>'Исходные данные'!$B$11/POWER('Конечная скорость (м.с)'!AL60,'Исходные данные'!$B$10)</f>
        <v>64.445449424583828</v>
      </c>
      <c r="AM60">
        <f>'Исходные данные'!$B$11/POWER('Конечная скорость (м.с)'!AM60,'Исходные данные'!$B$10)</f>
        <v>62.900274697116537</v>
      </c>
      <c r="AN60">
        <f>'Исходные данные'!$B$11/POWER('Конечная скорость (м.с)'!AN60,'Исходные данные'!$B$10)</f>
        <v>61.406657546531193</v>
      </c>
      <c r="AO60">
        <f>'Исходные данные'!$B$11/POWER('Конечная скорость (м.с)'!AO60,'Исходные данные'!$B$10)</f>
        <v>59.477816560925135</v>
      </c>
      <c r="AP60">
        <f>'Исходные данные'!$B$11/POWER('Конечная скорость (м.с)'!AP60,'Исходные данные'!$B$10)</f>
        <v>58.082225830988115</v>
      </c>
      <c r="AQ60">
        <f>'Исходные данные'!$B$11/POWER('Конечная скорость (м.с)'!AQ60,'Исходные данные'!$B$10)</f>
        <v>56.750036579235264</v>
      </c>
      <c r="AR60">
        <f>'Исходные данные'!$B$11/POWER('Конечная скорость (м.с)'!AR60,'Исходные данные'!$B$10)</f>
        <v>55.485351530452036</v>
      </c>
      <c r="AS60">
        <f>'Исходные данные'!$B$11/POWER('Конечная скорость (м.с)'!AS60,'Исходные данные'!$B$10)</f>
        <v>53.738138371560559</v>
      </c>
      <c r="AT60">
        <f>'Исходные данные'!$B$11/POWER('Конечная скорость (м.с)'!AT60,'Исходные данные'!$B$10)</f>
        <v>52.603258017218799</v>
      </c>
      <c r="AU60">
        <f>'Исходные данные'!$B$11/POWER('Конечная скорость (м.с)'!AU60,'Исходные данные'!$B$10)</f>
        <v>50.964578894664385</v>
      </c>
      <c r="AV60">
        <f>'Исходные данные'!$B$11/POWER('Конечная скорость (м.с)'!AV60,'Исходные данные'!$B$10)</f>
        <v>49.97550971595328</v>
      </c>
      <c r="AW60">
        <f>'Исходные данные'!$B$11/POWER('Конечная скорость (м.с)'!AW60,'Исходные данные'!$B$10)</f>
        <v>48.463517037202195</v>
      </c>
      <c r="AX60">
        <f>'Исходные данные'!$B$11/POWER('Конечная скорость (м.с)'!AX60,'Исходные данные'!$B$10)</f>
        <v>47.633548095028885</v>
      </c>
      <c r="AY60">
        <f>'Исходные данные'!$B$11/POWER('Конечная скорость (м.с)'!AY60,'Исходные данные'!$B$10)</f>
        <v>46.266414168645447</v>
      </c>
      <c r="AZ60">
        <f>'Исходные данные'!$B$11/POWER('Конечная скорость (м.с)'!AZ60,'Исходные данные'!$B$10)</f>
        <v>44.974251475211879</v>
      </c>
      <c r="BA60">
        <f>'Исходные данные'!$B$11/POWER('Конечная скорость (м.с)'!BA60,'Исходные данные'!$B$10)</f>
        <v>43.762980333913049</v>
      </c>
      <c r="BB60">
        <f>'Исходные данные'!$B$11/POWER('Конечная скорость (м.с)'!BB60,'Исходные данные'!$B$10)</f>
        <v>42.638602553828754</v>
      </c>
      <c r="BC60">
        <f>'Исходные данные'!$B$11/POWER('Конечная скорость (м.с)'!BC60,'Исходные данные'!$B$10)</f>
        <v>41.607002396608145</v>
      </c>
      <c r="BD60">
        <f>'Исходные данные'!$B$11/POWER('Конечная скорость (м.с)'!BD60,'Исходные данные'!$B$10)</f>
        <v>40.672672293269457</v>
      </c>
      <c r="BE60">
        <f>'Исходные данные'!$B$11/POWER('Конечная скорость (м.с)'!BE60,'Исходные данные'!$B$10)</f>
        <v>39.839430804166007</v>
      </c>
      <c r="BF60">
        <f>'Исходные данные'!$B$11/POWER('Конечная скорость (м.с)'!BF60,'Исходные данные'!$B$10)</f>
        <v>39.109392790700866</v>
      </c>
      <c r="BG60">
        <f>'Исходные данные'!$B$11/POWER('Конечная скорость (м.с)'!BG60,'Исходные данные'!$B$10)</f>
        <v>38.482606284049297</v>
      </c>
      <c r="BH60">
        <f>'Исходные данные'!$B$11/POWER('Конечная скорость (м.с)'!BH60,'Исходные данные'!$B$10)</f>
        <v>37.421121723799317</v>
      </c>
      <c r="BI60">
        <f>'Исходные данные'!$B$11/POWER('Конечная скорость (м.с)'!BI60,'Исходные данные'!$B$10)</f>
        <v>37.02784802181263</v>
      </c>
      <c r="BJ60">
        <f>'Исходные данные'!$B$11/POWER('Конечная скорость (м.с)'!BJ60,'Исходные данные'!$B$10)</f>
        <v>36.280440703482292</v>
      </c>
      <c r="BK60">
        <f>'Исходные данные'!$B$11/POWER('Конечная скорость (м.с)'!BK60,'Исходные данные'!$B$10)</f>
        <v>35.724897449223818</v>
      </c>
      <c r="BL60">
        <f>'Исходные данные'!$B$11/POWER('Конечная скорость (м.с)'!BL60,'Исходные данные'!$B$10)</f>
        <v>35.363435920544667</v>
      </c>
      <c r="BM60">
        <f>'Исходные данные'!$B$11/POWER('Конечная скорость (м.с)'!BM60,'Исходные данные'!$B$10)</f>
        <v>34.983481847902247</v>
      </c>
      <c r="BN60">
        <f>'Исходные данные'!$B$11/POWER('Конечная скорость (м.с)'!BN60,'Исходные данные'!$B$10)</f>
        <v>34.968135233133346</v>
      </c>
      <c r="BO60">
        <f>'Исходные данные'!$B$11/POWER('Конечная скорость (м.с)'!BO60,'Исходные данные'!$B$10)</f>
        <v>35.334774834901538</v>
      </c>
      <c r="BP60">
        <f>'Исходные данные'!$B$11/POWER('Конечная скорость (м.с)'!BP60,'Исходные данные'!$B$10)</f>
        <v>36.165360460448376</v>
      </c>
      <c r="BQ60" t="e">
        <f>'Исходные данные'!$B$11/POWER('Конечная скорость (м.с)'!BQ60,'Исходные данные'!$B$10)</f>
        <v>#VALUE!</v>
      </c>
      <c r="BR60" t="e">
        <f>'Исходные данные'!$B$11/POWER('Конечная скорость (м.с)'!BR60,'Исходные данные'!$B$10)</f>
        <v>#VALUE!</v>
      </c>
      <c r="BS60" t="e">
        <f>'Исходные данные'!$B$11/POWER('Конечная скорость (м.с)'!BS60,'Исходные данные'!$B$10)</f>
        <v>#VALUE!</v>
      </c>
      <c r="BT60" t="e">
        <f>'Исходные данные'!$B$11/POWER('Конечная скорость (м.с)'!BT60,'Исходные данные'!$B$10)</f>
        <v>#VALUE!</v>
      </c>
      <c r="BU60" t="e">
        <f>'Исходные данные'!$B$11/POWER('Конечная скорость (м.с)'!BU60,'Исходные данные'!$B$10)</f>
        <v>#VALUE!</v>
      </c>
      <c r="BV60" t="e">
        <f>'Исходные данные'!$B$11/POWER('Конечная скорость (м.с)'!BV60,'Исходные данные'!$B$10)</f>
        <v>#VALUE!</v>
      </c>
      <c r="BW60" t="e">
        <f>'Исходные данные'!$B$11/POWER('Конечная скорость (м.с)'!BW60,'Исходные данные'!$B$10)</f>
        <v>#VALUE!</v>
      </c>
      <c r="BX60" t="e">
        <f>'Исходные данные'!$B$11/POWER('Конечная скорость (м.с)'!BX60,'Исходные данные'!$B$10)</f>
        <v>#VALUE!</v>
      </c>
      <c r="BY60" t="e">
        <f>'Исходные данные'!$B$11/POWER('Конечная скорость (м.с)'!BY60,'Исходные данные'!$B$10)</f>
        <v>#VALUE!</v>
      </c>
      <c r="BZ60" t="e">
        <f>'Исходные данные'!$B$11/POWER('Конечная скорость (м.с)'!BZ60,'Исходные данные'!$B$10)</f>
        <v>#VALUE!</v>
      </c>
      <c r="CA60" t="e">
        <f>'Исходные данные'!$B$11/POWER('Конечная скорость (м.с)'!CA60,'Исходные данные'!$B$10)</f>
        <v>#VALUE!</v>
      </c>
      <c r="CB60" t="e">
        <f>'Исходные данные'!$B$11/POWER('Конечная скорость (м.с)'!CB60,'Исходные данные'!$B$10)</f>
        <v>#VALUE!</v>
      </c>
      <c r="CC60" t="e">
        <f>'Исходные данные'!$B$11/POWER('Конечная скорость (м.с)'!CC60,'Исходные данные'!$B$10)</f>
        <v>#VALUE!</v>
      </c>
    </row>
    <row r="61" spans="1:81" x14ac:dyDescent="0.25">
      <c r="A61">
        <f>'Конечная скорость (м.с)'!A61</f>
        <v>29</v>
      </c>
      <c r="B61">
        <f>'Исходные данные'!$B$11/POWER('Конечная скорость (м.с)'!B61,'Исходные данные'!$B$10)</f>
        <v>106.36748650864629</v>
      </c>
      <c r="C61">
        <f>'Исходные данные'!$B$11/POWER('Конечная скорость (м.с)'!C61,'Исходные данные'!$B$10)</f>
        <v>106.20637019654042</v>
      </c>
      <c r="D61">
        <f>'Исходные данные'!$B$11/POWER('Конечная скорость (м.с)'!D61,'Исходные данные'!$B$10)</f>
        <v>105.94810410117186</v>
      </c>
      <c r="E61">
        <f>'Исходные данные'!$B$11/POWER('Конечная скорость (м.с)'!E61,'Исходные данные'!$B$10)</f>
        <v>105.5958364905668</v>
      </c>
      <c r="F61">
        <f>'Исходные данные'!$B$11/POWER('Конечная скорость (м.с)'!F61,'Исходные данные'!$B$10)</f>
        <v>105.15249527964772</v>
      </c>
      <c r="G61">
        <f>'Исходные данные'!$B$11/POWER('Конечная скорость (м.с)'!G61,'Исходные данные'!$B$10)</f>
        <v>104.56123216127519</v>
      </c>
      <c r="H61">
        <f>'Исходные данные'!$B$11/POWER('Конечная скорость (м.с)'!H61,'Исходные данные'!$B$10)</f>
        <v>103.93749158145255</v>
      </c>
      <c r="I61">
        <f>'Исходные данные'!$B$11/POWER('Конечная скорость (м.с)'!I61,'Исходные данные'!$B$10)</f>
        <v>103.15808482300389</v>
      </c>
      <c r="J61">
        <f>'Исходные данные'!$B$11/POWER('Конечная скорость (м.с)'!J61,'Исходные данные'!$B$10)</f>
        <v>102.37761043217934</v>
      </c>
      <c r="K61">
        <f>'Исходные данные'!$B$11/POWER('Конечная скорость (м.с)'!K61,'Исходные данные'!$B$10)</f>
        <v>101.43398101723535</v>
      </c>
      <c r="L61">
        <f>'Исходные данные'!$B$11/POWER('Конечная скорость (м.с)'!L61,'Исходные данные'!$B$10)</f>
        <v>100.41567330482667</v>
      </c>
      <c r="M61">
        <f>'Исходные данные'!$B$11/POWER('Конечная скорость (м.с)'!M61,'Исходные данные'!$B$10)</f>
        <v>99.32938876168464</v>
      </c>
      <c r="N61">
        <f>'Исходные данные'!$B$11/POWER('Конечная скорость (м.с)'!N61,'Исходные данные'!$B$10)</f>
        <v>98.311212065943877</v>
      </c>
      <c r="O61">
        <f>'Исходные данные'!$B$11/POWER('Конечная скорость (м.с)'!O61,'Исходные данные'!$B$10)</f>
        <v>97.121396911204357</v>
      </c>
      <c r="P61">
        <f>'Исходные данные'!$B$11/POWER('Конечная скорость (м.с)'!P61,'Исходные данные'!$B$10)</f>
        <v>95.736238364118691</v>
      </c>
      <c r="Q61">
        <f>'Исходные данные'!$B$11/POWER('Конечная скорость (м.с)'!Q61,'Исходные данные'!$B$10)</f>
        <v>94.454297501601829</v>
      </c>
      <c r="R61">
        <f>'Исходные данные'!$B$11/POWER('Конечная скорость (м.с)'!R61,'Исходные данные'!$B$10)</f>
        <v>93.144996009217095</v>
      </c>
      <c r="S61">
        <f>'Исходные данные'!$B$11/POWER('Конечная скорость (м.с)'!S61,'Исходные данные'!$B$10)</f>
        <v>91.817074688969043</v>
      </c>
      <c r="T61">
        <f>'Исходные данные'!$B$11/POWER('Конечная скорость (м.с)'!T61,'Исходные данные'!$B$10)</f>
        <v>90.279741849077311</v>
      </c>
      <c r="U61">
        <f>'Исходные данные'!$B$11/POWER('Конечная скорость (м.с)'!U61,'Исходные данные'!$B$10)</f>
        <v>88.924908355483609</v>
      </c>
      <c r="V61">
        <f>'Исходные данные'!$B$11/POWER('Конечная скорость (м.с)'!V61,'Исходные данные'!$B$10)</f>
        <v>87.352478816215012</v>
      </c>
      <c r="W61">
        <f>'Исходные данные'!$B$11/POWER('Конечная скорость (м.с)'!W61,'Исходные данные'!$B$10)</f>
        <v>85.768453716950845</v>
      </c>
      <c r="X61">
        <f>'Исходные данные'!$B$11/POWER('Конечная скорость (м.с)'!X61,'Исходные данные'!$B$10)</f>
        <v>84.425782535016751</v>
      </c>
      <c r="Y61">
        <f>'Исходные данные'!$B$11/POWER('Конечная скорость (м.с)'!Y61,'Исходные данные'!$B$10)</f>
        <v>82.849123712797635</v>
      </c>
      <c r="Z61">
        <f>'Исходные данные'!$B$11/POWER('Конечная скорость (м.с)'!Z61,'Исходные данные'!$B$10)</f>
        <v>81.281146749205391</v>
      </c>
      <c r="AA61">
        <f>'Исходные данные'!$B$11/POWER('Конечная скорость (м.с)'!AA61,'Исходные данные'!$B$10)</f>
        <v>79.728001137664648</v>
      </c>
      <c r="AB61">
        <f>'Исходные данные'!$B$11/POWER('Конечная скорость (м.с)'!AB61,'Исходные данные'!$B$10)</f>
        <v>77.89414507013106</v>
      </c>
      <c r="AC61">
        <f>'Исходные данные'!$B$11/POWER('Конечная скорость (м.с)'!AC61,'Исходные данные'!$B$10)</f>
        <v>76.373412619091553</v>
      </c>
      <c r="AD61">
        <f>'Исходные данные'!$B$11/POWER('Конечная скорость (м.с)'!AD61,'Исходные данные'!$B$10)</f>
        <v>74.885948777086028</v>
      </c>
      <c r="AE61">
        <f>'Исходные данные'!$B$11/POWER('Конечная скорость (м.с)'!AE61,'Исходные данные'!$B$10)</f>
        <v>73.09360950550321</v>
      </c>
      <c r="AF61">
        <f>'Исходные данные'!$B$11/POWER('Конечная скорость (м.с)'!AF61,'Исходные данные'!$B$10)</f>
        <v>71.672600156719014</v>
      </c>
      <c r="AG61">
        <f>'Исходные данные'!$B$11/POWER('Конечная скорость (м.с)'!AG61,'Исходные данные'!$B$10)</f>
        <v>69.928326443263799</v>
      </c>
      <c r="AH61">
        <f>'Исходные данные'!$B$11/POWER('Конечная скорость (м.с)'!AH61,'Исходные данные'!$B$10)</f>
        <v>68.596273225685607</v>
      </c>
      <c r="AI61">
        <f>'Исходные данные'!$B$11/POWER('Конечная скорость (м.с)'!AI61,'Исходные данные'!$B$10)</f>
        <v>66.918814880683286</v>
      </c>
      <c r="AJ61">
        <f>'Исходные данные'!$B$11/POWER('Конечная скорость (м.с)'!AJ61,'Исходные данные'!$B$10)</f>
        <v>65.274797007322391</v>
      </c>
      <c r="AK61">
        <f>'Исходные данные'!$B$11/POWER('Конечная скорость (м.с)'!AK61,'Исходные данные'!$B$10)</f>
        <v>63.668280143546532</v>
      </c>
      <c r="AL61">
        <f>'Исходные данные'!$B$11/POWER('Конечная скорость (м.с)'!AL61,'Исходные данные'!$B$10)</f>
        <v>62.103223947440434</v>
      </c>
      <c r="AM61">
        <f>'Исходные данные'!$B$11/POWER('Конечная скорость (м.с)'!AM61,'Исходные данные'!$B$10)</f>
        <v>60.584204606844779</v>
      </c>
      <c r="AN61">
        <f>'Исходные данные'!$B$11/POWER('Конечная скорость (м.с)'!AN61,'Исходные данные'!$B$10)</f>
        <v>59.115447800275746</v>
      </c>
      <c r="AO61">
        <f>'Исходные данные'!$B$11/POWER('Конечная скорость (м.с)'!AO61,'Исходные данные'!$B$10)</f>
        <v>57.701311330701586</v>
      </c>
      <c r="AP61">
        <f>'Исходные данные'!$B$11/POWER('Конечная скорость (м.с)'!AP61,'Исходные данные'!$B$10)</f>
        <v>56.346283811431796</v>
      </c>
      <c r="AQ61">
        <f>'Исходные данные'!$B$11/POWER('Конечная скорость (м.с)'!AQ61,'Исходные данные'!$B$10)</f>
        <v>55.054284989081857</v>
      </c>
      <c r="AR61">
        <f>'Исходные данные'!$B$11/POWER('Конечная скорость (м.с)'!AR61,'Исходные данные'!$B$10)</f>
        <v>53.829615620498657</v>
      </c>
      <c r="AS61">
        <f>'Исходные данные'!$B$11/POWER('Конечная скорость (м.с)'!AS61,'Исходные данные'!$B$10)</f>
        <v>52.108785731421079</v>
      </c>
      <c r="AT61">
        <f>'Исходные данные'!$B$11/POWER('Конечная скорость (м.с)'!AT61,'Исходные данные'!$B$10)</f>
        <v>51.014344501822293</v>
      </c>
      <c r="AU61">
        <f>'Исходные данные'!$B$11/POWER('Конечная скорость (м.с)'!AU61,'Исходные данные'!$B$10)</f>
        <v>49.402846063188605</v>
      </c>
      <c r="AV61">
        <f>'Исходные данные'!$B$11/POWER('Конечная скорость (м.с)'!AV61,'Исходные данные'!$B$10)</f>
        <v>48.455584038540714</v>
      </c>
      <c r="AW61">
        <f>'Исходные данные'!$B$11/POWER('Конечная скорость (м.с)'!AW61,'Исходные данные'!$B$10)</f>
        <v>46.973134889384426</v>
      </c>
      <c r="AX61">
        <f>'Исходные данные'!$B$11/POWER('Конечная скорость (м.с)'!AX61,'Исходные данные'!$B$10)</f>
        <v>46.18659793190848</v>
      </c>
      <c r="AY61">
        <f>'Исходные данные'!$B$11/POWER('Конечная скорость (м.с)'!AY61,'Исходные данные'!$B$10)</f>
        <v>44.852648031956221</v>
      </c>
      <c r="AZ61">
        <f>'Исходные данные'!$B$11/POWER('Конечная скорость (м.с)'!AZ61,'Исходные данные'!$B$10)</f>
        <v>43.59612786327228</v>
      </c>
      <c r="BA61">
        <f>'Исходные данные'!$B$11/POWER('Конечная скорость (м.с)'!BA61,'Исходные данные'!$B$10)</f>
        <v>42.423727701090428</v>
      </c>
      <c r="BB61">
        <f>'Исходные данные'!$B$11/POWER('Конечная скорость (м.с)'!BB61,'Исходные данные'!$B$10)</f>
        <v>41.34198636692313</v>
      </c>
      <c r="BC61">
        <f>'Исходные данные'!$B$11/POWER('Конечная скорость (м.с)'!BC61,'Исходные данные'!$B$10)</f>
        <v>40.356671338623464</v>
      </c>
      <c r="BD61">
        <f>'Исходные данные'!$B$11/POWER('Конечная скорость (м.с)'!BD61,'Исходные данные'!$B$10)</f>
        <v>39.472617166791636</v>
      </c>
      <c r="BE61">
        <f>'Исходные данные'!$B$11/POWER('Конечная скорость (м.с)'!BE61,'Исходные данные'!$B$10)</f>
        <v>38.693570641309833</v>
      </c>
      <c r="BF61">
        <f>'Исходные данные'!$B$11/POWER('Конечная скорость (м.с)'!BF61,'Исходные данные'!$B$10)</f>
        <v>38.020752834625121</v>
      </c>
      <c r="BG61">
        <f>'Исходные данные'!$B$11/POWER('Конечная скорость (м.с)'!BG61,'Исходные данные'!$B$10)</f>
        <v>36.900730378485122</v>
      </c>
      <c r="BH61">
        <f>'Исходные данные'!$B$11/POWER('Конечная скорость (м.с)'!BH61,'Исходные данные'!$B$10)</f>
        <v>36.471367022512844</v>
      </c>
      <c r="BI61">
        <f>'Исходные данные'!$B$11/POWER('Конечная скорость (м.с)'!BI61,'Исходные данные'!$B$10)</f>
        <v>35.679061211301835</v>
      </c>
      <c r="BJ61">
        <f>'Исходные данные'!$B$11/POWER('Конечная скорость (м.с)'!BJ61,'Исходные данные'!$B$10)</f>
        <v>35.090530862401977</v>
      </c>
      <c r="BK61">
        <f>'Исходные данные'!$B$11/POWER('Конечная скорость (м.с)'!BK61,'Исходные данные'!$B$10)</f>
        <v>34.709999136731788</v>
      </c>
      <c r="BL61">
        <f>'Исходные данные'!$B$11/POWER('Конечная скорость (м.с)'!BL61,'Исходные данные'!$B$10)</f>
        <v>34.530887430078195</v>
      </c>
      <c r="BM61">
        <f>'Исходные данные'!$B$11/POWER('Конечная скорость (м.с)'!BM61,'Исходные данные'!$B$10)</f>
        <v>34.414600560873652</v>
      </c>
      <c r="BN61">
        <f>'Исходные данные'!$B$11/POWER('Конечная скорость (м.с)'!BN61,'Исходные данные'!$B$10)</f>
        <v>34.652089533992154</v>
      </c>
      <c r="BO61">
        <f>'Исходные данные'!$B$11/POWER('Конечная скорость (м.с)'!BO61,'Исходные данные'!$B$10)</f>
        <v>35.675893309627746</v>
      </c>
      <c r="BP61" t="e">
        <f>'Исходные данные'!$B$11/POWER('Конечная скорость (м.с)'!BP61,'Исходные данные'!$B$10)</f>
        <v>#VALUE!</v>
      </c>
      <c r="BQ61" t="e">
        <f>'Исходные данные'!$B$11/POWER('Конечная скорость (м.с)'!BQ61,'Исходные данные'!$B$10)</f>
        <v>#VALUE!</v>
      </c>
      <c r="BR61" t="e">
        <f>'Исходные данные'!$B$11/POWER('Конечная скорость (м.с)'!BR61,'Исходные данные'!$B$10)</f>
        <v>#VALUE!</v>
      </c>
      <c r="BS61" t="e">
        <f>'Исходные данные'!$B$11/POWER('Конечная скорость (м.с)'!BS61,'Исходные данные'!$B$10)</f>
        <v>#VALUE!</v>
      </c>
      <c r="BT61" t="e">
        <f>'Исходные данные'!$B$11/POWER('Конечная скорость (м.с)'!BT61,'Исходные данные'!$B$10)</f>
        <v>#VALUE!</v>
      </c>
      <c r="BU61" t="e">
        <f>'Исходные данные'!$B$11/POWER('Конечная скорость (м.с)'!BU61,'Исходные данные'!$B$10)</f>
        <v>#VALUE!</v>
      </c>
      <c r="BV61" t="e">
        <f>'Исходные данные'!$B$11/POWER('Конечная скорость (м.с)'!BV61,'Исходные данные'!$B$10)</f>
        <v>#VALUE!</v>
      </c>
      <c r="BW61" t="e">
        <f>'Исходные данные'!$B$11/POWER('Конечная скорость (м.с)'!BW61,'Исходные данные'!$B$10)</f>
        <v>#VALUE!</v>
      </c>
      <c r="BX61" t="e">
        <f>'Исходные данные'!$B$11/POWER('Конечная скорость (м.с)'!BX61,'Исходные данные'!$B$10)</f>
        <v>#VALUE!</v>
      </c>
      <c r="BY61" t="e">
        <f>'Исходные данные'!$B$11/POWER('Конечная скорость (м.с)'!BY61,'Исходные данные'!$B$10)</f>
        <v>#VALUE!</v>
      </c>
      <c r="BZ61" t="e">
        <f>'Исходные данные'!$B$11/POWER('Конечная скорость (м.с)'!BZ61,'Исходные данные'!$B$10)</f>
        <v>#VALUE!</v>
      </c>
      <c r="CA61" t="e">
        <f>'Исходные данные'!$B$11/POWER('Конечная скорость (м.с)'!CA61,'Исходные данные'!$B$10)</f>
        <v>#VALUE!</v>
      </c>
      <c r="CB61" t="e">
        <f>'Исходные данные'!$B$11/POWER('Конечная скорость (м.с)'!CB61,'Исходные данные'!$B$10)</f>
        <v>#VALUE!</v>
      </c>
      <c r="CC61" t="e">
        <f>'Исходные данные'!$B$11/POWER('Конечная скорость (м.с)'!CC61,'Исходные данные'!$B$10)</f>
        <v>#VALUE!</v>
      </c>
    </row>
    <row r="62" spans="1:81" x14ac:dyDescent="0.25">
      <c r="A62">
        <f>'Конечная скорость (м.с)'!A62</f>
        <v>30</v>
      </c>
      <c r="B62">
        <f>'Исходные данные'!$B$11/POWER('Конечная скорость (м.с)'!B62,'Исходные данные'!$B$10)</f>
        <v>102.63141773735369</v>
      </c>
      <c r="C62">
        <f>'Исходные данные'!$B$11/POWER('Конечная скорость (м.с)'!C62,'Исходные данные'!$B$10)</f>
        <v>102.48294171842294</v>
      </c>
      <c r="D62">
        <f>'Исходные данные'!$B$11/POWER('Конечная скорость (м.с)'!D62,'Исходные данные'!$B$10)</f>
        <v>102.24726055608473</v>
      </c>
      <c r="E62">
        <f>'Исходные данные'!$B$11/POWER('Конечная скорость (м.с)'!E62,'Исходные данные'!$B$10)</f>
        <v>101.88549838193485</v>
      </c>
      <c r="F62">
        <f>'Исходные данные'!$B$11/POWER('Конечная скорость (м.с)'!F62,'Исходные данные'!$B$10)</f>
        <v>101.46784892157051</v>
      </c>
      <c r="G62">
        <f>'Исходные данные'!$B$11/POWER('Конечная скорость (м.с)'!G62,'Исходные данные'!$B$10)</f>
        <v>100.91231554717342</v>
      </c>
      <c r="H62">
        <f>'Исходные данные'!$B$11/POWER('Конечная скорость (м.с)'!H62,'Исходные данные'!$B$10)</f>
        <v>100.32960328674787</v>
      </c>
      <c r="I62">
        <f>'Исходные данные'!$B$11/POWER('Конечная скорость (м.с)'!I62,'Исходные данные'!$B$10)</f>
        <v>99.597492322205369</v>
      </c>
      <c r="J62">
        <f>'Исходные данные'!$B$11/POWER('Конечная скорость (м.с)'!J62,'Исходные данные'!$B$10)</f>
        <v>98.872499528911518</v>
      </c>
      <c r="K62">
        <f>'Исходные данные'!$B$11/POWER('Конечная скорость (м.с)'!K62,'Исходные данные'!$B$10)</f>
        <v>97.987112840447679</v>
      </c>
      <c r="L62">
        <f>'Исходные данные'!$B$11/POWER('Конечная скорость (м.с)'!L62,'Исходные данные'!$B$10)</f>
        <v>97.030932243101333</v>
      </c>
      <c r="M62">
        <f>'Исходные данные'!$B$11/POWER('Конечная скорость (м.с)'!M62,'Исходные данные'!$B$10)</f>
        <v>96.010832358976188</v>
      </c>
      <c r="N62">
        <f>'Исходные данные'!$B$11/POWER('Конечная скорость (м.с)'!N62,'Исходные данные'!$B$10)</f>
        <v>94.933664452585873</v>
      </c>
      <c r="O62">
        <f>'Исходные данные'!$B$11/POWER('Конечная скорость (м.с)'!O62,'Исходные данные'!$B$10)</f>
        <v>93.807038808627155</v>
      </c>
      <c r="P62">
        <f>'Исходные данные'!$B$11/POWER('Конечная скорость (м.с)'!P62,'Исходные данные'!$B$10)</f>
        <v>92.639041224425597</v>
      </c>
      <c r="Q62">
        <f>'Исходные данные'!$B$11/POWER('Конечная скорость (м.с)'!Q62,'Исходные данные'!$B$10)</f>
        <v>91.437691172662809</v>
      </c>
      <c r="R62">
        <f>'Исходные данные'!$B$11/POWER('Конечная скорость (м.с)'!R62,'Исходные данные'!$B$10)</f>
        <v>90.030989028552483</v>
      </c>
      <c r="S62">
        <f>'Исходные данные'!$B$11/POWER('Конечная скорость (м.с)'!S62,'Исходные данные'!$B$10)</f>
        <v>88.772665376414565</v>
      </c>
      <c r="T62">
        <f>'Исходные данные'!$B$11/POWER('Конечная скорость (м.с)'!T62,'Исходные данные'!$B$10)</f>
        <v>87.303404317504544</v>
      </c>
      <c r="U62">
        <f>'Исходные данные'!$B$11/POWER('Конечная скорость (м.с)'!U62,'Исходные данные'!$B$10)</f>
        <v>86.019356990386939</v>
      </c>
      <c r="V62">
        <f>'Исходные данные'!$B$11/POWER('Конечная скорость (м.с)'!V62,'Исходные данные'!$B$10)</f>
        <v>84.514420105340605</v>
      </c>
      <c r="W62">
        <f>'Исходные данные'!$B$11/POWER('Конечная скорость (м.с)'!W62,'Исходные данные'!$B$10)</f>
        <v>82.99716496833814</v>
      </c>
      <c r="X62">
        <f>'Исходные данные'!$B$11/POWER('Конечная скорость (м.с)'!X62,'Исходные данные'!$B$10)</f>
        <v>81.726315417085928</v>
      </c>
      <c r="Y62">
        <f>'Исходные данные'!$B$11/POWER('Конечная скорость (м.с)'!Y62,'Исходные данные'!$B$10)</f>
        <v>80.215750744679582</v>
      </c>
      <c r="Z62">
        <f>'Исходные данные'!$B$11/POWER('Конечная скорость (м.с)'!Z62,'Исходные данные'!$B$10)</f>
        <v>78.712736371264967</v>
      </c>
      <c r="AA62">
        <f>'Исходные данные'!$B$11/POWER('Конечная скорость (м.с)'!AA62,'Исходные данные'!$B$10)</f>
        <v>76.929731639446658</v>
      </c>
      <c r="AB62">
        <f>'Исходные данные'!$B$11/POWER('Конечная скорость (м.с)'!AB62,'Исходные данные'!$B$10)</f>
        <v>75.445027235935328</v>
      </c>
      <c r="AC62">
        <f>'Исходные данные'!$B$11/POWER('Конечная скорость (м.с)'!AC62,'Исходные данные'!$B$10)</f>
        <v>73.986277492766334</v>
      </c>
      <c r="AD62">
        <f>'Исходные данные'!$B$11/POWER('Конечная скорость (м.с)'!AD62,'Исходные данные'!$B$10)</f>
        <v>72.560256776701038</v>
      </c>
      <c r="AE62">
        <f>'Исходные данные'!$B$11/POWER('Конечная скорость (м.с)'!AE62,'Исходные данные'!$B$10)</f>
        <v>70.818643636734478</v>
      </c>
      <c r="AF62">
        <f>'Исходные данные'!$B$11/POWER('Конечная скорость (м.с)'!AF62,'Исходные данные'!$B$10)</f>
        <v>69.457297970648739</v>
      </c>
      <c r="AG62">
        <f>'Исходные данные'!$B$11/POWER('Конечная скорость (м.с)'!AG62,'Исходные данные'!$B$10)</f>
        <v>67.76099893306548</v>
      </c>
      <c r="AH62">
        <f>'Исходные данные'!$B$11/POWER('Конечная скорость (м.с)'!AH62,'Исходные данные'!$B$10)</f>
        <v>66.486932866782865</v>
      </c>
      <c r="AI62">
        <f>'Исходные данные'!$B$11/POWER('Конечная скорость (м.с)'!AI62,'Исходные данные'!$B$10)</f>
        <v>64.855332417002018</v>
      </c>
      <c r="AJ62">
        <f>'Исходные данные'!$B$11/POWER('Конечная скорость (м.с)'!AJ62,'Исходные данные'!$B$10)</f>
        <v>63.25580640069353</v>
      </c>
      <c r="AK62">
        <f>'Исходные данные'!$B$11/POWER('Конечная скорость (м.с)'!AK62,'Исходные данные'!$B$10)</f>
        <v>61.693118413308703</v>
      </c>
      <c r="AL62">
        <f>'Исходные данные'!$B$11/POWER('Конечная скорость (м.с)'!AL62,'Исходные данные'!$B$10)</f>
        <v>60.170961824983394</v>
      </c>
      <c r="AM62">
        <f>'Исходные данные'!$B$11/POWER('Конечная скорость (м.с)'!AM62,'Исходные данные'!$B$10)</f>
        <v>58.693884097231077</v>
      </c>
      <c r="AN62">
        <f>'Исходные данные'!$B$11/POWER('Конечная скорость (м.с)'!AN62,'Исходные данные'!$B$10)</f>
        <v>57.266555472023065</v>
      </c>
      <c r="AO62">
        <f>'Исходные данные'!$B$11/POWER('Конечная скорость (м.с)'!AO62,'Исходные данные'!$B$10)</f>
        <v>55.893532261418095</v>
      </c>
      <c r="AP62">
        <f>'Исходные данные'!$B$11/POWER('Конечная скорость (м.с)'!AP62,'Исходные данные'!$B$10)</f>
        <v>54.579495650023638</v>
      </c>
      <c r="AQ62">
        <f>'Исходные данные'!$B$11/POWER('Конечная скорость (м.с)'!AQ62,'Исходные данные'!$B$10)</f>
        <v>53.328557792059875</v>
      </c>
      <c r="AR62">
        <f>'Исходные данные'!$B$11/POWER('Конечная скорость (м.с)'!AR62,'Исходные данные'!$B$10)</f>
        <v>52.14474451760028</v>
      </c>
      <c r="AS62">
        <f>'Исходные данные'!$B$11/POWER('Конечная скорость (м.с)'!AS62,'Исходные данные'!$B$10)</f>
        <v>50.451068128047424</v>
      </c>
      <c r="AT62">
        <f>'Исходные данные'!$B$11/POWER('Конечная скорость (м.с)'!AT62,'Исходные данные'!$B$10)</f>
        <v>49.398748083320008</v>
      </c>
      <c r="AU62">
        <f>'Исходные данные'!$B$11/POWER('Конечная скорость (м.с)'!AU62,'Исходные данные'!$B$10)</f>
        <v>47.815816475380771</v>
      </c>
      <c r="AV62">
        <f>'Исходные данные'!$B$11/POWER('Конечная скорость (м.с)'!AV62,'Исходные данные'!$B$10)</f>
        <v>46.912384929795955</v>
      </c>
      <c r="AW62">
        <f>'Исходные данные'!$B$11/POWER('Конечная скорость (м.с)'!AW62,'Исходные данные'!$B$10)</f>
        <v>45.461423382991065</v>
      </c>
      <c r="AX62">
        <f>'Исходные данные'!$B$11/POWER('Конечная скорость (м.с)'!AX62,'Исходные данные'!$B$10)</f>
        <v>44.721330519468495</v>
      </c>
      <c r="AY62">
        <f>'Исходные данные'!$B$11/POWER('Конечная скорость (м.с)'!AY62,'Исходные данные'!$B$10)</f>
        <v>43.423234822120534</v>
      </c>
      <c r="AZ62">
        <f>'Исходные данные'!$B$11/POWER('Конечная скорость (м.с)'!AZ62,'Исходные данные'!$B$10)</f>
        <v>42.205810520586986</v>
      </c>
      <c r="BA62">
        <f>'Исходные данные'!$B$11/POWER('Конечная скорость (м.с)'!BA62,'Исходные данные'!$B$10)</f>
        <v>41.076489101590809</v>
      </c>
      <c r="BB62">
        <f>'Исходные данные'!$B$11/POWER('Конечная скорость (м.с)'!BB62,'Исходные данные'!$B$10)</f>
        <v>40.041891041776559</v>
      </c>
      <c r="BC62">
        <f>'Исходные данные'!$B$11/POWER('Конечная скорость (м.с)'!BC62,'Исходные данные'!$B$10)</f>
        <v>39.10831420729567</v>
      </c>
      <c r="BD62">
        <f>'Исходные данные'!$B$11/POWER('Конечная скорость (м.с)'!BD62,'Исходные данные'!$B$10)</f>
        <v>38.280279747704583</v>
      </c>
      <c r="BE62">
        <f>'Исходные данные'!$B$11/POWER('Конечная скорость (м.с)'!BE62,'Исходные данные'!$B$10)</f>
        <v>37.561045337804686</v>
      </c>
      <c r="BF62">
        <f>'Исходные данные'!$B$11/POWER('Конечная скорость (м.с)'!BF62,'Исходные данные'!$B$10)</f>
        <v>36.381390702275702</v>
      </c>
      <c r="BG62">
        <f>'Исходные данные'!$B$11/POWER('Конечная скорость (м.с)'!BG62,'Исходные данные'!$B$10)</f>
        <v>35.91430040056995</v>
      </c>
      <c r="BH62">
        <f>'Исходные данные'!$B$11/POWER('Конечная скорость (м.с)'!BH62,'Исходные данные'!$B$10)</f>
        <v>35.075173421512638</v>
      </c>
      <c r="BI62">
        <f>'Исходные данные'!$B$11/POWER('Конечная скорость (м.с)'!BI62,'Исходные данные'!$B$10)</f>
        <v>34.862643087995082</v>
      </c>
      <c r="BJ62">
        <f>'Исходные данные'!$B$11/POWER('Конечная скорость (м.с)'!BJ62,'Исходные данные'!$B$10)</f>
        <v>34.381512031723886</v>
      </c>
      <c r="BK62">
        <f>'Исходные данные'!$B$11/POWER('Конечная скорость (м.с)'!BK62,'Исходные данные'!$B$10)</f>
        <v>34.111216026435876</v>
      </c>
      <c r="BL62">
        <f>'Исходные данные'!$B$11/POWER('Конечная скорость (м.с)'!BL62,'Исходные данные'!$B$10)</f>
        <v>33.882520063092031</v>
      </c>
      <c r="BM62">
        <f>'Исходные данные'!$B$11/POWER('Конечная скорость (м.с)'!BM62,'Исходные данные'!$B$10)</f>
        <v>34.046852883571695</v>
      </c>
      <c r="BN62">
        <f>'Исходные данные'!$B$11/POWER('Конечная скорость (м.с)'!BN62,'Исходные данные'!$B$10)</f>
        <v>35.191128860196194</v>
      </c>
      <c r="BO62" t="e">
        <f>'Исходные данные'!$B$11/POWER('Конечная скорость (м.с)'!BO62,'Исходные данные'!$B$10)</f>
        <v>#VALUE!</v>
      </c>
      <c r="BP62" t="e">
        <f>'Исходные данные'!$B$11/POWER('Конечная скорость (м.с)'!BP62,'Исходные данные'!$B$10)</f>
        <v>#VALUE!</v>
      </c>
      <c r="BQ62" t="e">
        <f>'Исходные данные'!$B$11/POWER('Конечная скорость (м.с)'!BQ62,'Исходные данные'!$B$10)</f>
        <v>#VALUE!</v>
      </c>
      <c r="BR62" t="e">
        <f>'Исходные данные'!$B$11/POWER('Конечная скорость (м.с)'!BR62,'Исходные данные'!$B$10)</f>
        <v>#VALUE!</v>
      </c>
      <c r="BS62" t="e">
        <f>'Исходные данные'!$B$11/POWER('Конечная скорость (м.с)'!BS62,'Исходные данные'!$B$10)</f>
        <v>#VALUE!</v>
      </c>
      <c r="BT62" t="e">
        <f>'Исходные данные'!$B$11/POWER('Конечная скорость (м.с)'!BT62,'Исходные данные'!$B$10)</f>
        <v>#VALUE!</v>
      </c>
      <c r="BU62" t="e">
        <f>'Исходные данные'!$B$11/POWER('Конечная скорость (м.с)'!BU62,'Исходные данные'!$B$10)</f>
        <v>#VALUE!</v>
      </c>
      <c r="BV62" t="e">
        <f>'Исходные данные'!$B$11/POWER('Конечная скорость (м.с)'!BV62,'Исходные данные'!$B$10)</f>
        <v>#VALUE!</v>
      </c>
      <c r="BW62" t="e">
        <f>'Исходные данные'!$B$11/POWER('Конечная скорость (м.с)'!BW62,'Исходные данные'!$B$10)</f>
        <v>#VALUE!</v>
      </c>
      <c r="BX62" t="e">
        <f>'Исходные данные'!$B$11/POWER('Конечная скорость (м.с)'!BX62,'Исходные данные'!$B$10)</f>
        <v>#VALUE!</v>
      </c>
      <c r="BY62" t="e">
        <f>'Исходные данные'!$B$11/POWER('Конечная скорость (м.с)'!BY62,'Исходные данные'!$B$10)</f>
        <v>#VALUE!</v>
      </c>
      <c r="BZ62" t="e">
        <f>'Исходные данные'!$B$11/POWER('Конечная скорость (м.с)'!BZ62,'Исходные данные'!$B$10)</f>
        <v>#VALUE!</v>
      </c>
      <c r="CA62" t="e">
        <f>'Исходные данные'!$B$11/POWER('Конечная скорость (м.с)'!CA62,'Исходные данные'!$B$10)</f>
        <v>#VALUE!</v>
      </c>
      <c r="CB62" t="e">
        <f>'Исходные данные'!$B$11/POWER('Конечная скорость (м.с)'!CB62,'Исходные данные'!$B$10)</f>
        <v>#VALUE!</v>
      </c>
      <c r="CC62" t="e">
        <f>'Исходные данные'!$B$11/POWER('Конечная скорость (м.с)'!CC62,'Исходные данные'!$B$10)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2"/>
  <sheetViews>
    <sheetView workbookViewId="0">
      <selection activeCell="B2" sqref="B2:CC62"/>
    </sheetView>
  </sheetViews>
  <sheetFormatPr defaultRowHeight="15" x14ac:dyDescent="0.25"/>
  <cols>
    <col min="1" max="1" width="4" bestFit="1" customWidth="1"/>
    <col min="2" max="2" width="9" bestFit="1" customWidth="1"/>
    <col min="3" max="81" width="8" bestFit="1" customWidth="1"/>
    <col min="82" max="82" width="1.42578125" bestFit="1" customWidth="1"/>
  </cols>
  <sheetData>
    <row r="1" spans="1:8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25">
      <c r="A2">
        <v>-30</v>
      </c>
      <c r="B2">
        <v>30.0167</v>
      </c>
      <c r="C2">
        <v>30.066700000000001</v>
      </c>
      <c r="D2">
        <v>30.149799999999999</v>
      </c>
      <c r="E2">
        <v>30.265899999999998</v>
      </c>
      <c r="F2">
        <v>30.4147</v>
      </c>
      <c r="G2">
        <v>30.595600000000001</v>
      </c>
      <c r="H2">
        <v>30.808199999999999</v>
      </c>
      <c r="I2">
        <v>31.047899999999998</v>
      </c>
      <c r="J2">
        <v>31.322099999999999</v>
      </c>
      <c r="K2">
        <v>31.626200000000001</v>
      </c>
      <c r="L2">
        <v>31.953199999999999</v>
      </c>
      <c r="M2">
        <v>32.314900000000002</v>
      </c>
      <c r="N2">
        <v>32.6965</v>
      </c>
      <c r="O2">
        <v>33.1126</v>
      </c>
      <c r="P2">
        <v>33.545900000000003</v>
      </c>
      <c r="Q2">
        <v>34.003399999999999</v>
      </c>
      <c r="R2">
        <v>34.484299999999998</v>
      </c>
      <c r="S2">
        <v>34.987900000000003</v>
      </c>
      <c r="T2">
        <v>35.5137</v>
      </c>
      <c r="U2">
        <v>36.0608</v>
      </c>
      <c r="V2">
        <v>36.628700000000002</v>
      </c>
      <c r="W2">
        <v>37.216700000000003</v>
      </c>
      <c r="X2">
        <v>37.824100000000001</v>
      </c>
      <c r="Y2">
        <v>38.4315</v>
      </c>
      <c r="Z2">
        <v>39.075499999999998</v>
      </c>
      <c r="AA2">
        <v>39.715299999999999</v>
      </c>
      <c r="AB2">
        <v>40.393799999999999</v>
      </c>
      <c r="AC2">
        <v>41.064399999999999</v>
      </c>
      <c r="AD2">
        <v>41.748699999999999</v>
      </c>
      <c r="AE2">
        <v>42.446199999999997</v>
      </c>
      <c r="AF2">
        <v>43.188499999999998</v>
      </c>
      <c r="AG2">
        <v>43.914099999999998</v>
      </c>
      <c r="AH2">
        <v>44.652299999999997</v>
      </c>
      <c r="AI2">
        <v>45.4026</v>
      </c>
      <c r="AJ2">
        <v>46.165100000000002</v>
      </c>
      <c r="AK2">
        <v>46.939500000000002</v>
      </c>
      <c r="AL2">
        <v>47.725700000000003</v>
      </c>
      <c r="AM2">
        <v>48.475000000000001</v>
      </c>
      <c r="AN2">
        <v>49.2819</v>
      </c>
      <c r="AO2">
        <v>50.1004</v>
      </c>
      <c r="AP2">
        <v>50.930500000000002</v>
      </c>
      <c r="AQ2">
        <v>51.710700000000003</v>
      </c>
      <c r="AR2">
        <v>52.561</v>
      </c>
      <c r="AS2">
        <v>53.423000000000002</v>
      </c>
      <c r="AT2">
        <v>54.224299999999999</v>
      </c>
      <c r="AU2">
        <v>55.1068</v>
      </c>
      <c r="AV2">
        <v>55.920099999999998</v>
      </c>
      <c r="AW2">
        <v>56.8232</v>
      </c>
      <c r="AX2">
        <v>57.648299999999999</v>
      </c>
      <c r="AY2">
        <v>58.572600000000001</v>
      </c>
      <c r="AZ2">
        <v>59.409399999999998</v>
      </c>
      <c r="BA2">
        <v>60.355499999999999</v>
      </c>
      <c r="BB2">
        <v>61.203899999999997</v>
      </c>
      <c r="BC2">
        <v>62.172499999999999</v>
      </c>
      <c r="BD2">
        <v>63.032499999999999</v>
      </c>
      <c r="BE2">
        <v>63.895000000000003</v>
      </c>
      <c r="BF2">
        <v>64.896299999999997</v>
      </c>
      <c r="BG2">
        <v>65.770300000000006</v>
      </c>
      <c r="BH2">
        <v>66.796499999999995</v>
      </c>
      <c r="BI2">
        <v>67.682000000000002</v>
      </c>
      <c r="BJ2">
        <v>68.569500000000005</v>
      </c>
      <c r="BK2">
        <v>69.631299999999996</v>
      </c>
      <c r="BL2">
        <v>70.530199999999994</v>
      </c>
      <c r="BM2">
        <v>71.430800000000005</v>
      </c>
      <c r="BN2">
        <v>72.529499999999999</v>
      </c>
      <c r="BO2">
        <v>73.441000000000003</v>
      </c>
      <c r="BP2">
        <v>74.5685</v>
      </c>
      <c r="BQ2">
        <v>75.490600000000001</v>
      </c>
      <c r="BR2">
        <v>76.413499999999999</v>
      </c>
      <c r="BS2">
        <v>77.579800000000006</v>
      </c>
      <c r="BT2">
        <v>78.512200000000007</v>
      </c>
      <c r="BU2">
        <v>79.708399999999997</v>
      </c>
      <c r="BV2">
        <v>80.649500000000003</v>
      </c>
      <c r="BW2">
        <v>81.875500000000002</v>
      </c>
      <c r="BX2">
        <v>82.824100000000001</v>
      </c>
      <c r="BY2">
        <v>84.0792</v>
      </c>
      <c r="BZ2">
        <v>85.033799999999999</v>
      </c>
      <c r="CA2">
        <v>86.316699999999997</v>
      </c>
      <c r="CB2">
        <v>87.275599999999997</v>
      </c>
      <c r="CC2">
        <v>88.584400000000002</v>
      </c>
    </row>
    <row r="3" spans="1:82" x14ac:dyDescent="0.25">
      <c r="A3">
        <v>-29</v>
      </c>
      <c r="B3">
        <v>29.017199999999999</v>
      </c>
      <c r="C3">
        <v>29.0686</v>
      </c>
      <c r="D3">
        <v>29.154299999999999</v>
      </c>
      <c r="E3">
        <v>29.273800000000001</v>
      </c>
      <c r="F3">
        <v>29.4269</v>
      </c>
      <c r="G3">
        <v>29.613199999999999</v>
      </c>
      <c r="H3">
        <v>29.832000000000001</v>
      </c>
      <c r="I3">
        <v>30.082999999999998</v>
      </c>
      <c r="J3">
        <v>30.365200000000002</v>
      </c>
      <c r="K3">
        <v>30.678100000000001</v>
      </c>
      <c r="L3">
        <v>31.020800000000001</v>
      </c>
      <c r="M3">
        <v>31.386099999999999</v>
      </c>
      <c r="N3">
        <v>31.785799999999998</v>
      </c>
      <c r="O3">
        <v>32.204999999999998</v>
      </c>
      <c r="P3">
        <v>32.658299999999997</v>
      </c>
      <c r="Q3">
        <v>33.1282</v>
      </c>
      <c r="R3">
        <v>33.621699999999997</v>
      </c>
      <c r="S3">
        <v>34.137999999999998</v>
      </c>
      <c r="T3">
        <v>34.676299999999998</v>
      </c>
      <c r="U3">
        <v>35.236199999999997</v>
      </c>
      <c r="V3">
        <v>35.816699999999997</v>
      </c>
      <c r="W3">
        <v>36.417299999999997</v>
      </c>
      <c r="X3">
        <v>37.0199</v>
      </c>
      <c r="Y3">
        <v>37.658000000000001</v>
      </c>
      <c r="Z3">
        <v>38.3142</v>
      </c>
      <c r="AA3">
        <v>38.966999999999999</v>
      </c>
      <c r="AB3">
        <v>39.657499999999999</v>
      </c>
      <c r="AC3">
        <v>40.340800000000002</v>
      </c>
      <c r="AD3">
        <v>41.037599999999998</v>
      </c>
      <c r="AE3">
        <v>41.747399999999999</v>
      </c>
      <c r="AF3">
        <v>42.500999999999998</v>
      </c>
      <c r="AG3">
        <v>43.238500000000002</v>
      </c>
      <c r="AH3">
        <v>43.988399999999999</v>
      </c>
      <c r="AI3">
        <v>44.750399999999999</v>
      </c>
      <c r="AJ3">
        <v>45.524299999999997</v>
      </c>
      <c r="AK3">
        <v>46.309899999999999</v>
      </c>
      <c r="AL3">
        <v>47.0623</v>
      </c>
      <c r="AM3">
        <v>47.868600000000001</v>
      </c>
      <c r="AN3">
        <v>48.686300000000003</v>
      </c>
      <c r="AO3">
        <v>49.515300000000003</v>
      </c>
      <c r="AP3">
        <v>50.298699999999997</v>
      </c>
      <c r="AQ3">
        <v>51.147799999999997</v>
      </c>
      <c r="AR3">
        <v>52.008400000000002</v>
      </c>
      <c r="AS3">
        <v>52.8127</v>
      </c>
      <c r="AT3">
        <v>53.693300000000001</v>
      </c>
      <c r="AU3">
        <v>54.509599999999999</v>
      </c>
      <c r="AV3">
        <v>55.410499999999999</v>
      </c>
      <c r="AW3">
        <v>56.323599999999999</v>
      </c>
      <c r="AX3">
        <v>57.1601</v>
      </c>
      <c r="AY3">
        <v>57.999699999999997</v>
      </c>
      <c r="AZ3">
        <v>58.942500000000003</v>
      </c>
      <c r="BA3">
        <v>59.793599999999998</v>
      </c>
      <c r="BB3">
        <v>60.758499999999998</v>
      </c>
      <c r="BC3">
        <v>61.621099999999998</v>
      </c>
      <c r="BD3">
        <v>62.609000000000002</v>
      </c>
      <c r="BE3">
        <v>63.483199999999997</v>
      </c>
      <c r="BF3">
        <v>64.359899999999996</v>
      </c>
      <c r="BG3">
        <v>65.381100000000004</v>
      </c>
      <c r="BH3">
        <v>66.269300000000001</v>
      </c>
      <c r="BI3">
        <v>67.159700000000001</v>
      </c>
      <c r="BJ3">
        <v>68.215999999999994</v>
      </c>
      <c r="BK3">
        <v>69.117800000000003</v>
      </c>
      <c r="BL3">
        <v>70.2012</v>
      </c>
      <c r="BM3">
        <v>71.114400000000003</v>
      </c>
      <c r="BN3">
        <v>72.029200000000003</v>
      </c>
      <c r="BO3">
        <v>73.150700000000001</v>
      </c>
      <c r="BP3">
        <v>74.076400000000007</v>
      </c>
      <c r="BQ3">
        <v>75.003100000000003</v>
      </c>
      <c r="BR3">
        <v>76.163799999999995</v>
      </c>
      <c r="BS3">
        <v>77.100499999999997</v>
      </c>
      <c r="BT3">
        <v>78.291399999999996</v>
      </c>
      <c r="BU3">
        <v>79.237399999999994</v>
      </c>
      <c r="BV3">
        <v>80.183300000000003</v>
      </c>
      <c r="BW3">
        <v>81.412899999999993</v>
      </c>
      <c r="BX3">
        <v>82.366299999999995</v>
      </c>
      <c r="BY3">
        <v>83.625200000000007</v>
      </c>
      <c r="BZ3">
        <v>84.584699999999998</v>
      </c>
      <c r="CA3">
        <v>85.871499999999997</v>
      </c>
      <c r="CB3">
        <v>87.178799999999995</v>
      </c>
      <c r="CC3">
        <v>88.148099999999999</v>
      </c>
    </row>
    <row r="4" spans="1:82" x14ac:dyDescent="0.25">
      <c r="A4">
        <v>-28</v>
      </c>
      <c r="B4">
        <v>28.017800000000001</v>
      </c>
      <c r="C4">
        <v>28.0716</v>
      </c>
      <c r="D4">
        <v>28.160699999999999</v>
      </c>
      <c r="E4">
        <v>28.284600000000001</v>
      </c>
      <c r="F4">
        <v>28.442900000000002</v>
      </c>
      <c r="G4">
        <v>28.635400000000001</v>
      </c>
      <c r="H4">
        <v>28.8613</v>
      </c>
      <c r="I4">
        <v>29.12</v>
      </c>
      <c r="J4">
        <v>29.410900000000002</v>
      </c>
      <c r="K4">
        <v>29.7332</v>
      </c>
      <c r="L4">
        <v>30.085799999999999</v>
      </c>
      <c r="M4">
        <v>30.4681</v>
      </c>
      <c r="N4">
        <v>30.872299999999999</v>
      </c>
      <c r="O4">
        <v>31.310700000000001</v>
      </c>
      <c r="P4">
        <v>31.767700000000001</v>
      </c>
      <c r="Q4">
        <v>32.249200000000002</v>
      </c>
      <c r="R4">
        <v>32.7652</v>
      </c>
      <c r="S4">
        <v>33.294699999999999</v>
      </c>
      <c r="T4">
        <v>33.846200000000003</v>
      </c>
      <c r="U4">
        <v>34.419199999999996</v>
      </c>
      <c r="V4">
        <v>35.012900000000002</v>
      </c>
      <c r="W4">
        <v>35.6265</v>
      </c>
      <c r="X4">
        <v>36.242699999999999</v>
      </c>
      <c r="Y4">
        <v>36.893599999999999</v>
      </c>
      <c r="Z4">
        <v>37.5625</v>
      </c>
      <c r="AA4">
        <v>38.228499999999997</v>
      </c>
      <c r="AB4">
        <v>38.908499999999997</v>
      </c>
      <c r="AC4">
        <v>39.627299999999998</v>
      </c>
      <c r="AD4">
        <v>40.3367</v>
      </c>
      <c r="AE4">
        <v>41.059100000000001</v>
      </c>
      <c r="AF4">
        <v>41.793999999999997</v>
      </c>
      <c r="AG4">
        <v>42.573500000000003</v>
      </c>
      <c r="AH4">
        <v>43.3352</v>
      </c>
      <c r="AI4">
        <v>44.108899999999998</v>
      </c>
      <c r="AJ4">
        <v>44.894100000000002</v>
      </c>
      <c r="AK4">
        <v>45.6496</v>
      </c>
      <c r="AL4">
        <v>46.455500000000001</v>
      </c>
      <c r="AM4">
        <v>47.2727</v>
      </c>
      <c r="AN4">
        <v>48.101100000000002</v>
      </c>
      <c r="AO4">
        <v>48.940800000000003</v>
      </c>
      <c r="AP4">
        <v>49.735799999999998</v>
      </c>
      <c r="AQ4">
        <v>50.595199999999998</v>
      </c>
      <c r="AR4">
        <v>51.465899999999998</v>
      </c>
      <c r="AS4">
        <v>52.281599999999997</v>
      </c>
      <c r="AT4">
        <v>53.172199999999997</v>
      </c>
      <c r="AU4">
        <v>53.9998</v>
      </c>
      <c r="AV4">
        <v>54.910600000000002</v>
      </c>
      <c r="AW4">
        <v>55.7498</v>
      </c>
      <c r="AX4">
        <v>56.681199999999997</v>
      </c>
      <c r="AY4">
        <v>57.531999999999996</v>
      </c>
      <c r="AZ4">
        <v>58.4848</v>
      </c>
      <c r="BA4">
        <v>59.347099999999998</v>
      </c>
      <c r="BB4">
        <v>60.212299999999999</v>
      </c>
      <c r="BC4">
        <v>61.196100000000001</v>
      </c>
      <c r="BD4">
        <v>62.072699999999998</v>
      </c>
      <c r="BE4">
        <v>63.08</v>
      </c>
      <c r="BF4">
        <v>63.968200000000003</v>
      </c>
      <c r="BG4">
        <v>64.858999999999995</v>
      </c>
      <c r="BH4">
        <v>65.900400000000005</v>
      </c>
      <c r="BI4">
        <v>66.802700000000002</v>
      </c>
      <c r="BJ4">
        <v>67.707099999999997</v>
      </c>
      <c r="BK4">
        <v>68.784599999999998</v>
      </c>
      <c r="BL4">
        <v>69.700599999999994</v>
      </c>
      <c r="BM4">
        <v>70.618300000000005</v>
      </c>
      <c r="BN4">
        <v>71.733699999999999</v>
      </c>
      <c r="BO4">
        <v>72.662499999999994</v>
      </c>
      <c r="BP4">
        <v>73.592699999999994</v>
      </c>
      <c r="BQ4">
        <v>74.747299999999996</v>
      </c>
      <c r="BR4">
        <v>75.687899999999999</v>
      </c>
      <c r="BS4">
        <v>76.872900000000001</v>
      </c>
      <c r="BT4">
        <v>77.823400000000007</v>
      </c>
      <c r="BU4">
        <v>78.774000000000001</v>
      </c>
      <c r="BV4">
        <v>79.998599999999996</v>
      </c>
      <c r="BW4">
        <v>80.957499999999996</v>
      </c>
      <c r="BX4">
        <v>82.212199999999996</v>
      </c>
      <c r="BY4">
        <v>83.177899999999994</v>
      </c>
      <c r="BZ4">
        <v>84.461699999999993</v>
      </c>
      <c r="CA4">
        <v>85.432599999999994</v>
      </c>
      <c r="CB4">
        <v>86.743799999999993</v>
      </c>
      <c r="CC4">
        <v>88.075100000000006</v>
      </c>
    </row>
    <row r="5" spans="1:82" x14ac:dyDescent="0.25">
      <c r="A5">
        <v>-27</v>
      </c>
      <c r="B5">
        <v>27.0185</v>
      </c>
      <c r="C5">
        <v>27.074100000000001</v>
      </c>
      <c r="D5">
        <v>27.166</v>
      </c>
      <c r="E5">
        <v>27.295500000000001</v>
      </c>
      <c r="F5">
        <v>27.459700000000002</v>
      </c>
      <c r="G5">
        <v>27.658799999999999</v>
      </c>
      <c r="H5">
        <v>27.892299999999999</v>
      </c>
      <c r="I5">
        <v>28.159400000000002</v>
      </c>
      <c r="J5">
        <v>28.459499999999998</v>
      </c>
      <c r="K5">
        <v>28.791599999999999</v>
      </c>
      <c r="L5">
        <v>29.154900000000001</v>
      </c>
      <c r="M5">
        <v>29.548300000000001</v>
      </c>
      <c r="N5">
        <v>29.9709</v>
      </c>
      <c r="O5">
        <v>30.414200000000001</v>
      </c>
      <c r="P5">
        <v>30.891999999999999</v>
      </c>
      <c r="Q5">
        <v>31.386900000000001</v>
      </c>
      <c r="R5">
        <v>31.915900000000001</v>
      </c>
      <c r="S5">
        <v>32.4589</v>
      </c>
      <c r="T5">
        <v>33.0242</v>
      </c>
      <c r="U5">
        <v>33.610799999999998</v>
      </c>
      <c r="V5">
        <v>34.218000000000004</v>
      </c>
      <c r="W5">
        <v>34.844999999999999</v>
      </c>
      <c r="X5">
        <v>35.475099999999998</v>
      </c>
      <c r="Y5">
        <v>36.139099999999999</v>
      </c>
      <c r="Z5">
        <v>36.820999999999998</v>
      </c>
      <c r="AA5">
        <v>37.500399999999999</v>
      </c>
      <c r="AB5">
        <v>38.215699999999998</v>
      </c>
      <c r="AC5">
        <v>38.924799999999998</v>
      </c>
      <c r="AD5">
        <v>39.646900000000002</v>
      </c>
      <c r="AE5">
        <v>40.381700000000002</v>
      </c>
      <c r="AF5">
        <v>41.158299999999997</v>
      </c>
      <c r="AG5">
        <v>41.919899999999998</v>
      </c>
      <c r="AH5">
        <v>42.6935</v>
      </c>
      <c r="AI5">
        <v>43.478700000000003</v>
      </c>
      <c r="AJ5">
        <v>44.275399999999998</v>
      </c>
      <c r="AK5">
        <v>45.042999999999999</v>
      </c>
      <c r="AL5">
        <v>45.86</v>
      </c>
      <c r="AM5">
        <v>46.688099999999999</v>
      </c>
      <c r="AN5">
        <v>47.527200000000001</v>
      </c>
      <c r="AO5">
        <v>48.325200000000002</v>
      </c>
      <c r="AP5">
        <v>49.183799999999998</v>
      </c>
      <c r="AQ5">
        <v>50.053400000000003</v>
      </c>
      <c r="AR5">
        <v>50.872</v>
      </c>
      <c r="AS5">
        <v>51.761200000000002</v>
      </c>
      <c r="AT5">
        <v>52.591500000000003</v>
      </c>
      <c r="AU5">
        <v>53.500300000000003</v>
      </c>
      <c r="AV5">
        <v>54.420900000000003</v>
      </c>
      <c r="AW5">
        <v>55.2712</v>
      </c>
      <c r="AX5">
        <v>56.124499999999998</v>
      </c>
      <c r="AY5">
        <v>57.074100000000001</v>
      </c>
      <c r="AZ5">
        <v>57.938899999999997</v>
      </c>
      <c r="BA5">
        <v>58.9101</v>
      </c>
      <c r="BB5">
        <v>59.7864</v>
      </c>
      <c r="BC5">
        <v>60.665399999999998</v>
      </c>
      <c r="BD5">
        <v>61.668100000000003</v>
      </c>
      <c r="BE5">
        <v>62.558599999999998</v>
      </c>
      <c r="BF5">
        <v>63.451599999999999</v>
      </c>
      <c r="BG5">
        <v>64.487700000000004</v>
      </c>
      <c r="BH5">
        <v>65.392300000000006</v>
      </c>
      <c r="BI5">
        <v>66.299099999999996</v>
      </c>
      <c r="BJ5">
        <v>67.370599999999996</v>
      </c>
      <c r="BK5">
        <v>68.289000000000001</v>
      </c>
      <c r="BL5">
        <v>69.209400000000002</v>
      </c>
      <c r="BM5">
        <v>70.318299999999994</v>
      </c>
      <c r="BN5">
        <v>71.25</v>
      </c>
      <c r="BO5">
        <v>72.183300000000003</v>
      </c>
      <c r="BP5">
        <v>73.331299999999999</v>
      </c>
      <c r="BQ5">
        <v>74.275400000000005</v>
      </c>
      <c r="BR5">
        <v>75.453999999999994</v>
      </c>
      <c r="BS5">
        <v>76.4084</v>
      </c>
      <c r="BT5">
        <v>77.363299999999995</v>
      </c>
      <c r="BU5">
        <v>78.582300000000004</v>
      </c>
      <c r="BV5">
        <v>79.546099999999996</v>
      </c>
      <c r="BW5">
        <v>80.795900000000003</v>
      </c>
      <c r="BX5">
        <v>81.767399999999995</v>
      </c>
      <c r="BY5">
        <v>83.047399999999996</v>
      </c>
      <c r="BZ5">
        <v>84.024799999999999</v>
      </c>
      <c r="CA5">
        <v>85.333500000000001</v>
      </c>
      <c r="CB5">
        <v>86.314999999999998</v>
      </c>
      <c r="CC5">
        <v>87.650099999999995</v>
      </c>
    </row>
    <row r="6" spans="1:82" x14ac:dyDescent="0.25">
      <c r="A6">
        <v>-26</v>
      </c>
      <c r="B6">
        <v>26.019300000000001</v>
      </c>
      <c r="C6">
        <v>26.076699999999999</v>
      </c>
      <c r="D6">
        <v>26.172899999999998</v>
      </c>
      <c r="E6">
        <v>26.305800000000001</v>
      </c>
      <c r="F6">
        <v>26.477399999999999</v>
      </c>
      <c r="G6">
        <v>26.683700000000002</v>
      </c>
      <c r="H6">
        <v>26.9253</v>
      </c>
      <c r="I6">
        <v>27.205100000000002</v>
      </c>
      <c r="J6">
        <v>27.515699999999999</v>
      </c>
      <c r="K6">
        <v>27.858899999999998</v>
      </c>
      <c r="L6">
        <v>28.233899999999998</v>
      </c>
      <c r="M6">
        <v>28.639600000000002</v>
      </c>
      <c r="N6">
        <v>29.068300000000001</v>
      </c>
      <c r="O6">
        <v>29.5318</v>
      </c>
      <c r="P6">
        <v>30.0228</v>
      </c>
      <c r="Q6">
        <v>30.5318</v>
      </c>
      <c r="R6">
        <v>31.074300000000001</v>
      </c>
      <c r="S6">
        <v>31.631599999999999</v>
      </c>
      <c r="T6">
        <v>32.210900000000002</v>
      </c>
      <c r="U6">
        <v>32.811599999999999</v>
      </c>
      <c r="V6">
        <v>33.4328</v>
      </c>
      <c r="W6">
        <v>34.073700000000002</v>
      </c>
      <c r="X6">
        <v>34.7179</v>
      </c>
      <c r="Y6">
        <v>35.395400000000002</v>
      </c>
      <c r="Z6">
        <v>36.090699999999998</v>
      </c>
      <c r="AA6">
        <v>36.783499999999997</v>
      </c>
      <c r="AB6">
        <v>37.511800000000001</v>
      </c>
      <c r="AC6">
        <v>38.233800000000002</v>
      </c>
      <c r="AD6">
        <v>38.968699999999998</v>
      </c>
      <c r="AE6">
        <v>39.716200000000001</v>
      </c>
      <c r="AF6">
        <v>40.504600000000003</v>
      </c>
      <c r="AG6">
        <v>41.278399999999998</v>
      </c>
      <c r="AH6">
        <v>42.063800000000001</v>
      </c>
      <c r="AI6">
        <v>42.860700000000001</v>
      </c>
      <c r="AJ6">
        <v>43.668799999999997</v>
      </c>
      <c r="AK6">
        <v>44.448399999999999</v>
      </c>
      <c r="AL6">
        <v>45.276400000000002</v>
      </c>
      <c r="AM6">
        <v>46.115299999999998</v>
      </c>
      <c r="AN6">
        <v>46.965000000000003</v>
      </c>
      <c r="AO6">
        <v>47.7744</v>
      </c>
      <c r="AP6">
        <v>48.6434</v>
      </c>
      <c r="AQ6">
        <v>49.523200000000003</v>
      </c>
      <c r="AR6">
        <v>50.352800000000002</v>
      </c>
      <c r="AS6">
        <v>51.251899999999999</v>
      </c>
      <c r="AT6">
        <v>52.093200000000003</v>
      </c>
      <c r="AU6">
        <v>53.011699999999998</v>
      </c>
      <c r="AV6">
        <v>53.8645</v>
      </c>
      <c r="AW6">
        <v>54.802999999999997</v>
      </c>
      <c r="AX6">
        <v>55.667200000000001</v>
      </c>
      <c r="AY6">
        <v>56.6265</v>
      </c>
      <c r="AZ6">
        <v>57.502099999999999</v>
      </c>
      <c r="BA6">
        <v>58.380600000000001</v>
      </c>
      <c r="BB6">
        <v>59.370199999999997</v>
      </c>
      <c r="BC6">
        <v>60.260199999999998</v>
      </c>
      <c r="BD6">
        <v>61.152799999999999</v>
      </c>
      <c r="BE6">
        <v>62.174599999999998</v>
      </c>
      <c r="BF6">
        <v>63.078800000000001</v>
      </c>
      <c r="BG6">
        <v>63.985500000000002</v>
      </c>
      <c r="BH6">
        <v>65.041600000000003</v>
      </c>
      <c r="BI6">
        <v>65.959999999999994</v>
      </c>
      <c r="BJ6">
        <v>66.880600000000001</v>
      </c>
      <c r="BK6">
        <v>67.973299999999995</v>
      </c>
      <c r="BL6">
        <v>68.905699999999996</v>
      </c>
      <c r="BM6">
        <v>69.8399</v>
      </c>
      <c r="BN6">
        <v>70.971299999999999</v>
      </c>
      <c r="BO6">
        <v>71.917000000000002</v>
      </c>
      <c r="BP6">
        <v>72.864099999999993</v>
      </c>
      <c r="BQ6">
        <v>74.035799999999995</v>
      </c>
      <c r="BR6">
        <v>74.993700000000004</v>
      </c>
      <c r="BS6">
        <v>75.952299999999994</v>
      </c>
      <c r="BT6">
        <v>77.165000000000006</v>
      </c>
      <c r="BU6">
        <v>78.133200000000002</v>
      </c>
      <c r="BV6">
        <v>79.377499999999998</v>
      </c>
      <c r="BW6">
        <v>80.354100000000003</v>
      </c>
      <c r="BX6">
        <v>81.329800000000006</v>
      </c>
      <c r="BY6">
        <v>82.613</v>
      </c>
      <c r="BZ6">
        <v>83.594800000000006</v>
      </c>
      <c r="CA6">
        <v>84.906800000000004</v>
      </c>
      <c r="CB6">
        <v>86.24</v>
      </c>
      <c r="CC6">
        <v>87.231200000000001</v>
      </c>
    </row>
    <row r="7" spans="1:82" x14ac:dyDescent="0.25">
      <c r="A7">
        <v>-25</v>
      </c>
      <c r="B7">
        <v>25.020099999999999</v>
      </c>
      <c r="C7">
        <v>25.080100000000002</v>
      </c>
      <c r="D7">
        <v>25.179200000000002</v>
      </c>
      <c r="E7">
        <v>25.3184</v>
      </c>
      <c r="F7">
        <v>25.494199999999999</v>
      </c>
      <c r="G7">
        <v>25.7103</v>
      </c>
      <c r="H7">
        <v>25.9605</v>
      </c>
      <c r="I7">
        <v>26.2501</v>
      </c>
      <c r="J7">
        <v>26.571100000000001</v>
      </c>
      <c r="K7">
        <v>26.9255</v>
      </c>
      <c r="L7">
        <v>27.3123</v>
      </c>
      <c r="M7">
        <v>27.730499999999999</v>
      </c>
      <c r="N7">
        <v>28.178799999999999</v>
      </c>
      <c r="O7">
        <v>28.656099999999999</v>
      </c>
      <c r="P7">
        <v>29.161100000000001</v>
      </c>
      <c r="Q7">
        <v>29.684699999999999</v>
      </c>
      <c r="R7">
        <v>30.241499999999998</v>
      </c>
      <c r="S7">
        <v>30.813400000000001</v>
      </c>
      <c r="T7">
        <v>31.407399999999999</v>
      </c>
      <c r="U7">
        <v>32.022599999999997</v>
      </c>
      <c r="V7">
        <v>32.658200000000001</v>
      </c>
      <c r="W7">
        <v>33.313400000000001</v>
      </c>
      <c r="X7">
        <v>33.987499999999997</v>
      </c>
      <c r="Y7">
        <v>34.6633</v>
      </c>
      <c r="Z7">
        <v>35.372199999999999</v>
      </c>
      <c r="AA7">
        <v>36.078600000000002</v>
      </c>
      <c r="AB7">
        <v>36.820099999999996</v>
      </c>
      <c r="AC7">
        <v>37.555300000000003</v>
      </c>
      <c r="AD7">
        <v>38.303100000000001</v>
      </c>
      <c r="AE7">
        <v>39.089500000000001</v>
      </c>
      <c r="AF7">
        <v>39.863700000000001</v>
      </c>
      <c r="AG7">
        <v>40.6496</v>
      </c>
      <c r="AH7">
        <v>41.446899999999999</v>
      </c>
      <c r="AI7">
        <v>42.255499999999998</v>
      </c>
      <c r="AJ7">
        <v>43.075000000000003</v>
      </c>
      <c r="AK7">
        <v>43.866300000000003</v>
      </c>
      <c r="AL7">
        <v>44.705399999999997</v>
      </c>
      <c r="AM7">
        <v>45.555</v>
      </c>
      <c r="AN7">
        <v>46.415399999999998</v>
      </c>
      <c r="AO7">
        <v>47.235999999999997</v>
      </c>
      <c r="AP7">
        <v>48.115099999999998</v>
      </c>
      <c r="AQ7">
        <v>49.005000000000003</v>
      </c>
      <c r="AR7">
        <v>49.845500000000001</v>
      </c>
      <c r="AS7">
        <v>50.754399999999997</v>
      </c>
      <c r="AT7">
        <v>51.606400000000001</v>
      </c>
      <c r="AU7">
        <v>52.534599999999998</v>
      </c>
      <c r="AV7">
        <v>53.398000000000003</v>
      </c>
      <c r="AW7">
        <v>54.345999999999997</v>
      </c>
      <c r="AX7">
        <v>55.220799999999997</v>
      </c>
      <c r="AY7">
        <v>56.098500000000001</v>
      </c>
      <c r="AZ7">
        <v>57.075800000000001</v>
      </c>
      <c r="BA7">
        <v>57.9649</v>
      </c>
      <c r="BB7">
        <v>58.8568</v>
      </c>
      <c r="BC7">
        <v>59.865000000000002</v>
      </c>
      <c r="BD7">
        <v>60.7684</v>
      </c>
      <c r="BE7">
        <v>61.674500000000002</v>
      </c>
      <c r="BF7">
        <v>62.715600000000002</v>
      </c>
      <c r="BG7">
        <v>63.633400000000002</v>
      </c>
      <c r="BH7">
        <v>64.553700000000006</v>
      </c>
      <c r="BI7">
        <v>65.630200000000002</v>
      </c>
      <c r="BJ7">
        <v>66.562399999999997</v>
      </c>
      <c r="BK7">
        <v>67.496700000000004</v>
      </c>
      <c r="BL7">
        <v>68.433000000000007</v>
      </c>
      <c r="BM7">
        <v>69.557400000000001</v>
      </c>
      <c r="BN7">
        <v>70.505399999999995</v>
      </c>
      <c r="BO7">
        <v>71.454999999999998</v>
      </c>
      <c r="BP7">
        <v>72.619500000000002</v>
      </c>
      <c r="BQ7">
        <v>73.580399999999997</v>
      </c>
      <c r="BR7">
        <v>74.542199999999994</v>
      </c>
      <c r="BS7">
        <v>75.748099999999994</v>
      </c>
      <c r="BT7">
        <v>76.720100000000002</v>
      </c>
      <c r="BU7">
        <v>77.957999999999998</v>
      </c>
      <c r="BV7">
        <v>78.939300000000003</v>
      </c>
      <c r="BW7">
        <v>79.919899999999998</v>
      </c>
      <c r="BX7">
        <v>81.1982</v>
      </c>
      <c r="BY7">
        <v>82.1858</v>
      </c>
      <c r="BZ7">
        <v>83.494200000000006</v>
      </c>
      <c r="CA7">
        <v>84.486800000000002</v>
      </c>
      <c r="CB7">
        <v>85.823300000000003</v>
      </c>
      <c r="CC7">
        <v>87.180400000000006</v>
      </c>
    </row>
    <row r="8" spans="1:82" x14ac:dyDescent="0.25">
      <c r="A8">
        <v>-24</v>
      </c>
      <c r="B8">
        <v>24.020900000000001</v>
      </c>
      <c r="C8">
        <v>24.083300000000001</v>
      </c>
      <c r="D8">
        <v>24.187100000000001</v>
      </c>
      <c r="E8">
        <v>24.331700000000001</v>
      </c>
      <c r="F8">
        <v>24.514700000000001</v>
      </c>
      <c r="G8">
        <v>24.738800000000001</v>
      </c>
      <c r="H8">
        <v>25.001300000000001</v>
      </c>
      <c r="I8">
        <v>25.298200000000001</v>
      </c>
      <c r="J8">
        <v>25.6342</v>
      </c>
      <c r="K8">
        <v>26.0014</v>
      </c>
      <c r="L8">
        <v>26.401599999999998</v>
      </c>
      <c r="M8">
        <v>26.833500000000001</v>
      </c>
      <c r="N8">
        <v>27.295999999999999</v>
      </c>
      <c r="O8">
        <v>27.787800000000001</v>
      </c>
      <c r="P8">
        <v>28.307500000000001</v>
      </c>
      <c r="Q8">
        <v>28.846299999999999</v>
      </c>
      <c r="R8">
        <v>29.418199999999999</v>
      </c>
      <c r="S8">
        <v>30.005199999999999</v>
      </c>
      <c r="T8">
        <v>30.6143</v>
      </c>
      <c r="U8">
        <v>31.244499999999999</v>
      </c>
      <c r="V8">
        <v>31.895</v>
      </c>
      <c r="W8">
        <v>32.564900000000002</v>
      </c>
      <c r="X8">
        <v>33.253500000000003</v>
      </c>
      <c r="Y8">
        <v>33.959899999999998</v>
      </c>
      <c r="Z8">
        <v>34.666400000000003</v>
      </c>
      <c r="AA8">
        <v>35.405799999999999</v>
      </c>
      <c r="AB8">
        <v>36.141500000000001</v>
      </c>
      <c r="AC8">
        <v>36.889899999999997</v>
      </c>
      <c r="AD8">
        <v>37.674700000000001</v>
      </c>
      <c r="AE8">
        <v>38.449599999999997</v>
      </c>
      <c r="AF8">
        <v>39.2363</v>
      </c>
      <c r="AG8">
        <v>40.034300000000002</v>
      </c>
      <c r="AH8">
        <v>40.843499999999999</v>
      </c>
      <c r="AI8">
        <v>41.663699999999999</v>
      </c>
      <c r="AJ8">
        <v>42.494700000000002</v>
      </c>
      <c r="AK8">
        <v>43.336199999999998</v>
      </c>
      <c r="AL8">
        <v>44.147500000000001</v>
      </c>
      <c r="AM8">
        <v>45.007899999999999</v>
      </c>
      <c r="AN8">
        <v>45.878799999999998</v>
      </c>
      <c r="AO8">
        <v>46.710299999999997</v>
      </c>
      <c r="AP8">
        <v>47.599600000000002</v>
      </c>
      <c r="AQ8">
        <v>48.499400000000001</v>
      </c>
      <c r="AR8">
        <v>49.3506</v>
      </c>
      <c r="AS8">
        <v>50.269199999999998</v>
      </c>
      <c r="AT8">
        <v>51.131700000000002</v>
      </c>
      <c r="AU8">
        <v>52.069400000000002</v>
      </c>
      <c r="AV8">
        <v>52.943199999999997</v>
      </c>
      <c r="AW8">
        <v>53.82</v>
      </c>
      <c r="AX8">
        <v>54.785800000000002</v>
      </c>
      <c r="AY8">
        <v>55.673900000000003</v>
      </c>
      <c r="AZ8">
        <v>56.660499999999999</v>
      </c>
      <c r="BA8">
        <v>57.560099999999998</v>
      </c>
      <c r="BB8">
        <v>58.462499999999999</v>
      </c>
      <c r="BC8">
        <v>59.367600000000003</v>
      </c>
      <c r="BD8">
        <v>60.394399999999997</v>
      </c>
      <c r="BE8">
        <v>61.311100000000003</v>
      </c>
      <c r="BF8">
        <v>62.230499999999999</v>
      </c>
      <c r="BG8">
        <v>63.291200000000003</v>
      </c>
      <c r="BH8">
        <v>64.2226</v>
      </c>
      <c r="BI8">
        <v>65.156300000000002</v>
      </c>
      <c r="BJ8">
        <v>66.092299999999994</v>
      </c>
      <c r="BK8">
        <v>67.199600000000004</v>
      </c>
      <c r="BL8">
        <v>68.147599999999997</v>
      </c>
      <c r="BM8">
        <v>69.097499999999997</v>
      </c>
      <c r="BN8">
        <v>70.244500000000002</v>
      </c>
      <c r="BO8">
        <v>71.206299999999999</v>
      </c>
      <c r="BP8">
        <v>72.169600000000003</v>
      </c>
      <c r="BQ8">
        <v>73.358099999999993</v>
      </c>
      <c r="BR8">
        <v>74.332700000000003</v>
      </c>
      <c r="BS8">
        <v>75.308000000000007</v>
      </c>
      <c r="BT8">
        <v>76.538899999999998</v>
      </c>
      <c r="BU8">
        <v>77.524100000000004</v>
      </c>
      <c r="BV8">
        <v>78.509100000000004</v>
      </c>
      <c r="BW8">
        <v>79.781599999999997</v>
      </c>
      <c r="BX8">
        <v>80.774500000000003</v>
      </c>
      <c r="BY8">
        <v>82.078299999999999</v>
      </c>
      <c r="BZ8">
        <v>83.077200000000005</v>
      </c>
      <c r="CA8">
        <v>84.410499999999999</v>
      </c>
      <c r="CB8">
        <v>85.413200000000003</v>
      </c>
      <c r="CC8">
        <v>86.773499999999999</v>
      </c>
    </row>
    <row r="9" spans="1:82" x14ac:dyDescent="0.25">
      <c r="A9">
        <v>-23</v>
      </c>
      <c r="B9">
        <v>23.021699999999999</v>
      </c>
      <c r="C9">
        <v>23.086600000000001</v>
      </c>
      <c r="D9">
        <v>23.194400000000002</v>
      </c>
      <c r="E9">
        <v>23.3447</v>
      </c>
      <c r="F9">
        <v>23.5367</v>
      </c>
      <c r="G9">
        <v>23.769500000000001</v>
      </c>
      <c r="H9">
        <v>24.042100000000001</v>
      </c>
      <c r="I9">
        <v>24.353100000000001</v>
      </c>
      <c r="J9">
        <v>24.6981</v>
      </c>
      <c r="K9">
        <v>25.0822</v>
      </c>
      <c r="L9">
        <v>25.496500000000001</v>
      </c>
      <c r="M9">
        <v>25.943100000000001</v>
      </c>
      <c r="N9">
        <v>26.4206</v>
      </c>
      <c r="O9">
        <v>26.927800000000001</v>
      </c>
      <c r="P9">
        <v>27.463200000000001</v>
      </c>
      <c r="Q9">
        <v>28.017600000000002</v>
      </c>
      <c r="R9">
        <v>28.6053</v>
      </c>
      <c r="S9">
        <v>29.207999999999998</v>
      </c>
      <c r="T9">
        <v>29.8431</v>
      </c>
      <c r="U9">
        <v>30.489899999999999</v>
      </c>
      <c r="V9">
        <v>31.156600000000001</v>
      </c>
      <c r="W9">
        <v>31.842500000000001</v>
      </c>
      <c r="X9">
        <v>32.532400000000003</v>
      </c>
      <c r="Y9">
        <v>33.253399999999999</v>
      </c>
      <c r="Z9">
        <v>33.991199999999999</v>
      </c>
      <c r="AA9">
        <v>34.727499999999999</v>
      </c>
      <c r="AB9">
        <v>35.476700000000001</v>
      </c>
      <c r="AC9">
        <v>36.260399999999997</v>
      </c>
      <c r="AD9">
        <v>37.036299999999997</v>
      </c>
      <c r="AE9">
        <v>37.823999999999998</v>
      </c>
      <c r="AF9">
        <v>38.622999999999998</v>
      </c>
      <c r="AG9">
        <v>39.433199999999999</v>
      </c>
      <c r="AH9">
        <v>40.254300000000001</v>
      </c>
      <c r="AI9">
        <v>41.086100000000002</v>
      </c>
      <c r="AJ9">
        <v>41.928400000000003</v>
      </c>
      <c r="AK9">
        <v>42.780999999999999</v>
      </c>
      <c r="AL9">
        <v>43.643999999999998</v>
      </c>
      <c r="AM9">
        <v>44.474600000000002</v>
      </c>
      <c r="AN9">
        <v>45.355800000000002</v>
      </c>
      <c r="AO9">
        <v>46.247300000000003</v>
      </c>
      <c r="AP9">
        <v>47.097499999999997</v>
      </c>
      <c r="AQ9">
        <v>48.007199999999997</v>
      </c>
      <c r="AR9">
        <v>48.8688</v>
      </c>
      <c r="AS9">
        <v>49.796900000000001</v>
      </c>
      <c r="AT9">
        <v>50.669600000000003</v>
      </c>
      <c r="AU9">
        <v>51.545499999999997</v>
      </c>
      <c r="AV9">
        <v>52.500599999999999</v>
      </c>
      <c r="AW9">
        <v>53.387599999999999</v>
      </c>
      <c r="AX9">
        <v>54.3626</v>
      </c>
      <c r="AY9">
        <v>55.260800000000003</v>
      </c>
      <c r="AZ9">
        <v>56.161999999999999</v>
      </c>
      <c r="BA9">
        <v>57.166499999999999</v>
      </c>
      <c r="BB9">
        <v>58.0792</v>
      </c>
      <c r="BC9">
        <v>58.994599999999998</v>
      </c>
      <c r="BD9">
        <v>60.030999999999999</v>
      </c>
      <c r="BE9">
        <v>60.958300000000001</v>
      </c>
      <c r="BF9">
        <v>61.888300000000001</v>
      </c>
      <c r="BG9">
        <v>62.820900000000002</v>
      </c>
      <c r="BH9">
        <v>63.901600000000002</v>
      </c>
      <c r="BI9">
        <v>64.846400000000003</v>
      </c>
      <c r="BJ9">
        <v>65.793499999999995</v>
      </c>
      <c r="BK9">
        <v>66.742999999999995</v>
      </c>
      <c r="BL9">
        <v>67.872</v>
      </c>
      <c r="BM9">
        <v>68.833699999999993</v>
      </c>
      <c r="BN9">
        <v>69.797300000000007</v>
      </c>
      <c r="BO9">
        <v>70.762500000000003</v>
      </c>
      <c r="BP9">
        <v>71.943100000000001</v>
      </c>
      <c r="BQ9">
        <v>72.92</v>
      </c>
      <c r="BR9">
        <v>73.897999999999996</v>
      </c>
      <c r="BS9">
        <v>75.121300000000005</v>
      </c>
      <c r="BT9">
        <v>76.109899999999996</v>
      </c>
      <c r="BU9">
        <v>77.098600000000005</v>
      </c>
      <c r="BV9">
        <v>78.364500000000007</v>
      </c>
      <c r="BW9">
        <v>79.362099999999998</v>
      </c>
      <c r="BX9">
        <v>80.660200000000003</v>
      </c>
      <c r="BY9">
        <v>81.664900000000003</v>
      </c>
      <c r="BZ9">
        <v>82.994</v>
      </c>
      <c r="CA9">
        <v>84.003500000000003</v>
      </c>
      <c r="CB9">
        <v>85.3613</v>
      </c>
      <c r="CC9">
        <v>86.373000000000005</v>
      </c>
    </row>
    <row r="10" spans="1:82" x14ac:dyDescent="0.25">
      <c r="A10">
        <v>-22</v>
      </c>
      <c r="B10">
        <v>22.0227</v>
      </c>
      <c r="C10">
        <v>22.090900000000001</v>
      </c>
      <c r="D10">
        <v>22.203700000000001</v>
      </c>
      <c r="E10">
        <v>22.360399999999998</v>
      </c>
      <c r="F10">
        <v>22.560400000000001</v>
      </c>
      <c r="G10">
        <v>22.8047</v>
      </c>
      <c r="H10">
        <v>23.085999999999999</v>
      </c>
      <c r="I10">
        <v>23.409099999999999</v>
      </c>
      <c r="J10">
        <v>23.770600000000002</v>
      </c>
      <c r="K10">
        <v>24.168700000000001</v>
      </c>
      <c r="L10">
        <v>24.598099999999999</v>
      </c>
      <c r="M10">
        <v>25.060300000000002</v>
      </c>
      <c r="N10">
        <v>25.553599999999999</v>
      </c>
      <c r="O10">
        <v>26.077000000000002</v>
      </c>
      <c r="P10">
        <v>26.628699999999998</v>
      </c>
      <c r="Q10">
        <v>27.2074</v>
      </c>
      <c r="R10">
        <v>27.803599999999999</v>
      </c>
      <c r="S10">
        <v>28.431999999999999</v>
      </c>
      <c r="T10">
        <v>29.074000000000002</v>
      </c>
      <c r="U10">
        <v>29.736699999999999</v>
      </c>
      <c r="V10">
        <v>30.4192</v>
      </c>
      <c r="W10">
        <v>31.1205</v>
      </c>
      <c r="X10">
        <v>31.8398</v>
      </c>
      <c r="Y10">
        <v>32.576300000000003</v>
      </c>
      <c r="Z10">
        <v>33.313499999999998</v>
      </c>
      <c r="AA10">
        <v>34.081699999999998</v>
      </c>
      <c r="AB10">
        <v>34.846699999999998</v>
      </c>
      <c r="AC10">
        <v>35.623899999999999</v>
      </c>
      <c r="AD10">
        <v>36.412799999999997</v>
      </c>
      <c r="AE10">
        <v>37.237499999999997</v>
      </c>
      <c r="AF10">
        <v>38.051000000000002</v>
      </c>
      <c r="AG10">
        <v>38.875300000000003</v>
      </c>
      <c r="AH10">
        <v>39.7102</v>
      </c>
      <c r="AI10">
        <v>40.523299999999999</v>
      </c>
      <c r="AJ10">
        <v>41.376899999999999</v>
      </c>
      <c r="AK10">
        <v>42.240600000000001</v>
      </c>
      <c r="AL10">
        <v>43.1143</v>
      </c>
      <c r="AM10">
        <v>43.9557</v>
      </c>
      <c r="AN10">
        <v>44.847200000000001</v>
      </c>
      <c r="AO10">
        <v>45.748699999999999</v>
      </c>
      <c r="AP10">
        <v>46.609299999999998</v>
      </c>
      <c r="AQ10">
        <v>47.528700000000001</v>
      </c>
      <c r="AR10">
        <v>48.400399999999998</v>
      </c>
      <c r="AS10">
        <v>49.338000000000001</v>
      </c>
      <c r="AT10">
        <v>50.220700000000001</v>
      </c>
      <c r="AU10">
        <v>51.1066</v>
      </c>
      <c r="AV10">
        <v>52.070900000000002</v>
      </c>
      <c r="AW10">
        <v>52.967700000000001</v>
      </c>
      <c r="AX10">
        <v>53.951700000000002</v>
      </c>
      <c r="AY10">
        <v>54.859900000000003</v>
      </c>
      <c r="AZ10">
        <v>55.771000000000001</v>
      </c>
      <c r="BA10">
        <v>56.684899999999999</v>
      </c>
      <c r="BB10">
        <v>57.7074</v>
      </c>
      <c r="BC10">
        <v>58.632899999999999</v>
      </c>
      <c r="BD10">
        <v>59.561199999999999</v>
      </c>
      <c r="BE10">
        <v>60.616399999999999</v>
      </c>
      <c r="BF10">
        <v>61.556899999999999</v>
      </c>
      <c r="BG10">
        <v>62.5</v>
      </c>
      <c r="BH10">
        <v>63.445700000000002</v>
      </c>
      <c r="BI10">
        <v>64.393900000000002</v>
      </c>
      <c r="BJ10">
        <v>65.505099999999999</v>
      </c>
      <c r="BK10">
        <v>66.465699999999998</v>
      </c>
      <c r="BL10">
        <v>67.428600000000003</v>
      </c>
      <c r="BM10">
        <v>68.393500000000003</v>
      </c>
      <c r="BN10">
        <v>69.555300000000003</v>
      </c>
      <c r="BO10">
        <v>70.532499999999999</v>
      </c>
      <c r="BP10">
        <v>71.511300000000006</v>
      </c>
      <c r="BQ10">
        <v>72.715999999999994</v>
      </c>
      <c r="BR10">
        <v>73.706500000000005</v>
      </c>
      <c r="BS10">
        <v>74.697900000000004</v>
      </c>
      <c r="BT10">
        <v>75.689800000000005</v>
      </c>
      <c r="BU10">
        <v>76.9482</v>
      </c>
      <c r="BV10">
        <v>77.949799999999996</v>
      </c>
      <c r="BW10">
        <v>79.241399999999999</v>
      </c>
      <c r="BX10">
        <v>80.251000000000005</v>
      </c>
      <c r="BY10">
        <v>81.259100000000004</v>
      </c>
      <c r="BZ10">
        <v>82.590599999999995</v>
      </c>
      <c r="CA10">
        <v>83.6036</v>
      </c>
      <c r="CB10">
        <v>84.963999999999999</v>
      </c>
      <c r="CC10">
        <v>86.345399999999998</v>
      </c>
    </row>
    <row r="11" spans="1:82" x14ac:dyDescent="0.25">
      <c r="A11">
        <v>-21</v>
      </c>
      <c r="B11">
        <v>21.023800000000001</v>
      </c>
      <c r="C11">
        <v>21.094899999999999</v>
      </c>
      <c r="D11">
        <v>21.2135</v>
      </c>
      <c r="E11">
        <v>21.377400000000002</v>
      </c>
      <c r="F11">
        <v>21.587800000000001</v>
      </c>
      <c r="G11">
        <v>21.840900000000001</v>
      </c>
      <c r="H11">
        <v>22.136299999999999</v>
      </c>
      <c r="I11">
        <v>22.4727</v>
      </c>
      <c r="J11">
        <v>22.848400000000002</v>
      </c>
      <c r="K11">
        <v>23.261800000000001</v>
      </c>
      <c r="L11">
        <v>23.7072</v>
      </c>
      <c r="M11">
        <v>24.1904</v>
      </c>
      <c r="N11">
        <v>24.701499999999999</v>
      </c>
      <c r="O11">
        <v>25.2424</v>
      </c>
      <c r="P11">
        <v>25.811800000000002</v>
      </c>
      <c r="Q11">
        <v>26.401199999999999</v>
      </c>
      <c r="R11">
        <v>27.0227</v>
      </c>
      <c r="S11">
        <v>27.659800000000001</v>
      </c>
      <c r="T11">
        <v>28.328099999999999</v>
      </c>
      <c r="U11">
        <v>29.008199999999999</v>
      </c>
      <c r="V11">
        <v>29.707799999999999</v>
      </c>
      <c r="W11">
        <v>30.425799999999999</v>
      </c>
      <c r="X11">
        <v>31.1614</v>
      </c>
      <c r="Y11">
        <v>31.8996</v>
      </c>
      <c r="Z11">
        <v>32.667400000000001</v>
      </c>
      <c r="AA11">
        <v>33.433799999999998</v>
      </c>
      <c r="AB11">
        <v>34.231200000000001</v>
      </c>
      <c r="AC11">
        <v>35.023800000000001</v>
      </c>
      <c r="AD11">
        <v>35.8277</v>
      </c>
      <c r="AE11">
        <v>36.642699999999998</v>
      </c>
      <c r="AF11">
        <v>37.468600000000002</v>
      </c>
      <c r="AG11">
        <v>38.304900000000004</v>
      </c>
      <c r="AH11">
        <v>39.151600000000002</v>
      </c>
      <c r="AI11">
        <v>40.008299999999998</v>
      </c>
      <c r="AJ11">
        <v>40.875</v>
      </c>
      <c r="AK11">
        <v>41.715400000000002</v>
      </c>
      <c r="AL11">
        <v>42.599800000000002</v>
      </c>
      <c r="AM11">
        <v>43.493899999999996</v>
      </c>
      <c r="AN11">
        <v>44.353400000000001</v>
      </c>
      <c r="AO11">
        <v>45.265000000000001</v>
      </c>
      <c r="AP11">
        <v>46.1357</v>
      </c>
      <c r="AQ11">
        <v>47.064599999999999</v>
      </c>
      <c r="AR11">
        <v>47.946199999999997</v>
      </c>
      <c r="AS11">
        <v>48.893099999999997</v>
      </c>
      <c r="AT11">
        <v>49.785600000000002</v>
      </c>
      <c r="AU11">
        <v>50.681100000000001</v>
      </c>
      <c r="AV11">
        <v>51.654299999999999</v>
      </c>
      <c r="AW11">
        <v>52.560899999999997</v>
      </c>
      <c r="AX11">
        <v>53.470399999999998</v>
      </c>
      <c r="AY11">
        <v>54.471600000000002</v>
      </c>
      <c r="AZ11">
        <v>55.392299999999999</v>
      </c>
      <c r="BA11">
        <v>56.316000000000003</v>
      </c>
      <c r="BB11">
        <v>57.347499999999997</v>
      </c>
      <c r="BC11">
        <v>58.282899999999998</v>
      </c>
      <c r="BD11">
        <v>59.221200000000003</v>
      </c>
      <c r="BE11">
        <v>60.162300000000002</v>
      </c>
      <c r="BF11">
        <v>61.106099999999998</v>
      </c>
      <c r="BG11">
        <v>62.190100000000001</v>
      </c>
      <c r="BH11">
        <v>63.146299999999997</v>
      </c>
      <c r="BI11">
        <v>64.105099999999993</v>
      </c>
      <c r="BJ11">
        <v>65.066400000000002</v>
      </c>
      <c r="BK11">
        <v>66.198899999999995</v>
      </c>
      <c r="BL11">
        <v>67.173000000000002</v>
      </c>
      <c r="BM11">
        <v>68.149299999999997</v>
      </c>
      <c r="BN11">
        <v>69.127700000000004</v>
      </c>
      <c r="BO11">
        <v>70.312799999999996</v>
      </c>
      <c r="BP11">
        <v>71.303700000000006</v>
      </c>
      <c r="BQ11">
        <v>72.296000000000006</v>
      </c>
      <c r="BR11">
        <v>73.289500000000004</v>
      </c>
      <c r="BS11">
        <v>74.529600000000002</v>
      </c>
      <c r="BT11">
        <v>75.534199999999998</v>
      </c>
      <c r="BU11">
        <v>76.538899999999998</v>
      </c>
      <c r="BV11">
        <v>77.8232</v>
      </c>
      <c r="BW11">
        <v>78.837100000000007</v>
      </c>
      <c r="BX11">
        <v>79.849800000000002</v>
      </c>
      <c r="BY11">
        <v>81.175799999999995</v>
      </c>
      <c r="BZ11">
        <v>82.194699999999997</v>
      </c>
      <c r="CA11">
        <v>83.551199999999994</v>
      </c>
      <c r="CB11">
        <v>84.573599999999999</v>
      </c>
      <c r="CC11">
        <v>85.957499999999996</v>
      </c>
    </row>
    <row r="12" spans="1:82" x14ac:dyDescent="0.25">
      <c r="A12">
        <v>-20</v>
      </c>
      <c r="B12">
        <v>20.024999999999999</v>
      </c>
      <c r="C12">
        <v>20.099900000000002</v>
      </c>
      <c r="D12">
        <v>20.2241</v>
      </c>
      <c r="E12">
        <v>20.395900000000001</v>
      </c>
      <c r="F12">
        <v>20.6159</v>
      </c>
      <c r="G12">
        <v>20.880199999999999</v>
      </c>
      <c r="H12">
        <v>21.1906</v>
      </c>
      <c r="I12">
        <v>21.541499999999999</v>
      </c>
      <c r="J12">
        <v>21.932600000000001</v>
      </c>
      <c r="K12">
        <v>22.362300000000001</v>
      </c>
      <c r="L12">
        <v>22.8247</v>
      </c>
      <c r="M12">
        <v>23.325600000000001</v>
      </c>
      <c r="N12">
        <v>23.854299999999999</v>
      </c>
      <c r="O12">
        <v>24.4132</v>
      </c>
      <c r="P12">
        <v>25.000699999999998</v>
      </c>
      <c r="Q12">
        <v>25.615100000000002</v>
      </c>
      <c r="R12">
        <v>26.254799999999999</v>
      </c>
      <c r="S12">
        <v>26.910499999999999</v>
      </c>
      <c r="T12">
        <v>27.587299999999999</v>
      </c>
      <c r="U12">
        <v>28.2944</v>
      </c>
      <c r="V12">
        <v>29.011399999999998</v>
      </c>
      <c r="W12">
        <v>29.734400000000001</v>
      </c>
      <c r="X12">
        <v>30.485800000000001</v>
      </c>
      <c r="Y12">
        <v>31.253699999999998</v>
      </c>
      <c r="Z12">
        <v>32.021700000000003</v>
      </c>
      <c r="AA12">
        <v>32.819600000000001</v>
      </c>
      <c r="AB12">
        <v>33.613900000000001</v>
      </c>
      <c r="AC12">
        <v>34.419699999999999</v>
      </c>
      <c r="AD12">
        <v>35.258200000000002</v>
      </c>
      <c r="AE12">
        <v>36.087800000000001</v>
      </c>
      <c r="AF12">
        <v>36.927799999999998</v>
      </c>
      <c r="AG12">
        <v>37.777999999999999</v>
      </c>
      <c r="AH12">
        <v>38.609200000000001</v>
      </c>
      <c r="AI12">
        <v>39.477400000000003</v>
      </c>
      <c r="AJ12">
        <v>40.3551</v>
      </c>
      <c r="AK12">
        <v>41.2425</v>
      </c>
      <c r="AL12">
        <v>42.101100000000002</v>
      </c>
      <c r="AM12">
        <v>43.005499999999998</v>
      </c>
      <c r="AN12">
        <v>43.9193</v>
      </c>
      <c r="AO12">
        <v>44.796500000000002</v>
      </c>
      <c r="AP12">
        <v>45.727499999999999</v>
      </c>
      <c r="AQ12">
        <v>46.615499999999997</v>
      </c>
      <c r="AR12">
        <v>47.506700000000002</v>
      </c>
      <c r="AS12">
        <v>48.462699999999998</v>
      </c>
      <c r="AT12">
        <v>49.364600000000003</v>
      </c>
      <c r="AU12">
        <v>50.338700000000003</v>
      </c>
      <c r="AV12">
        <v>51.251600000000003</v>
      </c>
      <c r="AW12">
        <v>52.167499999999997</v>
      </c>
      <c r="AX12">
        <v>53.086300000000001</v>
      </c>
      <c r="AY12">
        <v>54.096299999999999</v>
      </c>
      <c r="AZ12">
        <v>55.026400000000002</v>
      </c>
      <c r="BA12">
        <v>55.959600000000002</v>
      </c>
      <c r="BB12">
        <v>56.895600000000002</v>
      </c>
      <c r="BC12">
        <v>57.945</v>
      </c>
      <c r="BD12">
        <v>58.893000000000001</v>
      </c>
      <c r="BE12">
        <v>59.844000000000001</v>
      </c>
      <c r="BF12">
        <v>60.797699999999999</v>
      </c>
      <c r="BG12">
        <v>61.754199999999997</v>
      </c>
      <c r="BH12">
        <v>62.8581</v>
      </c>
      <c r="BI12">
        <v>63.827399999999997</v>
      </c>
      <c r="BJ12">
        <v>64.799300000000002</v>
      </c>
      <c r="BK12">
        <v>65.773799999999994</v>
      </c>
      <c r="BL12">
        <v>66.750600000000006</v>
      </c>
      <c r="BM12">
        <v>67.915899999999993</v>
      </c>
      <c r="BN12">
        <v>68.905699999999996</v>
      </c>
      <c r="BO12">
        <v>69.897499999999994</v>
      </c>
      <c r="BP12">
        <v>70.891000000000005</v>
      </c>
      <c r="BQ12">
        <v>72.1113</v>
      </c>
      <c r="BR12">
        <v>73.117000000000004</v>
      </c>
      <c r="BS12">
        <v>74.123699999999999</v>
      </c>
      <c r="BT12">
        <v>75.131</v>
      </c>
      <c r="BU12">
        <v>76.4071</v>
      </c>
      <c r="BV12">
        <v>77.424400000000006</v>
      </c>
      <c r="BW12">
        <v>78.734800000000007</v>
      </c>
      <c r="BX12">
        <v>79.760599999999997</v>
      </c>
      <c r="BY12">
        <v>80.784599999999998</v>
      </c>
      <c r="BZ12">
        <v>82.135999999999996</v>
      </c>
      <c r="CA12">
        <v>83.164900000000003</v>
      </c>
      <c r="CB12">
        <v>84.545699999999997</v>
      </c>
      <c r="CC12">
        <v>85.947999999999993</v>
      </c>
    </row>
    <row r="13" spans="1:82" x14ac:dyDescent="0.25">
      <c r="A13">
        <v>-19</v>
      </c>
      <c r="B13">
        <v>19.0261</v>
      </c>
      <c r="C13">
        <v>19.1051</v>
      </c>
      <c r="D13">
        <v>19.234999999999999</v>
      </c>
      <c r="E13">
        <v>19.416</v>
      </c>
      <c r="F13">
        <v>19.646599999999999</v>
      </c>
      <c r="G13">
        <v>19.9251</v>
      </c>
      <c r="H13">
        <v>20.249600000000001</v>
      </c>
      <c r="I13">
        <v>20.616199999999999</v>
      </c>
      <c r="J13">
        <v>21.024000000000001</v>
      </c>
      <c r="K13">
        <v>21.471299999999999</v>
      </c>
      <c r="L13">
        <v>21.9558</v>
      </c>
      <c r="M13">
        <v>22.4754</v>
      </c>
      <c r="N13">
        <v>23.023800000000001</v>
      </c>
      <c r="O13">
        <v>23.6023</v>
      </c>
      <c r="P13">
        <v>24.209199999999999</v>
      </c>
      <c r="Q13">
        <v>24.8429</v>
      </c>
      <c r="R13">
        <v>25.5016</v>
      </c>
      <c r="S13">
        <v>26.176400000000001</v>
      </c>
      <c r="T13">
        <v>26.8719</v>
      </c>
      <c r="U13">
        <v>27.596699999999998</v>
      </c>
      <c r="V13">
        <v>28.331499999999998</v>
      </c>
      <c r="W13">
        <v>29.072399999999998</v>
      </c>
      <c r="X13">
        <v>29.840699999999998</v>
      </c>
      <c r="Y13">
        <v>30.6248</v>
      </c>
      <c r="Z13">
        <v>31.409300000000002</v>
      </c>
      <c r="AA13">
        <v>32.2224</v>
      </c>
      <c r="AB13">
        <v>33.032400000000003</v>
      </c>
      <c r="AC13">
        <v>33.853400000000001</v>
      </c>
      <c r="AD13">
        <v>34.685099999999998</v>
      </c>
      <c r="AE13">
        <v>35.527299999999997</v>
      </c>
      <c r="AF13">
        <v>36.3795</v>
      </c>
      <c r="AG13">
        <v>37.241500000000002</v>
      </c>
      <c r="AH13">
        <v>38.113199999999999</v>
      </c>
      <c r="AI13">
        <v>38.994399999999999</v>
      </c>
      <c r="AJ13">
        <v>39.851999999999997</v>
      </c>
      <c r="AK13">
        <v>40.750100000000003</v>
      </c>
      <c r="AL13">
        <v>41.657200000000003</v>
      </c>
      <c r="AM13">
        <v>42.5334</v>
      </c>
      <c r="AN13">
        <v>43.457099999999997</v>
      </c>
      <c r="AO13">
        <v>44.343899999999998</v>
      </c>
      <c r="AP13">
        <v>45.284399999999998</v>
      </c>
      <c r="AQ13">
        <v>46.181800000000003</v>
      </c>
      <c r="AR13">
        <v>47.139200000000002</v>
      </c>
      <c r="AS13">
        <v>48.047199999999997</v>
      </c>
      <c r="AT13">
        <v>48.958300000000001</v>
      </c>
      <c r="AU13">
        <v>49.941200000000002</v>
      </c>
      <c r="AV13">
        <v>50.863100000000003</v>
      </c>
      <c r="AW13">
        <v>51.7881</v>
      </c>
      <c r="AX13">
        <v>52.716000000000001</v>
      </c>
      <c r="AY13">
        <v>53.734499999999997</v>
      </c>
      <c r="AZ13">
        <v>54.6738</v>
      </c>
      <c r="BA13">
        <v>55.616100000000003</v>
      </c>
      <c r="BB13">
        <v>56.561399999999999</v>
      </c>
      <c r="BC13">
        <v>57.509599999999999</v>
      </c>
      <c r="BD13">
        <v>58.577199999999998</v>
      </c>
      <c r="BE13">
        <v>59.537700000000001</v>
      </c>
      <c r="BF13">
        <v>60.501199999999997</v>
      </c>
      <c r="BG13">
        <v>61.467599999999997</v>
      </c>
      <c r="BH13">
        <v>62.436799999999998</v>
      </c>
      <c r="BI13">
        <v>63.561</v>
      </c>
      <c r="BJ13">
        <v>64.543499999999995</v>
      </c>
      <c r="BK13">
        <v>65.528599999999997</v>
      </c>
      <c r="BL13">
        <v>66.516300000000001</v>
      </c>
      <c r="BM13">
        <v>67.506299999999996</v>
      </c>
      <c r="BN13">
        <v>68.498500000000007</v>
      </c>
      <c r="BO13">
        <v>69.697999999999993</v>
      </c>
      <c r="BP13">
        <v>70.703299999999999</v>
      </c>
      <c r="BQ13">
        <v>71.7102</v>
      </c>
      <c r="BR13">
        <v>72.718299999999999</v>
      </c>
      <c r="BS13">
        <v>73.974699999999999</v>
      </c>
      <c r="BT13">
        <v>74.994500000000002</v>
      </c>
      <c r="BU13">
        <v>76.014600000000002</v>
      </c>
      <c r="BV13">
        <v>77.316699999999997</v>
      </c>
      <c r="BW13">
        <v>78.346299999999999</v>
      </c>
      <c r="BX13">
        <v>79.374700000000004</v>
      </c>
      <c r="BY13">
        <v>80.719899999999996</v>
      </c>
      <c r="BZ13">
        <v>81.754499999999993</v>
      </c>
      <c r="CA13">
        <v>83.130899999999997</v>
      </c>
      <c r="CB13">
        <v>84.168700000000001</v>
      </c>
      <c r="CC13">
        <v>85.572900000000004</v>
      </c>
    </row>
    <row r="14" spans="1:82" x14ac:dyDescent="0.25">
      <c r="A14">
        <v>-18</v>
      </c>
      <c r="B14">
        <v>18.027699999999999</v>
      </c>
      <c r="C14">
        <v>18.110800000000001</v>
      </c>
      <c r="D14">
        <v>18.247900000000001</v>
      </c>
      <c r="E14">
        <v>18.439499999999999</v>
      </c>
      <c r="F14">
        <v>18.681899999999999</v>
      </c>
      <c r="G14">
        <v>18.9742</v>
      </c>
      <c r="H14">
        <v>19.3142</v>
      </c>
      <c r="I14">
        <v>19.697700000000001</v>
      </c>
      <c r="J14">
        <v>20.126300000000001</v>
      </c>
      <c r="K14">
        <v>20.5929</v>
      </c>
      <c r="L14">
        <v>21.097200000000001</v>
      </c>
      <c r="M14">
        <v>21.633099999999999</v>
      </c>
      <c r="N14">
        <v>22.206</v>
      </c>
      <c r="O14">
        <v>22.805</v>
      </c>
      <c r="P14">
        <v>23.432400000000001</v>
      </c>
      <c r="Q14">
        <v>24.086099999999998</v>
      </c>
      <c r="R14">
        <v>24.764600000000002</v>
      </c>
      <c r="S14">
        <v>25.459</v>
      </c>
      <c r="T14">
        <v>26.1736</v>
      </c>
      <c r="U14">
        <v>26.916799999999999</v>
      </c>
      <c r="V14">
        <v>27.669599999999999</v>
      </c>
      <c r="W14">
        <v>28.4284</v>
      </c>
      <c r="X14">
        <v>29.213699999999999</v>
      </c>
      <c r="Y14">
        <v>30.014299999999999</v>
      </c>
      <c r="Z14">
        <v>30.815200000000001</v>
      </c>
      <c r="AA14">
        <v>31.643699999999999</v>
      </c>
      <c r="AB14">
        <v>32.469099999999997</v>
      </c>
      <c r="AC14">
        <v>33.305199999999999</v>
      </c>
      <c r="AD14">
        <v>34.151499999999999</v>
      </c>
      <c r="AE14">
        <v>35.007899999999999</v>
      </c>
      <c r="AF14">
        <v>35.873899999999999</v>
      </c>
      <c r="AG14">
        <v>36.749499999999998</v>
      </c>
      <c r="AH14">
        <v>37.6342</v>
      </c>
      <c r="AI14">
        <v>38.498399999999997</v>
      </c>
      <c r="AJ14">
        <v>39.399700000000003</v>
      </c>
      <c r="AK14">
        <v>40.309899999999999</v>
      </c>
      <c r="AL14">
        <v>41.192300000000003</v>
      </c>
      <c r="AM14">
        <v>42.118600000000001</v>
      </c>
      <c r="AN14">
        <v>43.011600000000001</v>
      </c>
      <c r="AO14">
        <v>43.954099999999997</v>
      </c>
      <c r="AP14">
        <v>44.857500000000002</v>
      </c>
      <c r="AQ14">
        <v>45.764000000000003</v>
      </c>
      <c r="AR14">
        <v>46.730400000000003</v>
      </c>
      <c r="AS14">
        <v>47.647300000000001</v>
      </c>
      <c r="AT14">
        <v>48.5672</v>
      </c>
      <c r="AU14">
        <v>49.558599999999998</v>
      </c>
      <c r="AV14">
        <v>50.4893</v>
      </c>
      <c r="AW14">
        <v>51.423099999999998</v>
      </c>
      <c r="AX14">
        <v>52.3598</v>
      </c>
      <c r="AY14">
        <v>53.386600000000001</v>
      </c>
      <c r="AZ14">
        <v>54.334800000000001</v>
      </c>
      <c r="BA14">
        <v>55.286000000000001</v>
      </c>
      <c r="BB14">
        <v>56.240299999999998</v>
      </c>
      <c r="BC14">
        <v>57.197600000000001</v>
      </c>
      <c r="BD14">
        <v>58.157899999999998</v>
      </c>
      <c r="BE14">
        <v>59.243899999999996</v>
      </c>
      <c r="BF14">
        <v>60.216999999999999</v>
      </c>
      <c r="BG14">
        <v>61.192999999999998</v>
      </c>
      <c r="BH14">
        <v>62.171999999999997</v>
      </c>
      <c r="BI14">
        <v>63.1539</v>
      </c>
      <c r="BJ14">
        <v>64.138499999999993</v>
      </c>
      <c r="BK14">
        <v>65.294799999999995</v>
      </c>
      <c r="BL14">
        <v>66.293199999999999</v>
      </c>
      <c r="BM14">
        <v>67.294200000000004</v>
      </c>
      <c r="BN14">
        <v>68.297499999999999</v>
      </c>
      <c r="BO14">
        <v>69.302899999999994</v>
      </c>
      <c r="BP14">
        <v>70.310299999999998</v>
      </c>
      <c r="BQ14">
        <v>71.545500000000004</v>
      </c>
      <c r="BR14">
        <v>72.565700000000007</v>
      </c>
      <c r="BS14">
        <v>73.587000000000003</v>
      </c>
      <c r="BT14">
        <v>74.869399999999999</v>
      </c>
      <c r="BU14">
        <v>75.902100000000004</v>
      </c>
      <c r="BV14">
        <v>76.934600000000003</v>
      </c>
      <c r="BW14">
        <v>77.966499999999996</v>
      </c>
      <c r="BX14">
        <v>79.304299999999998</v>
      </c>
      <c r="BY14">
        <v>80.343699999999998</v>
      </c>
      <c r="BZ14">
        <v>81.714500000000001</v>
      </c>
      <c r="CA14">
        <v>82.758700000000005</v>
      </c>
      <c r="CB14">
        <v>84.159400000000005</v>
      </c>
      <c r="CC14">
        <v>85.204899999999995</v>
      </c>
    </row>
    <row r="15" spans="1:82" x14ac:dyDescent="0.25">
      <c r="A15">
        <v>-17</v>
      </c>
      <c r="B15">
        <v>17.029399999999999</v>
      </c>
      <c r="C15">
        <v>17.1174</v>
      </c>
      <c r="D15">
        <v>17.262899999999998</v>
      </c>
      <c r="E15">
        <v>17.464200000000002</v>
      </c>
      <c r="F15">
        <v>17.720600000000001</v>
      </c>
      <c r="G15">
        <v>18.028199999999998</v>
      </c>
      <c r="H15">
        <v>18.385400000000001</v>
      </c>
      <c r="I15">
        <v>18.789400000000001</v>
      </c>
      <c r="J15">
        <v>19.235399999999998</v>
      </c>
      <c r="K15">
        <v>19.725100000000001</v>
      </c>
      <c r="L15">
        <v>20.250699999999998</v>
      </c>
      <c r="M15">
        <v>20.808299999999999</v>
      </c>
      <c r="N15">
        <v>21.402699999999999</v>
      </c>
      <c r="O15">
        <v>22.023299999999999</v>
      </c>
      <c r="P15">
        <v>22.671900000000001</v>
      </c>
      <c r="Q15">
        <v>23.346599999999999</v>
      </c>
      <c r="R15">
        <v>24.0456</v>
      </c>
      <c r="S15">
        <v>24.759899999999998</v>
      </c>
      <c r="T15">
        <v>25.502400000000002</v>
      </c>
      <c r="U15">
        <v>26.2561</v>
      </c>
      <c r="V15">
        <v>27.0273</v>
      </c>
      <c r="W15">
        <v>27.814900000000002</v>
      </c>
      <c r="X15">
        <v>28.606400000000001</v>
      </c>
      <c r="Y15">
        <v>29.4236</v>
      </c>
      <c r="Z15">
        <v>30.2408</v>
      </c>
      <c r="AA15">
        <v>31.084700000000002</v>
      </c>
      <c r="AB15">
        <v>31.9254</v>
      </c>
      <c r="AC15">
        <v>32.776299999999999</v>
      </c>
      <c r="AD15">
        <v>33.637099999999997</v>
      </c>
      <c r="AE15">
        <v>34.507399999999997</v>
      </c>
      <c r="AF15">
        <v>35.387</v>
      </c>
      <c r="AG15">
        <v>36.275700000000001</v>
      </c>
      <c r="AH15">
        <v>37.146299999999997</v>
      </c>
      <c r="AI15">
        <v>38.051099999999998</v>
      </c>
      <c r="AJ15">
        <v>38.964599999999997</v>
      </c>
      <c r="AK15">
        <v>39.853099999999998</v>
      </c>
      <c r="AL15">
        <v>40.782299999999999</v>
      </c>
      <c r="AM15">
        <v>41.681199999999997</v>
      </c>
      <c r="AN15">
        <v>42.625999999999998</v>
      </c>
      <c r="AO15">
        <v>43.5351</v>
      </c>
      <c r="AP15">
        <v>44.447299999999998</v>
      </c>
      <c r="AQ15">
        <v>45.415300000000002</v>
      </c>
      <c r="AR15">
        <v>46.337800000000001</v>
      </c>
      <c r="AS15">
        <v>47.263300000000001</v>
      </c>
      <c r="AT15">
        <v>48.255400000000002</v>
      </c>
      <c r="AU15">
        <v>49.191600000000001</v>
      </c>
      <c r="AV15">
        <v>50.130699999999997</v>
      </c>
      <c r="AW15">
        <v>51.072899999999997</v>
      </c>
      <c r="AX15">
        <v>52.018099999999997</v>
      </c>
      <c r="AY15">
        <v>53.053100000000001</v>
      </c>
      <c r="AZ15">
        <v>54.009900000000002</v>
      </c>
      <c r="BA15">
        <v>54.969799999999999</v>
      </c>
      <c r="BB15">
        <v>55.9328</v>
      </c>
      <c r="BC15">
        <v>56.898899999999998</v>
      </c>
      <c r="BD15">
        <v>57.868099999999998</v>
      </c>
      <c r="BE15">
        <v>58.840299999999999</v>
      </c>
      <c r="BF15">
        <v>59.945300000000003</v>
      </c>
      <c r="BG15">
        <v>60.930799999999998</v>
      </c>
      <c r="BH15">
        <v>61.919499999999999</v>
      </c>
      <c r="BI15">
        <v>62.911200000000001</v>
      </c>
      <c r="BJ15">
        <v>63.905799999999999</v>
      </c>
      <c r="BK15">
        <v>64.903300000000002</v>
      </c>
      <c r="BL15">
        <v>65.903599999999997</v>
      </c>
      <c r="BM15">
        <v>67.093699999999998</v>
      </c>
      <c r="BN15">
        <v>68.108000000000004</v>
      </c>
      <c r="BO15">
        <v>69.124700000000004</v>
      </c>
      <c r="BP15">
        <v>70.143500000000003</v>
      </c>
      <c r="BQ15">
        <v>71.164000000000001</v>
      </c>
      <c r="BR15">
        <v>72.424700000000001</v>
      </c>
      <c r="BS15">
        <v>73.458100000000002</v>
      </c>
      <c r="BT15">
        <v>74.492400000000004</v>
      </c>
      <c r="BU15">
        <v>75.527000000000001</v>
      </c>
      <c r="BV15">
        <v>76.846500000000006</v>
      </c>
      <c r="BW15">
        <v>77.891000000000005</v>
      </c>
      <c r="BX15">
        <v>78.934299999999993</v>
      </c>
      <c r="BY15">
        <v>80.298199999999994</v>
      </c>
      <c r="BZ15">
        <v>81.347700000000003</v>
      </c>
      <c r="CA15">
        <v>82.743600000000001</v>
      </c>
      <c r="CB15">
        <v>83.796099999999996</v>
      </c>
      <c r="CC15">
        <v>85.219899999999996</v>
      </c>
    </row>
    <row r="16" spans="1:82" x14ac:dyDescent="0.25">
      <c r="A16">
        <v>-16</v>
      </c>
      <c r="B16">
        <v>16.031099999999999</v>
      </c>
      <c r="C16">
        <v>16.124600000000001</v>
      </c>
      <c r="D16">
        <v>16.279</v>
      </c>
      <c r="E16">
        <v>16.492699999999999</v>
      </c>
      <c r="F16">
        <v>16.762499999999999</v>
      </c>
      <c r="G16">
        <v>17.088200000000001</v>
      </c>
      <c r="H16">
        <v>17.463899999999999</v>
      </c>
      <c r="I16">
        <v>17.888100000000001</v>
      </c>
      <c r="J16">
        <v>18.357800000000001</v>
      </c>
      <c r="K16">
        <v>18.869700000000002</v>
      </c>
      <c r="L16">
        <v>19.418099999999999</v>
      </c>
      <c r="M16">
        <v>20.002199999999998</v>
      </c>
      <c r="N16">
        <v>20.6157</v>
      </c>
      <c r="O16">
        <v>21.263500000000001</v>
      </c>
      <c r="P16">
        <v>21.934899999999999</v>
      </c>
      <c r="Q16">
        <v>22.631799999999998</v>
      </c>
      <c r="R16">
        <v>23.3461</v>
      </c>
      <c r="S16">
        <v>24.088200000000001</v>
      </c>
      <c r="T16">
        <v>24.843299999999999</v>
      </c>
      <c r="U16">
        <v>25.616199999999999</v>
      </c>
      <c r="V16">
        <v>26.405899999999999</v>
      </c>
      <c r="W16">
        <v>27.211400000000001</v>
      </c>
      <c r="X16">
        <v>28.031700000000001</v>
      </c>
      <c r="Y16">
        <v>28.853999999999999</v>
      </c>
      <c r="Z16">
        <v>29.6873</v>
      </c>
      <c r="AA16">
        <v>30.546700000000001</v>
      </c>
      <c r="AB16">
        <v>31.4024</v>
      </c>
      <c r="AC16">
        <v>32.267899999999997</v>
      </c>
      <c r="AD16">
        <v>33.142899999999997</v>
      </c>
      <c r="AE16">
        <v>34.026899999999998</v>
      </c>
      <c r="AF16">
        <v>34.919800000000002</v>
      </c>
      <c r="AG16">
        <v>35.796700000000001</v>
      </c>
      <c r="AH16">
        <v>36.705399999999997</v>
      </c>
      <c r="AI16">
        <v>37.622500000000002</v>
      </c>
      <c r="AJ16">
        <v>38.517000000000003</v>
      </c>
      <c r="AK16">
        <v>39.449199999999998</v>
      </c>
      <c r="AL16">
        <v>40.353900000000003</v>
      </c>
      <c r="AM16">
        <v>41.301200000000001</v>
      </c>
      <c r="AN16">
        <v>42.215899999999998</v>
      </c>
      <c r="AO16">
        <v>43.133699999999997</v>
      </c>
      <c r="AP16">
        <v>44.103299999999997</v>
      </c>
      <c r="AQ16">
        <v>45.031100000000002</v>
      </c>
      <c r="AR16">
        <v>45.9619</v>
      </c>
      <c r="AS16">
        <v>46.954900000000002</v>
      </c>
      <c r="AT16">
        <v>47.896099999999997</v>
      </c>
      <c r="AU16">
        <v>48.840400000000002</v>
      </c>
      <c r="AV16">
        <v>49.787700000000001</v>
      </c>
      <c r="AW16">
        <v>50.738</v>
      </c>
      <c r="AX16">
        <v>51.772599999999997</v>
      </c>
      <c r="AY16">
        <v>52.734400000000001</v>
      </c>
      <c r="AZ16">
        <v>53.699399999999997</v>
      </c>
      <c r="BA16">
        <v>54.667700000000004</v>
      </c>
      <c r="BB16">
        <v>55.639099999999999</v>
      </c>
      <c r="BC16">
        <v>56.613799999999998</v>
      </c>
      <c r="BD16">
        <v>57.591700000000003</v>
      </c>
      <c r="BE16">
        <v>58.572699999999998</v>
      </c>
      <c r="BF16">
        <v>59.557000000000002</v>
      </c>
      <c r="BG16">
        <v>60.6813</v>
      </c>
      <c r="BH16">
        <v>61.679400000000001</v>
      </c>
      <c r="BI16">
        <v>62.680799999999998</v>
      </c>
      <c r="BJ16">
        <v>63.685299999999998</v>
      </c>
      <c r="BK16">
        <v>64.692899999999995</v>
      </c>
      <c r="BL16">
        <v>65.703400000000002</v>
      </c>
      <c r="BM16">
        <v>66.7166</v>
      </c>
      <c r="BN16">
        <v>67.732500000000002</v>
      </c>
      <c r="BO16">
        <v>68.958200000000005</v>
      </c>
      <c r="BP16">
        <v>69.988299999999995</v>
      </c>
      <c r="BQ16">
        <v>71.020399999999995</v>
      </c>
      <c r="BR16">
        <v>72.054199999999994</v>
      </c>
      <c r="BS16">
        <v>73.089200000000005</v>
      </c>
      <c r="BT16">
        <v>74.387600000000006</v>
      </c>
      <c r="BU16">
        <v>75.4345</v>
      </c>
      <c r="BV16">
        <v>76.481399999999994</v>
      </c>
      <c r="BW16">
        <v>77.827600000000004</v>
      </c>
      <c r="BX16">
        <v>78.883499999999998</v>
      </c>
      <c r="BY16">
        <v>79.9375</v>
      </c>
      <c r="BZ16">
        <v>81.327100000000002</v>
      </c>
      <c r="CA16">
        <v>82.3857</v>
      </c>
      <c r="CB16">
        <v>83.805700000000002</v>
      </c>
      <c r="CC16">
        <v>85.247699999999995</v>
      </c>
    </row>
    <row r="17" spans="1:81" x14ac:dyDescent="0.25">
      <c r="A17">
        <v>-15</v>
      </c>
      <c r="B17">
        <v>15.033300000000001</v>
      </c>
      <c r="C17">
        <v>15.1328</v>
      </c>
      <c r="D17">
        <v>15.2971</v>
      </c>
      <c r="E17">
        <v>15.5237</v>
      </c>
      <c r="F17">
        <v>15.8118</v>
      </c>
      <c r="G17">
        <v>16.156199999999998</v>
      </c>
      <c r="H17">
        <v>16.553000000000001</v>
      </c>
      <c r="I17">
        <v>16.999600000000001</v>
      </c>
      <c r="J17">
        <v>17.492599999999999</v>
      </c>
      <c r="K17">
        <v>18.028500000000001</v>
      </c>
      <c r="L17">
        <v>18.601199999999999</v>
      </c>
      <c r="M17">
        <v>19.209599999999998</v>
      </c>
      <c r="N17">
        <v>19.851099999999999</v>
      </c>
      <c r="O17">
        <v>20.5185</v>
      </c>
      <c r="P17">
        <v>21.212800000000001</v>
      </c>
      <c r="Q17">
        <v>21.932200000000002</v>
      </c>
      <c r="R17">
        <v>22.674499999999998</v>
      </c>
      <c r="S17">
        <v>23.4312</v>
      </c>
      <c r="T17">
        <v>24.213999999999999</v>
      </c>
      <c r="U17">
        <v>25.007200000000001</v>
      </c>
      <c r="V17">
        <v>25.816400000000002</v>
      </c>
      <c r="W17">
        <v>26.630500000000001</v>
      </c>
      <c r="X17">
        <v>27.4681</v>
      </c>
      <c r="Y17">
        <v>28.306799999999999</v>
      </c>
      <c r="Z17">
        <v>29.169899999999998</v>
      </c>
      <c r="AA17">
        <v>30.030899999999999</v>
      </c>
      <c r="AB17">
        <v>30.901499999999999</v>
      </c>
      <c r="AC17">
        <v>31.781300000000002</v>
      </c>
      <c r="AD17">
        <v>32.670099999999998</v>
      </c>
      <c r="AE17">
        <v>33.567599999999999</v>
      </c>
      <c r="AF17">
        <v>34.473399999999998</v>
      </c>
      <c r="AG17">
        <v>35.363500000000002</v>
      </c>
      <c r="AH17">
        <v>36.284500000000001</v>
      </c>
      <c r="AI17">
        <v>37.184800000000003</v>
      </c>
      <c r="AJ17">
        <v>38.1205</v>
      </c>
      <c r="AK17">
        <v>39.030700000000003</v>
      </c>
      <c r="AL17">
        <v>39.980899999999998</v>
      </c>
      <c r="AM17">
        <v>40.901000000000003</v>
      </c>
      <c r="AN17">
        <v>41.865900000000003</v>
      </c>
      <c r="AO17">
        <v>42.795699999999997</v>
      </c>
      <c r="AP17">
        <v>43.728499999999997</v>
      </c>
      <c r="AQ17">
        <v>44.664400000000001</v>
      </c>
      <c r="AR17">
        <v>45.6584</v>
      </c>
      <c r="AS17">
        <v>46.604399999999998</v>
      </c>
      <c r="AT17">
        <v>47.553400000000003</v>
      </c>
      <c r="AU17">
        <v>48.505499999999998</v>
      </c>
      <c r="AV17">
        <v>49.460599999999999</v>
      </c>
      <c r="AW17">
        <v>50.494799999999998</v>
      </c>
      <c r="AX17">
        <v>51.461199999999998</v>
      </c>
      <c r="AY17">
        <v>52.430900000000001</v>
      </c>
      <c r="AZ17">
        <v>53.403799999999997</v>
      </c>
      <c r="BA17">
        <v>54.380099999999999</v>
      </c>
      <c r="BB17">
        <v>55.359699999999997</v>
      </c>
      <c r="BC17">
        <v>56.342700000000001</v>
      </c>
      <c r="BD17">
        <v>57.329000000000001</v>
      </c>
      <c r="BE17">
        <v>58.318600000000004</v>
      </c>
      <c r="BF17">
        <v>59.311599999999999</v>
      </c>
      <c r="BG17">
        <v>60.307899999999997</v>
      </c>
      <c r="BH17">
        <v>61.307400000000001</v>
      </c>
      <c r="BI17">
        <v>62.463000000000001</v>
      </c>
      <c r="BJ17">
        <v>63.477200000000003</v>
      </c>
      <c r="BK17">
        <v>64.494699999999995</v>
      </c>
      <c r="BL17">
        <v>65.5154</v>
      </c>
      <c r="BM17">
        <v>66.539000000000001</v>
      </c>
      <c r="BN17">
        <v>67.5655</v>
      </c>
      <c r="BO17">
        <v>68.594499999999996</v>
      </c>
      <c r="BP17">
        <v>69.625799999999998</v>
      </c>
      <c r="BQ17">
        <v>70.888800000000003</v>
      </c>
      <c r="BR17">
        <v>71.934299999999993</v>
      </c>
      <c r="BS17">
        <v>72.981200000000001</v>
      </c>
      <c r="BT17">
        <v>74.028999999999996</v>
      </c>
      <c r="BU17">
        <v>75.077399999999997</v>
      </c>
      <c r="BV17">
        <v>76.413600000000002</v>
      </c>
      <c r="BW17">
        <v>77.472200000000001</v>
      </c>
      <c r="BX17">
        <v>78.529600000000002</v>
      </c>
      <c r="BY17">
        <v>79.911699999999996</v>
      </c>
      <c r="BZ17">
        <v>80.975399999999993</v>
      </c>
      <c r="CA17">
        <v>82.39</v>
      </c>
      <c r="CB17">
        <v>83.456299999999999</v>
      </c>
      <c r="CC17">
        <v>84.899100000000004</v>
      </c>
    </row>
    <row r="18" spans="1:81" x14ac:dyDescent="0.25">
      <c r="A18">
        <v>-14</v>
      </c>
      <c r="B18">
        <v>14.035600000000001</v>
      </c>
      <c r="C18">
        <v>14.142200000000001</v>
      </c>
      <c r="D18">
        <v>14.318</v>
      </c>
      <c r="E18">
        <v>14.559799999999999</v>
      </c>
      <c r="F18">
        <v>14.866099999999999</v>
      </c>
      <c r="G18">
        <v>15.231299999999999</v>
      </c>
      <c r="H18">
        <v>15.6524</v>
      </c>
      <c r="I18">
        <v>16.125299999999999</v>
      </c>
      <c r="J18">
        <v>16.644100000000002</v>
      </c>
      <c r="K18">
        <v>17.206099999999999</v>
      </c>
      <c r="L18">
        <v>17.805199999999999</v>
      </c>
      <c r="M18">
        <v>18.439800000000002</v>
      </c>
      <c r="N18">
        <v>19.1068</v>
      </c>
      <c r="O18">
        <v>19.799499999999998</v>
      </c>
      <c r="P18">
        <v>20.5183</v>
      </c>
      <c r="Q18">
        <v>21.261199999999999</v>
      </c>
      <c r="R18">
        <v>22.026199999999999</v>
      </c>
      <c r="S18">
        <v>22.805</v>
      </c>
      <c r="T18">
        <v>23.601299999999998</v>
      </c>
      <c r="U18">
        <v>24.414000000000001</v>
      </c>
      <c r="V18">
        <v>25.241900000000001</v>
      </c>
      <c r="W18">
        <v>26.084099999999999</v>
      </c>
      <c r="X18">
        <v>26.9285</v>
      </c>
      <c r="Y18">
        <v>27.795999999999999</v>
      </c>
      <c r="Z18">
        <v>28.662500000000001</v>
      </c>
      <c r="AA18">
        <v>29.538599999999999</v>
      </c>
      <c r="AB18">
        <v>30.4237</v>
      </c>
      <c r="AC18">
        <v>31.317499999999999</v>
      </c>
      <c r="AD18">
        <v>32.219900000000003</v>
      </c>
      <c r="AE18">
        <v>33.130400000000002</v>
      </c>
      <c r="AF18">
        <v>34.048900000000003</v>
      </c>
      <c r="AG18">
        <v>34.951700000000002</v>
      </c>
      <c r="AH18">
        <v>35.884500000000003</v>
      </c>
      <c r="AI18">
        <v>36.7971</v>
      </c>
      <c r="AJ18">
        <v>37.744</v>
      </c>
      <c r="AK18">
        <v>38.666200000000003</v>
      </c>
      <c r="AL18">
        <v>39.627200000000002</v>
      </c>
      <c r="AM18">
        <v>40.558900000000001</v>
      </c>
      <c r="AN18">
        <v>41.493600000000001</v>
      </c>
      <c r="AO18">
        <v>42.4313</v>
      </c>
      <c r="AP18">
        <v>43.419800000000002</v>
      </c>
      <c r="AQ18">
        <v>44.367199999999997</v>
      </c>
      <c r="AR18">
        <v>45.317700000000002</v>
      </c>
      <c r="AS18">
        <v>46.2712</v>
      </c>
      <c r="AT18">
        <v>47.227800000000002</v>
      </c>
      <c r="AU18">
        <v>48.1873</v>
      </c>
      <c r="AV18">
        <v>49.221200000000003</v>
      </c>
      <c r="AW18">
        <v>50.191800000000001</v>
      </c>
      <c r="AX18">
        <v>51.165700000000001</v>
      </c>
      <c r="AY18">
        <v>52.142899999999997</v>
      </c>
      <c r="AZ18">
        <v>53.1235</v>
      </c>
      <c r="BA18">
        <v>54.107500000000002</v>
      </c>
      <c r="BB18">
        <v>55.094999999999999</v>
      </c>
      <c r="BC18">
        <v>56.085900000000002</v>
      </c>
      <c r="BD18">
        <v>57.080399999999997</v>
      </c>
      <c r="BE18">
        <v>58.078299999999999</v>
      </c>
      <c r="BF18">
        <v>59.079799999999999</v>
      </c>
      <c r="BG18">
        <v>60.084699999999998</v>
      </c>
      <c r="BH18">
        <v>61.093200000000003</v>
      </c>
      <c r="BI18">
        <v>62.104999999999997</v>
      </c>
      <c r="BJ18">
        <v>63.120199999999997</v>
      </c>
      <c r="BK18">
        <v>64.138599999999997</v>
      </c>
      <c r="BL18">
        <v>65.3399</v>
      </c>
      <c r="BM18">
        <v>66.373800000000003</v>
      </c>
      <c r="BN18">
        <v>67.410799999999995</v>
      </c>
      <c r="BO18">
        <v>68.450599999999994</v>
      </c>
      <c r="BP18">
        <v>69.492900000000006</v>
      </c>
      <c r="BQ18">
        <v>70.537400000000005</v>
      </c>
      <c r="BR18">
        <v>71.583799999999997</v>
      </c>
      <c r="BS18">
        <v>72.885499999999993</v>
      </c>
      <c r="BT18">
        <v>73.945300000000003</v>
      </c>
      <c r="BU18">
        <v>75.005700000000004</v>
      </c>
      <c r="BV18">
        <v>76.066100000000006</v>
      </c>
      <c r="BW18">
        <v>77.429299999999998</v>
      </c>
      <c r="BX18">
        <v>78.499099999999999</v>
      </c>
      <c r="BY18">
        <v>79.566800000000001</v>
      </c>
      <c r="BZ18">
        <v>80.974599999999995</v>
      </c>
      <c r="CA18">
        <v>82.046800000000005</v>
      </c>
      <c r="CB18">
        <v>83.485299999999995</v>
      </c>
      <c r="CC18">
        <v>84.945999999999998</v>
      </c>
    </row>
    <row r="19" spans="1:81" x14ac:dyDescent="0.25">
      <c r="A19">
        <v>-13</v>
      </c>
      <c r="B19">
        <v>13.038399999999999</v>
      </c>
      <c r="C19">
        <v>13.153</v>
      </c>
      <c r="D19">
        <v>13.3414</v>
      </c>
      <c r="E19">
        <v>13.601599999999999</v>
      </c>
      <c r="F19">
        <v>13.928599999999999</v>
      </c>
      <c r="G19">
        <v>14.317399999999999</v>
      </c>
      <c r="H19">
        <v>14.765499999999999</v>
      </c>
      <c r="I19">
        <v>15.2639</v>
      </c>
      <c r="J19">
        <v>15.8123</v>
      </c>
      <c r="K19">
        <v>16.4025</v>
      </c>
      <c r="L19">
        <v>17.029699999999998</v>
      </c>
      <c r="M19">
        <v>17.691800000000001</v>
      </c>
      <c r="N19">
        <v>18.3858</v>
      </c>
      <c r="O19">
        <v>19.104399999999998</v>
      </c>
      <c r="P19">
        <v>19.853000000000002</v>
      </c>
      <c r="Q19">
        <v>20.615500000000001</v>
      </c>
      <c r="R19">
        <v>21.403600000000001</v>
      </c>
      <c r="S19">
        <v>22.204599999999999</v>
      </c>
      <c r="T19">
        <v>23.022200000000002</v>
      </c>
      <c r="U19">
        <v>23.8553</v>
      </c>
      <c r="V19">
        <v>24.7026</v>
      </c>
      <c r="W19">
        <v>25.563099999999999</v>
      </c>
      <c r="X19">
        <v>26.425799999999999</v>
      </c>
      <c r="Y19">
        <v>27.298200000000001</v>
      </c>
      <c r="Z19">
        <v>28.193200000000001</v>
      </c>
      <c r="AA19">
        <v>29.0853</v>
      </c>
      <c r="AB19">
        <v>29.985900000000001</v>
      </c>
      <c r="AC19">
        <v>30.877700000000001</v>
      </c>
      <c r="AD19">
        <v>31.793299999999999</v>
      </c>
      <c r="AE19">
        <v>32.716500000000003</v>
      </c>
      <c r="AF19">
        <v>33.647300000000001</v>
      </c>
      <c r="AG19">
        <v>34.562100000000001</v>
      </c>
      <c r="AH19">
        <v>35.506500000000003</v>
      </c>
      <c r="AI19">
        <v>36.430799999999998</v>
      </c>
      <c r="AJ19">
        <v>37.388599999999997</v>
      </c>
      <c r="AK19">
        <v>38.322099999999999</v>
      </c>
      <c r="AL19">
        <v>39.258699999999997</v>
      </c>
      <c r="AM19">
        <v>40.198099999999997</v>
      </c>
      <c r="AN19">
        <v>41.182000000000002</v>
      </c>
      <c r="AO19">
        <v>42.130800000000001</v>
      </c>
      <c r="AP19">
        <v>43.082599999999999</v>
      </c>
      <c r="AQ19">
        <v>44.037300000000002</v>
      </c>
      <c r="AR19">
        <v>44.995100000000001</v>
      </c>
      <c r="AS19">
        <v>46.014000000000003</v>
      </c>
      <c r="AT19">
        <v>46.981999999999999</v>
      </c>
      <c r="AU19">
        <v>47.953099999999999</v>
      </c>
      <c r="AV19">
        <v>48.927500000000002</v>
      </c>
      <c r="AW19">
        <v>49.905200000000001</v>
      </c>
      <c r="AX19">
        <v>50.886299999999999</v>
      </c>
      <c r="AY19">
        <v>51.870800000000003</v>
      </c>
      <c r="AZ19">
        <v>52.858800000000002</v>
      </c>
      <c r="BA19">
        <v>53.850200000000001</v>
      </c>
      <c r="BB19">
        <v>54.845199999999998</v>
      </c>
      <c r="BC19">
        <v>55.843899999999998</v>
      </c>
      <c r="BD19">
        <v>56.846200000000003</v>
      </c>
      <c r="BE19">
        <v>57.852200000000003</v>
      </c>
      <c r="BF19">
        <v>58.861899999999999</v>
      </c>
      <c r="BG19">
        <v>59.875300000000003</v>
      </c>
      <c r="BH19">
        <v>60.892299999999999</v>
      </c>
      <c r="BI19">
        <v>61.9131</v>
      </c>
      <c r="BJ19">
        <v>62.937399999999997</v>
      </c>
      <c r="BK19">
        <v>63.965299999999999</v>
      </c>
      <c r="BL19">
        <v>64.996499999999997</v>
      </c>
      <c r="BM19">
        <v>66.031000000000006</v>
      </c>
      <c r="BN19">
        <v>67.0685</v>
      </c>
      <c r="BO19">
        <v>68.319199999999995</v>
      </c>
      <c r="BP19">
        <v>69.372399999999999</v>
      </c>
      <c r="BQ19">
        <v>70.428100000000001</v>
      </c>
      <c r="BR19">
        <v>71.485900000000001</v>
      </c>
      <c r="BS19">
        <v>72.545199999999994</v>
      </c>
      <c r="BT19">
        <v>73.605699999999999</v>
      </c>
      <c r="BU19">
        <v>74.946600000000004</v>
      </c>
      <c r="BV19">
        <v>76.019199999999998</v>
      </c>
      <c r="BW19">
        <v>77.091099999999997</v>
      </c>
      <c r="BX19">
        <v>78.481399999999994</v>
      </c>
      <c r="BY19">
        <v>79.561300000000003</v>
      </c>
      <c r="BZ19">
        <v>80.638199999999998</v>
      </c>
      <c r="CA19">
        <v>82.070899999999995</v>
      </c>
      <c r="CB19">
        <v>83.5274</v>
      </c>
      <c r="CC19">
        <v>84.610900000000001</v>
      </c>
    </row>
    <row r="20" spans="1:81" x14ac:dyDescent="0.25">
      <c r="A20">
        <v>-12</v>
      </c>
      <c r="B20">
        <v>12.041600000000001</v>
      </c>
      <c r="C20">
        <v>12.1654</v>
      </c>
      <c r="D20">
        <v>12.3695</v>
      </c>
      <c r="E20">
        <v>12.6488</v>
      </c>
      <c r="F20">
        <v>13.0001</v>
      </c>
      <c r="G20">
        <v>13.416499999999999</v>
      </c>
      <c r="H20">
        <v>13.8931</v>
      </c>
      <c r="I20">
        <v>14.423</v>
      </c>
      <c r="J20">
        <v>15.0002</v>
      </c>
      <c r="K20">
        <v>15.620699999999999</v>
      </c>
      <c r="L20">
        <v>16.280200000000001</v>
      </c>
      <c r="M20">
        <v>16.971800000000002</v>
      </c>
      <c r="N20">
        <v>17.694099999999999</v>
      </c>
      <c r="O20">
        <v>18.4404</v>
      </c>
      <c r="P20">
        <v>19.210699999999999</v>
      </c>
      <c r="Q20">
        <v>20.002800000000001</v>
      </c>
      <c r="R20">
        <v>20.809200000000001</v>
      </c>
      <c r="S20">
        <v>21.6387</v>
      </c>
      <c r="T20">
        <v>22.478300000000001</v>
      </c>
      <c r="U20">
        <v>23.324400000000001</v>
      </c>
      <c r="V20">
        <v>24.190899999999999</v>
      </c>
      <c r="W20">
        <v>25.069600000000001</v>
      </c>
      <c r="X20">
        <v>25.95</v>
      </c>
      <c r="Y20">
        <v>26.839400000000001</v>
      </c>
      <c r="Z20">
        <v>27.737500000000001</v>
      </c>
      <c r="AA20">
        <v>28.643999999999998</v>
      </c>
      <c r="AB20">
        <v>29.558299999999999</v>
      </c>
      <c r="AC20">
        <v>30.4803</v>
      </c>
      <c r="AD20">
        <v>31.409700000000001</v>
      </c>
      <c r="AE20">
        <v>32.326799999999999</v>
      </c>
      <c r="AF20">
        <v>33.269500000000001</v>
      </c>
      <c r="AG20">
        <v>34.195900000000002</v>
      </c>
      <c r="AH20">
        <v>35.151400000000002</v>
      </c>
      <c r="AI20">
        <v>36.086799999999997</v>
      </c>
      <c r="AJ20">
        <v>37.025100000000002</v>
      </c>
      <c r="AK20">
        <v>37.999299999999998</v>
      </c>
      <c r="AL20">
        <v>38.9465</v>
      </c>
      <c r="AM20">
        <v>39.896700000000003</v>
      </c>
      <c r="AN20">
        <v>40.849699999999999</v>
      </c>
      <c r="AO20">
        <v>41.849499999999999</v>
      </c>
      <c r="AP20">
        <v>42.811900000000001</v>
      </c>
      <c r="AQ20">
        <v>43.777299999999997</v>
      </c>
      <c r="AR20">
        <v>44.745699999999999</v>
      </c>
      <c r="AS20">
        <v>45.717300000000002</v>
      </c>
      <c r="AT20">
        <v>46.692</v>
      </c>
      <c r="AU20">
        <v>47.669899999999998</v>
      </c>
      <c r="AV20">
        <v>48.6511</v>
      </c>
      <c r="AW20">
        <v>49.635599999999997</v>
      </c>
      <c r="AX20">
        <v>50.6235</v>
      </c>
      <c r="AY20">
        <v>51.615000000000002</v>
      </c>
      <c r="AZ20">
        <v>52.609900000000003</v>
      </c>
      <c r="BA20">
        <v>53.608499999999999</v>
      </c>
      <c r="BB20">
        <v>54.610799999999998</v>
      </c>
      <c r="BC20">
        <v>55.616799999999998</v>
      </c>
      <c r="BD20">
        <v>56.6267</v>
      </c>
      <c r="BE20">
        <v>57.640500000000003</v>
      </c>
      <c r="BF20">
        <v>58.658099999999997</v>
      </c>
      <c r="BG20">
        <v>59.679699999999997</v>
      </c>
      <c r="BH20">
        <v>60.705300000000001</v>
      </c>
      <c r="BI20">
        <v>61.734699999999997</v>
      </c>
      <c r="BJ20">
        <v>62.768000000000001</v>
      </c>
      <c r="BK20">
        <v>63.805100000000003</v>
      </c>
      <c r="BL20">
        <v>64.845799999999997</v>
      </c>
      <c r="BM20">
        <v>65.890100000000004</v>
      </c>
      <c r="BN20">
        <v>66.937700000000007</v>
      </c>
      <c r="BO20">
        <v>67.988299999999995</v>
      </c>
      <c r="BP20">
        <v>69.041799999999995</v>
      </c>
      <c r="BQ20">
        <v>70.331599999999995</v>
      </c>
      <c r="BR20">
        <v>71.400700000000001</v>
      </c>
      <c r="BS20">
        <v>72.471599999999995</v>
      </c>
      <c r="BT20">
        <v>73.543800000000005</v>
      </c>
      <c r="BU20">
        <v>74.616600000000005</v>
      </c>
      <c r="BV20">
        <v>75.985200000000006</v>
      </c>
      <c r="BW20">
        <v>77.069199999999995</v>
      </c>
      <c r="BX20">
        <v>78.151899999999998</v>
      </c>
      <c r="BY20">
        <v>79.568899999999999</v>
      </c>
      <c r="BZ20">
        <v>80.657700000000006</v>
      </c>
      <c r="CA20">
        <v>82.1083</v>
      </c>
      <c r="CB20">
        <v>83.198700000000002</v>
      </c>
      <c r="CC20">
        <v>84.677099999999996</v>
      </c>
    </row>
    <row r="21" spans="1:81" x14ac:dyDescent="0.25">
      <c r="A21">
        <v>-11</v>
      </c>
      <c r="B21">
        <v>11.045299999999999</v>
      </c>
      <c r="C21">
        <v>11.180400000000001</v>
      </c>
      <c r="D21">
        <v>11.4018</v>
      </c>
      <c r="E21">
        <v>11.7049</v>
      </c>
      <c r="F21">
        <v>12.083399999999999</v>
      </c>
      <c r="G21">
        <v>12.53</v>
      </c>
      <c r="H21">
        <v>13.038600000000001</v>
      </c>
      <c r="I21">
        <v>13.6014</v>
      </c>
      <c r="J21">
        <v>14.213200000000001</v>
      </c>
      <c r="K21">
        <v>14.8665</v>
      </c>
      <c r="L21">
        <v>15.557700000000001</v>
      </c>
      <c r="M21">
        <v>16.280100000000001</v>
      </c>
      <c r="N21">
        <v>17.031700000000001</v>
      </c>
      <c r="O21">
        <v>17.8062</v>
      </c>
      <c r="P21">
        <v>18.603200000000001</v>
      </c>
      <c r="Q21">
        <v>19.420400000000001</v>
      </c>
      <c r="R21">
        <v>20.251100000000001</v>
      </c>
      <c r="S21">
        <v>21.097300000000001</v>
      </c>
      <c r="T21">
        <v>21.957799999999999</v>
      </c>
      <c r="U21">
        <v>22.831399999999999</v>
      </c>
      <c r="V21">
        <v>23.709</v>
      </c>
      <c r="W21">
        <v>24.605599999999999</v>
      </c>
      <c r="X21">
        <v>25.503</v>
      </c>
      <c r="Y21">
        <v>26.4087</v>
      </c>
      <c r="Z21">
        <v>27.322500000000002</v>
      </c>
      <c r="AA21">
        <v>28.2439</v>
      </c>
      <c r="AB21">
        <v>29.172599999999999</v>
      </c>
      <c r="AC21">
        <v>30.091999999999999</v>
      </c>
      <c r="AD21">
        <v>31.0337</v>
      </c>
      <c r="AE21">
        <v>31.981999999999999</v>
      </c>
      <c r="AF21">
        <v>32.916400000000003</v>
      </c>
      <c r="AG21">
        <v>33.853700000000003</v>
      </c>
      <c r="AH21">
        <v>34.819800000000001</v>
      </c>
      <c r="AI21">
        <v>35.765799999999999</v>
      </c>
      <c r="AJ21">
        <v>36.714500000000001</v>
      </c>
      <c r="AK21">
        <v>37.698500000000003</v>
      </c>
      <c r="AL21">
        <v>38.655900000000003</v>
      </c>
      <c r="AM21">
        <v>39.616100000000003</v>
      </c>
      <c r="AN21">
        <v>40.5792</v>
      </c>
      <c r="AO21">
        <v>41.545299999999997</v>
      </c>
      <c r="AP21">
        <v>42.514200000000002</v>
      </c>
      <c r="AQ21">
        <v>43.4861</v>
      </c>
      <c r="AR21">
        <v>44.461100000000002</v>
      </c>
      <c r="AS21">
        <v>45.439100000000003</v>
      </c>
      <c r="AT21">
        <v>46.420200000000001</v>
      </c>
      <c r="AU21">
        <v>47.404600000000002</v>
      </c>
      <c r="AV21">
        <v>48.392200000000003</v>
      </c>
      <c r="AW21">
        <v>49.383200000000002</v>
      </c>
      <c r="AX21">
        <v>50.377699999999997</v>
      </c>
      <c r="AY21">
        <v>51.375700000000002</v>
      </c>
      <c r="AZ21">
        <v>52.377299999999998</v>
      </c>
      <c r="BA21">
        <v>53.382800000000003</v>
      </c>
      <c r="BB21">
        <v>54.392000000000003</v>
      </c>
      <c r="BC21">
        <v>55.405099999999997</v>
      </c>
      <c r="BD21">
        <v>56.4223</v>
      </c>
      <c r="BE21">
        <v>57.443600000000004</v>
      </c>
      <c r="BF21">
        <v>58.468899999999998</v>
      </c>
      <c r="BG21">
        <v>59.4985</v>
      </c>
      <c r="BH21">
        <v>60.532200000000003</v>
      </c>
      <c r="BI21">
        <v>61.570099999999996</v>
      </c>
      <c r="BJ21">
        <v>62.612200000000001</v>
      </c>
      <c r="BK21">
        <v>63.658299999999997</v>
      </c>
      <c r="BL21">
        <v>64.708399999999997</v>
      </c>
      <c r="BM21">
        <v>65.7624</v>
      </c>
      <c r="BN21">
        <v>66.819900000000004</v>
      </c>
      <c r="BO21">
        <v>67.880799999999994</v>
      </c>
      <c r="BP21">
        <v>68.944800000000001</v>
      </c>
      <c r="BQ21">
        <v>70.011499999999998</v>
      </c>
      <c r="BR21">
        <v>71.080500000000001</v>
      </c>
      <c r="BS21">
        <v>72.411000000000001</v>
      </c>
      <c r="BT21">
        <v>73.494799999999998</v>
      </c>
      <c r="BU21">
        <v>74.579400000000007</v>
      </c>
      <c r="BV21">
        <v>75.664199999999994</v>
      </c>
      <c r="BW21">
        <v>77.060599999999994</v>
      </c>
      <c r="BX21">
        <v>78.155199999999994</v>
      </c>
      <c r="BY21">
        <v>79.247600000000006</v>
      </c>
      <c r="BZ21">
        <v>80.6905</v>
      </c>
      <c r="CA21">
        <v>81.786699999999996</v>
      </c>
      <c r="CB21">
        <v>83.260599999999997</v>
      </c>
      <c r="CC21">
        <v>84.355599999999995</v>
      </c>
    </row>
    <row r="22" spans="1:81" x14ac:dyDescent="0.25">
      <c r="A22">
        <v>-10</v>
      </c>
      <c r="B22">
        <v>10.049899999999999</v>
      </c>
      <c r="C22">
        <v>10.1981</v>
      </c>
      <c r="D22">
        <v>10.4404</v>
      </c>
      <c r="E22">
        <v>10.770300000000001</v>
      </c>
      <c r="F22">
        <v>11.1805</v>
      </c>
      <c r="G22">
        <v>11.6622</v>
      </c>
      <c r="H22">
        <v>12.2067</v>
      </c>
      <c r="I22">
        <v>12.8071</v>
      </c>
      <c r="J22">
        <v>13.4534</v>
      </c>
      <c r="K22">
        <v>14.1434</v>
      </c>
      <c r="L22">
        <v>14.866400000000001</v>
      </c>
      <c r="M22">
        <v>15.620699999999999</v>
      </c>
      <c r="N22">
        <v>16.4026</v>
      </c>
      <c r="O22">
        <v>17.205500000000001</v>
      </c>
      <c r="P22">
        <v>18.029299999999999</v>
      </c>
      <c r="Q22">
        <v>18.8718</v>
      </c>
      <c r="R22">
        <v>19.726299999999998</v>
      </c>
      <c r="S22">
        <v>20.594999999999999</v>
      </c>
      <c r="T22">
        <v>21.476600000000001</v>
      </c>
      <c r="U22">
        <v>22.363099999999999</v>
      </c>
      <c r="V22">
        <v>23.266999999999999</v>
      </c>
      <c r="W22">
        <v>24.172699999999999</v>
      </c>
      <c r="X22">
        <v>25.086500000000001</v>
      </c>
      <c r="Y22">
        <v>26.007899999999999</v>
      </c>
      <c r="Z22">
        <v>26.936599999999999</v>
      </c>
      <c r="AA22">
        <v>27.872199999999999</v>
      </c>
      <c r="AB22">
        <v>28.799900000000001</v>
      </c>
      <c r="AC22">
        <v>29.747800000000002</v>
      </c>
      <c r="AD22">
        <v>30.6843</v>
      </c>
      <c r="AE22">
        <v>31.643999999999998</v>
      </c>
      <c r="AF22">
        <v>32.588799999999999</v>
      </c>
      <c r="AG22">
        <v>33.559800000000003</v>
      </c>
      <c r="AH22">
        <v>34.512799999999999</v>
      </c>
      <c r="AI22">
        <v>35.468600000000002</v>
      </c>
      <c r="AJ22">
        <v>36.427199999999999</v>
      </c>
      <c r="AK22">
        <v>37.420499999999997</v>
      </c>
      <c r="AL22">
        <v>38.3874</v>
      </c>
      <c r="AM22">
        <v>39.357199999999999</v>
      </c>
      <c r="AN22">
        <v>40.329799999999999</v>
      </c>
      <c r="AO22">
        <v>41.305300000000003</v>
      </c>
      <c r="AP22">
        <v>42.283900000000003</v>
      </c>
      <c r="AQ22">
        <v>43.2654</v>
      </c>
      <c r="AR22">
        <v>44.250100000000003</v>
      </c>
      <c r="AS22">
        <v>45.238</v>
      </c>
      <c r="AT22">
        <v>46.229300000000002</v>
      </c>
      <c r="AU22">
        <v>47.2239</v>
      </c>
      <c r="AV22">
        <v>48.222000000000001</v>
      </c>
      <c r="AW22">
        <v>49.223799999999997</v>
      </c>
      <c r="AX22">
        <v>50.229399999999998</v>
      </c>
      <c r="AY22">
        <v>51.153300000000002</v>
      </c>
      <c r="AZ22">
        <v>52.161299999999997</v>
      </c>
      <c r="BA22">
        <v>53.173200000000001</v>
      </c>
      <c r="BB22">
        <v>54.189100000000003</v>
      </c>
      <c r="BC22">
        <v>55.209099999999999</v>
      </c>
      <c r="BD22">
        <v>56.2333</v>
      </c>
      <c r="BE22">
        <v>57.261699999999998</v>
      </c>
      <c r="BF22">
        <v>58.294499999999999</v>
      </c>
      <c r="BG22">
        <v>59.331800000000001</v>
      </c>
      <c r="BH22">
        <v>60.3735</v>
      </c>
      <c r="BI22">
        <v>61.419699999999999</v>
      </c>
      <c r="BJ22">
        <v>62.470300000000002</v>
      </c>
      <c r="BK22">
        <v>63.525399999999998</v>
      </c>
      <c r="BL22">
        <v>64.584699999999998</v>
      </c>
      <c r="BM22">
        <v>65.648099999999999</v>
      </c>
      <c r="BN22">
        <v>66.715500000000006</v>
      </c>
      <c r="BO22">
        <v>67.786600000000007</v>
      </c>
      <c r="BP22">
        <v>68.861000000000004</v>
      </c>
      <c r="BQ22">
        <v>69.938400000000001</v>
      </c>
      <c r="BR22">
        <v>71.0184</v>
      </c>
      <c r="BS22">
        <v>72.100399999999993</v>
      </c>
      <c r="BT22">
        <v>73.183899999999994</v>
      </c>
      <c r="BU22">
        <v>74.555499999999995</v>
      </c>
      <c r="BV22">
        <v>75.652100000000004</v>
      </c>
      <c r="BW22">
        <v>76.748099999999994</v>
      </c>
      <c r="BX22">
        <v>77.842699999999994</v>
      </c>
      <c r="BY22">
        <v>79.276200000000003</v>
      </c>
      <c r="BZ22">
        <v>80.376900000000006</v>
      </c>
      <c r="CA22">
        <v>81.844399999999993</v>
      </c>
      <c r="CB22">
        <v>82.946200000000005</v>
      </c>
      <c r="CC22">
        <v>84.441199999999995</v>
      </c>
    </row>
    <row r="23" spans="1:81" x14ac:dyDescent="0.25">
      <c r="A23">
        <v>-9</v>
      </c>
      <c r="B23">
        <v>9.0554000000000006</v>
      </c>
      <c r="C23">
        <v>9.2195699999999992</v>
      </c>
      <c r="D23">
        <v>9.4867299999999997</v>
      </c>
      <c r="E23">
        <v>9.8485700000000005</v>
      </c>
      <c r="F23">
        <v>10.2958</v>
      </c>
      <c r="G23">
        <v>10.8165</v>
      </c>
      <c r="H23">
        <v>11.402100000000001</v>
      </c>
      <c r="I23">
        <v>12.0412</v>
      </c>
      <c r="J23">
        <v>12.7277</v>
      </c>
      <c r="K23">
        <v>13.454800000000001</v>
      </c>
      <c r="L23">
        <v>14.213100000000001</v>
      </c>
      <c r="M23">
        <v>15.000500000000001</v>
      </c>
      <c r="N23">
        <v>15.8134</v>
      </c>
      <c r="O23">
        <v>16.645399999999999</v>
      </c>
      <c r="P23">
        <v>17.492599999999999</v>
      </c>
      <c r="Q23">
        <v>18.360099999999999</v>
      </c>
      <c r="R23">
        <v>19.2379</v>
      </c>
      <c r="S23">
        <v>20.128399999999999</v>
      </c>
      <c r="T23">
        <v>21.024100000000001</v>
      </c>
      <c r="U23">
        <v>21.936399999999999</v>
      </c>
      <c r="V23">
        <v>22.8507</v>
      </c>
      <c r="W23">
        <v>23.7728</v>
      </c>
      <c r="X23">
        <v>24.702200000000001</v>
      </c>
      <c r="Y23">
        <v>25.638500000000001</v>
      </c>
      <c r="Z23">
        <v>26.581299999999999</v>
      </c>
      <c r="AA23">
        <v>27.5303</v>
      </c>
      <c r="AB23">
        <v>28.471399999999999</v>
      </c>
      <c r="AC23">
        <v>29.431699999999999</v>
      </c>
      <c r="AD23">
        <v>30.3809</v>
      </c>
      <c r="AE23">
        <v>31.332899999999999</v>
      </c>
      <c r="AF23">
        <v>32.308900000000001</v>
      </c>
      <c r="AG23">
        <v>33.268599999999999</v>
      </c>
      <c r="AH23">
        <v>34.231000000000002</v>
      </c>
      <c r="AI23">
        <v>35.196100000000001</v>
      </c>
      <c r="AJ23">
        <v>36.163899999999998</v>
      </c>
      <c r="AK23">
        <v>37.134300000000003</v>
      </c>
      <c r="AL23">
        <v>38.141800000000003</v>
      </c>
      <c r="AM23">
        <v>39.1205</v>
      </c>
      <c r="AN23">
        <v>40.101999999999997</v>
      </c>
      <c r="AO23">
        <v>41.086500000000001</v>
      </c>
      <c r="AP23">
        <v>42.073999999999998</v>
      </c>
      <c r="AQ23">
        <v>43.014899999999997</v>
      </c>
      <c r="AR23">
        <v>44.005299999999998</v>
      </c>
      <c r="AS23">
        <v>44.998800000000003</v>
      </c>
      <c r="AT23">
        <v>45.995699999999999</v>
      </c>
      <c r="AU23">
        <v>46.996000000000002</v>
      </c>
      <c r="AV23">
        <v>47.9998</v>
      </c>
      <c r="AW23">
        <v>49.007300000000001</v>
      </c>
      <c r="AX23">
        <v>50.018700000000003</v>
      </c>
      <c r="AY23">
        <v>51.034100000000002</v>
      </c>
      <c r="AZ23">
        <v>52.053600000000003</v>
      </c>
      <c r="BA23">
        <v>52.980200000000004</v>
      </c>
      <c r="BB23">
        <v>54.002400000000002</v>
      </c>
      <c r="BC23">
        <v>55.0289</v>
      </c>
      <c r="BD23">
        <v>56.059800000000003</v>
      </c>
      <c r="BE23">
        <v>57.095199999999998</v>
      </c>
      <c r="BF23">
        <v>58.135199999999998</v>
      </c>
      <c r="BG23">
        <v>59.179900000000004</v>
      </c>
      <c r="BH23">
        <v>60.229399999999998</v>
      </c>
      <c r="BI23">
        <v>61.2836</v>
      </c>
      <c r="BJ23">
        <v>62.342700000000001</v>
      </c>
      <c r="BK23">
        <v>63.406399999999998</v>
      </c>
      <c r="BL23">
        <v>64.474800000000002</v>
      </c>
      <c r="BM23">
        <v>65.547700000000006</v>
      </c>
      <c r="BN23">
        <v>66.624799999999993</v>
      </c>
      <c r="BO23">
        <v>67.7059</v>
      </c>
      <c r="BP23">
        <v>68.790700000000001</v>
      </c>
      <c r="BQ23">
        <v>69.878799999999998</v>
      </c>
      <c r="BR23">
        <v>70.969700000000003</v>
      </c>
      <c r="BS23">
        <v>72.062799999999996</v>
      </c>
      <c r="BT23">
        <v>73.157600000000002</v>
      </c>
      <c r="BU23">
        <v>74.253399999999999</v>
      </c>
      <c r="BV23">
        <v>75.653599999999997</v>
      </c>
      <c r="BW23">
        <v>76.761300000000006</v>
      </c>
      <c r="BX23">
        <v>77.867500000000007</v>
      </c>
      <c r="BY23">
        <v>79.3185</v>
      </c>
      <c r="BZ23">
        <v>80.430499999999995</v>
      </c>
      <c r="CA23">
        <v>81.915700000000001</v>
      </c>
      <c r="CB23">
        <v>83.028000000000006</v>
      </c>
      <c r="CC23">
        <v>84.540099999999995</v>
      </c>
    </row>
    <row r="24" spans="1:81" x14ac:dyDescent="0.25">
      <c r="A24">
        <v>-8</v>
      </c>
      <c r="B24">
        <v>8.0622199999999999</v>
      </c>
      <c r="C24">
        <v>8.2462300000000006</v>
      </c>
      <c r="D24">
        <v>8.5441000000000003</v>
      </c>
      <c r="E24">
        <v>8.9444099999999995</v>
      </c>
      <c r="F24">
        <v>9.4341799999999996</v>
      </c>
      <c r="G24">
        <v>10.000299999999999</v>
      </c>
      <c r="H24">
        <v>10.629899999999999</v>
      </c>
      <c r="I24">
        <v>11.313700000000001</v>
      </c>
      <c r="J24">
        <v>12.0418</v>
      </c>
      <c r="K24">
        <v>12.8064</v>
      </c>
      <c r="L24">
        <v>13.6027</v>
      </c>
      <c r="M24">
        <v>14.421799999999999</v>
      </c>
      <c r="N24">
        <v>15.2658</v>
      </c>
      <c r="O24">
        <v>16.1266</v>
      </c>
      <c r="P24">
        <v>17.000699999999998</v>
      </c>
      <c r="Q24">
        <v>17.888500000000001</v>
      </c>
      <c r="R24">
        <v>18.788799999999998</v>
      </c>
      <c r="S24">
        <v>19.700399999999998</v>
      </c>
      <c r="T24">
        <v>20.6158</v>
      </c>
      <c r="U24">
        <v>21.546299999999999</v>
      </c>
      <c r="V24">
        <v>22.478100000000001</v>
      </c>
      <c r="W24">
        <v>23.416599999999999</v>
      </c>
      <c r="X24">
        <v>24.361499999999999</v>
      </c>
      <c r="Y24">
        <v>25.302</v>
      </c>
      <c r="Z24">
        <v>26.258099999999999</v>
      </c>
      <c r="AA24">
        <v>27.219799999999999</v>
      </c>
      <c r="AB24">
        <v>28.173200000000001</v>
      </c>
      <c r="AC24">
        <v>29.1294</v>
      </c>
      <c r="AD24">
        <v>30.105799999999999</v>
      </c>
      <c r="AE24">
        <v>31.069299999999998</v>
      </c>
      <c r="AF24">
        <v>32.035400000000003</v>
      </c>
      <c r="AG24">
        <v>33.003999999999998</v>
      </c>
      <c r="AH24">
        <v>33.975200000000001</v>
      </c>
      <c r="AI24">
        <v>34.948900000000002</v>
      </c>
      <c r="AJ24">
        <v>35.925199999999997</v>
      </c>
      <c r="AK24">
        <v>36.9041</v>
      </c>
      <c r="AL24">
        <v>37.885599999999997</v>
      </c>
      <c r="AM24">
        <v>38.869900000000001</v>
      </c>
      <c r="AN24">
        <v>39.856900000000003</v>
      </c>
      <c r="AO24">
        <v>40.846800000000002</v>
      </c>
      <c r="AP24">
        <v>41.839700000000001</v>
      </c>
      <c r="AQ24">
        <v>42.835599999999999</v>
      </c>
      <c r="AR24">
        <v>43.834800000000001</v>
      </c>
      <c r="AS24">
        <v>44.837299999999999</v>
      </c>
      <c r="AT24">
        <v>45.843299999999999</v>
      </c>
      <c r="AU24">
        <v>46.853000000000002</v>
      </c>
      <c r="AV24">
        <v>47.796100000000003</v>
      </c>
      <c r="AW24">
        <v>48.808999999999997</v>
      </c>
      <c r="AX24">
        <v>49.825899999999997</v>
      </c>
      <c r="AY24">
        <v>50.846800000000002</v>
      </c>
      <c r="AZ24">
        <v>51.872100000000003</v>
      </c>
      <c r="BA24">
        <v>52.901800000000001</v>
      </c>
      <c r="BB24">
        <v>53.832099999999997</v>
      </c>
      <c r="BC24">
        <v>54.864899999999999</v>
      </c>
      <c r="BD24">
        <v>55.902200000000001</v>
      </c>
      <c r="BE24">
        <v>56.944299999999998</v>
      </c>
      <c r="BF24">
        <v>57.991199999999999</v>
      </c>
      <c r="BG24">
        <v>59.043199999999999</v>
      </c>
      <c r="BH24">
        <v>60.100099999999998</v>
      </c>
      <c r="BI24">
        <v>61.162199999999999</v>
      </c>
      <c r="BJ24">
        <v>62.0627</v>
      </c>
      <c r="BK24">
        <v>63.125399999999999</v>
      </c>
      <c r="BL24">
        <v>64.192700000000002</v>
      </c>
      <c r="BM24">
        <v>65.264399999999995</v>
      </c>
      <c r="BN24">
        <v>66.340400000000002</v>
      </c>
      <c r="BO24">
        <v>67.420299999999997</v>
      </c>
      <c r="BP24">
        <v>68.504000000000005</v>
      </c>
      <c r="BQ24">
        <v>69.590900000000005</v>
      </c>
      <c r="BR24">
        <v>70.934700000000007</v>
      </c>
      <c r="BS24">
        <v>72.039000000000001</v>
      </c>
      <c r="BT24">
        <v>73.145099999999999</v>
      </c>
      <c r="BU24">
        <v>74.252200000000002</v>
      </c>
      <c r="BV24">
        <v>75.3596</v>
      </c>
      <c r="BW24">
        <v>76.466499999999996</v>
      </c>
      <c r="BX24">
        <v>77.906000000000006</v>
      </c>
      <c r="BY24">
        <v>79.021100000000004</v>
      </c>
      <c r="BZ24">
        <v>80.497900000000001</v>
      </c>
      <c r="CA24">
        <v>81.615899999999996</v>
      </c>
      <c r="CB24">
        <v>83.1233</v>
      </c>
      <c r="CC24">
        <v>84.238200000000006</v>
      </c>
    </row>
    <row r="25" spans="1:81" x14ac:dyDescent="0.25">
      <c r="A25">
        <v>-7</v>
      </c>
      <c r="B25">
        <v>7.0710300000000004</v>
      </c>
      <c r="C25">
        <v>7.2800799999999999</v>
      </c>
      <c r="D25">
        <v>7.6158200000000003</v>
      </c>
      <c r="E25">
        <v>8.0622600000000002</v>
      </c>
      <c r="F25">
        <v>8.6024899999999995</v>
      </c>
      <c r="G25">
        <v>9.2195999999999998</v>
      </c>
      <c r="H25">
        <v>9.8996200000000005</v>
      </c>
      <c r="I25">
        <v>10.6305</v>
      </c>
      <c r="J25">
        <v>11.4025</v>
      </c>
      <c r="K25">
        <v>12.206099999999999</v>
      </c>
      <c r="L25">
        <v>13.0395</v>
      </c>
      <c r="M25">
        <v>13.8924</v>
      </c>
      <c r="N25">
        <v>14.7646</v>
      </c>
      <c r="O25">
        <v>15.653499999999999</v>
      </c>
      <c r="P25">
        <v>16.5532</v>
      </c>
      <c r="Q25">
        <v>17.4648</v>
      </c>
      <c r="R25">
        <v>18.3871</v>
      </c>
      <c r="S25">
        <v>19.313500000000001</v>
      </c>
      <c r="T25">
        <v>20.253499999999999</v>
      </c>
      <c r="U25">
        <v>21.1951</v>
      </c>
      <c r="V25">
        <v>22.142900000000001</v>
      </c>
      <c r="W25">
        <v>23.088100000000001</v>
      </c>
      <c r="X25">
        <v>24.046800000000001</v>
      </c>
      <c r="Y25">
        <v>25.0107</v>
      </c>
      <c r="Z25">
        <v>25.968399999999999</v>
      </c>
      <c r="AA25">
        <v>26.941700000000001</v>
      </c>
      <c r="AB25">
        <v>27.906400000000001</v>
      </c>
      <c r="AC25">
        <v>28.8736</v>
      </c>
      <c r="AD25">
        <v>29.843299999999999</v>
      </c>
      <c r="AE25">
        <v>30.815300000000001</v>
      </c>
      <c r="AF25">
        <v>31.810600000000001</v>
      </c>
      <c r="AG25">
        <v>32.789499999999997</v>
      </c>
      <c r="AH25">
        <v>33.770800000000001</v>
      </c>
      <c r="AI25">
        <v>34.754600000000003</v>
      </c>
      <c r="AJ25">
        <v>35.741100000000003</v>
      </c>
      <c r="AK25">
        <v>36.7301</v>
      </c>
      <c r="AL25">
        <v>37.687899999999999</v>
      </c>
      <c r="AM25">
        <v>38.679900000000004</v>
      </c>
      <c r="AN25">
        <v>39.674799999999998</v>
      </c>
      <c r="AO25">
        <v>40.672600000000003</v>
      </c>
      <c r="AP25">
        <v>41.673400000000001</v>
      </c>
      <c r="AQ25">
        <v>42.677399999999999</v>
      </c>
      <c r="AR25">
        <v>43.684800000000003</v>
      </c>
      <c r="AS25">
        <v>44.638500000000001</v>
      </c>
      <c r="AT25">
        <v>45.6494</v>
      </c>
      <c r="AU25">
        <v>46.663899999999998</v>
      </c>
      <c r="AV25">
        <v>47.682400000000001</v>
      </c>
      <c r="AW25">
        <v>48.704900000000002</v>
      </c>
      <c r="AX25">
        <v>49.6511</v>
      </c>
      <c r="AY25">
        <v>50.677300000000002</v>
      </c>
      <c r="AZ25">
        <v>51.707900000000002</v>
      </c>
      <c r="BA25">
        <v>52.743099999999998</v>
      </c>
      <c r="BB25">
        <v>53.783200000000001</v>
      </c>
      <c r="BC25">
        <v>54.717199999999998</v>
      </c>
      <c r="BD25">
        <v>55.7607</v>
      </c>
      <c r="BE25">
        <v>56.809199999999997</v>
      </c>
      <c r="BF25">
        <v>57.8628</v>
      </c>
      <c r="BG25">
        <v>58.921700000000001</v>
      </c>
      <c r="BH25">
        <v>59.985999999999997</v>
      </c>
      <c r="BI25">
        <v>60.896999999999998</v>
      </c>
      <c r="BJ25">
        <v>61.962899999999998</v>
      </c>
      <c r="BK25">
        <v>63.033799999999999</v>
      </c>
      <c r="BL25">
        <v>64.1096</v>
      </c>
      <c r="BM25">
        <v>65.190200000000004</v>
      </c>
      <c r="BN25">
        <v>66.275400000000005</v>
      </c>
      <c r="BO25">
        <v>67.364999999999995</v>
      </c>
      <c r="BP25">
        <v>68.458600000000004</v>
      </c>
      <c r="BQ25">
        <v>69.555700000000002</v>
      </c>
      <c r="BR25">
        <v>70.656000000000006</v>
      </c>
      <c r="BS25">
        <v>71.758799999999994</v>
      </c>
      <c r="BT25">
        <v>72.863500000000002</v>
      </c>
      <c r="BU25">
        <v>74.264899999999997</v>
      </c>
      <c r="BV25">
        <v>75.383700000000005</v>
      </c>
      <c r="BW25">
        <v>76.501900000000006</v>
      </c>
      <c r="BX25">
        <v>77.958699999999993</v>
      </c>
      <c r="BY25">
        <v>79.084900000000005</v>
      </c>
      <c r="BZ25">
        <v>80.207099999999997</v>
      </c>
      <c r="CA25">
        <v>81.707700000000003</v>
      </c>
      <c r="CB25">
        <v>83.232299999999995</v>
      </c>
      <c r="CC25">
        <v>84.356300000000005</v>
      </c>
    </row>
    <row r="26" spans="1:81" x14ac:dyDescent="0.25">
      <c r="A26">
        <v>-6</v>
      </c>
      <c r="B26">
        <v>6.0827499999999999</v>
      </c>
      <c r="C26">
        <v>6.3245199999999997</v>
      </c>
      <c r="D26">
        <v>6.7082699999999997</v>
      </c>
      <c r="E26">
        <v>7.2111599999999996</v>
      </c>
      <c r="F26">
        <v>7.8101500000000001</v>
      </c>
      <c r="G26">
        <v>8.4854500000000002</v>
      </c>
      <c r="H26">
        <v>9.2198100000000007</v>
      </c>
      <c r="I26">
        <v>9.9997299999999996</v>
      </c>
      <c r="J26">
        <v>10.817</v>
      </c>
      <c r="K26">
        <v>11.6629</v>
      </c>
      <c r="L26">
        <v>12.5296</v>
      </c>
      <c r="M26">
        <v>13.4177</v>
      </c>
      <c r="N26">
        <v>14.317500000000001</v>
      </c>
      <c r="O26">
        <v>15.2333</v>
      </c>
      <c r="P26">
        <v>16.157699999999998</v>
      </c>
      <c r="Q26">
        <v>17.088000000000001</v>
      </c>
      <c r="R26">
        <v>18.0306</v>
      </c>
      <c r="S26">
        <v>18.975999999999999</v>
      </c>
      <c r="T26">
        <v>19.927600000000002</v>
      </c>
      <c r="U26">
        <v>20.884899999999998</v>
      </c>
      <c r="V26">
        <v>21.8474</v>
      </c>
      <c r="W26">
        <v>22.806799999999999</v>
      </c>
      <c r="X26">
        <v>23.778500000000001</v>
      </c>
      <c r="Y26">
        <v>24.744700000000002</v>
      </c>
      <c r="Z26">
        <v>25.713200000000001</v>
      </c>
      <c r="AA26">
        <v>26.697399999999998</v>
      </c>
      <c r="AB26">
        <v>27.6722</v>
      </c>
      <c r="AC26">
        <v>28.6494</v>
      </c>
      <c r="AD26">
        <v>29.628799999999998</v>
      </c>
      <c r="AE26">
        <v>30.610399999999998</v>
      </c>
      <c r="AF26">
        <v>31.5944</v>
      </c>
      <c r="AG26">
        <v>32.580599999999997</v>
      </c>
      <c r="AH26">
        <v>33.569200000000002</v>
      </c>
      <c r="AI26">
        <v>34.560200000000002</v>
      </c>
      <c r="AJ26">
        <v>35.553800000000003</v>
      </c>
      <c r="AK26">
        <v>36.549900000000001</v>
      </c>
      <c r="AL26">
        <v>37.514699999999998</v>
      </c>
      <c r="AM26">
        <v>38.5139</v>
      </c>
      <c r="AN26">
        <v>39.515999999999998</v>
      </c>
      <c r="AO26">
        <v>40.521099999999997</v>
      </c>
      <c r="AP26">
        <v>41.529299999999999</v>
      </c>
      <c r="AQ26">
        <v>42.491100000000003</v>
      </c>
      <c r="AR26">
        <v>43.503</v>
      </c>
      <c r="AS26">
        <v>44.518300000000004</v>
      </c>
      <c r="AT26">
        <v>45.537399999999998</v>
      </c>
      <c r="AU26">
        <v>46.494300000000003</v>
      </c>
      <c r="AV26">
        <v>47.517299999999999</v>
      </c>
      <c r="AW26">
        <v>48.544499999999999</v>
      </c>
      <c r="AX26">
        <v>49.576000000000001</v>
      </c>
      <c r="AY26">
        <v>50.525599999999997</v>
      </c>
      <c r="AZ26">
        <v>51.561300000000003</v>
      </c>
      <c r="BA26">
        <v>52.601799999999997</v>
      </c>
      <c r="BB26">
        <v>53.647300000000001</v>
      </c>
      <c r="BC26">
        <v>54.698099999999997</v>
      </c>
      <c r="BD26">
        <v>55.635599999999997</v>
      </c>
      <c r="BE26">
        <v>56.690199999999997</v>
      </c>
      <c r="BF26">
        <v>57.7502</v>
      </c>
      <c r="BG26">
        <v>58.815899999999999</v>
      </c>
      <c r="BH26">
        <v>59.8872</v>
      </c>
      <c r="BI26">
        <v>60.804400000000001</v>
      </c>
      <c r="BJ26">
        <v>61.877899999999997</v>
      </c>
      <c r="BK26">
        <v>62.956800000000001</v>
      </c>
      <c r="BL26">
        <v>64.040999999999997</v>
      </c>
      <c r="BM26">
        <v>65.130399999999995</v>
      </c>
      <c r="BN26">
        <v>66.224800000000002</v>
      </c>
      <c r="BO26">
        <v>67.323800000000006</v>
      </c>
      <c r="BP26">
        <v>68.427300000000002</v>
      </c>
      <c r="BQ26">
        <v>69.534599999999998</v>
      </c>
      <c r="BR26">
        <v>70.645300000000006</v>
      </c>
      <c r="BS26">
        <v>71.758799999999994</v>
      </c>
      <c r="BT26">
        <v>72.874300000000005</v>
      </c>
      <c r="BU26">
        <v>73.991100000000003</v>
      </c>
      <c r="BV26">
        <v>75.421999999999997</v>
      </c>
      <c r="BW26">
        <v>76.551400000000001</v>
      </c>
      <c r="BX26">
        <v>77.679000000000002</v>
      </c>
      <c r="BY26">
        <v>79.162800000000004</v>
      </c>
      <c r="BZ26">
        <v>80.295599999999993</v>
      </c>
      <c r="CA26">
        <v>81.813400000000001</v>
      </c>
      <c r="CB26">
        <v>82.944699999999997</v>
      </c>
      <c r="CC26">
        <v>84.4876</v>
      </c>
    </row>
    <row r="27" spans="1:81" x14ac:dyDescent="0.25">
      <c r="A27">
        <v>-5</v>
      </c>
      <c r="B27">
        <v>5.0990399999999996</v>
      </c>
      <c r="C27">
        <v>5.3851800000000001</v>
      </c>
      <c r="D27">
        <v>5.8308600000000004</v>
      </c>
      <c r="E27">
        <v>6.4031599999999997</v>
      </c>
      <c r="F27">
        <v>7.0712200000000003</v>
      </c>
      <c r="G27">
        <v>7.8102099999999997</v>
      </c>
      <c r="H27">
        <v>8.6025100000000005</v>
      </c>
      <c r="I27">
        <v>9.4340200000000003</v>
      </c>
      <c r="J27">
        <v>10.2957</v>
      </c>
      <c r="K27">
        <v>11.180199999999999</v>
      </c>
      <c r="L27">
        <v>12.0839</v>
      </c>
      <c r="M27">
        <v>13.0014</v>
      </c>
      <c r="N27">
        <v>13.929500000000001</v>
      </c>
      <c r="O27">
        <v>14.867599999999999</v>
      </c>
      <c r="P27">
        <v>15.811</v>
      </c>
      <c r="Q27">
        <v>16.7654</v>
      </c>
      <c r="R27">
        <v>17.7224</v>
      </c>
      <c r="S27">
        <v>18.684799999999999</v>
      </c>
      <c r="T27">
        <v>19.652000000000001</v>
      </c>
      <c r="U27">
        <v>20.617599999999999</v>
      </c>
      <c r="V27">
        <v>21.593299999999999</v>
      </c>
      <c r="W27">
        <v>22.565100000000001</v>
      </c>
      <c r="X27">
        <v>23.539200000000001</v>
      </c>
      <c r="Y27">
        <v>24.5261</v>
      </c>
      <c r="Z27">
        <v>25.505800000000001</v>
      </c>
      <c r="AA27">
        <v>26.4877</v>
      </c>
      <c r="AB27">
        <v>27.471599999999999</v>
      </c>
      <c r="AC27">
        <v>28.457599999999999</v>
      </c>
      <c r="AD27">
        <v>29.445599999999999</v>
      </c>
      <c r="AE27">
        <v>30.4358</v>
      </c>
      <c r="AF27">
        <v>31.428100000000001</v>
      </c>
      <c r="AG27">
        <v>32.422699999999999</v>
      </c>
      <c r="AH27">
        <v>33.395400000000002</v>
      </c>
      <c r="AI27">
        <v>34.392899999999997</v>
      </c>
      <c r="AJ27">
        <v>35.392899999999997</v>
      </c>
      <c r="AK27">
        <v>36.395400000000002</v>
      </c>
      <c r="AL27">
        <v>37.366500000000002</v>
      </c>
      <c r="AM27">
        <v>38.372300000000003</v>
      </c>
      <c r="AN27">
        <v>39.381</v>
      </c>
      <c r="AO27">
        <v>40.392800000000001</v>
      </c>
      <c r="AP27">
        <v>41.361600000000003</v>
      </c>
      <c r="AQ27">
        <v>42.377099999999999</v>
      </c>
      <c r="AR27">
        <v>43.3962</v>
      </c>
      <c r="AS27">
        <v>44.3611</v>
      </c>
      <c r="AT27">
        <v>45.384300000000003</v>
      </c>
      <c r="AU27">
        <v>46.411499999999997</v>
      </c>
      <c r="AV27">
        <v>47.442900000000002</v>
      </c>
      <c r="AW27">
        <v>48.402900000000002</v>
      </c>
      <c r="AX27">
        <v>49.438899999999997</v>
      </c>
      <c r="AY27">
        <v>50.479700000000001</v>
      </c>
      <c r="AZ27">
        <v>51.432600000000001</v>
      </c>
      <c r="BA27">
        <v>52.478000000000002</v>
      </c>
      <c r="BB27">
        <v>53.528599999999997</v>
      </c>
      <c r="BC27">
        <v>54.584800000000001</v>
      </c>
      <c r="BD27">
        <v>55.526899999999998</v>
      </c>
      <c r="BE27">
        <v>56.587400000000002</v>
      </c>
      <c r="BF27">
        <v>57.653599999999997</v>
      </c>
      <c r="BG27">
        <v>58.7258</v>
      </c>
      <c r="BH27">
        <v>59.804000000000002</v>
      </c>
      <c r="BI27">
        <v>60.726999999999997</v>
      </c>
      <c r="BJ27">
        <v>61.808</v>
      </c>
      <c r="BK27">
        <v>62.8947</v>
      </c>
      <c r="BL27">
        <v>63.987200000000001</v>
      </c>
      <c r="BM27">
        <v>65.0852</v>
      </c>
      <c r="BN27">
        <v>66.188599999999994</v>
      </c>
      <c r="BO27">
        <v>67.297200000000004</v>
      </c>
      <c r="BP27">
        <v>68.410399999999996</v>
      </c>
      <c r="BQ27">
        <v>69.527900000000002</v>
      </c>
      <c r="BR27">
        <v>70.649000000000001</v>
      </c>
      <c r="BS27">
        <v>71.773200000000003</v>
      </c>
      <c r="BT27">
        <v>72.899500000000003</v>
      </c>
      <c r="BU27">
        <v>74.027199999999993</v>
      </c>
      <c r="BV27">
        <v>75.155199999999994</v>
      </c>
      <c r="BW27">
        <v>76.615200000000002</v>
      </c>
      <c r="BX27">
        <v>77.753699999999995</v>
      </c>
      <c r="BY27">
        <v>78.889200000000002</v>
      </c>
      <c r="BZ27">
        <v>80.398099999999999</v>
      </c>
      <c r="CA27">
        <v>81.5351</v>
      </c>
      <c r="CB27">
        <v>83.073400000000007</v>
      </c>
      <c r="CC27">
        <v>84.632000000000005</v>
      </c>
    </row>
    <row r="28" spans="1:81" x14ac:dyDescent="0.25">
      <c r="A28">
        <v>-4</v>
      </c>
      <c r="B28">
        <v>4.1230500000000001</v>
      </c>
      <c r="C28">
        <v>4.4721500000000001</v>
      </c>
      <c r="D28">
        <v>4.9999700000000002</v>
      </c>
      <c r="E28">
        <v>5.6569599999999998</v>
      </c>
      <c r="F28">
        <v>6.40299</v>
      </c>
      <c r="G28">
        <v>7.2108699999999999</v>
      </c>
      <c r="H28">
        <v>8.0619499999999995</v>
      </c>
      <c r="I28">
        <v>8.9444400000000002</v>
      </c>
      <c r="J28">
        <v>9.8486399999999996</v>
      </c>
      <c r="K28">
        <v>10.770799999999999</v>
      </c>
      <c r="L28">
        <v>11.7057</v>
      </c>
      <c r="M28">
        <v>12.649900000000001</v>
      </c>
      <c r="N28">
        <v>13.6028</v>
      </c>
      <c r="O28">
        <v>14.560499999999999</v>
      </c>
      <c r="P28">
        <v>15.5238</v>
      </c>
      <c r="Q28">
        <v>16.4923</v>
      </c>
      <c r="R28">
        <v>17.465199999999999</v>
      </c>
      <c r="S28">
        <v>18.442299999999999</v>
      </c>
      <c r="T28">
        <v>19.4175</v>
      </c>
      <c r="U28">
        <v>20.401700000000002</v>
      </c>
      <c r="V28">
        <v>21.382300000000001</v>
      </c>
      <c r="W28">
        <v>22.364799999999999</v>
      </c>
      <c r="X28">
        <v>23.3492</v>
      </c>
      <c r="Y28">
        <v>24.3355</v>
      </c>
      <c r="Z28">
        <v>25.323599999999999</v>
      </c>
      <c r="AA28">
        <v>26.313600000000001</v>
      </c>
      <c r="AB28">
        <v>27.305399999999999</v>
      </c>
      <c r="AC28">
        <v>28.298999999999999</v>
      </c>
      <c r="AD28">
        <v>29.294599999999999</v>
      </c>
      <c r="AE28">
        <v>30.292200000000001</v>
      </c>
      <c r="AF28">
        <v>31.271699999999999</v>
      </c>
      <c r="AG28">
        <v>32.272199999999998</v>
      </c>
      <c r="AH28">
        <v>33.274799999999999</v>
      </c>
      <c r="AI28">
        <v>34.253100000000003</v>
      </c>
      <c r="AJ28">
        <v>35.258800000000001</v>
      </c>
      <c r="AK28">
        <v>36.267099999999999</v>
      </c>
      <c r="AL28">
        <v>37.278100000000002</v>
      </c>
      <c r="AM28">
        <v>38.255600000000001</v>
      </c>
      <c r="AN28">
        <v>39.270299999999999</v>
      </c>
      <c r="AO28">
        <v>40.244900000000001</v>
      </c>
      <c r="AP28">
        <v>41.263500000000001</v>
      </c>
      <c r="AQ28">
        <v>42.285499999999999</v>
      </c>
      <c r="AR28">
        <v>43.257399999999997</v>
      </c>
      <c r="AS28">
        <v>44.283799999999999</v>
      </c>
      <c r="AT28">
        <v>45.3142</v>
      </c>
      <c r="AU28">
        <v>46.282299999999999</v>
      </c>
      <c r="AV28">
        <v>47.317599999999999</v>
      </c>
      <c r="AW28">
        <v>48.357500000000002</v>
      </c>
      <c r="AX28">
        <v>49.320500000000003</v>
      </c>
      <c r="AY28">
        <v>50.365600000000001</v>
      </c>
      <c r="AZ28">
        <v>51.415799999999997</v>
      </c>
      <c r="BA28">
        <v>52.371899999999997</v>
      </c>
      <c r="BB28">
        <v>53.427300000000002</v>
      </c>
      <c r="BC28">
        <v>54.488599999999998</v>
      </c>
      <c r="BD28">
        <v>55.435000000000002</v>
      </c>
      <c r="BE28">
        <v>56.501100000000001</v>
      </c>
      <c r="BF28">
        <v>57.573300000000003</v>
      </c>
      <c r="BG28">
        <v>58.651699999999998</v>
      </c>
      <c r="BH28">
        <v>59.736600000000003</v>
      </c>
      <c r="BI28">
        <v>60.664999999999999</v>
      </c>
      <c r="BJ28">
        <v>61.753300000000003</v>
      </c>
      <c r="BK28">
        <v>62.847700000000003</v>
      </c>
      <c r="BL28">
        <v>63.948300000000003</v>
      </c>
      <c r="BM28">
        <v>65.054900000000004</v>
      </c>
      <c r="BN28">
        <v>66.167299999999997</v>
      </c>
      <c r="BO28">
        <v>67.285200000000003</v>
      </c>
      <c r="BP28">
        <v>68.408199999999994</v>
      </c>
      <c r="BQ28">
        <v>69.535799999999995</v>
      </c>
      <c r="BR28">
        <v>70.667299999999997</v>
      </c>
      <c r="BS28">
        <v>71.802099999999996</v>
      </c>
      <c r="BT28">
        <v>72.9392</v>
      </c>
      <c r="BU28">
        <v>74.077699999999993</v>
      </c>
      <c r="BV28">
        <v>75.2166</v>
      </c>
      <c r="BW28">
        <v>76.354799999999997</v>
      </c>
      <c r="BX28">
        <v>77.8429</v>
      </c>
      <c r="BY28">
        <v>78.988699999999994</v>
      </c>
      <c r="BZ28">
        <v>80.514700000000005</v>
      </c>
      <c r="CA28">
        <v>81.661100000000005</v>
      </c>
      <c r="CB28">
        <v>83.215599999999995</v>
      </c>
      <c r="CC28">
        <v>84.789500000000004</v>
      </c>
    </row>
    <row r="29" spans="1:81" x14ac:dyDescent="0.25">
      <c r="A29">
        <v>-3</v>
      </c>
      <c r="B29">
        <v>3.1622699999999999</v>
      </c>
      <c r="C29">
        <v>3.60555</v>
      </c>
      <c r="D29">
        <v>4.24268</v>
      </c>
      <c r="E29">
        <v>5.0000499999999999</v>
      </c>
      <c r="F29">
        <v>5.8310399999999998</v>
      </c>
      <c r="G29">
        <v>6.7083899999999996</v>
      </c>
      <c r="H29">
        <v>7.6160699999999997</v>
      </c>
      <c r="I29">
        <v>8.5441599999999998</v>
      </c>
      <c r="J29">
        <v>9.4865499999999994</v>
      </c>
      <c r="K29">
        <v>10.4406</v>
      </c>
      <c r="L29">
        <v>11.401999999999999</v>
      </c>
      <c r="M29">
        <v>12.3704</v>
      </c>
      <c r="N29">
        <v>13.342499999999999</v>
      </c>
      <c r="O29">
        <v>14.319000000000001</v>
      </c>
      <c r="P29">
        <v>15.299200000000001</v>
      </c>
      <c r="Q29">
        <v>16.279399999999999</v>
      </c>
      <c r="R29">
        <v>17.265999999999998</v>
      </c>
      <c r="S29">
        <v>18.250900000000001</v>
      </c>
      <c r="T29">
        <v>19.237500000000001</v>
      </c>
      <c r="U29">
        <v>20.2257</v>
      </c>
      <c r="V29">
        <v>21.215599999999998</v>
      </c>
      <c r="W29">
        <v>22.207000000000001</v>
      </c>
      <c r="X29">
        <v>23.2</v>
      </c>
      <c r="Y29">
        <v>24.194600000000001</v>
      </c>
      <c r="Z29">
        <v>25.1907</v>
      </c>
      <c r="AA29">
        <v>26.188500000000001</v>
      </c>
      <c r="AB29">
        <v>27.174299999999999</v>
      </c>
      <c r="AC29">
        <v>28.174499999999998</v>
      </c>
      <c r="AD29">
        <v>29.176500000000001</v>
      </c>
      <c r="AE29">
        <v>30.161999999999999</v>
      </c>
      <c r="AF29">
        <v>31.166799999999999</v>
      </c>
      <c r="AG29">
        <v>32.1736</v>
      </c>
      <c r="AH29">
        <v>33.1586</v>
      </c>
      <c r="AI29">
        <v>34.168599999999998</v>
      </c>
      <c r="AJ29">
        <v>35.152000000000001</v>
      </c>
      <c r="AK29">
        <v>36.165399999999998</v>
      </c>
      <c r="AL29">
        <v>37.1815</v>
      </c>
      <c r="AM29">
        <v>38.164000000000001</v>
      </c>
      <c r="AN29">
        <v>39.184100000000001</v>
      </c>
      <c r="AO29">
        <v>40.164400000000001</v>
      </c>
      <c r="AP29">
        <v>41.188699999999997</v>
      </c>
      <c r="AQ29">
        <v>42.216700000000003</v>
      </c>
      <c r="AR29">
        <v>43.1952</v>
      </c>
      <c r="AS29">
        <v>44.228099999999998</v>
      </c>
      <c r="AT29">
        <v>45.203000000000003</v>
      </c>
      <c r="AU29">
        <v>46.241199999999999</v>
      </c>
      <c r="AV29">
        <v>47.2119</v>
      </c>
      <c r="AW29">
        <v>48.255400000000002</v>
      </c>
      <c r="AX29">
        <v>49.304000000000002</v>
      </c>
      <c r="AY29">
        <v>50.2699</v>
      </c>
      <c r="AZ29">
        <v>51.324300000000001</v>
      </c>
      <c r="BA29">
        <v>52.384500000000003</v>
      </c>
      <c r="BB29">
        <v>53.343600000000002</v>
      </c>
      <c r="BC29">
        <v>54.409599999999998</v>
      </c>
      <c r="BD29">
        <v>55.481999999999999</v>
      </c>
      <c r="BE29">
        <v>56.4315</v>
      </c>
      <c r="BF29">
        <v>57.509300000000003</v>
      </c>
      <c r="BG29">
        <v>58.593800000000002</v>
      </c>
      <c r="BH29">
        <v>59.685099999999998</v>
      </c>
      <c r="BI29">
        <v>60.618699999999997</v>
      </c>
      <c r="BJ29">
        <v>61.714100000000002</v>
      </c>
      <c r="BK29">
        <v>62.816099999999999</v>
      </c>
      <c r="BL29">
        <v>63.924700000000001</v>
      </c>
      <c r="BM29">
        <v>65.039699999999996</v>
      </c>
      <c r="BN29">
        <v>65.942899999999995</v>
      </c>
      <c r="BO29">
        <v>67.057699999999997</v>
      </c>
      <c r="BP29">
        <v>68.177700000000002</v>
      </c>
      <c r="BQ29">
        <v>69.302199999999999</v>
      </c>
      <c r="BR29">
        <v>70.430700000000002</v>
      </c>
      <c r="BS29">
        <v>71.562399999999997</v>
      </c>
      <c r="BT29">
        <v>72.993600000000001</v>
      </c>
      <c r="BU29">
        <v>74.142899999999997</v>
      </c>
      <c r="BV29">
        <v>75.292500000000004</v>
      </c>
      <c r="BW29">
        <v>76.441299999999998</v>
      </c>
      <c r="BX29">
        <v>77.587999999999994</v>
      </c>
      <c r="BY29">
        <v>79.102500000000006</v>
      </c>
      <c r="BZ29">
        <v>80.253200000000007</v>
      </c>
      <c r="CA29">
        <v>81.801000000000002</v>
      </c>
      <c r="CB29">
        <v>83.371200000000002</v>
      </c>
      <c r="CC29">
        <v>84.517499999999998</v>
      </c>
    </row>
    <row r="30" spans="1:81" x14ac:dyDescent="0.25">
      <c r="A30">
        <v>-2</v>
      </c>
      <c r="B30">
        <v>2.2360500000000001</v>
      </c>
      <c r="C30">
        <v>2.8284199999999999</v>
      </c>
      <c r="D30">
        <v>3.6055299999999999</v>
      </c>
      <c r="E30">
        <v>4.4720300000000002</v>
      </c>
      <c r="F30">
        <v>5.3851899999999997</v>
      </c>
      <c r="G30">
        <v>6.32463</v>
      </c>
      <c r="H30">
        <v>7.28017</v>
      </c>
      <c r="I30">
        <v>8.2462999999999997</v>
      </c>
      <c r="J30">
        <v>9.2195400000000003</v>
      </c>
      <c r="K30">
        <v>10.198600000000001</v>
      </c>
      <c r="L30">
        <v>11.1807</v>
      </c>
      <c r="M30">
        <v>12.166399999999999</v>
      </c>
      <c r="N30">
        <v>13.1526</v>
      </c>
      <c r="O30">
        <v>14.1434</v>
      </c>
      <c r="P30">
        <v>15.133599999999999</v>
      </c>
      <c r="Q30">
        <v>16.1251</v>
      </c>
      <c r="R30">
        <v>17.117999999999999</v>
      </c>
      <c r="S30">
        <v>18.112100000000002</v>
      </c>
      <c r="T30">
        <v>19.107500000000002</v>
      </c>
      <c r="U30">
        <v>20.104099999999999</v>
      </c>
      <c r="V30">
        <v>21.101900000000001</v>
      </c>
      <c r="W30">
        <v>22.0929</v>
      </c>
      <c r="X30">
        <v>23.092700000000001</v>
      </c>
      <c r="Y30">
        <v>24.093800000000002</v>
      </c>
      <c r="Z30">
        <v>25.085100000000001</v>
      </c>
      <c r="AA30">
        <v>26.0883</v>
      </c>
      <c r="AB30">
        <v>27.079000000000001</v>
      </c>
      <c r="AC30">
        <v>28.084599999999998</v>
      </c>
      <c r="AD30">
        <v>29.091899999999999</v>
      </c>
      <c r="AE30">
        <v>30.082899999999999</v>
      </c>
      <c r="AF30">
        <v>31.093</v>
      </c>
      <c r="AG30">
        <v>32.083199999999998</v>
      </c>
      <c r="AH30">
        <v>33.096400000000003</v>
      </c>
      <c r="AI30">
        <v>34.085700000000003</v>
      </c>
      <c r="AJ30">
        <v>35.102400000000003</v>
      </c>
      <c r="AK30">
        <v>36.090699999999998</v>
      </c>
      <c r="AL30">
        <v>37.111199999999997</v>
      </c>
      <c r="AM30">
        <v>38.098100000000002</v>
      </c>
      <c r="AN30">
        <v>39.122900000000001</v>
      </c>
      <c r="AO30">
        <v>40.1081</v>
      </c>
      <c r="AP30">
        <v>41.137700000000002</v>
      </c>
      <c r="AQ30">
        <v>42.120800000000003</v>
      </c>
      <c r="AR30">
        <v>43.155500000000004</v>
      </c>
      <c r="AS30">
        <v>44.136000000000003</v>
      </c>
      <c r="AT30">
        <v>45.176200000000001</v>
      </c>
      <c r="AU30">
        <v>46.153500000000001</v>
      </c>
      <c r="AV30">
        <v>47.199399999999997</v>
      </c>
      <c r="AW30">
        <v>48.172699999999999</v>
      </c>
      <c r="AX30">
        <v>49.224699999999999</v>
      </c>
      <c r="AY30">
        <v>50.282400000000003</v>
      </c>
      <c r="AZ30">
        <v>51.251199999999997</v>
      </c>
      <c r="BA30">
        <v>52.315399999999997</v>
      </c>
      <c r="BB30">
        <v>53.277500000000003</v>
      </c>
      <c r="BC30">
        <v>54.348100000000002</v>
      </c>
      <c r="BD30">
        <v>55.4253</v>
      </c>
      <c r="BE30">
        <v>56.378599999999999</v>
      </c>
      <c r="BF30">
        <v>57.4619</v>
      </c>
      <c r="BG30">
        <v>58.552300000000002</v>
      </c>
      <c r="BH30">
        <v>59.649900000000002</v>
      </c>
      <c r="BI30">
        <v>60.588200000000001</v>
      </c>
      <c r="BJ30">
        <v>61.690600000000003</v>
      </c>
      <c r="BK30">
        <v>62.8</v>
      </c>
      <c r="BL30">
        <v>63.916499999999999</v>
      </c>
      <c r="BM30">
        <v>64.830799999999996</v>
      </c>
      <c r="BN30">
        <v>65.948599999999999</v>
      </c>
      <c r="BO30">
        <v>67.072400000000002</v>
      </c>
      <c r="BP30">
        <v>68.201599999999999</v>
      </c>
      <c r="BQ30">
        <v>69.335700000000003</v>
      </c>
      <c r="BR30">
        <v>70.474100000000007</v>
      </c>
      <c r="BS30">
        <v>71.616</v>
      </c>
      <c r="BT30">
        <v>72.760400000000004</v>
      </c>
      <c r="BU30">
        <v>73.906400000000005</v>
      </c>
      <c r="BV30">
        <v>75.383300000000006</v>
      </c>
      <c r="BW30">
        <v>76.542500000000004</v>
      </c>
      <c r="BX30">
        <v>77.699299999999994</v>
      </c>
      <c r="BY30">
        <v>79.230800000000002</v>
      </c>
      <c r="BZ30">
        <v>80.390699999999995</v>
      </c>
      <c r="CA30">
        <v>81.954599999999999</v>
      </c>
      <c r="CB30">
        <v>83.54</v>
      </c>
      <c r="CC30">
        <v>84.692800000000005</v>
      </c>
    </row>
    <row r="31" spans="1:81" x14ac:dyDescent="0.25">
      <c r="A31">
        <v>-1</v>
      </c>
      <c r="B31">
        <v>1.4141699999999999</v>
      </c>
      <c r="C31">
        <v>2.2360799999999998</v>
      </c>
      <c r="D31">
        <v>3.16229</v>
      </c>
      <c r="E31">
        <v>4.1230000000000002</v>
      </c>
      <c r="F31">
        <v>5.0990500000000001</v>
      </c>
      <c r="G31">
        <v>6.0828699999999998</v>
      </c>
      <c r="H31">
        <v>7.0712900000000003</v>
      </c>
      <c r="I31">
        <v>8.0625</v>
      </c>
      <c r="J31">
        <v>9.0559200000000004</v>
      </c>
      <c r="K31">
        <v>10.0502</v>
      </c>
      <c r="L31">
        <v>11.045400000000001</v>
      </c>
      <c r="M31">
        <v>12.041700000000001</v>
      </c>
      <c r="N31">
        <v>13.0388</v>
      </c>
      <c r="O31">
        <v>14.036799999999999</v>
      </c>
      <c r="P31">
        <v>15.035500000000001</v>
      </c>
      <c r="Q31">
        <v>16.031400000000001</v>
      </c>
      <c r="R31">
        <v>17.031500000000001</v>
      </c>
      <c r="S31">
        <v>18.032299999999999</v>
      </c>
      <c r="T31">
        <v>19.0288</v>
      </c>
      <c r="U31">
        <v>20.031099999999999</v>
      </c>
      <c r="V31">
        <v>21.0276</v>
      </c>
      <c r="W31">
        <v>22.031500000000001</v>
      </c>
      <c r="X31">
        <v>23.027999999999999</v>
      </c>
      <c r="Y31">
        <v>24.023499999999999</v>
      </c>
      <c r="Z31">
        <v>25.030200000000001</v>
      </c>
      <c r="AA31">
        <v>26.025600000000001</v>
      </c>
      <c r="AB31">
        <v>27.034500000000001</v>
      </c>
      <c r="AC31">
        <v>28.029900000000001</v>
      </c>
      <c r="AD31">
        <v>29.0412</v>
      </c>
      <c r="AE31">
        <v>30.0365</v>
      </c>
      <c r="AF31">
        <v>31.0304</v>
      </c>
      <c r="AG31">
        <v>32.045900000000003</v>
      </c>
      <c r="AH31">
        <v>33.039499999999997</v>
      </c>
      <c r="AI31">
        <v>34.058500000000002</v>
      </c>
      <c r="AJ31">
        <v>35.0518</v>
      </c>
      <c r="AK31">
        <v>36.042999999999999</v>
      </c>
      <c r="AL31">
        <v>37.067500000000003</v>
      </c>
      <c r="AM31">
        <v>38.058</v>
      </c>
      <c r="AN31">
        <v>39.087000000000003</v>
      </c>
      <c r="AO31">
        <v>40.076500000000003</v>
      </c>
      <c r="AP31">
        <v>41.110599999999998</v>
      </c>
      <c r="AQ31">
        <v>42.098799999999997</v>
      </c>
      <c r="AR31">
        <v>43.083599999999997</v>
      </c>
      <c r="AS31">
        <v>44.125</v>
      </c>
      <c r="AT31">
        <v>45.107500000000002</v>
      </c>
      <c r="AU31">
        <v>46.155099999999997</v>
      </c>
      <c r="AV31">
        <v>47.134700000000002</v>
      </c>
      <c r="AW31">
        <v>48.188800000000001</v>
      </c>
      <c r="AX31">
        <v>49.1646</v>
      </c>
      <c r="AY31">
        <v>50.2256</v>
      </c>
      <c r="AZ31">
        <v>51.292700000000004</v>
      </c>
      <c r="BA31">
        <v>52.264400000000002</v>
      </c>
      <c r="BB31">
        <v>53.338999999999999</v>
      </c>
      <c r="BC31">
        <v>54.304099999999998</v>
      </c>
      <c r="BD31">
        <v>55.385899999999999</v>
      </c>
      <c r="BE31">
        <v>56.475099999999998</v>
      </c>
      <c r="BF31">
        <v>57.431199999999997</v>
      </c>
      <c r="BG31">
        <v>58.527200000000001</v>
      </c>
      <c r="BH31">
        <v>59.630899999999997</v>
      </c>
      <c r="BI31">
        <v>60.573799999999999</v>
      </c>
      <c r="BJ31">
        <v>61.683</v>
      </c>
      <c r="BK31">
        <v>62.799700000000001</v>
      </c>
      <c r="BL31">
        <v>63.923900000000003</v>
      </c>
      <c r="BM31">
        <v>64.843400000000003</v>
      </c>
      <c r="BN31">
        <v>65.9696</v>
      </c>
      <c r="BO31">
        <v>67.102199999999996</v>
      </c>
      <c r="BP31">
        <v>68.240600000000001</v>
      </c>
      <c r="BQ31">
        <v>69.384399999999999</v>
      </c>
      <c r="BR31">
        <v>70.532600000000002</v>
      </c>
      <c r="BS31">
        <v>71.684600000000003</v>
      </c>
      <c r="BT31">
        <v>72.839299999999994</v>
      </c>
      <c r="BU31">
        <v>73.995500000000007</v>
      </c>
      <c r="BV31">
        <v>75.152100000000004</v>
      </c>
      <c r="BW31">
        <v>76.658500000000004</v>
      </c>
      <c r="BX31">
        <v>77.825199999999995</v>
      </c>
      <c r="BY31">
        <v>78.987499999999997</v>
      </c>
      <c r="BZ31">
        <v>80.542199999999994</v>
      </c>
      <c r="CA31">
        <v>82.121799999999993</v>
      </c>
      <c r="CB31">
        <v>83.283199999999994</v>
      </c>
      <c r="CC31">
        <v>84.880399999999995</v>
      </c>
    </row>
    <row r="32" spans="1:81" x14ac:dyDescent="0.25">
      <c r="A32">
        <v>0</v>
      </c>
      <c r="B32">
        <v>0.99995999999999996</v>
      </c>
      <c r="C32">
        <v>1.9999800000000001</v>
      </c>
      <c r="D32">
        <v>3.0000100000000001</v>
      </c>
      <c r="E32">
        <v>4.00007</v>
      </c>
      <c r="F32">
        <v>5.0000900000000001</v>
      </c>
      <c r="G32">
        <v>6.00014</v>
      </c>
      <c r="H32">
        <v>7.0000999999999998</v>
      </c>
      <c r="I32">
        <v>8.0000599999999995</v>
      </c>
      <c r="J32">
        <v>8.9999099999999999</v>
      </c>
      <c r="K32">
        <v>9.9996899999999993</v>
      </c>
      <c r="L32">
        <v>11.0009</v>
      </c>
      <c r="M32">
        <v>12.000999999999999</v>
      </c>
      <c r="N32">
        <v>13.0009</v>
      </c>
      <c r="O32">
        <v>14.0006</v>
      </c>
      <c r="P32">
        <v>15.0002</v>
      </c>
      <c r="Q32">
        <v>16.003299999999999</v>
      </c>
      <c r="R32">
        <v>17.0032</v>
      </c>
      <c r="S32">
        <v>18.0029</v>
      </c>
      <c r="T32">
        <v>19.002400000000002</v>
      </c>
      <c r="U32">
        <v>20.0015</v>
      </c>
      <c r="V32">
        <v>21.0076</v>
      </c>
      <c r="W32">
        <v>22.007200000000001</v>
      </c>
      <c r="X32">
        <v>23.006399999999999</v>
      </c>
      <c r="Y32">
        <v>24.005099999999999</v>
      </c>
      <c r="Z32">
        <v>25.003299999999999</v>
      </c>
      <c r="AA32">
        <v>26.013999999999999</v>
      </c>
      <c r="AB32">
        <v>27.012599999999999</v>
      </c>
      <c r="AC32">
        <v>28.0105</v>
      </c>
      <c r="AD32">
        <v>29.0075</v>
      </c>
      <c r="AE32">
        <v>30.023099999999999</v>
      </c>
      <c r="AF32">
        <v>31.020600000000002</v>
      </c>
      <c r="AG32">
        <v>32.017000000000003</v>
      </c>
      <c r="AH32">
        <v>33.037300000000002</v>
      </c>
      <c r="AI32">
        <v>34.033900000000003</v>
      </c>
      <c r="AJ32">
        <v>35.029200000000003</v>
      </c>
      <c r="AK32">
        <v>36.055199999999999</v>
      </c>
      <c r="AL32">
        <v>37.0505</v>
      </c>
      <c r="AM32">
        <v>38.043900000000001</v>
      </c>
      <c r="AN32">
        <v>39.076500000000003</v>
      </c>
      <c r="AO32">
        <v>40.069600000000001</v>
      </c>
      <c r="AP32">
        <v>41.060299999999998</v>
      </c>
      <c r="AQ32">
        <v>42.1004</v>
      </c>
      <c r="AR32">
        <v>43.0901</v>
      </c>
      <c r="AS32">
        <v>44.136600000000001</v>
      </c>
      <c r="AT32">
        <v>45.124899999999997</v>
      </c>
      <c r="AU32">
        <v>46.109499999999997</v>
      </c>
      <c r="AV32">
        <v>47.164700000000003</v>
      </c>
      <c r="AW32">
        <v>48.146599999999999</v>
      </c>
      <c r="AX32">
        <v>49.209200000000003</v>
      </c>
      <c r="AY32">
        <v>50.187600000000003</v>
      </c>
      <c r="AZ32">
        <v>51.258099999999999</v>
      </c>
      <c r="BA32">
        <v>52.2318</v>
      </c>
      <c r="BB32">
        <v>53.310099999999998</v>
      </c>
      <c r="BC32">
        <v>54.277799999999999</v>
      </c>
      <c r="BD32">
        <v>55.363999999999997</v>
      </c>
      <c r="BE32">
        <v>56.457900000000002</v>
      </c>
      <c r="BF32">
        <v>57.417400000000001</v>
      </c>
      <c r="BG32">
        <v>58.518799999999999</v>
      </c>
      <c r="BH32">
        <v>59.628399999999999</v>
      </c>
      <c r="BI32">
        <v>60.575499999999998</v>
      </c>
      <c r="BJ32">
        <v>61.691299999999998</v>
      </c>
      <c r="BK32">
        <v>62.815199999999997</v>
      </c>
      <c r="BL32">
        <v>63.744</v>
      </c>
      <c r="BM32">
        <v>64.871499999999997</v>
      </c>
      <c r="BN32">
        <v>66.006100000000004</v>
      </c>
      <c r="BO32">
        <v>67.147400000000005</v>
      </c>
      <c r="BP32">
        <v>68.295100000000005</v>
      </c>
      <c r="BQ32">
        <v>69.448300000000003</v>
      </c>
      <c r="BR32">
        <v>70.606399999999994</v>
      </c>
      <c r="BS32">
        <v>71.7684</v>
      </c>
      <c r="BT32">
        <v>72.933199999999999</v>
      </c>
      <c r="BU32">
        <v>74.099599999999995</v>
      </c>
      <c r="BV32">
        <v>75.266199999999998</v>
      </c>
      <c r="BW32">
        <v>76.789500000000004</v>
      </c>
      <c r="BX32">
        <v>77.965699999999998</v>
      </c>
      <c r="BY32">
        <v>79.137100000000004</v>
      </c>
      <c r="BZ32">
        <v>80.707700000000003</v>
      </c>
      <c r="CA32">
        <v>82.302400000000006</v>
      </c>
      <c r="CB32">
        <v>83.470200000000006</v>
      </c>
      <c r="CC32">
        <v>85.079800000000006</v>
      </c>
    </row>
    <row r="33" spans="1:81" x14ac:dyDescent="0.25">
      <c r="A33">
        <v>1</v>
      </c>
      <c r="B33">
        <v>1.4141699999999999</v>
      </c>
      <c r="C33">
        <v>2.2360799999999998</v>
      </c>
      <c r="D33">
        <v>3.1622599999999998</v>
      </c>
      <c r="E33">
        <v>4.1231499999999999</v>
      </c>
      <c r="F33">
        <v>5.0989399999999998</v>
      </c>
      <c r="G33">
        <v>6.0829000000000004</v>
      </c>
      <c r="H33">
        <v>7.0710100000000002</v>
      </c>
      <c r="I33">
        <v>8.0620499999999993</v>
      </c>
      <c r="J33">
        <v>9.0556199999999993</v>
      </c>
      <c r="K33">
        <v>10.0503</v>
      </c>
      <c r="L33">
        <v>11.0458</v>
      </c>
      <c r="M33">
        <v>12.041499999999999</v>
      </c>
      <c r="N33">
        <v>13.0397</v>
      </c>
      <c r="O33">
        <v>14.0358</v>
      </c>
      <c r="P33">
        <v>15.034700000000001</v>
      </c>
      <c r="Q33">
        <v>16.033999999999999</v>
      </c>
      <c r="R33">
        <v>17.029299999999999</v>
      </c>
      <c r="S33">
        <v>18.0288</v>
      </c>
      <c r="T33">
        <v>19.028500000000001</v>
      </c>
      <c r="U33">
        <v>20.028300000000002</v>
      </c>
      <c r="V33">
        <v>21.028199999999998</v>
      </c>
      <c r="W33">
        <v>22.028300000000002</v>
      </c>
      <c r="X33">
        <v>23.028300000000002</v>
      </c>
      <c r="Y33">
        <v>24.028300000000002</v>
      </c>
      <c r="Z33">
        <v>25.028199999999998</v>
      </c>
      <c r="AA33">
        <v>26.027999999999999</v>
      </c>
      <c r="AB33">
        <v>27.0276</v>
      </c>
      <c r="AC33">
        <v>28.026700000000002</v>
      </c>
      <c r="AD33">
        <v>29.025500000000001</v>
      </c>
      <c r="AE33">
        <v>30.043099999999999</v>
      </c>
      <c r="AF33">
        <v>31.042999999999999</v>
      </c>
      <c r="AG33">
        <v>32.042200000000001</v>
      </c>
      <c r="AH33">
        <v>33.040700000000001</v>
      </c>
      <c r="AI33">
        <v>34.038200000000003</v>
      </c>
      <c r="AJ33">
        <v>35.064799999999998</v>
      </c>
      <c r="AK33">
        <v>36.063200000000002</v>
      </c>
      <c r="AL33">
        <v>37.060400000000001</v>
      </c>
      <c r="AM33">
        <v>38.056100000000001</v>
      </c>
      <c r="AN33">
        <v>39.091700000000003</v>
      </c>
      <c r="AO33">
        <v>40.087800000000001</v>
      </c>
      <c r="AP33">
        <v>41.081899999999997</v>
      </c>
      <c r="AQ33">
        <v>42.073799999999999</v>
      </c>
      <c r="AR33">
        <v>43.119900000000001</v>
      </c>
      <c r="AS33">
        <v>44.111199999999997</v>
      </c>
      <c r="AT33">
        <v>45.164499999999997</v>
      </c>
      <c r="AU33">
        <v>46.154899999999998</v>
      </c>
      <c r="AV33">
        <v>47.141500000000001</v>
      </c>
      <c r="AW33">
        <v>48.204799999999999</v>
      </c>
      <c r="AX33">
        <v>49.1892</v>
      </c>
      <c r="AY33">
        <v>50.261000000000003</v>
      </c>
      <c r="AZ33">
        <v>51.242100000000001</v>
      </c>
      <c r="BA33">
        <v>52.322699999999998</v>
      </c>
      <c r="BB33">
        <v>53.299399999999999</v>
      </c>
      <c r="BC33">
        <v>54.389000000000003</v>
      </c>
      <c r="BD33">
        <v>55.359499999999997</v>
      </c>
      <c r="BE33">
        <v>56.457999999999998</v>
      </c>
      <c r="BF33">
        <v>57.4206</v>
      </c>
      <c r="BG33">
        <v>58.527299999999997</v>
      </c>
      <c r="BH33">
        <v>59.642600000000002</v>
      </c>
      <c r="BI33">
        <v>60.593499999999999</v>
      </c>
      <c r="BJ33">
        <v>61.715899999999998</v>
      </c>
      <c r="BK33">
        <v>62.846800000000002</v>
      </c>
      <c r="BL33">
        <v>63.780099999999997</v>
      </c>
      <c r="BM33">
        <v>64.915400000000005</v>
      </c>
      <c r="BN33">
        <v>66.058199999999999</v>
      </c>
      <c r="BO33">
        <v>67.208299999999994</v>
      </c>
      <c r="BP33">
        <v>68.364999999999995</v>
      </c>
      <c r="BQ33">
        <v>69.527799999999999</v>
      </c>
      <c r="BR33">
        <v>70.695700000000002</v>
      </c>
      <c r="BS33">
        <v>71.867599999999996</v>
      </c>
      <c r="BT33">
        <v>73.042500000000004</v>
      </c>
      <c r="BU33">
        <v>74.218800000000002</v>
      </c>
      <c r="BV33">
        <v>75.395200000000003</v>
      </c>
      <c r="BW33">
        <v>76.5702</v>
      </c>
      <c r="BX33">
        <v>78.120900000000006</v>
      </c>
      <c r="BY33">
        <v>79.300799999999995</v>
      </c>
      <c r="BZ33">
        <v>80.887100000000004</v>
      </c>
      <c r="CA33">
        <v>82.496300000000005</v>
      </c>
      <c r="CB33">
        <v>83.669600000000003</v>
      </c>
      <c r="CC33">
        <v>85.290700000000001</v>
      </c>
    </row>
    <row r="34" spans="1:81" x14ac:dyDescent="0.25">
      <c r="A34">
        <v>2</v>
      </c>
      <c r="B34">
        <v>2.2360799999999998</v>
      </c>
      <c r="C34">
        <v>2.8284199999999999</v>
      </c>
      <c r="D34">
        <v>3.6055999999999999</v>
      </c>
      <c r="E34">
        <v>4.4722099999999996</v>
      </c>
      <c r="F34">
        <v>5.3851199999999997</v>
      </c>
      <c r="G34">
        <v>6.3247099999999996</v>
      </c>
      <c r="H34">
        <v>7.2802699999999998</v>
      </c>
      <c r="I34">
        <v>8.2461699999999993</v>
      </c>
      <c r="J34">
        <v>9.21936</v>
      </c>
      <c r="K34">
        <v>10.1983</v>
      </c>
      <c r="L34">
        <v>11.180400000000001</v>
      </c>
      <c r="M34">
        <v>12.166600000000001</v>
      </c>
      <c r="N34">
        <v>13.1525</v>
      </c>
      <c r="O34">
        <v>14.1419</v>
      </c>
      <c r="P34">
        <v>15.1355</v>
      </c>
      <c r="Q34">
        <v>16.126999999999999</v>
      </c>
      <c r="R34">
        <v>17.118600000000001</v>
      </c>
      <c r="S34">
        <v>18.115200000000002</v>
      </c>
      <c r="T34">
        <v>19.107199999999999</v>
      </c>
      <c r="U34">
        <v>20.105</v>
      </c>
      <c r="V34">
        <v>21.0962</v>
      </c>
      <c r="W34">
        <v>22.0947</v>
      </c>
      <c r="X34">
        <v>23.093699999999998</v>
      </c>
      <c r="Y34">
        <v>24.0932</v>
      </c>
      <c r="Z34">
        <v>25.0931</v>
      </c>
      <c r="AA34">
        <v>26.093299999999999</v>
      </c>
      <c r="AB34">
        <v>27.0794</v>
      </c>
      <c r="AC34">
        <v>28.078800000000001</v>
      </c>
      <c r="AD34">
        <v>29.078099999999999</v>
      </c>
      <c r="AE34">
        <v>30.077400000000001</v>
      </c>
      <c r="AF34">
        <v>31.076499999999999</v>
      </c>
      <c r="AG34">
        <v>32.098599999999998</v>
      </c>
      <c r="AH34">
        <v>33.099299999999999</v>
      </c>
      <c r="AI34">
        <v>34.099699999999999</v>
      </c>
      <c r="AJ34">
        <v>35.099600000000002</v>
      </c>
      <c r="AK34">
        <v>36.0989</v>
      </c>
      <c r="AL34">
        <v>37.097299999999997</v>
      </c>
      <c r="AM34">
        <v>38.0946</v>
      </c>
      <c r="AN34">
        <v>39.1327</v>
      </c>
      <c r="AO34">
        <v>40.1312</v>
      </c>
      <c r="AP34">
        <v>41.1282</v>
      </c>
      <c r="AQ34">
        <v>42.1233</v>
      </c>
      <c r="AR34">
        <v>43.173200000000001</v>
      </c>
      <c r="AS34">
        <v>44.168799999999997</v>
      </c>
      <c r="AT34">
        <v>45.161799999999999</v>
      </c>
      <c r="AU34">
        <v>46.151699999999998</v>
      </c>
      <c r="AV34">
        <v>47.214799999999997</v>
      </c>
      <c r="AW34">
        <v>48.203699999999998</v>
      </c>
      <c r="AX34">
        <v>49.275799999999997</v>
      </c>
      <c r="AY34">
        <v>50.262799999999999</v>
      </c>
      <c r="AZ34">
        <v>51.244900000000001</v>
      </c>
      <c r="BA34">
        <v>52.328499999999998</v>
      </c>
      <c r="BB34">
        <v>53.306699999999999</v>
      </c>
      <c r="BC34">
        <v>54.399900000000002</v>
      </c>
      <c r="BD34">
        <v>55.372700000000002</v>
      </c>
      <c r="BE34">
        <v>56.4754</v>
      </c>
      <c r="BF34">
        <v>57.440800000000003</v>
      </c>
      <c r="BG34">
        <v>58.552599999999998</v>
      </c>
      <c r="BH34">
        <v>59.6736</v>
      </c>
      <c r="BI34">
        <v>60.628</v>
      </c>
      <c r="BJ34">
        <v>61.756799999999998</v>
      </c>
      <c r="BK34">
        <v>62.8947</v>
      </c>
      <c r="BL34">
        <v>63.832099999999997</v>
      </c>
      <c r="BM34">
        <v>64.975099999999998</v>
      </c>
      <c r="BN34">
        <v>66.126199999999997</v>
      </c>
      <c r="BO34">
        <v>67.284899999999993</v>
      </c>
      <c r="BP34">
        <v>68.450800000000001</v>
      </c>
      <c r="BQ34">
        <v>69.623000000000005</v>
      </c>
      <c r="BR34">
        <v>70.800600000000003</v>
      </c>
      <c r="BS34">
        <v>71.982399999999998</v>
      </c>
      <c r="BT34">
        <v>73.167199999999994</v>
      </c>
      <c r="BU34">
        <v>74.353399999999993</v>
      </c>
      <c r="BV34">
        <v>75.539500000000004</v>
      </c>
      <c r="BW34">
        <v>76.723600000000005</v>
      </c>
      <c r="BX34">
        <v>78.290700000000001</v>
      </c>
      <c r="BY34">
        <v>79.478700000000003</v>
      </c>
      <c r="BZ34">
        <v>81.08</v>
      </c>
      <c r="CA34">
        <v>82.703000000000003</v>
      </c>
      <c r="CB34">
        <v>83.881</v>
      </c>
      <c r="CC34">
        <v>85.989900000000006</v>
      </c>
    </row>
    <row r="35" spans="1:81" x14ac:dyDescent="0.25">
      <c r="A35">
        <v>3</v>
      </c>
      <c r="B35">
        <v>3.1622599999999998</v>
      </c>
      <c r="C35">
        <v>3.6055799999999998</v>
      </c>
      <c r="D35">
        <v>4.24268</v>
      </c>
      <c r="E35">
        <v>4.9999500000000001</v>
      </c>
      <c r="F35">
        <v>5.8310899999999997</v>
      </c>
      <c r="G35">
        <v>6.7082699999999997</v>
      </c>
      <c r="H35">
        <v>7.6155900000000001</v>
      </c>
      <c r="I35">
        <v>8.5439100000000003</v>
      </c>
      <c r="J35">
        <v>9.4868799999999993</v>
      </c>
      <c r="K35">
        <v>10.440799999999999</v>
      </c>
      <c r="L35">
        <v>11.401999999999999</v>
      </c>
      <c r="M35">
        <v>12.370200000000001</v>
      </c>
      <c r="N35">
        <v>13.342499999999999</v>
      </c>
      <c r="O35">
        <v>14.3178</v>
      </c>
      <c r="P35">
        <v>15.298500000000001</v>
      </c>
      <c r="Q35">
        <v>16.281300000000002</v>
      </c>
      <c r="R35">
        <v>17.265899999999998</v>
      </c>
      <c r="S35">
        <v>18.2516</v>
      </c>
      <c r="T35">
        <v>19.238</v>
      </c>
      <c r="U35">
        <v>20.224699999999999</v>
      </c>
      <c r="V35">
        <v>21.219100000000001</v>
      </c>
      <c r="W35">
        <v>22.206299999999999</v>
      </c>
      <c r="X35">
        <v>23.202500000000001</v>
      </c>
      <c r="Y35">
        <v>24.1889</v>
      </c>
      <c r="Z35">
        <v>25.186199999999999</v>
      </c>
      <c r="AA35">
        <v>26.1844</v>
      </c>
      <c r="AB35">
        <v>27.183199999999999</v>
      </c>
      <c r="AC35">
        <v>28.166499999999999</v>
      </c>
      <c r="AD35">
        <v>29.165299999999998</v>
      </c>
      <c r="AE35">
        <v>30.164400000000001</v>
      </c>
      <c r="AF35">
        <v>31.163799999999998</v>
      </c>
      <c r="AG35">
        <v>32.163499999999999</v>
      </c>
      <c r="AH35">
        <v>33.1633</v>
      </c>
      <c r="AI35">
        <v>34.1631</v>
      </c>
      <c r="AJ35">
        <v>35.1629</v>
      </c>
      <c r="AK35">
        <v>36.162300000000002</v>
      </c>
      <c r="AL35">
        <v>37.161299999999997</v>
      </c>
      <c r="AM35">
        <v>38.159599999999998</v>
      </c>
      <c r="AN35">
        <v>39.157200000000003</v>
      </c>
      <c r="AO35">
        <v>40.199800000000003</v>
      </c>
      <c r="AP35">
        <v>41.199100000000001</v>
      </c>
      <c r="AQ35">
        <v>42.197000000000003</v>
      </c>
      <c r="AR35">
        <v>43.193300000000001</v>
      </c>
      <c r="AS35">
        <v>44.187600000000003</v>
      </c>
      <c r="AT35">
        <v>45.2468</v>
      </c>
      <c r="AU35">
        <v>46.241599999999998</v>
      </c>
      <c r="AV35">
        <v>47.233699999999999</v>
      </c>
      <c r="AW35">
        <v>48.305</v>
      </c>
      <c r="AX35">
        <v>49.296399999999998</v>
      </c>
      <c r="AY35">
        <v>50.283700000000003</v>
      </c>
      <c r="AZ35">
        <v>51.367899999999999</v>
      </c>
      <c r="BA35">
        <v>52.352899999999998</v>
      </c>
      <c r="BB35">
        <v>53.447699999999998</v>
      </c>
      <c r="BC35">
        <v>54.429000000000002</v>
      </c>
      <c r="BD35">
        <v>55.403500000000001</v>
      </c>
      <c r="BE35">
        <v>56.510399999999997</v>
      </c>
      <c r="BF35">
        <v>57.626899999999999</v>
      </c>
      <c r="BG35">
        <v>58.594900000000003</v>
      </c>
      <c r="BH35">
        <v>59.721400000000003</v>
      </c>
      <c r="BI35">
        <v>60.679099999999998</v>
      </c>
      <c r="BJ35">
        <v>61.8142</v>
      </c>
      <c r="BK35">
        <v>62.959000000000003</v>
      </c>
      <c r="BL35">
        <v>63.900300000000001</v>
      </c>
      <c r="BM35">
        <v>65.050899999999999</v>
      </c>
      <c r="BN35">
        <v>66.210099999999997</v>
      </c>
      <c r="BO35">
        <v>67.377499999999998</v>
      </c>
      <c r="BP35">
        <v>68.552499999999995</v>
      </c>
      <c r="BQ35">
        <v>69.453599999999994</v>
      </c>
      <c r="BR35">
        <v>70.625600000000006</v>
      </c>
      <c r="BS35">
        <v>71.8018</v>
      </c>
      <c r="BT35">
        <v>72.980900000000005</v>
      </c>
      <c r="BU35">
        <v>74.503500000000003</v>
      </c>
      <c r="BV35">
        <v>75.698800000000006</v>
      </c>
      <c r="BW35">
        <v>76.891900000000007</v>
      </c>
      <c r="BX35">
        <v>78.475099999999998</v>
      </c>
      <c r="BY35">
        <v>79.670699999999997</v>
      </c>
      <c r="BZ35">
        <v>81.2864</v>
      </c>
      <c r="CA35">
        <v>82.922200000000004</v>
      </c>
      <c r="CB35">
        <v>84.571700000000007</v>
      </c>
      <c r="CC35">
        <v>86.227999999999994</v>
      </c>
    </row>
    <row r="36" spans="1:81" x14ac:dyDescent="0.25">
      <c r="A36">
        <v>4</v>
      </c>
      <c r="B36">
        <v>4.1230900000000004</v>
      </c>
      <c r="C36">
        <v>4.4721000000000002</v>
      </c>
      <c r="D36">
        <v>5.0000499999999999</v>
      </c>
      <c r="E36">
        <v>5.6569399999999996</v>
      </c>
      <c r="F36">
        <v>6.4031399999999996</v>
      </c>
      <c r="G36">
        <v>7.2110700000000003</v>
      </c>
      <c r="H36">
        <v>8.0619899999999998</v>
      </c>
      <c r="I36">
        <v>8.9441699999999997</v>
      </c>
      <c r="J36">
        <v>9.8488299999999995</v>
      </c>
      <c r="K36">
        <v>10.7706</v>
      </c>
      <c r="L36">
        <v>11.7058</v>
      </c>
      <c r="M36">
        <v>12.6503</v>
      </c>
      <c r="N36">
        <v>13.601800000000001</v>
      </c>
      <c r="O36">
        <v>14.5611</v>
      </c>
      <c r="P36">
        <v>15.524800000000001</v>
      </c>
      <c r="Q36">
        <v>16.4956</v>
      </c>
      <c r="R36">
        <v>17.465299999999999</v>
      </c>
      <c r="S36">
        <v>18.441700000000001</v>
      </c>
      <c r="T36">
        <v>19.420100000000001</v>
      </c>
      <c r="U36">
        <v>20.400099999999998</v>
      </c>
      <c r="V36">
        <v>21.3811</v>
      </c>
      <c r="W36">
        <v>22.362500000000001</v>
      </c>
      <c r="X36">
        <v>23.354099999999999</v>
      </c>
      <c r="Y36">
        <v>24.3368</v>
      </c>
      <c r="Z36">
        <v>25.3308</v>
      </c>
      <c r="AA36">
        <v>26.313199999999998</v>
      </c>
      <c r="AB36">
        <v>27.309200000000001</v>
      </c>
      <c r="AC36">
        <v>28.3063</v>
      </c>
      <c r="AD36">
        <v>29.286799999999999</v>
      </c>
      <c r="AE36">
        <v>30.284700000000001</v>
      </c>
      <c r="AF36">
        <v>31.2835</v>
      </c>
      <c r="AG36">
        <v>32.282899999999998</v>
      </c>
      <c r="AH36">
        <v>33.283099999999997</v>
      </c>
      <c r="AI36">
        <v>34.255499999999998</v>
      </c>
      <c r="AJ36">
        <v>35.254399999999997</v>
      </c>
      <c r="AK36">
        <v>36.253399999999999</v>
      </c>
      <c r="AL36">
        <v>37.252299999999998</v>
      </c>
      <c r="AM36">
        <v>38.251100000000001</v>
      </c>
      <c r="AN36">
        <v>39.249499999999998</v>
      </c>
      <c r="AO36">
        <v>40.293799999999997</v>
      </c>
      <c r="AP36">
        <v>41.294800000000002</v>
      </c>
      <c r="AQ36">
        <v>42.295000000000002</v>
      </c>
      <c r="AR36">
        <v>43.293999999999997</v>
      </c>
      <c r="AS36">
        <v>44.291699999999999</v>
      </c>
      <c r="AT36">
        <v>45.287599999999998</v>
      </c>
      <c r="AU36">
        <v>46.353999999999999</v>
      </c>
      <c r="AV36">
        <v>47.350999999999999</v>
      </c>
      <c r="AW36">
        <v>48.345399999999998</v>
      </c>
      <c r="AX36">
        <v>49.336500000000001</v>
      </c>
      <c r="AY36">
        <v>50.42</v>
      </c>
      <c r="AZ36">
        <v>51.410200000000003</v>
      </c>
      <c r="BA36">
        <v>52.395800000000001</v>
      </c>
      <c r="BB36">
        <v>53.493499999999997</v>
      </c>
      <c r="BC36">
        <v>54.475999999999999</v>
      </c>
      <c r="BD36">
        <v>55.585299999999997</v>
      </c>
      <c r="BE36">
        <v>56.563000000000002</v>
      </c>
      <c r="BF36">
        <v>57.683900000000001</v>
      </c>
      <c r="BG36">
        <v>58.654400000000003</v>
      </c>
      <c r="BH36">
        <v>59.786200000000001</v>
      </c>
      <c r="BI36">
        <v>60.746899999999997</v>
      </c>
      <c r="BJ36">
        <v>61.888199999999998</v>
      </c>
      <c r="BK36">
        <v>63.039900000000003</v>
      </c>
      <c r="BL36">
        <v>63.984699999999997</v>
      </c>
      <c r="BM36">
        <v>65.142899999999997</v>
      </c>
      <c r="BN36">
        <v>66.310299999999998</v>
      </c>
      <c r="BO36">
        <v>67.4863</v>
      </c>
      <c r="BP36">
        <v>68.399500000000003</v>
      </c>
      <c r="BQ36">
        <v>69.575000000000003</v>
      </c>
      <c r="BR36">
        <v>70.756100000000004</v>
      </c>
      <c r="BS36">
        <v>71.941599999999994</v>
      </c>
      <c r="BT36">
        <v>73.13</v>
      </c>
      <c r="BU36">
        <v>74.668999999999997</v>
      </c>
      <c r="BV36">
        <v>75.873400000000004</v>
      </c>
      <c r="BW36">
        <v>77.0749</v>
      </c>
      <c r="BX36">
        <v>78.674000000000007</v>
      </c>
      <c r="BY36">
        <v>79.876400000000004</v>
      </c>
      <c r="BZ36">
        <v>81.505700000000004</v>
      </c>
      <c r="CA36">
        <v>83.153199999999998</v>
      </c>
      <c r="CB36">
        <v>84.812100000000001</v>
      </c>
      <c r="CC36">
        <v>85.985200000000006</v>
      </c>
    </row>
    <row r="37" spans="1:81" x14ac:dyDescent="0.25">
      <c r="A37">
        <v>5</v>
      </c>
      <c r="B37">
        <v>5.0990099999999998</v>
      </c>
      <c r="C37">
        <v>5.3851699999999996</v>
      </c>
      <c r="D37">
        <v>5.8310199999999996</v>
      </c>
      <c r="E37">
        <v>6.4030899999999997</v>
      </c>
      <c r="F37">
        <v>7.0712000000000002</v>
      </c>
      <c r="G37">
        <v>7.80999</v>
      </c>
      <c r="H37">
        <v>8.6023999999999994</v>
      </c>
      <c r="I37">
        <v>9.4339999999999993</v>
      </c>
      <c r="J37">
        <v>10.295299999999999</v>
      </c>
      <c r="K37">
        <v>11.1812</v>
      </c>
      <c r="L37">
        <v>12.084300000000001</v>
      </c>
      <c r="M37">
        <v>13.000500000000001</v>
      </c>
      <c r="N37">
        <v>13.9291</v>
      </c>
      <c r="O37">
        <v>14.865600000000001</v>
      </c>
      <c r="P37">
        <v>15.8119</v>
      </c>
      <c r="Q37">
        <v>16.7637</v>
      </c>
      <c r="R37">
        <v>17.724299999999999</v>
      </c>
      <c r="S37">
        <v>18.684200000000001</v>
      </c>
      <c r="T37">
        <v>19.652200000000001</v>
      </c>
      <c r="U37">
        <v>20.616199999999999</v>
      </c>
      <c r="V37">
        <v>21.588699999999999</v>
      </c>
      <c r="W37">
        <v>22.562799999999999</v>
      </c>
      <c r="X37">
        <v>23.547999999999998</v>
      </c>
      <c r="Y37">
        <v>24.525200000000002</v>
      </c>
      <c r="Z37">
        <v>25.502700000000001</v>
      </c>
      <c r="AA37">
        <v>26.493400000000001</v>
      </c>
      <c r="AB37">
        <v>27.471599999999999</v>
      </c>
      <c r="AC37">
        <v>28.4651</v>
      </c>
      <c r="AD37">
        <v>29.442599999999999</v>
      </c>
      <c r="AE37">
        <v>30.438199999999998</v>
      </c>
      <c r="AF37">
        <v>31.4131</v>
      </c>
      <c r="AG37">
        <v>32.409799999999997</v>
      </c>
      <c r="AH37">
        <v>33.407600000000002</v>
      </c>
      <c r="AI37">
        <v>34.406300000000002</v>
      </c>
      <c r="AJ37">
        <v>35.405999999999999</v>
      </c>
      <c r="AK37">
        <v>36.406399999999998</v>
      </c>
      <c r="AL37">
        <v>37.370399999999997</v>
      </c>
      <c r="AM37">
        <v>38.369</v>
      </c>
      <c r="AN37">
        <v>39.367699999999999</v>
      </c>
      <c r="AO37">
        <v>40.366300000000003</v>
      </c>
      <c r="AP37">
        <v>41.364600000000003</v>
      </c>
      <c r="AQ37">
        <v>42.417299999999997</v>
      </c>
      <c r="AR37">
        <v>43.418599999999998</v>
      </c>
      <c r="AS37">
        <v>44.419199999999996</v>
      </c>
      <c r="AT37">
        <v>45.418500000000002</v>
      </c>
      <c r="AU37">
        <v>46.4163</v>
      </c>
      <c r="AV37">
        <v>47.412100000000002</v>
      </c>
      <c r="AW37">
        <v>48.405500000000004</v>
      </c>
      <c r="AX37">
        <v>49.487400000000001</v>
      </c>
      <c r="AY37">
        <v>50.481299999999997</v>
      </c>
      <c r="AZ37">
        <v>51.471400000000003</v>
      </c>
      <c r="BA37">
        <v>52.568899999999999</v>
      </c>
      <c r="BB37">
        <v>53.557699999999997</v>
      </c>
      <c r="BC37">
        <v>54.5411</v>
      </c>
      <c r="BD37">
        <v>55.6539</v>
      </c>
      <c r="BE37">
        <v>56.633099999999999</v>
      </c>
      <c r="BF37">
        <v>57.758299999999998</v>
      </c>
      <c r="BG37">
        <v>58.731000000000002</v>
      </c>
      <c r="BH37">
        <v>59.868099999999998</v>
      </c>
      <c r="BI37">
        <v>60.831400000000002</v>
      </c>
      <c r="BJ37">
        <v>61.978999999999999</v>
      </c>
      <c r="BK37">
        <v>63.1374</v>
      </c>
      <c r="BL37">
        <v>64.085499999999996</v>
      </c>
      <c r="BM37">
        <v>65.251300000000001</v>
      </c>
      <c r="BN37">
        <v>66.4268</v>
      </c>
      <c r="BO37">
        <v>67.350499999999997</v>
      </c>
      <c r="BP37">
        <v>68.527900000000002</v>
      </c>
      <c r="BQ37">
        <v>69.712299999999999</v>
      </c>
      <c r="BR37">
        <v>70.902500000000003</v>
      </c>
      <c r="BS37">
        <v>72.097099999999998</v>
      </c>
      <c r="BT37">
        <v>73.294600000000003</v>
      </c>
      <c r="BU37">
        <v>74.493200000000002</v>
      </c>
      <c r="BV37">
        <v>76.063100000000006</v>
      </c>
      <c r="BW37">
        <v>77.272599999999997</v>
      </c>
      <c r="BX37">
        <v>78.476500000000001</v>
      </c>
      <c r="BY37">
        <v>80.095500000000001</v>
      </c>
      <c r="BZ37">
        <v>81.737499999999997</v>
      </c>
      <c r="CA37">
        <v>83.395600000000002</v>
      </c>
      <c r="CB37">
        <v>85.062299999999993</v>
      </c>
      <c r="CC37">
        <v>86.234899999999996</v>
      </c>
    </row>
    <row r="38" spans="1:81" x14ac:dyDescent="0.25">
      <c r="A38">
        <v>6</v>
      </c>
      <c r="B38">
        <v>6.0826900000000004</v>
      </c>
      <c r="C38">
        <v>6.3245699999999996</v>
      </c>
      <c r="D38">
        <v>6.7081299999999997</v>
      </c>
      <c r="E38">
        <v>7.2110599999999998</v>
      </c>
      <c r="F38">
        <v>7.8102400000000003</v>
      </c>
      <c r="G38">
        <v>8.4854400000000005</v>
      </c>
      <c r="H38">
        <v>9.2195</v>
      </c>
      <c r="I38">
        <v>10.000299999999999</v>
      </c>
      <c r="J38">
        <v>10.817299999999999</v>
      </c>
      <c r="K38">
        <v>11.6615</v>
      </c>
      <c r="L38">
        <v>12.5307</v>
      </c>
      <c r="M38">
        <v>13.417199999999999</v>
      </c>
      <c r="N38">
        <v>14.319800000000001</v>
      </c>
      <c r="O38">
        <v>15.2339</v>
      </c>
      <c r="P38">
        <v>16.157</v>
      </c>
      <c r="Q38">
        <v>17.091100000000001</v>
      </c>
      <c r="R38">
        <v>18.031600000000001</v>
      </c>
      <c r="S38">
        <v>18.9773</v>
      </c>
      <c r="T38">
        <v>19.9267</v>
      </c>
      <c r="U38">
        <v>20.886199999999999</v>
      </c>
      <c r="V38">
        <v>21.840900000000001</v>
      </c>
      <c r="W38">
        <v>22.806100000000001</v>
      </c>
      <c r="X38">
        <v>23.773399999999999</v>
      </c>
      <c r="Y38">
        <v>24.7424</v>
      </c>
      <c r="Z38">
        <v>25.725100000000001</v>
      </c>
      <c r="AA38">
        <v>26.697500000000002</v>
      </c>
      <c r="AB38">
        <v>27.669899999999998</v>
      </c>
      <c r="AC38">
        <v>28.658899999999999</v>
      </c>
      <c r="AD38">
        <v>29.632300000000001</v>
      </c>
      <c r="AE38">
        <v>30.624500000000001</v>
      </c>
      <c r="AF38">
        <v>31.597000000000001</v>
      </c>
      <c r="AG38">
        <v>32.591700000000003</v>
      </c>
      <c r="AH38">
        <v>33.561399999999999</v>
      </c>
      <c r="AI38">
        <v>34.557499999999997</v>
      </c>
      <c r="AJ38">
        <v>35.554900000000004</v>
      </c>
      <c r="AK38">
        <v>36.553600000000003</v>
      </c>
      <c r="AL38">
        <v>37.5533</v>
      </c>
      <c r="AM38">
        <v>38.513399999999997</v>
      </c>
      <c r="AN38">
        <v>39.511800000000001</v>
      </c>
      <c r="AO38">
        <v>40.5107</v>
      </c>
      <c r="AP38">
        <v>41.509700000000002</v>
      </c>
      <c r="AQ38">
        <v>42.508800000000001</v>
      </c>
      <c r="AR38">
        <v>43.5075</v>
      </c>
      <c r="AS38">
        <v>44.505600000000001</v>
      </c>
      <c r="AT38">
        <v>45.502899999999997</v>
      </c>
      <c r="AU38">
        <v>46.573999999999998</v>
      </c>
      <c r="AV38">
        <v>47.574100000000001</v>
      </c>
      <c r="AW38">
        <v>48.572400000000002</v>
      </c>
      <c r="AX38">
        <v>49.5685</v>
      </c>
      <c r="AY38">
        <v>50.561700000000002</v>
      </c>
      <c r="AZ38">
        <v>51.657800000000002</v>
      </c>
      <c r="BA38">
        <v>52.651200000000003</v>
      </c>
      <c r="BB38">
        <v>53.640300000000003</v>
      </c>
      <c r="BC38">
        <v>54.753599999999999</v>
      </c>
      <c r="BD38">
        <v>55.740499999999997</v>
      </c>
      <c r="BE38">
        <v>56.7209</v>
      </c>
      <c r="BF38">
        <v>57.8504</v>
      </c>
      <c r="BG38">
        <v>58.8249</v>
      </c>
      <c r="BH38">
        <v>59.967100000000002</v>
      </c>
      <c r="BI38">
        <v>60.9328</v>
      </c>
      <c r="BJ38">
        <v>62.086500000000001</v>
      </c>
      <c r="BK38">
        <v>63.2517</v>
      </c>
      <c r="BL38">
        <v>64.202799999999996</v>
      </c>
      <c r="BM38">
        <v>65.376099999999994</v>
      </c>
      <c r="BN38">
        <v>66.559700000000007</v>
      </c>
      <c r="BO38">
        <v>67.486500000000007</v>
      </c>
      <c r="BP38">
        <v>68.672399999999996</v>
      </c>
      <c r="BQ38">
        <v>69.865600000000001</v>
      </c>
      <c r="BR38">
        <v>71.064700000000002</v>
      </c>
      <c r="BS38">
        <v>72.2684</v>
      </c>
      <c r="BT38">
        <v>73.474699999999999</v>
      </c>
      <c r="BU38">
        <v>74.681899999999999</v>
      </c>
      <c r="BV38">
        <v>76.267899999999997</v>
      </c>
      <c r="BW38">
        <v>77.484899999999996</v>
      </c>
      <c r="BX38">
        <v>79.114000000000004</v>
      </c>
      <c r="BY38">
        <v>80.327699999999993</v>
      </c>
      <c r="BZ38">
        <v>81.981200000000001</v>
      </c>
      <c r="CA38">
        <v>83.648399999999995</v>
      </c>
      <c r="CB38">
        <v>85.321399999999997</v>
      </c>
      <c r="CC38" t="s">
        <v>14</v>
      </c>
    </row>
    <row r="39" spans="1:81" x14ac:dyDescent="0.25">
      <c r="A39">
        <v>7</v>
      </c>
      <c r="B39">
        <v>7.0710600000000001</v>
      </c>
      <c r="C39">
        <v>7.2801099999999996</v>
      </c>
      <c r="D39">
        <v>7.6157700000000004</v>
      </c>
      <c r="E39">
        <v>8.0622699999999998</v>
      </c>
      <c r="F39">
        <v>8.6025200000000002</v>
      </c>
      <c r="G39">
        <v>9.2198399999999996</v>
      </c>
      <c r="H39">
        <v>9.8996300000000002</v>
      </c>
      <c r="I39">
        <v>10.630800000000001</v>
      </c>
      <c r="J39">
        <v>11.401899999999999</v>
      </c>
      <c r="K39">
        <v>12.206099999999999</v>
      </c>
      <c r="L39">
        <v>13.0397</v>
      </c>
      <c r="M39">
        <v>13.892200000000001</v>
      </c>
      <c r="N39">
        <v>14.7667</v>
      </c>
      <c r="O39">
        <v>15.6525</v>
      </c>
      <c r="P39">
        <v>16.552700000000002</v>
      </c>
      <c r="Q39">
        <v>17.466799999999999</v>
      </c>
      <c r="R39">
        <v>18.389299999999999</v>
      </c>
      <c r="S39">
        <v>19.313099999999999</v>
      </c>
      <c r="T39">
        <v>20.254100000000001</v>
      </c>
      <c r="U39">
        <v>21.193899999999999</v>
      </c>
      <c r="V39">
        <v>22.136600000000001</v>
      </c>
      <c r="W39">
        <v>23.0913</v>
      </c>
      <c r="X39">
        <v>24.049299999999999</v>
      </c>
      <c r="Y39">
        <v>25.010100000000001</v>
      </c>
      <c r="Z39">
        <v>25.973199999999999</v>
      </c>
      <c r="AA39">
        <v>26.937899999999999</v>
      </c>
      <c r="AB39">
        <v>27.903600000000001</v>
      </c>
      <c r="AC39">
        <v>28.869800000000001</v>
      </c>
      <c r="AD39">
        <v>29.8553</v>
      </c>
      <c r="AE39">
        <v>30.822900000000001</v>
      </c>
      <c r="AF39">
        <v>31.8124</v>
      </c>
      <c r="AG39">
        <v>32.779699999999998</v>
      </c>
      <c r="AH39">
        <v>33.772300000000001</v>
      </c>
      <c r="AI39">
        <v>34.737200000000001</v>
      </c>
      <c r="AJ39">
        <v>35.731900000000003</v>
      </c>
      <c r="AK39">
        <v>36.728200000000001</v>
      </c>
      <c r="AL39">
        <v>37.726100000000002</v>
      </c>
      <c r="AM39">
        <v>38.683999999999997</v>
      </c>
      <c r="AN39">
        <v>39.681699999999999</v>
      </c>
      <c r="AO39">
        <v>40.680300000000003</v>
      </c>
      <c r="AP39">
        <v>41.679699999999997</v>
      </c>
      <c r="AQ39">
        <v>42.679600000000001</v>
      </c>
      <c r="AR39">
        <v>43.6798</v>
      </c>
      <c r="AS39">
        <v>44.68</v>
      </c>
      <c r="AT39">
        <v>45.679900000000004</v>
      </c>
      <c r="AU39">
        <v>46.679200000000002</v>
      </c>
      <c r="AV39">
        <v>47.677399999999999</v>
      </c>
      <c r="AW39">
        <v>48.674199999999999</v>
      </c>
      <c r="AX39">
        <v>49.763199999999998</v>
      </c>
      <c r="AY39">
        <v>50.762500000000003</v>
      </c>
      <c r="AZ39">
        <v>51.759</v>
      </c>
      <c r="BA39">
        <v>52.752200000000002</v>
      </c>
      <c r="BB39">
        <v>53.741300000000003</v>
      </c>
      <c r="BC39">
        <v>54.857500000000002</v>
      </c>
      <c r="BD39">
        <v>55.844999999999999</v>
      </c>
      <c r="BE39">
        <v>56.976100000000002</v>
      </c>
      <c r="BF39">
        <v>57.96</v>
      </c>
      <c r="BG39">
        <v>58.936</v>
      </c>
      <c r="BH39">
        <v>60.083399999999997</v>
      </c>
      <c r="BI39">
        <v>61.051299999999998</v>
      </c>
      <c r="BJ39">
        <v>62.210999999999999</v>
      </c>
      <c r="BK39">
        <v>63.383000000000003</v>
      </c>
      <c r="BL39">
        <v>64.336699999999993</v>
      </c>
      <c r="BM39">
        <v>65.517600000000002</v>
      </c>
      <c r="BN39">
        <v>66.709299999999999</v>
      </c>
      <c r="BO39">
        <v>67.638800000000003</v>
      </c>
      <c r="BP39">
        <v>68.833200000000005</v>
      </c>
      <c r="BQ39">
        <v>70.0351</v>
      </c>
      <c r="BR39">
        <v>71.243099999999998</v>
      </c>
      <c r="BS39">
        <v>72.455500000000001</v>
      </c>
      <c r="BT39">
        <v>73.670400000000001</v>
      </c>
      <c r="BU39">
        <v>74.885800000000003</v>
      </c>
      <c r="BV39">
        <v>76.487700000000004</v>
      </c>
      <c r="BW39">
        <v>77.711399999999998</v>
      </c>
      <c r="BX39">
        <v>79.354500000000002</v>
      </c>
      <c r="BY39">
        <v>80.572400000000002</v>
      </c>
      <c r="BZ39">
        <v>82.236199999999997</v>
      </c>
      <c r="CA39">
        <v>83.910899999999998</v>
      </c>
      <c r="CB39">
        <v>85.588300000000004</v>
      </c>
      <c r="CC39" t="s">
        <v>14</v>
      </c>
    </row>
    <row r="40" spans="1:81" x14ac:dyDescent="0.25">
      <c r="A40">
        <v>8</v>
      </c>
      <c r="B40">
        <v>8.0622699999999998</v>
      </c>
      <c r="C40">
        <v>8.2461699999999993</v>
      </c>
      <c r="D40">
        <v>8.5438899999999993</v>
      </c>
      <c r="E40">
        <v>8.9440600000000003</v>
      </c>
      <c r="F40">
        <v>9.4341899999999992</v>
      </c>
      <c r="G40">
        <v>10</v>
      </c>
      <c r="H40">
        <v>10.630599999999999</v>
      </c>
      <c r="I40">
        <v>11.313700000000001</v>
      </c>
      <c r="J40">
        <v>12.042400000000001</v>
      </c>
      <c r="K40">
        <v>12.807</v>
      </c>
      <c r="L40">
        <v>13.602600000000001</v>
      </c>
      <c r="M40">
        <v>14.4224</v>
      </c>
      <c r="N40">
        <v>15.2646</v>
      </c>
      <c r="O40">
        <v>16.1267</v>
      </c>
      <c r="P40">
        <v>17.0032</v>
      </c>
      <c r="Q40">
        <v>17.8917</v>
      </c>
      <c r="R40">
        <v>18.7896</v>
      </c>
      <c r="S40">
        <v>19.7011</v>
      </c>
      <c r="T40">
        <v>20.619900000000001</v>
      </c>
      <c r="U40">
        <v>21.544699999999999</v>
      </c>
      <c r="V40">
        <v>22.4742</v>
      </c>
      <c r="W40">
        <v>23.417000000000002</v>
      </c>
      <c r="X40">
        <v>24.3537</v>
      </c>
      <c r="Y40">
        <v>25.304200000000002</v>
      </c>
      <c r="Z40">
        <v>26.2578</v>
      </c>
      <c r="AA40">
        <v>27.213899999999999</v>
      </c>
      <c r="AB40">
        <v>28.172000000000001</v>
      </c>
      <c r="AC40">
        <v>29.131499999999999</v>
      </c>
      <c r="AD40">
        <v>30.1112</v>
      </c>
      <c r="AE40">
        <v>31.073899999999998</v>
      </c>
      <c r="AF40">
        <v>32.036000000000001</v>
      </c>
      <c r="AG40">
        <v>33.023000000000003</v>
      </c>
      <c r="AH40">
        <v>33.985300000000002</v>
      </c>
      <c r="AI40">
        <v>34.976100000000002</v>
      </c>
      <c r="AJ40">
        <v>35.936500000000002</v>
      </c>
      <c r="AK40">
        <v>36.93</v>
      </c>
      <c r="AL40">
        <v>37.9255</v>
      </c>
      <c r="AM40">
        <v>38.880899999999997</v>
      </c>
      <c r="AN40">
        <v>39.877400000000002</v>
      </c>
      <c r="AO40">
        <v>40.875300000000003</v>
      </c>
      <c r="AP40">
        <v>41.874499999999998</v>
      </c>
      <c r="AQ40">
        <v>42.8748</v>
      </c>
      <c r="AR40">
        <v>43.876100000000001</v>
      </c>
      <c r="AS40">
        <v>44.878</v>
      </c>
      <c r="AT40">
        <v>45.880299999999998</v>
      </c>
      <c r="AU40">
        <v>46.882599999999996</v>
      </c>
      <c r="AV40">
        <v>47.884500000000003</v>
      </c>
      <c r="AW40">
        <v>48.885599999999997</v>
      </c>
      <c r="AX40">
        <v>49.8855</v>
      </c>
      <c r="AY40">
        <v>50.883499999999998</v>
      </c>
      <c r="AZ40">
        <v>51.879100000000001</v>
      </c>
      <c r="BA40">
        <v>52.871699999999997</v>
      </c>
      <c r="BB40">
        <v>53.986600000000003</v>
      </c>
      <c r="BC40">
        <v>54.979500000000002</v>
      </c>
      <c r="BD40">
        <v>55.967399999999998</v>
      </c>
      <c r="BE40">
        <v>57.102200000000003</v>
      </c>
      <c r="BF40">
        <v>58.087200000000003</v>
      </c>
      <c r="BG40">
        <v>59.064500000000002</v>
      </c>
      <c r="BH40">
        <v>60.216999999999999</v>
      </c>
      <c r="BI40">
        <v>61.186700000000002</v>
      </c>
      <c r="BJ40">
        <v>62.352499999999999</v>
      </c>
      <c r="BK40">
        <v>63.531300000000002</v>
      </c>
      <c r="BL40">
        <v>64.487399999999994</v>
      </c>
      <c r="BM40">
        <v>65.675899999999999</v>
      </c>
      <c r="BN40">
        <v>66.875699999999995</v>
      </c>
      <c r="BO40">
        <v>67.807400000000001</v>
      </c>
      <c r="BP40">
        <v>69.010300000000001</v>
      </c>
      <c r="BQ40">
        <v>70.220799999999997</v>
      </c>
      <c r="BR40">
        <v>71.4375</v>
      </c>
      <c r="BS40">
        <v>72.658500000000004</v>
      </c>
      <c r="BT40">
        <v>73.881699999999995</v>
      </c>
      <c r="BU40">
        <v>75.104699999999994</v>
      </c>
      <c r="BV40">
        <v>76.722099999999998</v>
      </c>
      <c r="BW40">
        <v>77.951800000000006</v>
      </c>
      <c r="BX40">
        <v>79.607900000000001</v>
      </c>
      <c r="BY40">
        <v>80.829099999999997</v>
      </c>
      <c r="BZ40">
        <v>82.501599999999996</v>
      </c>
      <c r="CA40">
        <v>84.675200000000004</v>
      </c>
      <c r="CB40" t="s">
        <v>14</v>
      </c>
      <c r="CC40" t="s">
        <v>14</v>
      </c>
    </row>
    <row r="41" spans="1:81" x14ac:dyDescent="0.25">
      <c r="A41">
        <v>9</v>
      </c>
      <c r="B41">
        <v>9.0553399999999993</v>
      </c>
      <c r="C41">
        <v>9.2194599999999998</v>
      </c>
      <c r="D41">
        <v>9.4869599999999998</v>
      </c>
      <c r="E41">
        <v>9.8490199999999994</v>
      </c>
      <c r="F41">
        <v>10.2959</v>
      </c>
      <c r="G41">
        <v>10.8171</v>
      </c>
      <c r="H41">
        <v>11.4016</v>
      </c>
      <c r="I41">
        <v>12.0419</v>
      </c>
      <c r="J41">
        <v>12.727600000000001</v>
      </c>
      <c r="K41">
        <v>13.4549</v>
      </c>
      <c r="L41">
        <v>14.2126</v>
      </c>
      <c r="M41">
        <v>15.001799999999999</v>
      </c>
      <c r="N41">
        <v>15.8109</v>
      </c>
      <c r="O41">
        <v>16.645700000000001</v>
      </c>
      <c r="P41">
        <v>17.492899999999999</v>
      </c>
      <c r="Q41">
        <v>18.357900000000001</v>
      </c>
      <c r="R41">
        <v>19.239899999999999</v>
      </c>
      <c r="S41">
        <v>20.1267</v>
      </c>
      <c r="T41">
        <v>21.027999999999999</v>
      </c>
      <c r="U41">
        <v>21.936900000000001</v>
      </c>
      <c r="V41">
        <v>22.852</v>
      </c>
      <c r="W41">
        <v>23.771999999999998</v>
      </c>
      <c r="X41">
        <v>24.707100000000001</v>
      </c>
      <c r="Y41">
        <v>25.634599999999999</v>
      </c>
      <c r="Z41">
        <v>26.577999999999999</v>
      </c>
      <c r="AA41">
        <v>27.524799999999999</v>
      </c>
      <c r="AB41">
        <v>28.474399999999999</v>
      </c>
      <c r="AC41">
        <v>29.426400000000001</v>
      </c>
      <c r="AD41">
        <v>30.379899999999999</v>
      </c>
      <c r="AE41">
        <v>31.334399999999999</v>
      </c>
      <c r="AF41">
        <v>32.313499999999998</v>
      </c>
      <c r="AG41">
        <v>33.270699999999998</v>
      </c>
      <c r="AH41">
        <v>34.226799999999997</v>
      </c>
      <c r="AI41">
        <v>35.213200000000001</v>
      </c>
      <c r="AJ41">
        <v>36.168599999999998</v>
      </c>
      <c r="AK41">
        <v>37.158799999999999</v>
      </c>
      <c r="AL41">
        <v>38.151499999999999</v>
      </c>
      <c r="AM41">
        <v>39.1038</v>
      </c>
      <c r="AN41">
        <v>40.098599999999998</v>
      </c>
      <c r="AO41">
        <v>41.095399999999998</v>
      </c>
      <c r="AP41">
        <v>42.094000000000001</v>
      </c>
      <c r="AQ41">
        <v>43.035600000000002</v>
      </c>
      <c r="AR41">
        <v>44.033200000000001</v>
      </c>
      <c r="AS41">
        <v>45.031799999999997</v>
      </c>
      <c r="AT41">
        <v>46.030999999999999</v>
      </c>
      <c r="AU41">
        <v>47.0306</v>
      </c>
      <c r="AV41">
        <v>48.03</v>
      </c>
      <c r="AW41">
        <v>49.029000000000003</v>
      </c>
      <c r="AX41">
        <v>50.027099999999997</v>
      </c>
      <c r="AY41">
        <v>51.023600000000002</v>
      </c>
      <c r="AZ41">
        <v>52.130600000000001</v>
      </c>
      <c r="BA41">
        <v>53.130299999999998</v>
      </c>
      <c r="BB41">
        <v>54.126899999999999</v>
      </c>
      <c r="BC41">
        <v>55.119700000000002</v>
      </c>
      <c r="BD41">
        <v>56.107799999999997</v>
      </c>
      <c r="BE41">
        <v>57.246299999999998</v>
      </c>
      <c r="BF41">
        <v>58.231999999999999</v>
      </c>
      <c r="BG41">
        <v>59.387500000000003</v>
      </c>
      <c r="BH41">
        <v>60.368000000000002</v>
      </c>
      <c r="BI41">
        <v>61.339199999999998</v>
      </c>
      <c r="BJ41">
        <v>62.511200000000002</v>
      </c>
      <c r="BK41">
        <v>63.6967</v>
      </c>
      <c r="BL41">
        <v>64.654899999999998</v>
      </c>
      <c r="BM41">
        <v>65.850999999999999</v>
      </c>
      <c r="BN41">
        <v>67.058899999999994</v>
      </c>
      <c r="BO41">
        <v>67.992599999999996</v>
      </c>
      <c r="BP41">
        <v>69.203699999999998</v>
      </c>
      <c r="BQ41">
        <v>70.422799999999995</v>
      </c>
      <c r="BR41">
        <v>71.647900000000007</v>
      </c>
      <c r="BS41">
        <v>72.877200000000002</v>
      </c>
      <c r="BT41">
        <v>74.1083</v>
      </c>
      <c r="BU41">
        <v>75.3386</v>
      </c>
      <c r="BV41">
        <v>76.970799999999997</v>
      </c>
      <c r="BW41">
        <v>78.205799999999996</v>
      </c>
      <c r="BX41">
        <v>79.873699999999999</v>
      </c>
      <c r="BY41">
        <v>81.561400000000006</v>
      </c>
      <c r="BZ41">
        <v>83.259699999999995</v>
      </c>
      <c r="CA41">
        <v>84.959100000000007</v>
      </c>
      <c r="CB41" t="s">
        <v>14</v>
      </c>
      <c r="CC41" t="s">
        <v>14</v>
      </c>
    </row>
    <row r="42" spans="1:81" x14ac:dyDescent="0.25">
      <c r="A42">
        <v>10</v>
      </c>
      <c r="B42">
        <v>10.049899999999999</v>
      </c>
      <c r="C42">
        <v>10.1981</v>
      </c>
      <c r="D42">
        <v>10.440300000000001</v>
      </c>
      <c r="E42">
        <v>10.7704</v>
      </c>
      <c r="F42">
        <v>11.1807</v>
      </c>
      <c r="G42">
        <v>11.662100000000001</v>
      </c>
      <c r="H42">
        <v>12.2067</v>
      </c>
      <c r="I42">
        <v>12.806699999999999</v>
      </c>
      <c r="J42">
        <v>13.453200000000001</v>
      </c>
      <c r="K42">
        <v>14.1435</v>
      </c>
      <c r="L42">
        <v>14.866099999999999</v>
      </c>
      <c r="M42">
        <v>15.6226</v>
      </c>
      <c r="N42">
        <v>16.401599999999998</v>
      </c>
      <c r="O42">
        <v>17.204699999999999</v>
      </c>
      <c r="P42">
        <v>18.030200000000001</v>
      </c>
      <c r="Q42">
        <v>18.8718</v>
      </c>
      <c r="R42">
        <v>19.727</v>
      </c>
      <c r="S42">
        <v>20.593399999999999</v>
      </c>
      <c r="T42">
        <v>21.476400000000002</v>
      </c>
      <c r="U42">
        <v>22.368400000000001</v>
      </c>
      <c r="V42">
        <v>23.2683</v>
      </c>
      <c r="W42">
        <v>24.174600000000002</v>
      </c>
      <c r="X42">
        <v>25.085799999999999</v>
      </c>
      <c r="Y42">
        <v>26.013500000000001</v>
      </c>
      <c r="Z42">
        <v>26.9329</v>
      </c>
      <c r="AA42">
        <v>27.869499999999999</v>
      </c>
      <c r="AB42">
        <v>28.81</v>
      </c>
      <c r="AC42">
        <v>29.753599999999999</v>
      </c>
      <c r="AD42">
        <v>30.6998</v>
      </c>
      <c r="AE42">
        <v>31.6479</v>
      </c>
      <c r="AF42">
        <v>32.597200000000001</v>
      </c>
      <c r="AG42">
        <v>33.546900000000001</v>
      </c>
      <c r="AH42">
        <v>34.526200000000003</v>
      </c>
      <c r="AI42">
        <v>35.477899999999998</v>
      </c>
      <c r="AJ42">
        <v>36.427900000000001</v>
      </c>
      <c r="AK42">
        <v>37.414299999999997</v>
      </c>
      <c r="AL42">
        <v>38.403700000000001</v>
      </c>
      <c r="AM42">
        <v>39.352499999999999</v>
      </c>
      <c r="AN42">
        <v>40.345199999999998</v>
      </c>
      <c r="AO42">
        <v>41.288400000000003</v>
      </c>
      <c r="AP42">
        <v>42.282699999999998</v>
      </c>
      <c r="AQ42">
        <v>43.279000000000003</v>
      </c>
      <c r="AR42">
        <v>44.277099999999997</v>
      </c>
      <c r="AS42">
        <v>45.276699999999998</v>
      </c>
      <c r="AT42">
        <v>46.277700000000003</v>
      </c>
      <c r="AU42">
        <v>47.279800000000002</v>
      </c>
      <c r="AV42">
        <v>48.282499999999999</v>
      </c>
      <c r="AW42">
        <v>49.285499999999999</v>
      </c>
      <c r="AX42">
        <v>50.2883</v>
      </c>
      <c r="AY42">
        <v>51.290399999999998</v>
      </c>
      <c r="AZ42">
        <v>52.2911</v>
      </c>
      <c r="BA42">
        <v>53.2898</v>
      </c>
      <c r="BB42">
        <v>54.285699999999999</v>
      </c>
      <c r="BC42">
        <v>55.278100000000002</v>
      </c>
      <c r="BD42">
        <v>56.415799999999997</v>
      </c>
      <c r="BE42">
        <v>57.408200000000001</v>
      </c>
      <c r="BF42">
        <v>58.394500000000001</v>
      </c>
      <c r="BG42">
        <v>59.554699999999997</v>
      </c>
      <c r="BH42">
        <v>60.5364</v>
      </c>
      <c r="BI42">
        <v>61.713700000000003</v>
      </c>
      <c r="BJ42">
        <v>62.686999999999998</v>
      </c>
      <c r="BK42">
        <v>63.879300000000001</v>
      </c>
      <c r="BL42">
        <v>64.839299999999994</v>
      </c>
      <c r="BM42">
        <v>66.043000000000006</v>
      </c>
      <c r="BN42">
        <v>67.259</v>
      </c>
      <c r="BO42">
        <v>68.194299999999998</v>
      </c>
      <c r="BP42">
        <v>69.413700000000006</v>
      </c>
      <c r="BQ42">
        <v>70.641000000000005</v>
      </c>
      <c r="BR42">
        <v>71.874499999999998</v>
      </c>
      <c r="BS42">
        <v>73.111699999999999</v>
      </c>
      <c r="BT42">
        <v>74.350099999999998</v>
      </c>
      <c r="BU42">
        <v>75.587100000000007</v>
      </c>
      <c r="BV42">
        <v>77.233400000000003</v>
      </c>
      <c r="BW42">
        <v>78.4726</v>
      </c>
      <c r="BX42">
        <v>80.1511</v>
      </c>
      <c r="BY42">
        <v>81.846400000000003</v>
      </c>
      <c r="BZ42">
        <v>83.548900000000003</v>
      </c>
      <c r="CA42" t="s">
        <v>14</v>
      </c>
      <c r="CB42" t="s">
        <v>14</v>
      </c>
      <c r="CC42" t="s">
        <v>14</v>
      </c>
    </row>
    <row r="43" spans="1:81" x14ac:dyDescent="0.25">
      <c r="A43">
        <v>11</v>
      </c>
      <c r="B43">
        <v>11.045400000000001</v>
      </c>
      <c r="C43">
        <v>11.180400000000001</v>
      </c>
      <c r="D43">
        <v>11.4018</v>
      </c>
      <c r="E43">
        <v>11.7049</v>
      </c>
      <c r="F43">
        <v>12.083299999999999</v>
      </c>
      <c r="G43">
        <v>12.5304</v>
      </c>
      <c r="H43">
        <v>13.038500000000001</v>
      </c>
      <c r="I43">
        <v>13.6015</v>
      </c>
      <c r="J43">
        <v>14.2134</v>
      </c>
      <c r="K43">
        <v>14.8666</v>
      </c>
      <c r="L43">
        <v>15.557700000000001</v>
      </c>
      <c r="M43">
        <v>16.28</v>
      </c>
      <c r="N43">
        <v>17.032</v>
      </c>
      <c r="O43">
        <v>17.807500000000001</v>
      </c>
      <c r="P43">
        <v>18.603000000000002</v>
      </c>
      <c r="Q43">
        <v>19.420400000000001</v>
      </c>
      <c r="R43">
        <v>20.2531</v>
      </c>
      <c r="S43">
        <v>21.0989</v>
      </c>
      <c r="T43">
        <v>21.955200000000001</v>
      </c>
      <c r="U43">
        <v>22.8292</v>
      </c>
      <c r="V43">
        <v>23.7121</v>
      </c>
      <c r="W43">
        <v>24.602699999999999</v>
      </c>
      <c r="X43">
        <v>25.499300000000002</v>
      </c>
      <c r="Y43">
        <v>26.414300000000001</v>
      </c>
      <c r="Z43">
        <v>27.321300000000001</v>
      </c>
      <c r="AA43">
        <v>28.2471</v>
      </c>
      <c r="AB43">
        <v>29.177600000000002</v>
      </c>
      <c r="AC43">
        <v>30.0931</v>
      </c>
      <c r="AD43">
        <v>31.029599999999999</v>
      </c>
      <c r="AE43">
        <v>31.968499999999999</v>
      </c>
      <c r="AF43">
        <v>32.909300000000002</v>
      </c>
      <c r="AG43">
        <v>33.879300000000001</v>
      </c>
      <c r="AH43">
        <v>34.8247</v>
      </c>
      <c r="AI43">
        <v>35.769799999999996</v>
      </c>
      <c r="AJ43">
        <v>36.749899999999997</v>
      </c>
      <c r="AK43">
        <v>37.696199999999997</v>
      </c>
      <c r="AL43">
        <v>38.639899999999997</v>
      </c>
      <c r="AM43">
        <v>39.626899999999999</v>
      </c>
      <c r="AN43">
        <v>40.617100000000001</v>
      </c>
      <c r="AO43">
        <v>41.557899999999997</v>
      </c>
      <c r="AP43">
        <v>42.551000000000002</v>
      </c>
      <c r="AQ43">
        <v>43.546700000000001</v>
      </c>
      <c r="AR43">
        <v>44.478200000000001</v>
      </c>
      <c r="AS43">
        <v>45.473999999999997</v>
      </c>
      <c r="AT43">
        <v>46.471499999999999</v>
      </c>
      <c r="AU43">
        <v>47.470300000000002</v>
      </c>
      <c r="AV43">
        <v>48.470100000000002</v>
      </c>
      <c r="AW43">
        <v>49.470599999999997</v>
      </c>
      <c r="AX43">
        <v>50.4711</v>
      </c>
      <c r="AY43">
        <v>51.471200000000003</v>
      </c>
      <c r="AZ43">
        <v>52.470300000000002</v>
      </c>
      <c r="BA43">
        <v>53.467799999999997</v>
      </c>
      <c r="BB43">
        <v>54.462800000000001</v>
      </c>
      <c r="BC43">
        <v>55.598199999999999</v>
      </c>
      <c r="BD43">
        <v>56.595500000000001</v>
      </c>
      <c r="BE43">
        <v>57.587899999999998</v>
      </c>
      <c r="BF43">
        <v>58.574599999999997</v>
      </c>
      <c r="BG43">
        <v>59.7395</v>
      </c>
      <c r="BH43">
        <v>60.722200000000001</v>
      </c>
      <c r="BI43">
        <v>61.905500000000004</v>
      </c>
      <c r="BJ43">
        <v>62.88</v>
      </c>
      <c r="BK43">
        <v>64.079300000000003</v>
      </c>
      <c r="BL43">
        <v>65.040800000000004</v>
      </c>
      <c r="BM43">
        <v>66.251999999999995</v>
      </c>
      <c r="BN43">
        <v>67.476200000000006</v>
      </c>
      <c r="BO43">
        <v>68.412499999999994</v>
      </c>
      <c r="BP43">
        <v>69.640100000000004</v>
      </c>
      <c r="BQ43">
        <v>70.875600000000006</v>
      </c>
      <c r="BR43">
        <v>72.117000000000004</v>
      </c>
      <c r="BS43">
        <v>73.361699999999999</v>
      </c>
      <c r="BT43">
        <v>74.606999999999999</v>
      </c>
      <c r="BU43">
        <v>76.257199999999997</v>
      </c>
      <c r="BV43">
        <v>77.509399999999999</v>
      </c>
      <c r="BW43">
        <v>79.198800000000006</v>
      </c>
      <c r="BX43">
        <v>80.4392</v>
      </c>
      <c r="BY43">
        <v>82.628699999999995</v>
      </c>
      <c r="BZ43">
        <v>84.348299999999995</v>
      </c>
      <c r="CA43" t="s">
        <v>14</v>
      </c>
      <c r="CB43" t="s">
        <v>14</v>
      </c>
      <c r="CC43" t="s">
        <v>14</v>
      </c>
    </row>
    <row r="44" spans="1:81" x14ac:dyDescent="0.25">
      <c r="A44">
        <v>12</v>
      </c>
      <c r="B44">
        <v>12.041600000000001</v>
      </c>
      <c r="C44">
        <v>12.1656</v>
      </c>
      <c r="D44">
        <v>12.3691</v>
      </c>
      <c r="E44">
        <v>12.6493</v>
      </c>
      <c r="F44">
        <v>13.000500000000001</v>
      </c>
      <c r="G44">
        <v>13.4168</v>
      </c>
      <c r="H44">
        <v>13.8932</v>
      </c>
      <c r="I44">
        <v>14.422800000000001</v>
      </c>
      <c r="J44">
        <v>15.001099999999999</v>
      </c>
      <c r="K44">
        <v>15.6212</v>
      </c>
      <c r="L44">
        <v>16.2803</v>
      </c>
      <c r="M44">
        <v>16.971800000000002</v>
      </c>
      <c r="N44">
        <v>17.694700000000001</v>
      </c>
      <c r="O44">
        <v>18.442599999999999</v>
      </c>
      <c r="P44">
        <v>19.212199999999999</v>
      </c>
      <c r="Q44">
        <v>19.9999</v>
      </c>
      <c r="R44">
        <v>20.8094</v>
      </c>
      <c r="S44">
        <v>21.633199999999999</v>
      </c>
      <c r="T44">
        <v>22.477499999999999</v>
      </c>
      <c r="U44">
        <v>23.3246</v>
      </c>
      <c r="V44">
        <v>24.190300000000001</v>
      </c>
      <c r="W44">
        <v>25.064699999999998</v>
      </c>
      <c r="X44">
        <v>25.946400000000001</v>
      </c>
      <c r="Y44">
        <v>26.847899999999999</v>
      </c>
      <c r="Z44">
        <v>27.7423</v>
      </c>
      <c r="AA44">
        <v>28.656600000000001</v>
      </c>
      <c r="AB44">
        <v>29.558900000000001</v>
      </c>
      <c r="AC44">
        <v>30.482700000000001</v>
      </c>
      <c r="AD44">
        <v>31.410599999999999</v>
      </c>
      <c r="AE44">
        <v>32.341999999999999</v>
      </c>
      <c r="AF44">
        <v>33.276299999999999</v>
      </c>
      <c r="AG44">
        <v>34.212699999999998</v>
      </c>
      <c r="AH44">
        <v>35.150399999999998</v>
      </c>
      <c r="AI44">
        <v>36.0886</v>
      </c>
      <c r="AJ44">
        <v>37.063499999999998</v>
      </c>
      <c r="AK44">
        <v>38.004199999999997</v>
      </c>
      <c r="AL44">
        <v>38.942999999999998</v>
      </c>
      <c r="AM44">
        <v>39.926600000000001</v>
      </c>
      <c r="AN44">
        <v>40.863700000000001</v>
      </c>
      <c r="AO44">
        <v>41.851999999999997</v>
      </c>
      <c r="AP44">
        <v>42.843600000000002</v>
      </c>
      <c r="AQ44">
        <v>43.775399999999998</v>
      </c>
      <c r="AR44">
        <v>44.769300000000001</v>
      </c>
      <c r="AS44">
        <v>45.765799999999999</v>
      </c>
      <c r="AT44">
        <v>46.764600000000002</v>
      </c>
      <c r="AU44">
        <v>47.680500000000002</v>
      </c>
      <c r="AV44">
        <v>48.677199999999999</v>
      </c>
      <c r="AW44">
        <v>49.674799999999998</v>
      </c>
      <c r="AX44">
        <v>50.672899999999998</v>
      </c>
      <c r="AY44">
        <v>51.670900000000003</v>
      </c>
      <c r="AZ44">
        <v>52.668300000000002</v>
      </c>
      <c r="BA44">
        <v>53.664200000000001</v>
      </c>
      <c r="BB44">
        <v>54.795999999999999</v>
      </c>
      <c r="BC44">
        <v>55.796300000000002</v>
      </c>
      <c r="BD44">
        <v>56.793199999999999</v>
      </c>
      <c r="BE44">
        <v>57.785600000000002</v>
      </c>
      <c r="BF44">
        <v>58.772399999999998</v>
      </c>
      <c r="BG44">
        <v>59.942100000000003</v>
      </c>
      <c r="BH44">
        <v>60.9255</v>
      </c>
      <c r="BI44">
        <v>62.114699999999999</v>
      </c>
      <c r="BJ44">
        <v>63.090400000000002</v>
      </c>
      <c r="BK44">
        <v>64.296599999999998</v>
      </c>
      <c r="BL44">
        <v>65.259200000000007</v>
      </c>
      <c r="BM44">
        <v>66.478099999999998</v>
      </c>
      <c r="BN44">
        <v>67.710400000000007</v>
      </c>
      <c r="BO44">
        <v>68.647400000000005</v>
      </c>
      <c r="BP44">
        <v>69.882900000000006</v>
      </c>
      <c r="BQ44">
        <v>71.126300000000001</v>
      </c>
      <c r="BR44">
        <v>72.375299999999996</v>
      </c>
      <c r="BS44">
        <v>73.626999999999995</v>
      </c>
      <c r="BT44">
        <v>74.878399999999999</v>
      </c>
      <c r="BU44">
        <v>76.542500000000004</v>
      </c>
      <c r="BV44">
        <v>77.798100000000005</v>
      </c>
      <c r="BW44">
        <v>79.497100000000003</v>
      </c>
      <c r="BX44">
        <v>81.213300000000004</v>
      </c>
      <c r="BY44">
        <v>82.935699999999997</v>
      </c>
      <c r="BZ44" t="s">
        <v>14</v>
      </c>
      <c r="CA44" t="s">
        <v>14</v>
      </c>
      <c r="CB44" t="s">
        <v>14</v>
      </c>
      <c r="CC44" t="s">
        <v>14</v>
      </c>
    </row>
    <row r="45" spans="1:81" x14ac:dyDescent="0.25">
      <c r="A45">
        <v>13</v>
      </c>
      <c r="B45">
        <v>13.0383</v>
      </c>
      <c r="C45">
        <v>13.153</v>
      </c>
      <c r="D45">
        <v>13.341799999999999</v>
      </c>
      <c r="E45">
        <v>13.601100000000001</v>
      </c>
      <c r="F45">
        <v>13.928800000000001</v>
      </c>
      <c r="G45">
        <v>14.317399999999999</v>
      </c>
      <c r="H45">
        <v>14.764200000000001</v>
      </c>
      <c r="I45">
        <v>15.2646</v>
      </c>
      <c r="J45">
        <v>15.8118</v>
      </c>
      <c r="K45">
        <v>16.400600000000001</v>
      </c>
      <c r="L45">
        <v>17.029299999999999</v>
      </c>
      <c r="M45">
        <v>17.694400000000002</v>
      </c>
      <c r="N45">
        <v>18.3856</v>
      </c>
      <c r="O45">
        <v>19.106300000000001</v>
      </c>
      <c r="P45">
        <v>19.849599999999999</v>
      </c>
      <c r="Q45">
        <v>20.6187</v>
      </c>
      <c r="R45">
        <v>21.405799999999999</v>
      </c>
      <c r="S45">
        <v>22.2088</v>
      </c>
      <c r="T45">
        <v>23.025300000000001</v>
      </c>
      <c r="U45">
        <v>23.862500000000001</v>
      </c>
      <c r="V45">
        <v>24.7012</v>
      </c>
      <c r="W45">
        <v>25.559200000000001</v>
      </c>
      <c r="X45">
        <v>26.425699999999999</v>
      </c>
      <c r="Y45">
        <v>27.299199999999999</v>
      </c>
      <c r="Z45">
        <v>28.194400000000002</v>
      </c>
      <c r="AA45">
        <v>29.080100000000002</v>
      </c>
      <c r="AB45">
        <v>29.988099999999999</v>
      </c>
      <c r="AC45">
        <v>30.881399999999999</v>
      </c>
      <c r="AD45">
        <v>31.7987</v>
      </c>
      <c r="AE45">
        <v>32.720199999999998</v>
      </c>
      <c r="AF45">
        <v>33.645299999999999</v>
      </c>
      <c r="AG45">
        <v>34.573</v>
      </c>
      <c r="AH45">
        <v>35.502899999999997</v>
      </c>
      <c r="AI45">
        <v>36.433900000000001</v>
      </c>
      <c r="AJ45">
        <v>37.403199999999998</v>
      </c>
      <c r="AK45">
        <v>38.338000000000001</v>
      </c>
      <c r="AL45">
        <v>39.271599999999999</v>
      </c>
      <c r="AM45">
        <v>40.2515</v>
      </c>
      <c r="AN45">
        <v>41.184800000000003</v>
      </c>
      <c r="AO45">
        <v>42.1706</v>
      </c>
      <c r="AP45">
        <v>43.1006</v>
      </c>
      <c r="AQ45">
        <v>44.090699999999998</v>
      </c>
      <c r="AR45">
        <v>45.084299999999999</v>
      </c>
      <c r="AS45">
        <v>46.006</v>
      </c>
      <c r="AT45">
        <v>47.000999999999998</v>
      </c>
      <c r="AU45">
        <v>47.998399999999997</v>
      </c>
      <c r="AV45">
        <v>48.997799999999998</v>
      </c>
      <c r="AW45">
        <v>49.999099999999999</v>
      </c>
      <c r="AX45">
        <v>51.0017</v>
      </c>
      <c r="AY45">
        <v>52.005000000000003</v>
      </c>
      <c r="AZ45">
        <v>53.008499999999998</v>
      </c>
      <c r="BA45">
        <v>54.011499999999998</v>
      </c>
      <c r="BB45">
        <v>55.013199999999998</v>
      </c>
      <c r="BC45">
        <v>56.012599999999999</v>
      </c>
      <c r="BD45">
        <v>57.008899999999997</v>
      </c>
      <c r="BE45">
        <v>58.000999999999998</v>
      </c>
      <c r="BF45">
        <v>59.170999999999999</v>
      </c>
      <c r="BG45">
        <v>60.162399999999998</v>
      </c>
      <c r="BH45">
        <v>61.146299999999997</v>
      </c>
      <c r="BI45">
        <v>62.3416</v>
      </c>
      <c r="BJ45">
        <v>63.318100000000001</v>
      </c>
      <c r="BK45">
        <v>64.531300000000002</v>
      </c>
      <c r="BL45">
        <v>65.494799999999998</v>
      </c>
      <c r="BM45">
        <v>66.721400000000003</v>
      </c>
      <c r="BN45">
        <v>67.961699999999993</v>
      </c>
      <c r="BO45">
        <v>68.898700000000005</v>
      </c>
      <c r="BP45">
        <v>70.142099999999999</v>
      </c>
      <c r="BQ45">
        <v>71.393100000000004</v>
      </c>
      <c r="BR45">
        <v>72.649199999999993</v>
      </c>
      <c r="BS45">
        <v>73.907200000000003</v>
      </c>
      <c r="BT45">
        <v>75.164000000000001</v>
      </c>
      <c r="BU45">
        <v>76.840900000000005</v>
      </c>
      <c r="BV45">
        <v>78.098699999999994</v>
      </c>
      <c r="BW45">
        <v>79.805599999999998</v>
      </c>
      <c r="BX45">
        <v>81.525899999999993</v>
      </c>
      <c r="BY45">
        <v>83.756399999999999</v>
      </c>
      <c r="BZ45" t="s">
        <v>14</v>
      </c>
      <c r="CA45" t="s">
        <v>14</v>
      </c>
      <c r="CB45" t="s">
        <v>14</v>
      </c>
      <c r="CC45" t="s">
        <v>14</v>
      </c>
    </row>
    <row r="46" spans="1:81" x14ac:dyDescent="0.25">
      <c r="A46">
        <v>14</v>
      </c>
      <c r="B46">
        <v>14.0357</v>
      </c>
      <c r="C46">
        <v>14.142099999999999</v>
      </c>
      <c r="D46">
        <v>14.3177</v>
      </c>
      <c r="E46">
        <v>14.560499999999999</v>
      </c>
      <c r="F46">
        <v>14.865500000000001</v>
      </c>
      <c r="G46">
        <v>15.2323</v>
      </c>
      <c r="H46">
        <v>15.652799999999999</v>
      </c>
      <c r="I46">
        <v>16.125299999999999</v>
      </c>
      <c r="J46">
        <v>16.643899999999999</v>
      </c>
      <c r="K46">
        <v>17.206499999999998</v>
      </c>
      <c r="L46">
        <v>17.803699999999999</v>
      </c>
      <c r="M46">
        <v>18.441099999999999</v>
      </c>
      <c r="N46">
        <v>19.104600000000001</v>
      </c>
      <c r="O46">
        <v>19.798999999999999</v>
      </c>
      <c r="P46">
        <v>20.522600000000001</v>
      </c>
      <c r="Q46">
        <v>21.2623</v>
      </c>
      <c r="R46">
        <v>22.026700000000002</v>
      </c>
      <c r="S46">
        <v>22.808199999999999</v>
      </c>
      <c r="T46">
        <v>23.604299999999999</v>
      </c>
      <c r="U46">
        <v>24.422599999999999</v>
      </c>
      <c r="V46">
        <v>25.243200000000002</v>
      </c>
      <c r="W46">
        <v>26.084599999999998</v>
      </c>
      <c r="X46">
        <v>26.935500000000001</v>
      </c>
      <c r="Y46">
        <v>27.794699999999999</v>
      </c>
      <c r="Z46">
        <v>28.660599999999999</v>
      </c>
      <c r="AA46">
        <v>29.549900000000001</v>
      </c>
      <c r="AB46">
        <v>30.427600000000002</v>
      </c>
      <c r="AC46">
        <v>31.329699999999999</v>
      </c>
      <c r="AD46">
        <v>32.214199999999998</v>
      </c>
      <c r="AE46">
        <v>33.125599999999999</v>
      </c>
      <c r="AF46">
        <v>34.0411</v>
      </c>
      <c r="AG46">
        <v>34.96</v>
      </c>
      <c r="AH46">
        <v>35.881599999999999</v>
      </c>
      <c r="AI46">
        <v>36.805100000000003</v>
      </c>
      <c r="AJ46">
        <v>37.729700000000001</v>
      </c>
      <c r="AK46">
        <v>38.697099999999999</v>
      </c>
      <c r="AL46">
        <v>39.625300000000003</v>
      </c>
      <c r="AM46">
        <v>40.552</v>
      </c>
      <c r="AN46">
        <v>41.530500000000004</v>
      </c>
      <c r="AO46">
        <v>42.456400000000002</v>
      </c>
      <c r="AP46">
        <v>43.441000000000003</v>
      </c>
      <c r="AQ46">
        <v>44.362900000000003</v>
      </c>
      <c r="AR46">
        <v>45.351799999999997</v>
      </c>
      <c r="AS46">
        <v>46.3444</v>
      </c>
      <c r="AT46">
        <v>47.256900000000002</v>
      </c>
      <c r="AU46">
        <v>48.250500000000002</v>
      </c>
      <c r="AV46">
        <v>49.246600000000001</v>
      </c>
      <c r="AW46">
        <v>50.244700000000002</v>
      </c>
      <c r="AX46">
        <v>51.244599999999998</v>
      </c>
      <c r="AY46">
        <v>52.2455</v>
      </c>
      <c r="AZ46">
        <v>53.247</v>
      </c>
      <c r="BA46">
        <v>54.248399999999997</v>
      </c>
      <c r="BB46">
        <v>55.248699999999999</v>
      </c>
      <c r="BC46">
        <v>56.247100000000003</v>
      </c>
      <c r="BD46">
        <v>57.242699999999999</v>
      </c>
      <c r="BE46">
        <v>58.234299999999998</v>
      </c>
      <c r="BF46">
        <v>59.408900000000003</v>
      </c>
      <c r="BG46">
        <v>60.400500000000001</v>
      </c>
      <c r="BH46">
        <v>61.384599999999999</v>
      </c>
      <c r="BI46">
        <v>62.586100000000002</v>
      </c>
      <c r="BJ46">
        <v>63.563099999999999</v>
      </c>
      <c r="BK46">
        <v>64.783500000000004</v>
      </c>
      <c r="BL46">
        <v>65.747399999999999</v>
      </c>
      <c r="BM46">
        <v>66.981700000000004</v>
      </c>
      <c r="BN46">
        <v>68.23</v>
      </c>
      <c r="BO46">
        <v>69.166600000000003</v>
      </c>
      <c r="BP46">
        <v>70.417500000000004</v>
      </c>
      <c r="BQ46">
        <v>71.675700000000006</v>
      </c>
      <c r="BR46">
        <v>72.938299999999998</v>
      </c>
      <c r="BS46">
        <v>74.201999999999998</v>
      </c>
      <c r="BT46">
        <v>75.881500000000003</v>
      </c>
      <c r="BU46">
        <v>77.151600000000002</v>
      </c>
      <c r="BV46">
        <v>78.868899999999996</v>
      </c>
      <c r="BW46">
        <v>80.6036</v>
      </c>
      <c r="BX46">
        <v>82.343500000000006</v>
      </c>
      <c r="BY46">
        <v>83.564599999999999</v>
      </c>
      <c r="BZ46" t="s">
        <v>14</v>
      </c>
      <c r="CA46" t="s">
        <v>14</v>
      </c>
      <c r="CB46" t="s">
        <v>14</v>
      </c>
      <c r="CC46" t="s">
        <v>14</v>
      </c>
    </row>
    <row r="47" spans="1:81" x14ac:dyDescent="0.25">
      <c r="A47">
        <v>15</v>
      </c>
      <c r="B47">
        <v>15.033300000000001</v>
      </c>
      <c r="C47">
        <v>15.1327</v>
      </c>
      <c r="D47">
        <v>15.2972</v>
      </c>
      <c r="E47">
        <v>15.5245</v>
      </c>
      <c r="F47">
        <v>15.8117</v>
      </c>
      <c r="G47">
        <v>16.155100000000001</v>
      </c>
      <c r="H47">
        <v>16.553100000000001</v>
      </c>
      <c r="I47">
        <v>17.0001</v>
      </c>
      <c r="J47">
        <v>17.494499999999999</v>
      </c>
      <c r="K47">
        <v>18.027699999999999</v>
      </c>
      <c r="L47">
        <v>18.600899999999999</v>
      </c>
      <c r="M47">
        <v>19.2118</v>
      </c>
      <c r="N47">
        <v>19.849299999999999</v>
      </c>
      <c r="O47">
        <v>20.5184</v>
      </c>
      <c r="P47">
        <v>21.2179</v>
      </c>
      <c r="Q47">
        <v>21.934100000000001</v>
      </c>
      <c r="R47">
        <v>22.676300000000001</v>
      </c>
      <c r="S47">
        <v>23.436499999999999</v>
      </c>
      <c r="T47">
        <v>24.212499999999999</v>
      </c>
      <c r="U47">
        <v>25.001899999999999</v>
      </c>
      <c r="V47">
        <v>25.814599999999999</v>
      </c>
      <c r="W47">
        <v>26.639299999999999</v>
      </c>
      <c r="X47">
        <v>27.474499999999999</v>
      </c>
      <c r="Y47">
        <v>28.319099999999999</v>
      </c>
      <c r="Z47">
        <v>29.171500000000002</v>
      </c>
      <c r="AA47">
        <v>30.0304</v>
      </c>
      <c r="AB47">
        <v>30.914400000000001</v>
      </c>
      <c r="AC47">
        <v>31.784400000000002</v>
      </c>
      <c r="AD47">
        <v>32.681199999999997</v>
      </c>
      <c r="AE47">
        <v>33.557400000000001</v>
      </c>
      <c r="AF47">
        <v>34.463099999999997</v>
      </c>
      <c r="AG47">
        <v>35.372900000000001</v>
      </c>
      <c r="AH47">
        <v>36.286099999999998</v>
      </c>
      <c r="AI47">
        <v>37.201900000000002</v>
      </c>
      <c r="AJ47">
        <v>38.119300000000003</v>
      </c>
      <c r="AK47">
        <v>39.081299999999999</v>
      </c>
      <c r="AL47">
        <v>40.003799999999998</v>
      </c>
      <c r="AM47">
        <v>40.9255</v>
      </c>
      <c r="AN47">
        <v>41.845399999999998</v>
      </c>
      <c r="AO47">
        <v>42.822899999999997</v>
      </c>
      <c r="AP47">
        <v>43.741500000000002</v>
      </c>
      <c r="AQ47">
        <v>44.725299999999997</v>
      </c>
      <c r="AR47">
        <v>45.7136</v>
      </c>
      <c r="AS47">
        <v>46.627099999999999</v>
      </c>
      <c r="AT47">
        <v>47.619</v>
      </c>
      <c r="AU47">
        <v>48.6145</v>
      </c>
      <c r="AV47">
        <v>49.514299999999999</v>
      </c>
      <c r="AW47">
        <v>50.509300000000003</v>
      </c>
      <c r="AX47">
        <v>51.506300000000003</v>
      </c>
      <c r="AY47">
        <v>52.5047</v>
      </c>
      <c r="AZ47">
        <v>53.504100000000001</v>
      </c>
      <c r="BA47">
        <v>54.503599999999999</v>
      </c>
      <c r="BB47">
        <v>55.502400000000002</v>
      </c>
      <c r="BC47">
        <v>56.499699999999997</v>
      </c>
      <c r="BD47">
        <v>57.494399999999999</v>
      </c>
      <c r="BE47">
        <v>58.667099999999998</v>
      </c>
      <c r="BF47">
        <v>59.6646</v>
      </c>
      <c r="BG47">
        <v>60.656199999999998</v>
      </c>
      <c r="BH47">
        <v>61.6404</v>
      </c>
      <c r="BI47">
        <v>62.848199999999999</v>
      </c>
      <c r="BJ47">
        <v>63.825499999999998</v>
      </c>
      <c r="BK47">
        <v>65.053100000000001</v>
      </c>
      <c r="BL47">
        <v>66.017200000000003</v>
      </c>
      <c r="BM47">
        <v>67.259100000000004</v>
      </c>
      <c r="BN47">
        <v>68.515299999999996</v>
      </c>
      <c r="BO47">
        <v>69.450900000000004</v>
      </c>
      <c r="BP47">
        <v>70.7089</v>
      </c>
      <c r="BQ47">
        <v>71.973799999999997</v>
      </c>
      <c r="BR47">
        <v>73.2423</v>
      </c>
      <c r="BS47">
        <v>74.921499999999995</v>
      </c>
      <c r="BT47">
        <v>76.202399999999997</v>
      </c>
      <c r="BU47">
        <v>77.473699999999994</v>
      </c>
      <c r="BV47">
        <v>79.197500000000005</v>
      </c>
      <c r="BW47">
        <v>80.9345</v>
      </c>
      <c r="BX47">
        <v>83.183899999999994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</row>
    <row r="48" spans="1:81" x14ac:dyDescent="0.25">
      <c r="A48">
        <v>16</v>
      </c>
      <c r="B48">
        <v>16.031199999999998</v>
      </c>
      <c r="C48">
        <v>16.124500000000001</v>
      </c>
      <c r="D48">
        <v>16.278700000000001</v>
      </c>
      <c r="E48">
        <v>16.492799999999999</v>
      </c>
      <c r="F48">
        <v>16.763100000000001</v>
      </c>
      <c r="G48">
        <v>17.0885</v>
      </c>
      <c r="H48">
        <v>17.4649</v>
      </c>
      <c r="I48">
        <v>17.8886</v>
      </c>
      <c r="J48">
        <v>18.358799999999999</v>
      </c>
      <c r="K48">
        <v>18.869900000000001</v>
      </c>
      <c r="L48">
        <v>19.418199999999999</v>
      </c>
      <c r="M48">
        <v>20.0001</v>
      </c>
      <c r="N48">
        <v>20.617100000000001</v>
      </c>
      <c r="O48">
        <v>21.2622</v>
      </c>
      <c r="P48">
        <v>21.932300000000001</v>
      </c>
      <c r="Q48">
        <v>22.631799999999998</v>
      </c>
      <c r="R48">
        <v>23.3523</v>
      </c>
      <c r="S48">
        <v>24.091799999999999</v>
      </c>
      <c r="T48">
        <v>24.847999999999999</v>
      </c>
      <c r="U48">
        <v>25.6188</v>
      </c>
      <c r="V48">
        <v>26.413699999999999</v>
      </c>
      <c r="W48">
        <v>27.2089</v>
      </c>
      <c r="X48">
        <v>28.0274</v>
      </c>
      <c r="Y48">
        <v>28.855899999999998</v>
      </c>
      <c r="Z48">
        <v>29.692900000000002</v>
      </c>
      <c r="AA48">
        <v>30.536999999999999</v>
      </c>
      <c r="AB48">
        <v>31.4084</v>
      </c>
      <c r="AC48">
        <v>32.2652</v>
      </c>
      <c r="AD48">
        <v>33.150599999999997</v>
      </c>
      <c r="AE48">
        <v>34.042400000000001</v>
      </c>
      <c r="AF48">
        <v>34.910800000000002</v>
      </c>
      <c r="AG48">
        <v>35.811300000000003</v>
      </c>
      <c r="AH48">
        <v>36.715800000000002</v>
      </c>
      <c r="AI48">
        <v>37.623699999999999</v>
      </c>
      <c r="AJ48">
        <v>38.533900000000003</v>
      </c>
      <c r="AK48">
        <v>39.445700000000002</v>
      </c>
      <c r="AL48">
        <v>40.406799999999997</v>
      </c>
      <c r="AM48">
        <v>41.323300000000003</v>
      </c>
      <c r="AN48">
        <v>42.238799999999998</v>
      </c>
      <c r="AO48">
        <v>43.2134</v>
      </c>
      <c r="AP48">
        <v>44.128999999999998</v>
      </c>
      <c r="AQ48">
        <v>45.040199999999999</v>
      </c>
      <c r="AR48">
        <v>46.023699999999998</v>
      </c>
      <c r="AS48">
        <v>47.011899999999997</v>
      </c>
      <c r="AT48">
        <v>47.916699999999999</v>
      </c>
      <c r="AU48">
        <v>48.908299999999997</v>
      </c>
      <c r="AV48">
        <v>49.903500000000001</v>
      </c>
      <c r="AW48">
        <v>50.902200000000001</v>
      </c>
      <c r="AX48">
        <v>51.7866</v>
      </c>
      <c r="AY48">
        <v>52.782400000000003</v>
      </c>
      <c r="AZ48">
        <v>53.779499999999999</v>
      </c>
      <c r="BA48">
        <v>54.777099999999997</v>
      </c>
      <c r="BB48">
        <v>55.7744</v>
      </c>
      <c r="BC48">
        <v>56.770400000000002</v>
      </c>
      <c r="BD48">
        <v>57.764000000000003</v>
      </c>
      <c r="BE48">
        <v>58.941200000000002</v>
      </c>
      <c r="BF48">
        <v>59.938400000000001</v>
      </c>
      <c r="BG48">
        <v>60.929699999999997</v>
      </c>
      <c r="BH48">
        <v>61.913800000000002</v>
      </c>
      <c r="BI48">
        <v>63.128</v>
      </c>
      <c r="BJ48">
        <v>64.1053</v>
      </c>
      <c r="BK48">
        <v>65.340199999999996</v>
      </c>
      <c r="BL48">
        <v>66.303899999999999</v>
      </c>
      <c r="BM48">
        <v>67.553399999999996</v>
      </c>
      <c r="BN48">
        <v>68.817400000000006</v>
      </c>
      <c r="BO48">
        <v>69.751199999999997</v>
      </c>
      <c r="BP48">
        <v>71.016000000000005</v>
      </c>
      <c r="BQ48">
        <v>72.287000000000006</v>
      </c>
      <c r="BR48">
        <v>73.560500000000005</v>
      </c>
      <c r="BS48">
        <v>75.252700000000004</v>
      </c>
      <c r="BT48">
        <v>76.5351</v>
      </c>
      <c r="BU48">
        <v>78.268000000000001</v>
      </c>
      <c r="BV48">
        <v>80.018500000000003</v>
      </c>
      <c r="BW48">
        <v>81.772800000000004</v>
      </c>
      <c r="BX48">
        <v>83.517300000000006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</row>
    <row r="49" spans="1:81" x14ac:dyDescent="0.25">
      <c r="A49">
        <v>17</v>
      </c>
      <c r="B49">
        <v>17.029299999999999</v>
      </c>
      <c r="C49">
        <v>17.1173</v>
      </c>
      <c r="D49">
        <v>17.2622</v>
      </c>
      <c r="E49">
        <v>17.464099999999998</v>
      </c>
      <c r="F49">
        <v>17.720199999999998</v>
      </c>
      <c r="G49">
        <v>18.027799999999999</v>
      </c>
      <c r="H49">
        <v>18.3842</v>
      </c>
      <c r="I49">
        <v>18.789000000000001</v>
      </c>
      <c r="J49">
        <v>19.236899999999999</v>
      </c>
      <c r="K49">
        <v>19.724799999999998</v>
      </c>
      <c r="L49">
        <v>20.249400000000001</v>
      </c>
      <c r="M49">
        <v>20.811800000000002</v>
      </c>
      <c r="N49">
        <v>21.400300000000001</v>
      </c>
      <c r="O49">
        <v>22.027699999999999</v>
      </c>
      <c r="P49">
        <v>22.675699999999999</v>
      </c>
      <c r="Q49">
        <v>23.3461</v>
      </c>
      <c r="R49">
        <v>24.045100000000001</v>
      </c>
      <c r="S49">
        <v>24.7636</v>
      </c>
      <c r="T49">
        <v>25.499400000000001</v>
      </c>
      <c r="U49">
        <v>26.2501</v>
      </c>
      <c r="V49">
        <v>27.027200000000001</v>
      </c>
      <c r="W49">
        <v>27.817599999999999</v>
      </c>
      <c r="X49">
        <v>28.605499999999999</v>
      </c>
      <c r="Y49">
        <v>29.417899999999999</v>
      </c>
      <c r="Z49">
        <v>30.239599999999999</v>
      </c>
      <c r="AA49">
        <v>31.089400000000001</v>
      </c>
      <c r="AB49">
        <v>31.927800000000001</v>
      </c>
      <c r="AC49">
        <v>32.7712</v>
      </c>
      <c r="AD49">
        <v>33.645200000000003</v>
      </c>
      <c r="AE49">
        <v>34.526200000000003</v>
      </c>
      <c r="AF49">
        <v>35.383400000000002</v>
      </c>
      <c r="AG49">
        <v>36.274500000000003</v>
      </c>
      <c r="AH49">
        <v>37.170299999999997</v>
      </c>
      <c r="AI49">
        <v>38.07</v>
      </c>
      <c r="AJ49">
        <v>38.972900000000003</v>
      </c>
      <c r="AK49">
        <v>39.878</v>
      </c>
      <c r="AL49">
        <v>40.784399999999998</v>
      </c>
      <c r="AM49">
        <v>41.691000000000003</v>
      </c>
      <c r="AN49">
        <v>42.656100000000002</v>
      </c>
      <c r="AO49">
        <v>43.5655</v>
      </c>
      <c r="AP49">
        <v>44.472000000000001</v>
      </c>
      <c r="AQ49">
        <v>45.449100000000001</v>
      </c>
      <c r="AR49">
        <v>46.352899999999998</v>
      </c>
      <c r="AS49">
        <v>47.336500000000001</v>
      </c>
      <c r="AT49">
        <v>48.325200000000002</v>
      </c>
      <c r="AU49">
        <v>49.2209</v>
      </c>
      <c r="AV49">
        <v>50.212499999999999</v>
      </c>
      <c r="AW49">
        <v>51.207900000000002</v>
      </c>
      <c r="AX49">
        <v>52.206600000000002</v>
      </c>
      <c r="AY49">
        <v>53.208199999999998</v>
      </c>
      <c r="AZ49">
        <v>54.0732</v>
      </c>
      <c r="BA49">
        <v>55.068800000000003</v>
      </c>
      <c r="BB49">
        <v>56.064399999999999</v>
      </c>
      <c r="BC49">
        <v>57.228499999999997</v>
      </c>
      <c r="BD49">
        <v>58.232300000000002</v>
      </c>
      <c r="BE49">
        <v>59.2333</v>
      </c>
      <c r="BF49">
        <v>60.23</v>
      </c>
      <c r="BG49">
        <v>61.2209</v>
      </c>
      <c r="BH49">
        <v>62.437899999999999</v>
      </c>
      <c r="BI49">
        <v>63.4255</v>
      </c>
      <c r="BJ49">
        <v>64.4024</v>
      </c>
      <c r="BK49">
        <v>65.644800000000004</v>
      </c>
      <c r="BL49">
        <v>66.607699999999994</v>
      </c>
      <c r="BM49">
        <v>67.864699999999999</v>
      </c>
      <c r="BN49">
        <v>69.136200000000002</v>
      </c>
      <c r="BO49">
        <v>70.419600000000003</v>
      </c>
      <c r="BP49">
        <v>71.711500000000001</v>
      </c>
      <c r="BQ49">
        <v>73.007900000000006</v>
      </c>
      <c r="BR49">
        <v>74.304299999999998</v>
      </c>
      <c r="BS49">
        <v>75.596000000000004</v>
      </c>
      <c r="BT49">
        <v>77.335499999999996</v>
      </c>
      <c r="BU49">
        <v>78.616299999999995</v>
      </c>
      <c r="BV49">
        <v>80.867999999999995</v>
      </c>
      <c r="BW49">
        <v>82.631200000000007</v>
      </c>
      <c r="BX49" t="s">
        <v>14</v>
      </c>
      <c r="BY49" t="s">
        <v>14</v>
      </c>
      <c r="BZ49" t="s">
        <v>14</v>
      </c>
      <c r="CA49" t="s">
        <v>14</v>
      </c>
      <c r="CB49" t="s">
        <v>14</v>
      </c>
      <c r="CC49" t="s">
        <v>14</v>
      </c>
    </row>
    <row r="50" spans="1:81" x14ac:dyDescent="0.25">
      <c r="A50">
        <v>18</v>
      </c>
      <c r="B50">
        <v>18.027799999999999</v>
      </c>
      <c r="C50">
        <v>18.110900000000001</v>
      </c>
      <c r="D50">
        <v>18.2486</v>
      </c>
      <c r="E50">
        <v>18.439599999999999</v>
      </c>
      <c r="F50">
        <v>18.682099999999998</v>
      </c>
      <c r="G50">
        <v>18.973700000000001</v>
      </c>
      <c r="H50">
        <v>19.314299999999999</v>
      </c>
      <c r="I50">
        <v>19.696999999999999</v>
      </c>
      <c r="J50">
        <v>20.123999999999999</v>
      </c>
      <c r="K50">
        <v>20.593699999999998</v>
      </c>
      <c r="L50">
        <v>21.0962</v>
      </c>
      <c r="M50">
        <v>21.636299999999999</v>
      </c>
      <c r="N50">
        <v>22.207699999999999</v>
      </c>
      <c r="O50">
        <v>22.807600000000001</v>
      </c>
      <c r="P50">
        <v>23.433299999999999</v>
      </c>
      <c r="Q50">
        <v>24.089600000000001</v>
      </c>
      <c r="R50">
        <v>24.759699999999999</v>
      </c>
      <c r="S50">
        <v>25.457799999999999</v>
      </c>
      <c r="T50">
        <v>26.173500000000001</v>
      </c>
      <c r="U50">
        <v>26.917400000000001</v>
      </c>
      <c r="V50">
        <v>27.664200000000001</v>
      </c>
      <c r="W50">
        <v>28.4376</v>
      </c>
      <c r="X50">
        <v>29.2239</v>
      </c>
      <c r="Y50">
        <v>30.021799999999999</v>
      </c>
      <c r="Z50">
        <v>30.830100000000002</v>
      </c>
      <c r="AA50">
        <v>31.647200000000002</v>
      </c>
      <c r="AB50">
        <v>32.471600000000002</v>
      </c>
      <c r="AC50">
        <v>33.3018</v>
      </c>
      <c r="AD50">
        <v>34.164299999999997</v>
      </c>
      <c r="AE50">
        <v>35.005000000000003</v>
      </c>
      <c r="AF50">
        <v>35.880400000000002</v>
      </c>
      <c r="AG50">
        <v>36.762</v>
      </c>
      <c r="AH50">
        <v>37.648899999999998</v>
      </c>
      <c r="AI50">
        <v>38.540399999999998</v>
      </c>
      <c r="AJ50">
        <v>39.4358</v>
      </c>
      <c r="AK50">
        <v>40.334200000000003</v>
      </c>
      <c r="AL50">
        <v>41.234499999999997</v>
      </c>
      <c r="AM50">
        <v>42.135800000000003</v>
      </c>
      <c r="AN50">
        <v>43.036999999999999</v>
      </c>
      <c r="AO50">
        <v>44.002600000000001</v>
      </c>
      <c r="AP50">
        <v>44.906100000000002</v>
      </c>
      <c r="AQ50">
        <v>45.805999999999997</v>
      </c>
      <c r="AR50">
        <v>46.783799999999999</v>
      </c>
      <c r="AS50">
        <v>47.68</v>
      </c>
      <c r="AT50">
        <v>48.664299999999997</v>
      </c>
      <c r="AU50">
        <v>49.6539</v>
      </c>
      <c r="AV50">
        <v>50.540100000000002</v>
      </c>
      <c r="AW50">
        <v>51.5321</v>
      </c>
      <c r="AX50">
        <v>52.527900000000002</v>
      </c>
      <c r="AY50">
        <v>53.526899999999998</v>
      </c>
      <c r="AZ50">
        <v>54.528500000000001</v>
      </c>
      <c r="BA50">
        <v>55.5319</v>
      </c>
      <c r="BB50">
        <v>56.536200000000001</v>
      </c>
      <c r="BC50">
        <v>57.540399999999998</v>
      </c>
      <c r="BD50">
        <v>58.543199999999999</v>
      </c>
      <c r="BE50">
        <v>59.543399999999998</v>
      </c>
      <c r="BF50">
        <v>60.539499999999997</v>
      </c>
      <c r="BG50">
        <v>61.529800000000002</v>
      </c>
      <c r="BH50">
        <v>62.753399999999999</v>
      </c>
      <c r="BI50">
        <v>63.740600000000001</v>
      </c>
      <c r="BJ50">
        <v>64.716800000000006</v>
      </c>
      <c r="BK50">
        <v>65.9666</v>
      </c>
      <c r="BL50">
        <v>66.928299999999993</v>
      </c>
      <c r="BM50">
        <v>68.192599999999999</v>
      </c>
      <c r="BN50">
        <v>69.471299999999999</v>
      </c>
      <c r="BO50">
        <v>70.761300000000006</v>
      </c>
      <c r="BP50">
        <v>72.058800000000005</v>
      </c>
      <c r="BQ50">
        <v>73.359399999999994</v>
      </c>
      <c r="BR50">
        <v>74.658299999999997</v>
      </c>
      <c r="BS50">
        <v>75.950299999999999</v>
      </c>
      <c r="BT50">
        <v>77.695800000000006</v>
      </c>
      <c r="BU50">
        <v>79.458799999999997</v>
      </c>
      <c r="BV50">
        <v>81.7393</v>
      </c>
      <c r="BW50">
        <v>82.976600000000005</v>
      </c>
      <c r="BX50" t="s">
        <v>14</v>
      </c>
      <c r="BY50" t="s">
        <v>14</v>
      </c>
      <c r="BZ50" t="s">
        <v>14</v>
      </c>
      <c r="CA50" t="s">
        <v>14</v>
      </c>
      <c r="CB50" t="s">
        <v>14</v>
      </c>
      <c r="CC50" t="s">
        <v>14</v>
      </c>
    </row>
    <row r="51" spans="1:81" x14ac:dyDescent="0.25">
      <c r="A51">
        <v>19</v>
      </c>
      <c r="B51">
        <v>19.026199999999999</v>
      </c>
      <c r="C51">
        <v>19.104700000000001</v>
      </c>
      <c r="D51">
        <v>19.235800000000001</v>
      </c>
      <c r="E51">
        <v>19.416799999999999</v>
      </c>
      <c r="F51">
        <v>19.6464</v>
      </c>
      <c r="G51">
        <v>19.9253</v>
      </c>
      <c r="H51">
        <v>20.249600000000001</v>
      </c>
      <c r="I51">
        <v>20.617000000000001</v>
      </c>
      <c r="J51">
        <v>21.025099999999998</v>
      </c>
      <c r="K51">
        <v>21.4711</v>
      </c>
      <c r="L51">
        <v>21.956900000000001</v>
      </c>
      <c r="M51">
        <v>22.476099999999999</v>
      </c>
      <c r="N51">
        <v>23.026399999999999</v>
      </c>
      <c r="O51">
        <v>23.6052</v>
      </c>
      <c r="P51">
        <v>24.209599999999998</v>
      </c>
      <c r="Q51">
        <v>24.845600000000001</v>
      </c>
      <c r="R51">
        <v>25.504100000000001</v>
      </c>
      <c r="S51">
        <v>26.172999999999998</v>
      </c>
      <c r="T51">
        <v>26.8811</v>
      </c>
      <c r="U51">
        <v>27.595300000000002</v>
      </c>
      <c r="V51">
        <v>28.323799999999999</v>
      </c>
      <c r="W51">
        <v>29.080300000000001</v>
      </c>
      <c r="X51">
        <v>29.8504</v>
      </c>
      <c r="Y51">
        <v>30.6326</v>
      </c>
      <c r="Z51">
        <v>31.425699999999999</v>
      </c>
      <c r="AA51">
        <v>32.228400000000001</v>
      </c>
      <c r="AB51">
        <v>33.039099999999998</v>
      </c>
      <c r="AC51">
        <v>33.856200000000001</v>
      </c>
      <c r="AD51">
        <v>34.707099999999997</v>
      </c>
      <c r="AE51">
        <v>35.536000000000001</v>
      </c>
      <c r="AF51">
        <v>36.401200000000003</v>
      </c>
      <c r="AG51">
        <v>37.273099999999999</v>
      </c>
      <c r="AH51">
        <v>38.111800000000002</v>
      </c>
      <c r="AI51">
        <v>38.992199999999997</v>
      </c>
      <c r="AJ51">
        <v>39.8767</v>
      </c>
      <c r="AK51">
        <v>40.764400000000002</v>
      </c>
      <c r="AL51">
        <v>41.654400000000003</v>
      </c>
      <c r="AM51">
        <v>42.604100000000003</v>
      </c>
      <c r="AN51">
        <v>43.500700000000002</v>
      </c>
      <c r="AO51">
        <v>44.396599999999999</v>
      </c>
      <c r="AP51">
        <v>45.290799999999997</v>
      </c>
      <c r="AQ51">
        <v>46.261200000000002</v>
      </c>
      <c r="AR51">
        <v>47.154499999999999</v>
      </c>
      <c r="AS51">
        <v>48.133800000000001</v>
      </c>
      <c r="AT51">
        <v>49.022100000000002</v>
      </c>
      <c r="AU51">
        <v>50.0077</v>
      </c>
      <c r="AV51">
        <v>50.998899999999999</v>
      </c>
      <c r="AW51">
        <v>51.8748</v>
      </c>
      <c r="AX51">
        <v>52.8675</v>
      </c>
      <c r="AY51">
        <v>53.863900000000001</v>
      </c>
      <c r="AZ51">
        <v>54.863300000000002</v>
      </c>
      <c r="BA51">
        <v>55.864800000000002</v>
      </c>
      <c r="BB51">
        <v>56.8675</v>
      </c>
      <c r="BC51">
        <v>57.870399999999997</v>
      </c>
      <c r="BD51">
        <v>58.872199999999999</v>
      </c>
      <c r="BE51">
        <v>59.871499999999997</v>
      </c>
      <c r="BF51">
        <v>60.866799999999998</v>
      </c>
      <c r="BG51">
        <v>61.856400000000001</v>
      </c>
      <c r="BH51">
        <v>63.0869</v>
      </c>
      <c r="BI51">
        <v>64.073300000000003</v>
      </c>
      <c r="BJ51">
        <v>65.330500000000001</v>
      </c>
      <c r="BK51">
        <v>66.305700000000002</v>
      </c>
      <c r="BL51">
        <v>67.582499999999996</v>
      </c>
      <c r="BM51">
        <v>68.536900000000003</v>
      </c>
      <c r="BN51">
        <v>69.822199999999995</v>
      </c>
      <c r="BO51">
        <v>71.118200000000002</v>
      </c>
      <c r="BP51">
        <v>72.420299999999997</v>
      </c>
      <c r="BQ51">
        <v>73.7239</v>
      </c>
      <c r="BR51">
        <v>75.023600000000002</v>
      </c>
      <c r="BS51">
        <v>76.773899999999998</v>
      </c>
      <c r="BT51">
        <v>78.547399999999996</v>
      </c>
      <c r="BU51">
        <v>80.327600000000004</v>
      </c>
      <c r="BV51">
        <v>82.623900000000006</v>
      </c>
      <c r="BW51" t="s">
        <v>14</v>
      </c>
      <c r="BX51" t="s">
        <v>14</v>
      </c>
      <c r="BY51" t="s">
        <v>14</v>
      </c>
      <c r="BZ51" t="s">
        <v>14</v>
      </c>
      <c r="CA51" t="s">
        <v>14</v>
      </c>
      <c r="CB51" t="s">
        <v>14</v>
      </c>
      <c r="CC51" t="s">
        <v>14</v>
      </c>
    </row>
    <row r="52" spans="1:81" x14ac:dyDescent="0.25">
      <c r="A52">
        <v>20</v>
      </c>
      <c r="B52">
        <v>20.024899999999999</v>
      </c>
      <c r="C52">
        <v>20.099799999999998</v>
      </c>
      <c r="D52">
        <v>20.223099999999999</v>
      </c>
      <c r="E52">
        <v>20.396100000000001</v>
      </c>
      <c r="F52">
        <v>20.616199999999999</v>
      </c>
      <c r="G52">
        <v>20.881699999999999</v>
      </c>
      <c r="H52">
        <v>21.191099999999999</v>
      </c>
      <c r="I52">
        <v>21.542000000000002</v>
      </c>
      <c r="J52">
        <v>21.932200000000002</v>
      </c>
      <c r="K52">
        <v>22.363399999999999</v>
      </c>
      <c r="L52">
        <v>22.825199999999999</v>
      </c>
      <c r="M52">
        <v>23.324400000000001</v>
      </c>
      <c r="N52">
        <v>23.854099999999999</v>
      </c>
      <c r="O52">
        <v>24.418900000000001</v>
      </c>
      <c r="P52">
        <v>25.003399999999999</v>
      </c>
      <c r="Q52">
        <v>25.619700000000002</v>
      </c>
      <c r="R52">
        <v>26.248999999999999</v>
      </c>
      <c r="S52">
        <v>26.908200000000001</v>
      </c>
      <c r="T52">
        <v>27.598099999999999</v>
      </c>
      <c r="U52">
        <v>28.2941</v>
      </c>
      <c r="V52">
        <v>29.004799999999999</v>
      </c>
      <c r="W52">
        <v>29.744800000000001</v>
      </c>
      <c r="X52">
        <v>30.498699999999999</v>
      </c>
      <c r="Y52">
        <v>31.265499999999999</v>
      </c>
      <c r="Z52">
        <v>32.022799999999997</v>
      </c>
      <c r="AA52">
        <v>32.832299999999996</v>
      </c>
      <c r="AB52">
        <v>33.629399999999997</v>
      </c>
      <c r="AC52">
        <v>34.433500000000002</v>
      </c>
      <c r="AD52">
        <v>35.272799999999997</v>
      </c>
      <c r="AE52">
        <v>36.0901</v>
      </c>
      <c r="AF52">
        <v>36.945</v>
      </c>
      <c r="AG52">
        <v>37.770000000000003</v>
      </c>
      <c r="AH52">
        <v>38.636499999999998</v>
      </c>
      <c r="AI52">
        <v>39.508699999999997</v>
      </c>
      <c r="AJ52">
        <v>40.3857</v>
      </c>
      <c r="AK52">
        <v>41.266599999999997</v>
      </c>
      <c r="AL52">
        <v>42.150500000000001</v>
      </c>
      <c r="AM52">
        <v>43.036299999999997</v>
      </c>
      <c r="AN52">
        <v>43.923000000000002</v>
      </c>
      <c r="AO52">
        <v>44.809399999999997</v>
      </c>
      <c r="AP52">
        <v>45.770800000000001</v>
      </c>
      <c r="AQ52">
        <v>46.659199999999998</v>
      </c>
      <c r="AR52">
        <v>47.631700000000002</v>
      </c>
      <c r="AS52">
        <v>48.5184</v>
      </c>
      <c r="AT52">
        <v>49.499899999999997</v>
      </c>
      <c r="AU52">
        <v>50.38</v>
      </c>
      <c r="AV52">
        <v>51.3675</v>
      </c>
      <c r="AW52">
        <v>52.360700000000001</v>
      </c>
      <c r="AX52">
        <v>53.2254</v>
      </c>
      <c r="AY52">
        <v>54.219200000000001</v>
      </c>
      <c r="AZ52">
        <v>55.216299999999997</v>
      </c>
      <c r="BA52">
        <v>56.215899999999998</v>
      </c>
      <c r="BB52">
        <v>57.217100000000002</v>
      </c>
      <c r="BC52">
        <v>58.218699999999998</v>
      </c>
      <c r="BD52">
        <v>59.219299999999997</v>
      </c>
      <c r="BE52">
        <v>60.217599999999997</v>
      </c>
      <c r="BF52">
        <v>61.2119</v>
      </c>
      <c r="BG52">
        <v>62.200600000000001</v>
      </c>
      <c r="BH52">
        <v>63.438200000000002</v>
      </c>
      <c r="BI52">
        <v>64.423400000000001</v>
      </c>
      <c r="BJ52">
        <v>65.688500000000005</v>
      </c>
      <c r="BK52">
        <v>66.661799999999999</v>
      </c>
      <c r="BL52">
        <v>67.946100000000001</v>
      </c>
      <c r="BM52">
        <v>68.897199999999998</v>
      </c>
      <c r="BN52">
        <v>70.188599999999994</v>
      </c>
      <c r="BO52">
        <v>71.489500000000007</v>
      </c>
      <c r="BP52">
        <v>72.795100000000005</v>
      </c>
      <c r="BQ52">
        <v>74.100099999999998</v>
      </c>
      <c r="BR52">
        <v>75.852199999999996</v>
      </c>
      <c r="BS52">
        <v>77.633700000000005</v>
      </c>
      <c r="BT52">
        <v>79.427099999999996</v>
      </c>
      <c r="BU52">
        <v>81.740799999999993</v>
      </c>
      <c r="BV52" t="s">
        <v>14</v>
      </c>
      <c r="BW52" t="s">
        <v>14</v>
      </c>
      <c r="BX52" t="s">
        <v>14</v>
      </c>
      <c r="BY52" t="s">
        <v>14</v>
      </c>
      <c r="BZ52" t="s">
        <v>14</v>
      </c>
      <c r="CA52" t="s">
        <v>14</v>
      </c>
      <c r="CB52" t="s">
        <v>14</v>
      </c>
      <c r="CC52" t="s">
        <v>14</v>
      </c>
    </row>
    <row r="53" spans="1:81" x14ac:dyDescent="0.25">
      <c r="A53">
        <v>21</v>
      </c>
      <c r="B53">
        <v>21.023800000000001</v>
      </c>
      <c r="C53">
        <v>21.095199999999998</v>
      </c>
      <c r="D53">
        <v>21.212900000000001</v>
      </c>
      <c r="E53">
        <v>21.377500000000001</v>
      </c>
      <c r="F53">
        <v>21.5871</v>
      </c>
      <c r="G53">
        <v>21.840299999999999</v>
      </c>
      <c r="H53">
        <v>22.135300000000001</v>
      </c>
      <c r="I53">
        <v>22.474</v>
      </c>
      <c r="J53">
        <v>22.8475</v>
      </c>
      <c r="K53">
        <v>23.261399999999998</v>
      </c>
      <c r="L53">
        <v>23.709800000000001</v>
      </c>
      <c r="M53">
        <v>24.1907</v>
      </c>
      <c r="N53">
        <v>24.701699999999999</v>
      </c>
      <c r="O53">
        <v>25.240400000000001</v>
      </c>
      <c r="P53">
        <v>25.812999999999999</v>
      </c>
      <c r="Q53">
        <v>26.401199999999999</v>
      </c>
      <c r="R53">
        <v>27.0212</v>
      </c>
      <c r="S53">
        <v>27.661899999999999</v>
      </c>
      <c r="T53">
        <v>28.3216</v>
      </c>
      <c r="U53">
        <v>29.012599999999999</v>
      </c>
      <c r="V53">
        <v>29.706099999999999</v>
      </c>
      <c r="W53">
        <v>30.4298</v>
      </c>
      <c r="X53">
        <v>31.1496</v>
      </c>
      <c r="Y53">
        <v>31.899899999999999</v>
      </c>
      <c r="Z53">
        <v>32.661900000000003</v>
      </c>
      <c r="AA53">
        <v>33.434100000000001</v>
      </c>
      <c r="AB53">
        <v>34.241599999999998</v>
      </c>
      <c r="AC53">
        <v>35.033000000000001</v>
      </c>
      <c r="AD53">
        <v>35.830500000000001</v>
      </c>
      <c r="AE53">
        <v>36.666600000000003</v>
      </c>
      <c r="AF53">
        <v>37.4754</v>
      </c>
      <c r="AG53">
        <v>38.326099999999997</v>
      </c>
      <c r="AH53">
        <v>39.183799999999998</v>
      </c>
      <c r="AI53">
        <v>40.0015</v>
      </c>
      <c r="AJ53">
        <v>40.867600000000003</v>
      </c>
      <c r="AK53">
        <v>41.737900000000003</v>
      </c>
      <c r="AL53">
        <v>42.611400000000003</v>
      </c>
      <c r="AM53">
        <v>43.487099999999998</v>
      </c>
      <c r="AN53">
        <v>44.432200000000002</v>
      </c>
      <c r="AO53">
        <v>45.314799999999998</v>
      </c>
      <c r="AP53">
        <v>46.196399999999997</v>
      </c>
      <c r="AQ53">
        <v>47.160499999999999</v>
      </c>
      <c r="AR53">
        <v>48.043300000000002</v>
      </c>
      <c r="AS53">
        <v>48.921300000000002</v>
      </c>
      <c r="AT53">
        <v>49.898600000000002</v>
      </c>
      <c r="AU53">
        <v>50.770400000000002</v>
      </c>
      <c r="AV53">
        <v>51.754399999999997</v>
      </c>
      <c r="AW53">
        <v>52.744500000000002</v>
      </c>
      <c r="AX53">
        <v>53.740299999999998</v>
      </c>
      <c r="AY53">
        <v>54.592599999999997</v>
      </c>
      <c r="AZ53">
        <v>55.587499999999999</v>
      </c>
      <c r="BA53">
        <v>56.5852</v>
      </c>
      <c r="BB53">
        <v>57.584800000000001</v>
      </c>
      <c r="BC53">
        <v>58.585000000000001</v>
      </c>
      <c r="BD53">
        <v>59.584499999999998</v>
      </c>
      <c r="BE53">
        <v>60.581699999999998</v>
      </c>
      <c r="BF53">
        <v>61.5749</v>
      </c>
      <c r="BG53">
        <v>62.813499999999998</v>
      </c>
      <c r="BH53">
        <v>63.807200000000002</v>
      </c>
      <c r="BI53">
        <v>64.790999999999997</v>
      </c>
      <c r="BJ53">
        <v>66.063900000000004</v>
      </c>
      <c r="BK53">
        <v>67.034700000000001</v>
      </c>
      <c r="BL53">
        <v>68.326099999999997</v>
      </c>
      <c r="BM53">
        <v>69.634</v>
      </c>
      <c r="BN53">
        <v>70.569699999999997</v>
      </c>
      <c r="BO53">
        <v>71.874499999999998</v>
      </c>
      <c r="BP53">
        <v>73.182100000000005</v>
      </c>
      <c r="BQ53">
        <v>74.932599999999994</v>
      </c>
      <c r="BR53">
        <v>76.244100000000003</v>
      </c>
      <c r="BS53">
        <v>78.024900000000002</v>
      </c>
      <c r="BT53">
        <v>80.326899999999995</v>
      </c>
      <c r="BU53">
        <v>82.110200000000006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</row>
    <row r="54" spans="1:81" x14ac:dyDescent="0.25">
      <c r="A54">
        <v>22</v>
      </c>
      <c r="B54">
        <v>22.0227</v>
      </c>
      <c r="C54">
        <v>22.090800000000002</v>
      </c>
      <c r="D54">
        <v>22.203700000000001</v>
      </c>
      <c r="E54">
        <v>22.360700000000001</v>
      </c>
      <c r="F54">
        <v>22.560600000000001</v>
      </c>
      <c r="G54">
        <v>22.805</v>
      </c>
      <c r="H54">
        <v>23.087599999999998</v>
      </c>
      <c r="I54">
        <v>23.408200000000001</v>
      </c>
      <c r="J54">
        <v>23.770299999999999</v>
      </c>
      <c r="K54">
        <v>24.167899999999999</v>
      </c>
      <c r="L54">
        <v>24.5992</v>
      </c>
      <c r="M54">
        <v>25.062200000000001</v>
      </c>
      <c r="N54">
        <v>25.5547</v>
      </c>
      <c r="O54">
        <v>26.082599999999999</v>
      </c>
      <c r="P54">
        <v>26.628599999999999</v>
      </c>
      <c r="Q54">
        <v>27.207799999999999</v>
      </c>
      <c r="R54">
        <v>27.809799999999999</v>
      </c>
      <c r="S54">
        <v>28.433</v>
      </c>
      <c r="T54">
        <v>29.075399999999998</v>
      </c>
      <c r="U54">
        <v>29.7348</v>
      </c>
      <c r="V54">
        <v>30.426500000000001</v>
      </c>
      <c r="W54">
        <v>31.1343</v>
      </c>
      <c r="X54">
        <v>31.8385</v>
      </c>
      <c r="Y54">
        <v>32.573999999999998</v>
      </c>
      <c r="Z54">
        <v>33.3217</v>
      </c>
      <c r="AA54">
        <v>34.080300000000001</v>
      </c>
      <c r="AB54">
        <v>34.848199999999999</v>
      </c>
      <c r="AC54">
        <v>35.6539</v>
      </c>
      <c r="AD54">
        <v>36.439599999999999</v>
      </c>
      <c r="AE54">
        <v>37.2301</v>
      </c>
      <c r="AF54">
        <v>38.063099999999999</v>
      </c>
      <c r="AG54">
        <v>38.904299999999999</v>
      </c>
      <c r="AH54">
        <v>39.709400000000002</v>
      </c>
      <c r="AI54">
        <v>40.562399999999997</v>
      </c>
      <c r="AJ54">
        <v>41.421100000000003</v>
      </c>
      <c r="AK54">
        <v>42.284700000000001</v>
      </c>
      <c r="AL54">
        <v>43.152299999999997</v>
      </c>
      <c r="AM54">
        <v>44.022799999999997</v>
      </c>
      <c r="AN54">
        <v>44.895200000000003</v>
      </c>
      <c r="AO54">
        <v>45.768099999999997</v>
      </c>
      <c r="AP54">
        <v>46.722200000000001</v>
      </c>
      <c r="AQ54">
        <v>47.599299999999999</v>
      </c>
      <c r="AR54">
        <v>48.473199999999999</v>
      </c>
      <c r="AS54">
        <v>49.444400000000002</v>
      </c>
      <c r="AT54">
        <v>50.315600000000003</v>
      </c>
      <c r="AU54">
        <v>51.296399999999998</v>
      </c>
      <c r="AV54">
        <v>52.159500000000001</v>
      </c>
      <c r="AW54">
        <v>53.146500000000003</v>
      </c>
      <c r="AX54">
        <v>54.139699999999998</v>
      </c>
      <c r="AY54">
        <v>54.984000000000002</v>
      </c>
      <c r="AZ54">
        <v>55.976700000000001</v>
      </c>
      <c r="BA54">
        <v>56.972499999999997</v>
      </c>
      <c r="BB54">
        <v>57.970500000000001</v>
      </c>
      <c r="BC54">
        <v>58.969299999999997</v>
      </c>
      <c r="BD54">
        <v>59.967599999999997</v>
      </c>
      <c r="BE54">
        <v>60.9636</v>
      </c>
      <c r="BF54">
        <v>61.955500000000001</v>
      </c>
      <c r="BG54">
        <v>63.201700000000002</v>
      </c>
      <c r="BH54">
        <v>64.193899999999999</v>
      </c>
      <c r="BI54">
        <v>65.175700000000006</v>
      </c>
      <c r="BJ54">
        <v>66.456400000000002</v>
      </c>
      <c r="BK54">
        <v>67.423900000000003</v>
      </c>
      <c r="BL54">
        <v>68.721999999999994</v>
      </c>
      <c r="BM54">
        <v>70.035700000000006</v>
      </c>
      <c r="BN54">
        <v>71.360100000000003</v>
      </c>
      <c r="BO54">
        <v>72.689400000000006</v>
      </c>
      <c r="BP54">
        <v>74.017200000000003</v>
      </c>
      <c r="BQ54">
        <v>75.336799999999997</v>
      </c>
      <c r="BR54">
        <v>77.123599999999996</v>
      </c>
      <c r="BS54">
        <v>79.435900000000004</v>
      </c>
      <c r="BT54">
        <v>81.771600000000007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14</v>
      </c>
      <c r="CC54" t="s">
        <v>14</v>
      </c>
    </row>
    <row r="55" spans="1:81" x14ac:dyDescent="0.25">
      <c r="A55">
        <v>23</v>
      </c>
      <c r="B55">
        <v>23.0215</v>
      </c>
      <c r="C55">
        <v>23.087</v>
      </c>
      <c r="D55">
        <v>23.1953</v>
      </c>
      <c r="E55">
        <v>23.345500000000001</v>
      </c>
      <c r="F55">
        <v>23.5365</v>
      </c>
      <c r="G55">
        <v>23.770700000000001</v>
      </c>
      <c r="H55">
        <v>24.040700000000001</v>
      </c>
      <c r="I55">
        <v>24.3521</v>
      </c>
      <c r="J55">
        <v>24.6998</v>
      </c>
      <c r="K55">
        <v>25.0823</v>
      </c>
      <c r="L55">
        <v>25.497499999999999</v>
      </c>
      <c r="M55">
        <v>25.9437</v>
      </c>
      <c r="N55">
        <v>26.426300000000001</v>
      </c>
      <c r="O55">
        <v>26.929400000000001</v>
      </c>
      <c r="P55">
        <v>27.4666</v>
      </c>
      <c r="Q55">
        <v>28.017900000000001</v>
      </c>
      <c r="R55">
        <v>28.6021</v>
      </c>
      <c r="S55">
        <v>29.207100000000001</v>
      </c>
      <c r="T55">
        <v>29.846</v>
      </c>
      <c r="U55">
        <v>30.4892</v>
      </c>
      <c r="V55">
        <v>31.164899999999999</v>
      </c>
      <c r="W55">
        <v>31.839500000000001</v>
      </c>
      <c r="X55">
        <v>32.546500000000002</v>
      </c>
      <c r="Y55">
        <v>33.267499999999998</v>
      </c>
      <c r="Z55">
        <v>34.001300000000001</v>
      </c>
      <c r="AA55">
        <v>34.746499999999997</v>
      </c>
      <c r="AB55">
        <v>35.5017</v>
      </c>
      <c r="AC55">
        <v>36.265300000000003</v>
      </c>
      <c r="AD55">
        <v>37.035699999999999</v>
      </c>
      <c r="AE55">
        <v>37.849200000000003</v>
      </c>
      <c r="AF55">
        <v>38.6325</v>
      </c>
      <c r="AG55">
        <v>39.462299999999999</v>
      </c>
      <c r="AH55">
        <v>40.3001</v>
      </c>
      <c r="AI55">
        <v>41.094700000000003</v>
      </c>
      <c r="AJ55">
        <v>41.942700000000002</v>
      </c>
      <c r="AK55">
        <v>42.7958</v>
      </c>
      <c r="AL55">
        <v>43.653100000000002</v>
      </c>
      <c r="AM55">
        <v>44.513599999999997</v>
      </c>
      <c r="AN55">
        <v>45.376100000000001</v>
      </c>
      <c r="AO55">
        <v>46.318800000000003</v>
      </c>
      <c r="AP55">
        <v>47.188200000000002</v>
      </c>
      <c r="AQ55">
        <v>48.056199999999997</v>
      </c>
      <c r="AR55">
        <v>48.921100000000003</v>
      </c>
      <c r="AS55">
        <v>49.887999999999998</v>
      </c>
      <c r="AT55">
        <v>50.750599999999999</v>
      </c>
      <c r="AU55">
        <v>51.727800000000002</v>
      </c>
      <c r="AV55">
        <v>52.582599999999999</v>
      </c>
      <c r="AW55">
        <v>53.566600000000001</v>
      </c>
      <c r="AX55">
        <v>54.557299999999998</v>
      </c>
      <c r="AY55">
        <v>55.554000000000002</v>
      </c>
      <c r="AZ55">
        <v>56.383899999999997</v>
      </c>
      <c r="BA55">
        <v>57.377899999999997</v>
      </c>
      <c r="BB55">
        <v>58.374299999999998</v>
      </c>
      <c r="BC55">
        <v>59.3718</v>
      </c>
      <c r="BD55">
        <v>60.368699999999997</v>
      </c>
      <c r="BE55">
        <v>61.363300000000002</v>
      </c>
      <c r="BF55">
        <v>62.608800000000002</v>
      </c>
      <c r="BG55">
        <v>63.607799999999997</v>
      </c>
      <c r="BH55">
        <v>64.597999999999999</v>
      </c>
      <c r="BI55">
        <v>65.577299999999994</v>
      </c>
      <c r="BJ55">
        <v>66.865600000000001</v>
      </c>
      <c r="BK55">
        <v>68.176299999999998</v>
      </c>
      <c r="BL55">
        <v>69.133099999999999</v>
      </c>
      <c r="BM55">
        <v>70.451599999999999</v>
      </c>
      <c r="BN55">
        <v>71.778800000000004</v>
      </c>
      <c r="BO55">
        <v>73.1083</v>
      </c>
      <c r="BP55">
        <v>74.433400000000006</v>
      </c>
      <c r="BQ55">
        <v>76.223200000000006</v>
      </c>
      <c r="BR55">
        <v>78.030500000000004</v>
      </c>
      <c r="BS55">
        <v>80.359800000000007</v>
      </c>
      <c r="BT55" t="s">
        <v>14</v>
      </c>
      <c r="BU55" t="s">
        <v>14</v>
      </c>
      <c r="BV55" t="s">
        <v>14</v>
      </c>
      <c r="BW55" t="s">
        <v>14</v>
      </c>
      <c r="BX55" t="s">
        <v>14</v>
      </c>
      <c r="BY55" t="s">
        <v>14</v>
      </c>
      <c r="BZ55" t="s">
        <v>14</v>
      </c>
      <c r="CA55" t="s">
        <v>14</v>
      </c>
      <c r="CB55" t="s">
        <v>14</v>
      </c>
      <c r="CC55" t="s">
        <v>14</v>
      </c>
    </row>
    <row r="56" spans="1:81" x14ac:dyDescent="0.25">
      <c r="A56">
        <v>24</v>
      </c>
      <c r="B56">
        <v>24.020800000000001</v>
      </c>
      <c r="C56">
        <v>24.083400000000001</v>
      </c>
      <c r="D56">
        <v>24.186299999999999</v>
      </c>
      <c r="E56">
        <v>24.331600000000002</v>
      </c>
      <c r="F56">
        <v>24.514500000000002</v>
      </c>
      <c r="G56">
        <v>24.739100000000001</v>
      </c>
      <c r="H56">
        <v>25.0016</v>
      </c>
      <c r="I56">
        <v>25.300799999999999</v>
      </c>
      <c r="J56">
        <v>25.635400000000001</v>
      </c>
      <c r="K56">
        <v>26.003699999999998</v>
      </c>
      <c r="L56">
        <v>26.404</v>
      </c>
      <c r="M56">
        <v>26.834299999999999</v>
      </c>
      <c r="N56">
        <v>27.300999999999998</v>
      </c>
      <c r="O56">
        <v>27.786999999999999</v>
      </c>
      <c r="P56">
        <v>28.307500000000001</v>
      </c>
      <c r="Q56">
        <v>28.852599999999999</v>
      </c>
      <c r="R56">
        <v>29.420500000000001</v>
      </c>
      <c r="S56">
        <v>30.009599999999999</v>
      </c>
      <c r="T56">
        <v>30.617899999999999</v>
      </c>
      <c r="U56">
        <v>31.259899999999998</v>
      </c>
      <c r="V56">
        <v>31.903300000000002</v>
      </c>
      <c r="W56">
        <v>32.580100000000002</v>
      </c>
      <c r="X56">
        <v>33.251300000000001</v>
      </c>
      <c r="Y56">
        <v>33.956800000000001</v>
      </c>
      <c r="Z56">
        <v>34.675199999999997</v>
      </c>
      <c r="AA56">
        <v>35.405099999999997</v>
      </c>
      <c r="AB56">
        <v>36.145000000000003</v>
      </c>
      <c r="AC56">
        <v>36.926600000000001</v>
      </c>
      <c r="AD56">
        <v>37.6858</v>
      </c>
      <c r="AE56">
        <v>38.450499999999998</v>
      </c>
      <c r="AF56">
        <v>39.262</v>
      </c>
      <c r="AG56">
        <v>40.037599999999998</v>
      </c>
      <c r="AH56">
        <v>40.8643</v>
      </c>
      <c r="AI56">
        <v>41.698500000000003</v>
      </c>
      <c r="AJ56">
        <v>42.539499999999997</v>
      </c>
      <c r="AK56">
        <v>43.386299999999999</v>
      </c>
      <c r="AL56">
        <v>44.238</v>
      </c>
      <c r="AM56">
        <v>45.093699999999998</v>
      </c>
      <c r="AN56">
        <v>45.952199999999998</v>
      </c>
      <c r="AO56">
        <v>46.812100000000001</v>
      </c>
      <c r="AP56">
        <v>47.672199999999997</v>
      </c>
      <c r="AQ56">
        <v>48.530999999999999</v>
      </c>
      <c r="AR56">
        <v>49.489899999999999</v>
      </c>
      <c r="AS56">
        <v>50.349600000000002</v>
      </c>
      <c r="AT56">
        <v>51.321899999999999</v>
      </c>
      <c r="AU56">
        <v>52.177300000000002</v>
      </c>
      <c r="AV56">
        <v>53.159799999999997</v>
      </c>
      <c r="AW56">
        <v>54.004800000000003</v>
      </c>
      <c r="AX56">
        <v>54.993000000000002</v>
      </c>
      <c r="AY56">
        <v>55.987699999999997</v>
      </c>
      <c r="AZ56">
        <v>56.988100000000003</v>
      </c>
      <c r="BA56">
        <v>57.801299999999998</v>
      </c>
      <c r="BB56">
        <v>58.796199999999999</v>
      </c>
      <c r="BC56">
        <v>59.792099999999998</v>
      </c>
      <c r="BD56">
        <v>60.787599999999998</v>
      </c>
      <c r="BE56">
        <v>61.780700000000003</v>
      </c>
      <c r="BF56">
        <v>63.034399999999998</v>
      </c>
      <c r="BG56">
        <v>64.031499999999994</v>
      </c>
      <c r="BH56">
        <v>65.019300000000001</v>
      </c>
      <c r="BI56">
        <v>66.315200000000004</v>
      </c>
      <c r="BJ56">
        <v>67.290999999999997</v>
      </c>
      <c r="BK56">
        <v>68.608400000000003</v>
      </c>
      <c r="BL56">
        <v>69.558499999999995</v>
      </c>
      <c r="BM56">
        <v>70.880300000000005</v>
      </c>
      <c r="BN56">
        <v>72.208600000000004</v>
      </c>
      <c r="BO56">
        <v>73.988900000000001</v>
      </c>
      <c r="BP56">
        <v>75.325500000000005</v>
      </c>
      <c r="BQ56">
        <v>77.139300000000006</v>
      </c>
      <c r="BR56">
        <v>79.48</v>
      </c>
      <c r="BS56">
        <v>81.283699999999996</v>
      </c>
      <c r="BT56" t="s">
        <v>14</v>
      </c>
      <c r="BU56" t="s">
        <v>14</v>
      </c>
      <c r="BV56" t="s">
        <v>14</v>
      </c>
      <c r="BW56" t="s">
        <v>14</v>
      </c>
      <c r="BX56" t="s">
        <v>14</v>
      </c>
      <c r="BY56" t="s">
        <v>14</v>
      </c>
      <c r="BZ56" t="s">
        <v>14</v>
      </c>
      <c r="CA56" t="s">
        <v>14</v>
      </c>
      <c r="CB56" t="s">
        <v>14</v>
      </c>
      <c r="CC56" t="s">
        <v>14</v>
      </c>
    </row>
    <row r="57" spans="1:81" x14ac:dyDescent="0.25">
      <c r="A57">
        <v>25</v>
      </c>
      <c r="B57">
        <v>25.02</v>
      </c>
      <c r="C57">
        <v>25.079599999999999</v>
      </c>
      <c r="D57">
        <v>25.1797</v>
      </c>
      <c r="E57">
        <v>25.318999999999999</v>
      </c>
      <c r="F57">
        <v>25.494499999999999</v>
      </c>
      <c r="G57">
        <v>25.71</v>
      </c>
      <c r="H57">
        <v>25.962199999999999</v>
      </c>
      <c r="I57">
        <v>26.2498</v>
      </c>
      <c r="J57">
        <v>26.5715</v>
      </c>
      <c r="K57">
        <v>26.925599999999999</v>
      </c>
      <c r="L57">
        <v>27.317900000000002</v>
      </c>
      <c r="M57">
        <v>27.7334</v>
      </c>
      <c r="N57">
        <v>28.184999999999999</v>
      </c>
      <c r="O57">
        <v>28.654699999999998</v>
      </c>
      <c r="P57">
        <v>29.159400000000002</v>
      </c>
      <c r="Q57">
        <v>29.688199999999998</v>
      </c>
      <c r="R57">
        <v>30.239599999999999</v>
      </c>
      <c r="S57">
        <v>30.811900000000001</v>
      </c>
      <c r="T57">
        <v>31.403099999999998</v>
      </c>
      <c r="U57">
        <v>32.029899999999998</v>
      </c>
      <c r="V57">
        <v>32.655999999999999</v>
      </c>
      <c r="W57">
        <v>33.317500000000003</v>
      </c>
      <c r="X57">
        <v>33.994799999999998</v>
      </c>
      <c r="Y57">
        <v>34.686599999999999</v>
      </c>
      <c r="Z57">
        <v>35.3919</v>
      </c>
      <c r="AA57">
        <v>36.109200000000001</v>
      </c>
      <c r="AB57">
        <v>36.8371</v>
      </c>
      <c r="AC57">
        <v>37.574100000000001</v>
      </c>
      <c r="AD57">
        <v>38.3185</v>
      </c>
      <c r="AE57">
        <v>39.109900000000003</v>
      </c>
      <c r="AF57">
        <v>39.868699999999997</v>
      </c>
      <c r="AG57">
        <v>40.6783</v>
      </c>
      <c r="AH57">
        <v>41.445700000000002</v>
      </c>
      <c r="AI57">
        <v>42.269199999999998</v>
      </c>
      <c r="AJ57">
        <v>43.099600000000002</v>
      </c>
      <c r="AK57">
        <v>43.936199999999999</v>
      </c>
      <c r="AL57">
        <v>44.777900000000002</v>
      </c>
      <c r="AM57">
        <v>45.623800000000003</v>
      </c>
      <c r="AN57">
        <v>46.4726</v>
      </c>
      <c r="AO57">
        <v>47.323099999999997</v>
      </c>
      <c r="AP57">
        <v>48.173900000000003</v>
      </c>
      <c r="AQ57">
        <v>49.1233</v>
      </c>
      <c r="AR57">
        <v>49.978299999999997</v>
      </c>
      <c r="AS57">
        <v>50.829099999999997</v>
      </c>
      <c r="AT57">
        <v>51.798000000000002</v>
      </c>
      <c r="AU57">
        <v>52.644799999999996</v>
      </c>
      <c r="AV57">
        <v>53.624499999999998</v>
      </c>
      <c r="AW57">
        <v>54.460900000000002</v>
      </c>
      <c r="AX57">
        <v>55.446899999999999</v>
      </c>
      <c r="AY57">
        <v>56.439799999999998</v>
      </c>
      <c r="AZ57">
        <v>57.438699999999997</v>
      </c>
      <c r="BA57">
        <v>58.242600000000003</v>
      </c>
      <c r="BB57">
        <v>59.235900000000001</v>
      </c>
      <c r="BC57">
        <v>60.230400000000003</v>
      </c>
      <c r="BD57">
        <v>61.224299999999999</v>
      </c>
      <c r="BE57">
        <v>62.475700000000003</v>
      </c>
      <c r="BF57">
        <v>63.477899999999998</v>
      </c>
      <c r="BG57">
        <v>64.472700000000003</v>
      </c>
      <c r="BH57">
        <v>65.457400000000007</v>
      </c>
      <c r="BI57">
        <v>66.761200000000002</v>
      </c>
      <c r="BJ57">
        <v>67.731800000000007</v>
      </c>
      <c r="BK57">
        <v>69.055000000000007</v>
      </c>
      <c r="BL57">
        <v>70.393799999999999</v>
      </c>
      <c r="BM57">
        <v>71.741600000000005</v>
      </c>
      <c r="BN57">
        <v>73.090599999999995</v>
      </c>
      <c r="BO57">
        <v>74.432500000000005</v>
      </c>
      <c r="BP57">
        <v>76.249600000000001</v>
      </c>
      <c r="BQ57">
        <v>78.598399999999998</v>
      </c>
      <c r="BR57">
        <v>80.959199999999996</v>
      </c>
      <c r="BS57" t="s">
        <v>14</v>
      </c>
      <c r="BT57" t="s">
        <v>14</v>
      </c>
      <c r="BU57" t="s">
        <v>14</v>
      </c>
      <c r="BV57" t="s">
        <v>14</v>
      </c>
      <c r="BW57" t="s">
        <v>14</v>
      </c>
      <c r="BX57" t="s">
        <v>14</v>
      </c>
      <c r="BY57" t="s">
        <v>14</v>
      </c>
      <c r="BZ57" t="s">
        <v>14</v>
      </c>
      <c r="CA57" t="s">
        <v>14</v>
      </c>
      <c r="CB57" t="s">
        <v>14</v>
      </c>
      <c r="CC57" t="s">
        <v>14</v>
      </c>
    </row>
    <row r="58" spans="1:81" x14ac:dyDescent="0.25">
      <c r="A58">
        <v>26</v>
      </c>
      <c r="B58">
        <v>26.019300000000001</v>
      </c>
      <c r="C58">
        <v>26.077200000000001</v>
      </c>
      <c r="D58">
        <v>26.171700000000001</v>
      </c>
      <c r="E58">
        <v>26.305399999999999</v>
      </c>
      <c r="F58">
        <v>26.476299999999998</v>
      </c>
      <c r="G58">
        <v>26.683399999999999</v>
      </c>
      <c r="H58">
        <v>26.925799999999999</v>
      </c>
      <c r="I58">
        <v>27.202300000000001</v>
      </c>
      <c r="J58">
        <v>27.517700000000001</v>
      </c>
      <c r="K58">
        <v>27.8597</v>
      </c>
      <c r="L58">
        <v>28.231400000000001</v>
      </c>
      <c r="M58">
        <v>28.6404</v>
      </c>
      <c r="N58">
        <v>29.068100000000001</v>
      </c>
      <c r="O58">
        <v>29.5321</v>
      </c>
      <c r="P58">
        <v>30.0215</v>
      </c>
      <c r="Q58">
        <v>30.534800000000001</v>
      </c>
      <c r="R58">
        <v>31.0703</v>
      </c>
      <c r="S58">
        <v>31.6264</v>
      </c>
      <c r="T58">
        <v>32.218800000000002</v>
      </c>
      <c r="U58">
        <v>32.813200000000002</v>
      </c>
      <c r="V58">
        <v>33.443300000000001</v>
      </c>
      <c r="W58">
        <v>34.069099999999999</v>
      </c>
      <c r="X58">
        <v>34.731499999999997</v>
      </c>
      <c r="Y58">
        <v>35.4086</v>
      </c>
      <c r="Z58">
        <v>36.099200000000003</v>
      </c>
      <c r="AA58">
        <v>36.8018</v>
      </c>
      <c r="AB58">
        <v>37.515099999999997</v>
      </c>
      <c r="AC58">
        <v>38.2376</v>
      </c>
      <c r="AD58">
        <v>39.007399999999997</v>
      </c>
      <c r="AE58">
        <v>39.747500000000002</v>
      </c>
      <c r="AF58">
        <v>40.538200000000003</v>
      </c>
      <c r="AG58">
        <v>41.290599999999998</v>
      </c>
      <c r="AH58">
        <v>42.098399999999998</v>
      </c>
      <c r="AI58">
        <v>42.856699999999996</v>
      </c>
      <c r="AJ58">
        <v>43.676900000000003</v>
      </c>
      <c r="AK58">
        <v>44.503300000000003</v>
      </c>
      <c r="AL58">
        <v>45.335099999999997</v>
      </c>
      <c r="AM58">
        <v>46.171199999999999</v>
      </c>
      <c r="AN58">
        <v>47.0105</v>
      </c>
      <c r="AO58">
        <v>47.851599999999998</v>
      </c>
      <c r="AP58">
        <v>48.693100000000001</v>
      </c>
      <c r="AQ58">
        <v>49.638399999999997</v>
      </c>
      <c r="AR58">
        <v>50.484400000000001</v>
      </c>
      <c r="AS58">
        <v>51.3264</v>
      </c>
      <c r="AT58">
        <v>52.292000000000002</v>
      </c>
      <c r="AU58">
        <v>53.130099999999999</v>
      </c>
      <c r="AV58">
        <v>54.107300000000002</v>
      </c>
      <c r="AW58">
        <v>55.093899999999998</v>
      </c>
      <c r="AX58">
        <v>55.918799999999997</v>
      </c>
      <c r="AY58">
        <v>56.91</v>
      </c>
      <c r="AZ58">
        <v>57.907699999999998</v>
      </c>
      <c r="BA58">
        <v>58.910499999999999</v>
      </c>
      <c r="BB58">
        <v>59.693600000000004</v>
      </c>
      <c r="BC58">
        <v>60.686500000000002</v>
      </c>
      <c r="BD58">
        <v>61.933500000000002</v>
      </c>
      <c r="BE58">
        <v>62.939</v>
      </c>
      <c r="BF58">
        <v>63.939</v>
      </c>
      <c r="BG58">
        <v>64.930899999999994</v>
      </c>
      <c r="BH58">
        <v>65.911799999999999</v>
      </c>
      <c r="BI58">
        <v>67.223100000000002</v>
      </c>
      <c r="BJ58">
        <v>68.558800000000005</v>
      </c>
      <c r="BK58">
        <v>69.514899999999997</v>
      </c>
      <c r="BL58">
        <v>70.855800000000002</v>
      </c>
      <c r="BM58">
        <v>72.202500000000001</v>
      </c>
      <c r="BN58">
        <v>74.014499999999998</v>
      </c>
      <c r="BO58">
        <v>75.363200000000006</v>
      </c>
      <c r="BP58">
        <v>77.196200000000005</v>
      </c>
      <c r="BQ58">
        <v>80.092200000000005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14</v>
      </c>
      <c r="BX58" t="s">
        <v>14</v>
      </c>
      <c r="BY58" t="s">
        <v>14</v>
      </c>
      <c r="BZ58" t="s">
        <v>14</v>
      </c>
      <c r="CA58" t="s">
        <v>14</v>
      </c>
      <c r="CB58" t="s">
        <v>14</v>
      </c>
      <c r="CC58" t="s">
        <v>14</v>
      </c>
    </row>
    <row r="59" spans="1:81" x14ac:dyDescent="0.25">
      <c r="A59">
        <v>27</v>
      </c>
      <c r="B59">
        <v>27.018599999999999</v>
      </c>
      <c r="C59">
        <v>27.074200000000001</v>
      </c>
      <c r="D59">
        <v>27.166499999999999</v>
      </c>
      <c r="E59">
        <v>27.295200000000001</v>
      </c>
      <c r="F59">
        <v>27.459599999999998</v>
      </c>
      <c r="G59">
        <v>27.658899999999999</v>
      </c>
      <c r="H59">
        <v>27.892099999999999</v>
      </c>
      <c r="I59">
        <v>28.163799999999998</v>
      </c>
      <c r="J59">
        <v>28.462900000000001</v>
      </c>
      <c r="K59">
        <v>28.792000000000002</v>
      </c>
      <c r="L59">
        <v>29.1587</v>
      </c>
      <c r="M59">
        <v>29.545300000000001</v>
      </c>
      <c r="N59">
        <v>29.968699999999998</v>
      </c>
      <c r="O59">
        <v>30.418500000000002</v>
      </c>
      <c r="P59">
        <v>30.8933</v>
      </c>
      <c r="Q59">
        <v>31.3918</v>
      </c>
      <c r="R59">
        <v>31.912099999999999</v>
      </c>
      <c r="S59">
        <v>32.4527</v>
      </c>
      <c r="T59">
        <v>33.030700000000003</v>
      </c>
      <c r="U59">
        <v>33.609099999999998</v>
      </c>
      <c r="V59">
        <v>34.224800000000002</v>
      </c>
      <c r="W59">
        <v>34.857900000000001</v>
      </c>
      <c r="X59">
        <v>35.482199999999999</v>
      </c>
      <c r="Y59">
        <v>36.1449</v>
      </c>
      <c r="Z59">
        <v>36.821100000000001</v>
      </c>
      <c r="AA59">
        <v>37.509399999999999</v>
      </c>
      <c r="AB59">
        <v>38.208399999999997</v>
      </c>
      <c r="AC59">
        <v>38.955199999999998</v>
      </c>
      <c r="AD59">
        <v>39.6751</v>
      </c>
      <c r="AE59">
        <v>40.4011</v>
      </c>
      <c r="AF59">
        <v>41.180900000000001</v>
      </c>
      <c r="AG59">
        <v>41.9193</v>
      </c>
      <c r="AH59">
        <v>42.7166</v>
      </c>
      <c r="AI59">
        <v>43.522500000000001</v>
      </c>
      <c r="AJ59">
        <v>44.270899999999997</v>
      </c>
      <c r="AK59">
        <v>45.087299999999999</v>
      </c>
      <c r="AL59">
        <v>45.909300000000002</v>
      </c>
      <c r="AM59">
        <v>46.735900000000001</v>
      </c>
      <c r="AN59">
        <v>47.5657</v>
      </c>
      <c r="AO59">
        <v>48.397399999999998</v>
      </c>
      <c r="AP59">
        <v>49.331699999999998</v>
      </c>
      <c r="AQ59">
        <v>50.170999999999999</v>
      </c>
      <c r="AR59">
        <v>51.008099999999999</v>
      </c>
      <c r="AS59">
        <v>51.967199999999998</v>
      </c>
      <c r="AT59">
        <v>52.804000000000002</v>
      </c>
      <c r="AU59">
        <v>53.633200000000002</v>
      </c>
      <c r="AV59">
        <v>54.6081</v>
      </c>
      <c r="AW59">
        <v>55.593000000000004</v>
      </c>
      <c r="AX59">
        <v>56.408799999999999</v>
      </c>
      <c r="AY59">
        <v>57.398600000000002</v>
      </c>
      <c r="AZ59">
        <v>58.395000000000003</v>
      </c>
      <c r="BA59">
        <v>59.396900000000002</v>
      </c>
      <c r="BB59">
        <v>60.402500000000003</v>
      </c>
      <c r="BC59">
        <v>61.4099</v>
      </c>
      <c r="BD59">
        <v>62.416600000000003</v>
      </c>
      <c r="BE59">
        <v>63.420099999999998</v>
      </c>
      <c r="BF59">
        <v>64.417500000000004</v>
      </c>
      <c r="BG59">
        <v>65.405699999999996</v>
      </c>
      <c r="BH59">
        <v>66.724199999999996</v>
      </c>
      <c r="BI59">
        <v>67.699700000000007</v>
      </c>
      <c r="BJ59">
        <v>69.040499999999994</v>
      </c>
      <c r="BK59">
        <v>70.397900000000007</v>
      </c>
      <c r="BL59">
        <v>71.7637</v>
      </c>
      <c r="BM59">
        <v>73.128299999999996</v>
      </c>
      <c r="BN59">
        <v>74.482100000000003</v>
      </c>
      <c r="BO59">
        <v>76.319000000000003</v>
      </c>
      <c r="BP59">
        <v>79.223299999999995</v>
      </c>
      <c r="BQ59">
        <v>81.034800000000004</v>
      </c>
      <c r="BR59" t="s">
        <v>14</v>
      </c>
      <c r="BS59" t="s">
        <v>14</v>
      </c>
      <c r="BT59" t="s">
        <v>14</v>
      </c>
      <c r="BU59" t="s">
        <v>14</v>
      </c>
      <c r="BV59" t="s">
        <v>14</v>
      </c>
      <c r="BW59" t="s">
        <v>14</v>
      </c>
      <c r="BX59" t="s">
        <v>14</v>
      </c>
      <c r="BY59" t="s">
        <v>14</v>
      </c>
      <c r="BZ59" t="s">
        <v>14</v>
      </c>
      <c r="CA59" t="s">
        <v>14</v>
      </c>
      <c r="CB59" t="s">
        <v>14</v>
      </c>
      <c r="CC59" t="s">
        <v>14</v>
      </c>
    </row>
    <row r="60" spans="1:81" x14ac:dyDescent="0.25">
      <c r="A60">
        <v>28</v>
      </c>
      <c r="B60">
        <v>28.017800000000001</v>
      </c>
      <c r="C60">
        <v>28.071000000000002</v>
      </c>
      <c r="D60">
        <v>28.159500000000001</v>
      </c>
      <c r="E60">
        <v>28.285699999999999</v>
      </c>
      <c r="F60">
        <v>28.444299999999998</v>
      </c>
      <c r="G60">
        <v>28.636500000000002</v>
      </c>
      <c r="H60">
        <v>28.8611</v>
      </c>
      <c r="I60">
        <v>29.1236</v>
      </c>
      <c r="J60">
        <v>29.4116</v>
      </c>
      <c r="K60">
        <v>29.736799999999999</v>
      </c>
      <c r="L60">
        <v>30.083100000000002</v>
      </c>
      <c r="M60">
        <v>30.4663</v>
      </c>
      <c r="N60">
        <v>30.876799999999999</v>
      </c>
      <c r="O60">
        <v>31.313199999999998</v>
      </c>
      <c r="P60">
        <v>31.7743</v>
      </c>
      <c r="Q60">
        <v>32.258600000000001</v>
      </c>
      <c r="R60">
        <v>32.764499999999998</v>
      </c>
      <c r="S60">
        <v>33.290199999999999</v>
      </c>
      <c r="T60">
        <v>33.854300000000002</v>
      </c>
      <c r="U60">
        <v>34.417400000000001</v>
      </c>
      <c r="V60">
        <v>35.019100000000002</v>
      </c>
      <c r="W60">
        <v>35.638100000000001</v>
      </c>
      <c r="X60">
        <v>36.246600000000001</v>
      </c>
      <c r="Y60">
        <v>36.895200000000003</v>
      </c>
      <c r="Z60">
        <v>37.557400000000001</v>
      </c>
      <c r="AA60">
        <v>38.231699999999996</v>
      </c>
      <c r="AB60">
        <v>38.9542</v>
      </c>
      <c r="AC60">
        <v>39.652200000000001</v>
      </c>
      <c r="AD60">
        <v>40.358199999999997</v>
      </c>
      <c r="AE60">
        <v>41.070399999999999</v>
      </c>
      <c r="AF60">
        <v>41.839500000000001</v>
      </c>
      <c r="AG60">
        <v>42.619399999999999</v>
      </c>
      <c r="AH60">
        <v>43.351100000000002</v>
      </c>
      <c r="AI60">
        <v>44.146900000000002</v>
      </c>
      <c r="AJ60">
        <v>44.951000000000001</v>
      </c>
      <c r="AK60">
        <v>45.7624</v>
      </c>
      <c r="AL60">
        <v>46.500500000000002</v>
      </c>
      <c r="AM60">
        <v>47.317500000000003</v>
      </c>
      <c r="AN60">
        <v>48.137900000000002</v>
      </c>
      <c r="AO60">
        <v>49.06</v>
      </c>
      <c r="AP60">
        <v>49.890900000000002</v>
      </c>
      <c r="AQ60">
        <v>50.721299999999999</v>
      </c>
      <c r="AR60">
        <v>51.549500000000002</v>
      </c>
      <c r="AS60">
        <v>52.505899999999997</v>
      </c>
      <c r="AT60">
        <v>53.3339</v>
      </c>
      <c r="AU60">
        <v>54.306100000000001</v>
      </c>
      <c r="AV60">
        <v>55.127099999999999</v>
      </c>
      <c r="AW60">
        <v>56.110599999999998</v>
      </c>
      <c r="AX60">
        <v>56.916800000000002</v>
      </c>
      <c r="AY60">
        <v>57.905299999999997</v>
      </c>
      <c r="AZ60">
        <v>58.900799999999997</v>
      </c>
      <c r="BA60">
        <v>59.901899999999998</v>
      </c>
      <c r="BB60">
        <v>60.906599999999997</v>
      </c>
      <c r="BC60">
        <v>61.912700000000001</v>
      </c>
      <c r="BD60">
        <v>62.9178</v>
      </c>
      <c r="BE60">
        <v>63.918799999999997</v>
      </c>
      <c r="BF60">
        <v>64.912700000000001</v>
      </c>
      <c r="BG60">
        <v>65.896299999999997</v>
      </c>
      <c r="BH60">
        <v>67.222300000000004</v>
      </c>
      <c r="BI60">
        <v>68.19</v>
      </c>
      <c r="BJ60">
        <v>69.534199999999998</v>
      </c>
      <c r="BK60">
        <v>70.891599999999997</v>
      </c>
      <c r="BL60">
        <v>72.253200000000007</v>
      </c>
      <c r="BM60">
        <v>74.0916</v>
      </c>
      <c r="BN60">
        <v>75.956199999999995</v>
      </c>
      <c r="BO60">
        <v>78.3536</v>
      </c>
      <c r="BP60">
        <v>80.728499999999997</v>
      </c>
      <c r="BQ60" t="s">
        <v>14</v>
      </c>
      <c r="BR60" t="s">
        <v>14</v>
      </c>
      <c r="BS60" t="s">
        <v>14</v>
      </c>
      <c r="BT60" t="s">
        <v>14</v>
      </c>
      <c r="BU60" t="s">
        <v>14</v>
      </c>
      <c r="BV60" t="s">
        <v>14</v>
      </c>
      <c r="BW60" t="s">
        <v>14</v>
      </c>
      <c r="BX60" t="s">
        <v>14</v>
      </c>
      <c r="BY60" t="s">
        <v>14</v>
      </c>
      <c r="BZ60" t="s">
        <v>14</v>
      </c>
      <c r="CA60" t="s">
        <v>14</v>
      </c>
      <c r="CB60" t="s">
        <v>14</v>
      </c>
      <c r="CC60" t="s">
        <v>14</v>
      </c>
    </row>
    <row r="61" spans="1:81" x14ac:dyDescent="0.25">
      <c r="A61">
        <v>29</v>
      </c>
      <c r="B61">
        <v>29.016999999999999</v>
      </c>
      <c r="C61">
        <v>29.069400000000002</v>
      </c>
      <c r="D61">
        <v>29.1554</v>
      </c>
      <c r="E61">
        <v>29.2746</v>
      </c>
      <c r="F61">
        <v>29.426500000000001</v>
      </c>
      <c r="G61">
        <v>29.6158</v>
      </c>
      <c r="H61">
        <v>29.8324</v>
      </c>
      <c r="I61">
        <v>30.086200000000002</v>
      </c>
      <c r="J61">
        <v>30.363700000000001</v>
      </c>
      <c r="K61">
        <v>30.6784</v>
      </c>
      <c r="L61">
        <v>31.021899999999999</v>
      </c>
      <c r="M61">
        <v>31.3934</v>
      </c>
      <c r="N61">
        <v>31.780100000000001</v>
      </c>
      <c r="O61">
        <v>32.202800000000003</v>
      </c>
      <c r="P61">
        <v>32.663699999999999</v>
      </c>
      <c r="Q61">
        <v>33.134700000000002</v>
      </c>
      <c r="R61">
        <v>33.626800000000003</v>
      </c>
      <c r="S61">
        <v>34.138399999999997</v>
      </c>
      <c r="T61">
        <v>34.689</v>
      </c>
      <c r="U61">
        <v>35.237400000000001</v>
      </c>
      <c r="V61">
        <v>35.825600000000001</v>
      </c>
      <c r="W61">
        <v>36.431100000000001</v>
      </c>
      <c r="X61">
        <v>37.0242</v>
      </c>
      <c r="Y61">
        <v>37.659199999999998</v>
      </c>
      <c r="Z61">
        <v>38.307600000000001</v>
      </c>
      <c r="AA61">
        <v>38.968200000000003</v>
      </c>
      <c r="AB61">
        <v>39.679600000000001</v>
      </c>
      <c r="AC61">
        <v>40.364199999999997</v>
      </c>
      <c r="AD61">
        <v>41.056600000000003</v>
      </c>
      <c r="AE61">
        <v>41.805500000000002</v>
      </c>
      <c r="AF61">
        <v>42.513800000000003</v>
      </c>
      <c r="AG61">
        <v>43.283499999999997</v>
      </c>
      <c r="AH61">
        <v>44.001600000000003</v>
      </c>
      <c r="AI61">
        <v>44.787599999999998</v>
      </c>
      <c r="AJ61">
        <v>45.582000000000001</v>
      </c>
      <c r="AK61">
        <v>46.384</v>
      </c>
      <c r="AL61">
        <v>47.192500000000003</v>
      </c>
      <c r="AM61">
        <v>48.006500000000003</v>
      </c>
      <c r="AN61">
        <v>48.824599999999997</v>
      </c>
      <c r="AO61">
        <v>49.645499999999998</v>
      </c>
      <c r="AP61">
        <v>50.467599999999997</v>
      </c>
      <c r="AQ61">
        <v>51.289200000000001</v>
      </c>
      <c r="AR61">
        <v>52.108499999999999</v>
      </c>
      <c r="AS61">
        <v>53.062600000000003</v>
      </c>
      <c r="AT61">
        <v>53.881700000000002</v>
      </c>
      <c r="AU61">
        <v>54.8523</v>
      </c>
      <c r="AV61">
        <v>55.664200000000001</v>
      </c>
      <c r="AW61">
        <v>56.646599999999999</v>
      </c>
      <c r="AX61">
        <v>57.442900000000002</v>
      </c>
      <c r="AY61">
        <v>58.430399999999999</v>
      </c>
      <c r="AZ61">
        <v>59.4251</v>
      </c>
      <c r="BA61">
        <v>60.4253</v>
      </c>
      <c r="BB61">
        <v>61.429000000000002</v>
      </c>
      <c r="BC61">
        <v>62.433700000000002</v>
      </c>
      <c r="BD61">
        <v>63.436599999999999</v>
      </c>
      <c r="BE61">
        <v>64.434399999999997</v>
      </c>
      <c r="BF61">
        <v>65.424000000000007</v>
      </c>
      <c r="BG61">
        <v>66.756299999999996</v>
      </c>
      <c r="BH61">
        <v>67.734099999999998</v>
      </c>
      <c r="BI61">
        <v>69.090800000000002</v>
      </c>
      <c r="BJ61">
        <v>70.464200000000005</v>
      </c>
      <c r="BK61">
        <v>71.843900000000005</v>
      </c>
      <c r="BL61">
        <v>73.218999999999994</v>
      </c>
      <c r="BM61">
        <v>75.082099999999997</v>
      </c>
      <c r="BN61">
        <v>76.948700000000002</v>
      </c>
      <c r="BO61">
        <v>80.426199999999994</v>
      </c>
      <c r="BP61" t="s">
        <v>14</v>
      </c>
      <c r="BQ61" t="s">
        <v>14</v>
      </c>
      <c r="BR61" t="s">
        <v>14</v>
      </c>
      <c r="BS61" t="s">
        <v>14</v>
      </c>
      <c r="BT61" t="s">
        <v>14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</row>
    <row r="62" spans="1:81" x14ac:dyDescent="0.25">
      <c r="A62">
        <v>30</v>
      </c>
      <c r="B62">
        <v>30.0166</v>
      </c>
      <c r="C62">
        <v>30.067</v>
      </c>
      <c r="D62">
        <v>30.1493</v>
      </c>
      <c r="E62">
        <v>30.2669</v>
      </c>
      <c r="F62">
        <v>30.414000000000001</v>
      </c>
      <c r="G62">
        <v>30.596800000000002</v>
      </c>
      <c r="H62">
        <v>30.806100000000001</v>
      </c>
      <c r="I62">
        <v>31.051500000000001</v>
      </c>
      <c r="J62">
        <v>31.319099999999999</v>
      </c>
      <c r="K62">
        <v>31.6236</v>
      </c>
      <c r="L62">
        <v>31.956299999999999</v>
      </c>
      <c r="M62">
        <v>32.316200000000002</v>
      </c>
      <c r="N62">
        <v>32.702100000000002</v>
      </c>
      <c r="O62">
        <v>33.1128</v>
      </c>
      <c r="P62">
        <v>33.546999999999997</v>
      </c>
      <c r="Q62">
        <v>34.003100000000003</v>
      </c>
      <c r="R62">
        <v>34.498699999999999</v>
      </c>
      <c r="S62">
        <v>34.996899999999997</v>
      </c>
      <c r="T62">
        <v>35.534399999999998</v>
      </c>
      <c r="U62">
        <v>36.068899999999999</v>
      </c>
      <c r="V62">
        <v>36.643900000000002</v>
      </c>
      <c r="W62">
        <v>37.2363</v>
      </c>
      <c r="X62">
        <v>37.814599999999999</v>
      </c>
      <c r="Y62">
        <v>38.436300000000003</v>
      </c>
      <c r="Z62">
        <v>39.0715</v>
      </c>
      <c r="AA62">
        <v>39.757599999999996</v>
      </c>
      <c r="AB62">
        <v>40.419400000000003</v>
      </c>
      <c r="AC62">
        <v>41.090699999999998</v>
      </c>
      <c r="AD62">
        <v>41.769799999999996</v>
      </c>
      <c r="AE62">
        <v>42.508499999999998</v>
      </c>
      <c r="AF62">
        <v>43.203499999999998</v>
      </c>
      <c r="AG62">
        <v>43.963299999999997</v>
      </c>
      <c r="AH62">
        <v>44.668100000000003</v>
      </c>
      <c r="AI62">
        <v>45.444400000000002</v>
      </c>
      <c r="AJ62">
        <v>46.229500000000002</v>
      </c>
      <c r="AK62">
        <v>47.022199999999998</v>
      </c>
      <c r="AL62">
        <v>47.8217</v>
      </c>
      <c r="AM62">
        <v>48.626800000000003</v>
      </c>
      <c r="AN62">
        <v>49.436199999999999</v>
      </c>
      <c r="AO62">
        <v>50.248399999999997</v>
      </c>
      <c r="AP62">
        <v>51.061799999999998</v>
      </c>
      <c r="AQ62">
        <v>51.874600000000001</v>
      </c>
      <c r="AR62">
        <v>52.685099999999998</v>
      </c>
      <c r="AS62">
        <v>53.6374</v>
      </c>
      <c r="AT62">
        <v>54.447499999999998</v>
      </c>
      <c r="AU62">
        <v>55.417099999999998</v>
      </c>
      <c r="AV62">
        <v>56.2194</v>
      </c>
      <c r="AW62">
        <v>57.2012</v>
      </c>
      <c r="AX62">
        <v>57.987000000000002</v>
      </c>
      <c r="AY62">
        <v>58.973700000000001</v>
      </c>
      <c r="AZ62">
        <v>59.967700000000001</v>
      </c>
      <c r="BA62">
        <v>60.967100000000002</v>
      </c>
      <c r="BB62">
        <v>61.9696</v>
      </c>
      <c r="BC62">
        <v>62.9724</v>
      </c>
      <c r="BD62">
        <v>63.972499999999997</v>
      </c>
      <c r="BE62">
        <v>64.966300000000004</v>
      </c>
      <c r="BF62">
        <v>66.303100000000001</v>
      </c>
      <c r="BG62">
        <v>67.2898</v>
      </c>
      <c r="BH62">
        <v>68.657799999999995</v>
      </c>
      <c r="BI62">
        <v>69.616299999999995</v>
      </c>
      <c r="BJ62">
        <v>70.986699999999999</v>
      </c>
      <c r="BK62">
        <v>72.358199999999997</v>
      </c>
      <c r="BL62">
        <v>74.2149</v>
      </c>
      <c r="BM62">
        <v>76.617000000000004</v>
      </c>
      <c r="BN62">
        <v>80.127600000000001</v>
      </c>
      <c r="BO62" t="s">
        <v>14</v>
      </c>
      <c r="BP62" t="s">
        <v>14</v>
      </c>
      <c r="BQ62" t="s">
        <v>14</v>
      </c>
      <c r="BR62" t="s">
        <v>14</v>
      </c>
      <c r="BS62" t="s">
        <v>14</v>
      </c>
      <c r="BT62" t="s">
        <v>14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2"/>
  <sheetViews>
    <sheetView workbookViewId="0">
      <selection activeCell="B2" sqref="B2:CC62"/>
    </sheetView>
  </sheetViews>
  <sheetFormatPr defaultRowHeight="15" x14ac:dyDescent="0.25"/>
  <cols>
    <col min="1" max="1" width="4" bestFit="1" customWidth="1"/>
    <col min="2" max="22" width="5.7109375" bestFit="1" customWidth="1"/>
    <col min="23" max="24" width="9.28515625" bestFit="1" customWidth="1"/>
    <col min="25" max="25" width="9" bestFit="1" customWidth="1"/>
    <col min="26" max="26" width="5.7109375" bestFit="1" customWidth="1"/>
    <col min="27" max="29" width="9" bestFit="1" customWidth="1"/>
    <col min="30" max="31" width="9.28515625" bestFit="1" customWidth="1"/>
    <col min="32" max="32" width="5.7109375" bestFit="1" customWidth="1"/>
    <col min="33" max="36" width="9.28515625" bestFit="1" customWidth="1"/>
    <col min="37" max="38" width="9" bestFit="1" customWidth="1"/>
    <col min="39" max="43" width="9.28515625" bestFit="1" customWidth="1"/>
    <col min="44" max="44" width="9" bestFit="1" customWidth="1"/>
    <col min="45" max="46" width="9.28515625" bestFit="1" customWidth="1"/>
    <col min="47" max="47" width="5.7109375" bestFit="1" customWidth="1"/>
    <col min="48" max="48" width="9.28515625" bestFit="1" customWidth="1"/>
    <col min="49" max="49" width="5.7109375" bestFit="1" customWidth="1"/>
    <col min="50" max="50" width="9.28515625" bestFit="1" customWidth="1"/>
    <col min="51" max="51" width="9" bestFit="1" customWidth="1"/>
    <col min="52" max="52" width="9.28515625" bestFit="1" customWidth="1"/>
    <col min="53" max="53" width="5.7109375" bestFit="1" customWidth="1"/>
    <col min="54" max="55" width="9.28515625" bestFit="1" customWidth="1"/>
    <col min="56" max="56" width="9" bestFit="1" customWidth="1"/>
    <col min="57" max="59" width="9.28515625" bestFit="1" customWidth="1"/>
    <col min="60" max="60" width="9" bestFit="1" customWidth="1"/>
    <col min="61" max="61" width="9.28515625" bestFit="1" customWidth="1"/>
    <col min="62" max="62" width="5.7109375" bestFit="1" customWidth="1"/>
    <col min="63" max="63" width="9" bestFit="1" customWidth="1"/>
    <col min="64" max="64" width="9.28515625" bestFit="1" customWidth="1"/>
    <col min="65" max="65" width="5.7109375" bestFit="1" customWidth="1"/>
    <col min="66" max="66" width="9" bestFit="1" customWidth="1"/>
    <col min="67" max="67" width="9.28515625" bestFit="1" customWidth="1"/>
    <col min="68" max="68" width="5.7109375" bestFit="1" customWidth="1"/>
    <col min="69" max="70" width="9.28515625" bestFit="1" customWidth="1"/>
    <col min="71" max="71" width="5.7109375" bestFit="1" customWidth="1"/>
    <col min="72" max="72" width="9.28515625" bestFit="1" customWidth="1"/>
    <col min="73" max="73" width="9" bestFit="1" customWidth="1"/>
    <col min="74" max="74" width="9.28515625" bestFit="1" customWidth="1"/>
    <col min="75" max="75" width="9" bestFit="1" customWidth="1"/>
    <col min="76" max="81" width="9.28515625" bestFit="1" customWidth="1"/>
    <col min="82" max="82" width="1.42578125" bestFit="1" customWidth="1"/>
  </cols>
  <sheetData>
    <row r="1" spans="1:8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25">
      <c r="A2">
        <v>-30</v>
      </c>
      <c r="B2">
        <v>-88</v>
      </c>
      <c r="C2">
        <v>-86</v>
      </c>
      <c r="D2">
        <v>-84</v>
      </c>
      <c r="E2">
        <v>-82</v>
      </c>
      <c r="F2">
        <v>-80</v>
      </c>
      <c r="G2">
        <v>-78</v>
      </c>
      <c r="H2">
        <v>-76</v>
      </c>
      <c r="I2">
        <v>-74.5</v>
      </c>
      <c r="J2">
        <v>-72.5</v>
      </c>
      <c r="K2">
        <v>-70.5</v>
      </c>
      <c r="L2">
        <v>-69</v>
      </c>
      <c r="M2">
        <v>-67</v>
      </c>
      <c r="N2">
        <v>-65.5</v>
      </c>
      <c r="O2">
        <v>-63.5</v>
      </c>
      <c r="P2">
        <v>-62</v>
      </c>
      <c r="Q2">
        <v>-60.5</v>
      </c>
      <c r="R2">
        <v>-59</v>
      </c>
      <c r="S2">
        <v>-57.5</v>
      </c>
      <c r="T2">
        <v>-56</v>
      </c>
      <c r="U2">
        <v>-54.5</v>
      </c>
      <c r="V2">
        <v>-53</v>
      </c>
      <c r="W2">
        <v>-51.5</v>
      </c>
      <c r="X2">
        <v>-50</v>
      </c>
      <c r="Y2">
        <v>-49</v>
      </c>
      <c r="Z2">
        <v>-47.5</v>
      </c>
      <c r="AA2">
        <v>-46.5</v>
      </c>
      <c r="AB2">
        <v>-45</v>
      </c>
      <c r="AC2">
        <v>-44</v>
      </c>
      <c r="AD2">
        <v>-43</v>
      </c>
      <c r="AE2">
        <v>-42</v>
      </c>
      <c r="AF2">
        <v>-40.5</v>
      </c>
      <c r="AG2">
        <v>-39.5</v>
      </c>
      <c r="AH2">
        <v>-38.5</v>
      </c>
      <c r="AI2">
        <v>-37.5</v>
      </c>
      <c r="AJ2">
        <v>-36.5</v>
      </c>
      <c r="AK2">
        <v>-35.5</v>
      </c>
      <c r="AL2">
        <v>-34.5</v>
      </c>
      <c r="AM2">
        <v>-34</v>
      </c>
      <c r="AN2">
        <v>-33</v>
      </c>
      <c r="AO2">
        <v>-32</v>
      </c>
      <c r="AP2">
        <v>-31</v>
      </c>
      <c r="AQ2">
        <v>-30.5</v>
      </c>
      <c r="AR2">
        <v>-29.5</v>
      </c>
      <c r="AS2">
        <v>-28.5</v>
      </c>
      <c r="AT2">
        <v>-28</v>
      </c>
      <c r="AU2">
        <v>-27</v>
      </c>
      <c r="AV2">
        <v>-26.5</v>
      </c>
      <c r="AW2">
        <v>-25.5</v>
      </c>
      <c r="AX2">
        <v>-25</v>
      </c>
      <c r="AY2">
        <v>-24</v>
      </c>
      <c r="AZ2">
        <v>-23.5</v>
      </c>
      <c r="BA2">
        <v>-22.5</v>
      </c>
      <c r="BB2">
        <v>-22</v>
      </c>
      <c r="BC2">
        <v>-21</v>
      </c>
      <c r="BD2">
        <v>-20.5</v>
      </c>
      <c r="BE2">
        <v>-20</v>
      </c>
      <c r="BF2">
        <v>-19</v>
      </c>
      <c r="BG2">
        <v>-18.5</v>
      </c>
      <c r="BH2">
        <v>-17.5</v>
      </c>
      <c r="BI2">
        <v>-17</v>
      </c>
      <c r="BJ2">
        <v>-16.5</v>
      </c>
      <c r="BK2">
        <v>-15.5</v>
      </c>
      <c r="BL2">
        <v>-15</v>
      </c>
      <c r="BM2">
        <v>-14.5</v>
      </c>
      <c r="BN2">
        <v>-13.5</v>
      </c>
      <c r="BO2">
        <v>-13</v>
      </c>
      <c r="BP2">
        <v>-12</v>
      </c>
      <c r="BQ2">
        <v>-11.5</v>
      </c>
      <c r="BR2">
        <v>-11</v>
      </c>
      <c r="BS2">
        <v>-10</v>
      </c>
      <c r="BT2">
        <v>-9.5</v>
      </c>
      <c r="BU2">
        <v>-8.5</v>
      </c>
      <c r="BV2">
        <v>-8</v>
      </c>
      <c r="BW2">
        <v>-7</v>
      </c>
      <c r="BX2">
        <v>-6.5</v>
      </c>
      <c r="BY2">
        <v>-5.5</v>
      </c>
      <c r="BZ2">
        <v>-5</v>
      </c>
      <c r="CA2">
        <v>-4</v>
      </c>
      <c r="CB2">
        <v>-3.5</v>
      </c>
      <c r="CC2">
        <v>-2.5</v>
      </c>
    </row>
    <row r="3" spans="1:82" x14ac:dyDescent="0.25">
      <c r="A3">
        <v>-29</v>
      </c>
      <c r="B3">
        <v>-88</v>
      </c>
      <c r="C3">
        <v>-86</v>
      </c>
      <c r="D3">
        <v>-84</v>
      </c>
      <c r="E3">
        <v>-82</v>
      </c>
      <c r="F3">
        <v>-80</v>
      </c>
      <c r="G3">
        <v>-78</v>
      </c>
      <c r="H3">
        <v>-76</v>
      </c>
      <c r="I3">
        <v>-74</v>
      </c>
      <c r="J3">
        <v>-72</v>
      </c>
      <c r="K3">
        <v>-70</v>
      </c>
      <c r="L3">
        <v>-68</v>
      </c>
      <c r="M3">
        <v>-66.5</v>
      </c>
      <c r="N3">
        <v>-64.5</v>
      </c>
      <c r="O3">
        <v>-63</v>
      </c>
      <c r="P3">
        <v>-61</v>
      </c>
      <c r="Q3">
        <v>-59.5</v>
      </c>
      <c r="R3">
        <v>-58</v>
      </c>
      <c r="S3">
        <v>-56.5</v>
      </c>
      <c r="T3">
        <v>-55</v>
      </c>
      <c r="U3">
        <v>-53.5</v>
      </c>
      <c r="V3">
        <v>-52</v>
      </c>
      <c r="W3">
        <v>-50.5</v>
      </c>
      <c r="X3">
        <v>-49.5</v>
      </c>
      <c r="Y3">
        <v>-48</v>
      </c>
      <c r="Z3">
        <v>-46.5</v>
      </c>
      <c r="AA3">
        <v>-45.5</v>
      </c>
      <c r="AB3">
        <v>-44</v>
      </c>
      <c r="AC3">
        <v>-43</v>
      </c>
      <c r="AD3">
        <v>-42</v>
      </c>
      <c r="AE3">
        <v>-41</v>
      </c>
      <c r="AF3">
        <v>-39.5</v>
      </c>
      <c r="AG3">
        <v>-38.5</v>
      </c>
      <c r="AH3">
        <v>-37.5</v>
      </c>
      <c r="AI3">
        <v>-36.5</v>
      </c>
      <c r="AJ3">
        <v>-35.5</v>
      </c>
      <c r="AK3">
        <v>-34.5</v>
      </c>
      <c r="AL3">
        <v>-34</v>
      </c>
      <c r="AM3">
        <v>-33</v>
      </c>
      <c r="AN3">
        <v>-32</v>
      </c>
      <c r="AO3">
        <v>-31</v>
      </c>
      <c r="AP3">
        <v>-30.5</v>
      </c>
      <c r="AQ3">
        <v>-29.5</v>
      </c>
      <c r="AR3">
        <v>-28.5</v>
      </c>
      <c r="AS3">
        <v>-28</v>
      </c>
      <c r="AT3">
        <v>-27</v>
      </c>
      <c r="AU3">
        <v>-26.5</v>
      </c>
      <c r="AV3">
        <v>-25.5</v>
      </c>
      <c r="AW3">
        <v>-24.5</v>
      </c>
      <c r="AX3">
        <v>-24</v>
      </c>
      <c r="AY3">
        <v>-23.5</v>
      </c>
      <c r="AZ3">
        <v>-22.5</v>
      </c>
      <c r="BA3">
        <v>-22</v>
      </c>
      <c r="BB3">
        <v>-21</v>
      </c>
      <c r="BC3">
        <v>-20.5</v>
      </c>
      <c r="BD3">
        <v>-19.5</v>
      </c>
      <c r="BE3">
        <v>-19</v>
      </c>
      <c r="BF3">
        <v>-18.5</v>
      </c>
      <c r="BG3">
        <v>-17.5</v>
      </c>
      <c r="BH3">
        <v>-17</v>
      </c>
      <c r="BI3">
        <v>-16.5</v>
      </c>
      <c r="BJ3">
        <v>-15.5</v>
      </c>
      <c r="BK3">
        <v>-15</v>
      </c>
      <c r="BL3">
        <v>-14</v>
      </c>
      <c r="BM3">
        <v>-13.5</v>
      </c>
      <c r="BN3">
        <v>-13</v>
      </c>
      <c r="BO3">
        <v>-12</v>
      </c>
      <c r="BP3">
        <v>-11.5</v>
      </c>
      <c r="BQ3">
        <v>-11</v>
      </c>
      <c r="BR3">
        <v>-10</v>
      </c>
      <c r="BS3">
        <v>-9.5</v>
      </c>
      <c r="BT3">
        <v>-8.5</v>
      </c>
      <c r="BU3">
        <v>-8</v>
      </c>
      <c r="BV3">
        <v>-7.5</v>
      </c>
      <c r="BW3">
        <v>-6.5</v>
      </c>
      <c r="BX3">
        <v>-6</v>
      </c>
      <c r="BY3">
        <v>-5</v>
      </c>
      <c r="BZ3">
        <v>-4.5</v>
      </c>
      <c r="CA3">
        <v>-3.5</v>
      </c>
      <c r="CB3">
        <v>-2.5</v>
      </c>
      <c r="CC3">
        <v>-2</v>
      </c>
    </row>
    <row r="4" spans="1:82" x14ac:dyDescent="0.25">
      <c r="A4">
        <v>-28</v>
      </c>
      <c r="B4">
        <v>-87.5</v>
      </c>
      <c r="C4">
        <v>-85.5</v>
      </c>
      <c r="D4">
        <v>-83.5</v>
      </c>
      <c r="E4">
        <v>-81.5</v>
      </c>
      <c r="F4">
        <v>-79.5</v>
      </c>
      <c r="G4">
        <v>-77.5</v>
      </c>
      <c r="H4">
        <v>-75.5</v>
      </c>
      <c r="I4">
        <v>-73.5</v>
      </c>
      <c r="J4">
        <v>-71.5</v>
      </c>
      <c r="K4">
        <v>-69.5</v>
      </c>
      <c r="L4">
        <v>-67.5</v>
      </c>
      <c r="M4">
        <v>-65.5</v>
      </c>
      <c r="N4">
        <v>-64</v>
      </c>
      <c r="O4">
        <v>-62</v>
      </c>
      <c r="P4">
        <v>-60.5</v>
      </c>
      <c r="Q4">
        <v>-59</v>
      </c>
      <c r="R4">
        <v>-57</v>
      </c>
      <c r="S4">
        <v>-55.5</v>
      </c>
      <c r="T4">
        <v>-54</v>
      </c>
      <c r="U4">
        <v>-52.5</v>
      </c>
      <c r="V4">
        <v>-51</v>
      </c>
      <c r="W4">
        <v>-49.5</v>
      </c>
      <c r="X4">
        <v>-48.5</v>
      </c>
      <c r="Y4">
        <v>-47</v>
      </c>
      <c r="Z4">
        <v>-45.5</v>
      </c>
      <c r="AA4">
        <v>-44.5</v>
      </c>
      <c r="AB4">
        <v>-43.5</v>
      </c>
      <c r="AC4">
        <v>-42</v>
      </c>
      <c r="AD4">
        <v>-41</v>
      </c>
      <c r="AE4">
        <v>-40</v>
      </c>
      <c r="AF4">
        <v>-39</v>
      </c>
      <c r="AG4">
        <v>-37.5</v>
      </c>
      <c r="AH4">
        <v>-36.5</v>
      </c>
      <c r="AI4">
        <v>-35.5</v>
      </c>
      <c r="AJ4">
        <v>-34.5</v>
      </c>
      <c r="AK4">
        <v>-34</v>
      </c>
      <c r="AL4">
        <v>-33</v>
      </c>
      <c r="AM4">
        <v>-32</v>
      </c>
      <c r="AN4">
        <v>-31</v>
      </c>
      <c r="AO4">
        <v>-30</v>
      </c>
      <c r="AP4">
        <v>-29.5</v>
      </c>
      <c r="AQ4">
        <v>-28.5</v>
      </c>
      <c r="AR4">
        <v>-27.5</v>
      </c>
      <c r="AS4">
        <v>-27</v>
      </c>
      <c r="AT4">
        <v>-26</v>
      </c>
      <c r="AU4">
        <v>-25.5</v>
      </c>
      <c r="AV4">
        <v>-24.5</v>
      </c>
      <c r="AW4">
        <v>-24</v>
      </c>
      <c r="AX4">
        <v>-23</v>
      </c>
      <c r="AY4">
        <v>-22.5</v>
      </c>
      <c r="AZ4">
        <v>-21.5</v>
      </c>
      <c r="BA4">
        <v>-21</v>
      </c>
      <c r="BB4">
        <v>-20.5</v>
      </c>
      <c r="BC4">
        <v>-19.5</v>
      </c>
      <c r="BD4">
        <v>-19</v>
      </c>
      <c r="BE4">
        <v>-18</v>
      </c>
      <c r="BF4">
        <v>-17.5</v>
      </c>
      <c r="BG4">
        <v>-17</v>
      </c>
      <c r="BH4">
        <v>-16</v>
      </c>
      <c r="BI4">
        <v>-15.5</v>
      </c>
      <c r="BJ4">
        <v>-15</v>
      </c>
      <c r="BK4">
        <v>-14</v>
      </c>
      <c r="BL4">
        <v>-13.5</v>
      </c>
      <c r="BM4">
        <v>-13</v>
      </c>
      <c r="BN4">
        <v>-12</v>
      </c>
      <c r="BO4">
        <v>-11.5</v>
      </c>
      <c r="BP4">
        <v>-11</v>
      </c>
      <c r="BQ4">
        <v>-10</v>
      </c>
      <c r="BR4">
        <v>-9.5</v>
      </c>
      <c r="BS4">
        <v>-8.5</v>
      </c>
      <c r="BT4">
        <v>-8</v>
      </c>
      <c r="BU4">
        <v>-7.5</v>
      </c>
      <c r="BV4">
        <v>-6.5</v>
      </c>
      <c r="BW4">
        <v>-6</v>
      </c>
      <c r="BX4">
        <v>-5</v>
      </c>
      <c r="BY4">
        <v>-4.5</v>
      </c>
      <c r="BZ4">
        <v>-3.5</v>
      </c>
      <c r="CA4">
        <v>-3</v>
      </c>
      <c r="CB4">
        <v>-2</v>
      </c>
      <c r="CC4">
        <v>-1</v>
      </c>
    </row>
    <row r="5" spans="1:82" x14ac:dyDescent="0.25">
      <c r="A5">
        <v>-27</v>
      </c>
      <c r="B5">
        <v>-87.5</v>
      </c>
      <c r="C5">
        <v>-85.5</v>
      </c>
      <c r="D5">
        <v>-83.5</v>
      </c>
      <c r="E5">
        <v>-81</v>
      </c>
      <c r="F5">
        <v>-79</v>
      </c>
      <c r="G5">
        <v>-77</v>
      </c>
      <c r="H5">
        <v>-75</v>
      </c>
      <c r="I5">
        <v>-73</v>
      </c>
      <c r="J5">
        <v>-71</v>
      </c>
      <c r="K5">
        <v>-69</v>
      </c>
      <c r="L5">
        <v>-67</v>
      </c>
      <c r="M5">
        <v>-65</v>
      </c>
      <c r="N5">
        <v>-63</v>
      </c>
      <c r="O5">
        <v>-61.5</v>
      </c>
      <c r="P5">
        <v>-59.5</v>
      </c>
      <c r="Q5">
        <v>-58</v>
      </c>
      <c r="R5">
        <v>-56</v>
      </c>
      <c r="S5">
        <v>-54.5</v>
      </c>
      <c r="T5">
        <v>-53</v>
      </c>
      <c r="U5">
        <v>-51.5</v>
      </c>
      <c r="V5">
        <v>-50</v>
      </c>
      <c r="W5">
        <v>-48.5</v>
      </c>
      <c r="X5">
        <v>-47.5</v>
      </c>
      <c r="Y5">
        <v>-46</v>
      </c>
      <c r="Z5">
        <v>-44.5</v>
      </c>
      <c r="AA5">
        <v>-43.5</v>
      </c>
      <c r="AB5">
        <v>-42</v>
      </c>
      <c r="AC5">
        <v>-41</v>
      </c>
      <c r="AD5">
        <v>-40</v>
      </c>
      <c r="AE5">
        <v>-39</v>
      </c>
      <c r="AF5">
        <v>-37.5</v>
      </c>
      <c r="AG5">
        <v>-36.5</v>
      </c>
      <c r="AH5">
        <v>-35.5</v>
      </c>
      <c r="AI5">
        <v>-34.5</v>
      </c>
      <c r="AJ5">
        <v>-33.5</v>
      </c>
      <c r="AK5">
        <v>-33</v>
      </c>
      <c r="AL5">
        <v>-32</v>
      </c>
      <c r="AM5">
        <v>-31</v>
      </c>
      <c r="AN5">
        <v>-30</v>
      </c>
      <c r="AO5">
        <v>-29.5</v>
      </c>
      <c r="AP5">
        <v>-28.5</v>
      </c>
      <c r="AQ5">
        <v>-27.5</v>
      </c>
      <c r="AR5">
        <v>-27</v>
      </c>
      <c r="AS5">
        <v>-26</v>
      </c>
      <c r="AT5">
        <v>-25.5</v>
      </c>
      <c r="AU5">
        <v>-24.5</v>
      </c>
      <c r="AV5">
        <v>-23.5</v>
      </c>
      <c r="AW5">
        <v>-23</v>
      </c>
      <c r="AX5">
        <v>-22.5</v>
      </c>
      <c r="AY5">
        <v>-21.5</v>
      </c>
      <c r="AZ5">
        <v>-21</v>
      </c>
      <c r="BA5">
        <v>-20</v>
      </c>
      <c r="BB5">
        <v>-19.5</v>
      </c>
      <c r="BC5">
        <v>-19</v>
      </c>
      <c r="BD5">
        <v>-18</v>
      </c>
      <c r="BE5">
        <v>-17.5</v>
      </c>
      <c r="BF5">
        <v>-17</v>
      </c>
      <c r="BG5">
        <v>-16</v>
      </c>
      <c r="BH5">
        <v>-15.5</v>
      </c>
      <c r="BI5">
        <v>-15</v>
      </c>
      <c r="BJ5">
        <v>-14</v>
      </c>
      <c r="BK5">
        <v>-13.5</v>
      </c>
      <c r="BL5">
        <v>-13</v>
      </c>
      <c r="BM5">
        <v>-12</v>
      </c>
      <c r="BN5">
        <v>-11.5</v>
      </c>
      <c r="BO5">
        <v>-11</v>
      </c>
      <c r="BP5">
        <v>-10</v>
      </c>
      <c r="BQ5">
        <v>-9.5</v>
      </c>
      <c r="BR5">
        <v>-8.5</v>
      </c>
      <c r="BS5">
        <v>-8</v>
      </c>
      <c r="BT5">
        <v>-7.5</v>
      </c>
      <c r="BU5">
        <v>-6.5</v>
      </c>
      <c r="BV5">
        <v>-6</v>
      </c>
      <c r="BW5">
        <v>-5</v>
      </c>
      <c r="BX5">
        <v>-4.5</v>
      </c>
      <c r="BY5">
        <v>-3.5</v>
      </c>
      <c r="BZ5">
        <v>-3</v>
      </c>
      <c r="CA5">
        <v>-2</v>
      </c>
      <c r="CB5">
        <v>-1.5</v>
      </c>
      <c r="CC5">
        <v>-0.5</v>
      </c>
    </row>
    <row r="6" spans="1:82" x14ac:dyDescent="0.25">
      <c r="A6">
        <v>-26</v>
      </c>
      <c r="B6">
        <v>-87.5</v>
      </c>
      <c r="C6">
        <v>-85.5</v>
      </c>
      <c r="D6">
        <v>-83</v>
      </c>
      <c r="E6">
        <v>-81</v>
      </c>
      <c r="F6">
        <v>-78.5</v>
      </c>
      <c r="G6">
        <v>-76.5</v>
      </c>
      <c r="H6">
        <v>-74.5</v>
      </c>
      <c r="I6">
        <v>-72</v>
      </c>
      <c r="J6">
        <v>-70</v>
      </c>
      <c r="K6">
        <v>-68</v>
      </c>
      <c r="L6">
        <v>-66</v>
      </c>
      <c r="M6">
        <v>-64</v>
      </c>
      <c r="N6">
        <v>-62.5</v>
      </c>
      <c r="O6">
        <v>-60.5</v>
      </c>
      <c r="P6">
        <v>-58.5</v>
      </c>
      <c r="Q6">
        <v>-57</v>
      </c>
      <c r="R6">
        <v>-55</v>
      </c>
      <c r="S6">
        <v>-53.5</v>
      </c>
      <c r="T6">
        <v>-52</v>
      </c>
      <c r="U6">
        <v>-50.5</v>
      </c>
      <c r="V6">
        <v>-49</v>
      </c>
      <c r="W6">
        <v>-47.5</v>
      </c>
      <c r="X6">
        <v>-46.5</v>
      </c>
      <c r="Y6">
        <v>-45</v>
      </c>
      <c r="Z6">
        <v>-43.5</v>
      </c>
      <c r="AA6">
        <v>-42.5</v>
      </c>
      <c r="AB6">
        <v>-41</v>
      </c>
      <c r="AC6">
        <v>-40</v>
      </c>
      <c r="AD6">
        <v>-39</v>
      </c>
      <c r="AE6">
        <v>-38</v>
      </c>
      <c r="AF6">
        <v>-36.5</v>
      </c>
      <c r="AG6">
        <v>-35.5</v>
      </c>
      <c r="AH6">
        <v>-34.5</v>
      </c>
      <c r="AI6">
        <v>-33.5</v>
      </c>
      <c r="AJ6">
        <v>-32.5</v>
      </c>
      <c r="AK6">
        <v>-32</v>
      </c>
      <c r="AL6">
        <v>-31</v>
      </c>
      <c r="AM6">
        <v>-30</v>
      </c>
      <c r="AN6">
        <v>-29</v>
      </c>
      <c r="AO6">
        <v>-28.5</v>
      </c>
      <c r="AP6">
        <v>-27.5</v>
      </c>
      <c r="AQ6">
        <v>-26.5</v>
      </c>
      <c r="AR6">
        <v>-26</v>
      </c>
      <c r="AS6">
        <v>-25</v>
      </c>
      <c r="AT6">
        <v>-24.5</v>
      </c>
      <c r="AU6">
        <v>-23.5</v>
      </c>
      <c r="AV6">
        <v>-23</v>
      </c>
      <c r="AW6">
        <v>-22</v>
      </c>
      <c r="AX6">
        <v>-21.5</v>
      </c>
      <c r="AY6">
        <v>-20.5</v>
      </c>
      <c r="AZ6">
        <v>-20</v>
      </c>
      <c r="BA6">
        <v>-19.5</v>
      </c>
      <c r="BB6">
        <v>-18.5</v>
      </c>
      <c r="BC6">
        <v>-18</v>
      </c>
      <c r="BD6">
        <v>-17.5</v>
      </c>
      <c r="BE6">
        <v>-16.5</v>
      </c>
      <c r="BF6">
        <v>-16</v>
      </c>
      <c r="BG6">
        <v>-15.5</v>
      </c>
      <c r="BH6">
        <v>-14.5</v>
      </c>
      <c r="BI6">
        <v>-14</v>
      </c>
      <c r="BJ6">
        <v>-13.5</v>
      </c>
      <c r="BK6">
        <v>-12.5</v>
      </c>
      <c r="BL6">
        <v>-12</v>
      </c>
      <c r="BM6">
        <v>-11.5</v>
      </c>
      <c r="BN6">
        <v>-10.5</v>
      </c>
      <c r="BO6">
        <v>-10</v>
      </c>
      <c r="BP6">
        <v>-9.5</v>
      </c>
      <c r="BQ6">
        <v>-8.5</v>
      </c>
      <c r="BR6">
        <v>-8</v>
      </c>
      <c r="BS6">
        <v>-7.5</v>
      </c>
      <c r="BT6">
        <v>-6.5</v>
      </c>
      <c r="BU6">
        <v>-6</v>
      </c>
      <c r="BV6">
        <v>-5</v>
      </c>
      <c r="BW6">
        <v>-4.5</v>
      </c>
      <c r="BX6">
        <v>-4</v>
      </c>
      <c r="BY6">
        <v>-3</v>
      </c>
      <c r="BZ6">
        <v>-2.5</v>
      </c>
      <c r="CA6">
        <v>-1.5</v>
      </c>
      <c r="CB6">
        <v>-0.5</v>
      </c>
      <c r="CC6" s="1">
        <v>-2.9797800000000002E-13</v>
      </c>
    </row>
    <row r="7" spans="1:82" x14ac:dyDescent="0.25">
      <c r="A7">
        <v>-25</v>
      </c>
      <c r="B7">
        <v>-87.5</v>
      </c>
      <c r="C7">
        <v>-85</v>
      </c>
      <c r="D7">
        <v>-83</v>
      </c>
      <c r="E7">
        <v>-80.5</v>
      </c>
      <c r="F7">
        <v>-78.5</v>
      </c>
      <c r="G7">
        <v>-76</v>
      </c>
      <c r="H7">
        <v>-74</v>
      </c>
      <c r="I7">
        <v>-71.5</v>
      </c>
      <c r="J7">
        <v>-69.5</v>
      </c>
      <c r="K7">
        <v>-67.5</v>
      </c>
      <c r="L7">
        <v>-65.5</v>
      </c>
      <c r="M7">
        <v>-63.5</v>
      </c>
      <c r="N7">
        <v>-61.5</v>
      </c>
      <c r="O7">
        <v>-59.5</v>
      </c>
      <c r="P7">
        <v>-57.5</v>
      </c>
      <c r="Q7">
        <v>-56</v>
      </c>
      <c r="R7">
        <v>-54</v>
      </c>
      <c r="S7">
        <v>-52.5</v>
      </c>
      <c r="T7">
        <v>-51</v>
      </c>
      <c r="U7">
        <v>-49.5</v>
      </c>
      <c r="V7">
        <v>-48</v>
      </c>
      <c r="W7">
        <v>-46.5</v>
      </c>
      <c r="X7">
        <v>-45</v>
      </c>
      <c r="Y7">
        <v>-44</v>
      </c>
      <c r="Z7">
        <v>-42.5</v>
      </c>
      <c r="AA7">
        <v>-41.5</v>
      </c>
      <c r="AB7">
        <v>-40</v>
      </c>
      <c r="AC7">
        <v>-39</v>
      </c>
      <c r="AD7">
        <v>-38</v>
      </c>
      <c r="AE7">
        <v>-36.5</v>
      </c>
      <c r="AF7">
        <v>-35.5</v>
      </c>
      <c r="AG7">
        <v>-34.5</v>
      </c>
      <c r="AH7">
        <v>-33.5</v>
      </c>
      <c r="AI7">
        <v>-32.5</v>
      </c>
      <c r="AJ7">
        <v>-31.5</v>
      </c>
      <c r="AK7">
        <v>-31</v>
      </c>
      <c r="AL7">
        <v>-30</v>
      </c>
      <c r="AM7">
        <v>-29</v>
      </c>
      <c r="AN7">
        <v>-28</v>
      </c>
      <c r="AO7">
        <v>-27.5</v>
      </c>
      <c r="AP7">
        <v>-26.5</v>
      </c>
      <c r="AQ7">
        <v>-25.5</v>
      </c>
      <c r="AR7">
        <v>-25</v>
      </c>
      <c r="AS7">
        <v>-24</v>
      </c>
      <c r="AT7">
        <v>-23.5</v>
      </c>
      <c r="AU7">
        <v>-22.5</v>
      </c>
      <c r="AV7">
        <v>-22</v>
      </c>
      <c r="AW7">
        <v>-21</v>
      </c>
      <c r="AX7">
        <v>-20.5</v>
      </c>
      <c r="AY7">
        <v>-20</v>
      </c>
      <c r="AZ7">
        <v>-19</v>
      </c>
      <c r="BA7">
        <v>-18.5</v>
      </c>
      <c r="BB7">
        <v>-18</v>
      </c>
      <c r="BC7">
        <v>-17</v>
      </c>
      <c r="BD7">
        <v>-16.5</v>
      </c>
      <c r="BE7">
        <v>-16</v>
      </c>
      <c r="BF7">
        <v>-15</v>
      </c>
      <c r="BG7">
        <v>-14.5</v>
      </c>
      <c r="BH7">
        <v>-14</v>
      </c>
      <c r="BI7">
        <v>-13</v>
      </c>
      <c r="BJ7">
        <v>-12.5</v>
      </c>
      <c r="BK7">
        <v>-12</v>
      </c>
      <c r="BL7">
        <v>-11.5</v>
      </c>
      <c r="BM7">
        <v>-10.5</v>
      </c>
      <c r="BN7">
        <v>-10</v>
      </c>
      <c r="BO7">
        <v>-9.5</v>
      </c>
      <c r="BP7">
        <v>-8.5</v>
      </c>
      <c r="BQ7">
        <v>-8</v>
      </c>
      <c r="BR7">
        <v>-7.5</v>
      </c>
      <c r="BS7">
        <v>-6.5</v>
      </c>
      <c r="BT7">
        <v>-6</v>
      </c>
      <c r="BU7">
        <v>-5</v>
      </c>
      <c r="BV7">
        <v>-4.5</v>
      </c>
      <c r="BW7">
        <v>-4</v>
      </c>
      <c r="BX7">
        <v>-3</v>
      </c>
      <c r="BY7">
        <v>-2.5</v>
      </c>
      <c r="BZ7">
        <v>-1.5</v>
      </c>
      <c r="CA7">
        <v>-1</v>
      </c>
      <c r="CB7" s="1">
        <v>-2.9797800000000002E-13</v>
      </c>
      <c r="CC7">
        <v>1</v>
      </c>
    </row>
    <row r="8" spans="1:82" x14ac:dyDescent="0.25">
      <c r="A8">
        <v>-24</v>
      </c>
      <c r="B8">
        <v>-87.5</v>
      </c>
      <c r="C8">
        <v>-85</v>
      </c>
      <c r="D8">
        <v>-82.5</v>
      </c>
      <c r="E8">
        <v>-80</v>
      </c>
      <c r="F8">
        <v>-78</v>
      </c>
      <c r="G8">
        <v>-75.5</v>
      </c>
      <c r="H8">
        <v>-73</v>
      </c>
      <c r="I8">
        <v>-71</v>
      </c>
      <c r="J8">
        <v>-68.5</v>
      </c>
      <c r="K8">
        <v>-66.5</v>
      </c>
      <c r="L8">
        <v>-64.5</v>
      </c>
      <c r="M8">
        <v>-62.5</v>
      </c>
      <c r="N8">
        <v>-60.5</v>
      </c>
      <c r="O8">
        <v>-58.5</v>
      </c>
      <c r="P8">
        <v>-56.5</v>
      </c>
      <c r="Q8">
        <v>-55</v>
      </c>
      <c r="R8">
        <v>-53</v>
      </c>
      <c r="S8">
        <v>-51.5</v>
      </c>
      <c r="T8">
        <v>-50</v>
      </c>
      <c r="U8">
        <v>-48.5</v>
      </c>
      <c r="V8">
        <v>-47</v>
      </c>
      <c r="W8">
        <v>-45.5</v>
      </c>
      <c r="X8">
        <v>-44</v>
      </c>
      <c r="Y8">
        <v>-42.5</v>
      </c>
      <c r="Z8">
        <v>-41.5</v>
      </c>
      <c r="AA8">
        <v>-40</v>
      </c>
      <c r="AB8">
        <v>-39</v>
      </c>
      <c r="AC8">
        <v>-38</v>
      </c>
      <c r="AD8">
        <v>-36.5</v>
      </c>
      <c r="AE8">
        <v>-35.5</v>
      </c>
      <c r="AF8">
        <v>-34.5</v>
      </c>
      <c r="AG8">
        <v>-33.5</v>
      </c>
      <c r="AH8">
        <v>-32.5</v>
      </c>
      <c r="AI8">
        <v>-31.5</v>
      </c>
      <c r="AJ8">
        <v>-30.5</v>
      </c>
      <c r="AK8">
        <v>-29.5</v>
      </c>
      <c r="AL8">
        <v>-29</v>
      </c>
      <c r="AM8">
        <v>-28</v>
      </c>
      <c r="AN8">
        <v>-27</v>
      </c>
      <c r="AO8">
        <v>-26.5</v>
      </c>
      <c r="AP8">
        <v>-25.5</v>
      </c>
      <c r="AQ8">
        <v>-24.5</v>
      </c>
      <c r="AR8">
        <v>-24</v>
      </c>
      <c r="AS8">
        <v>-23</v>
      </c>
      <c r="AT8">
        <v>-22.5</v>
      </c>
      <c r="AU8">
        <v>-21.5</v>
      </c>
      <c r="AV8">
        <v>-21</v>
      </c>
      <c r="AW8">
        <v>-20.5</v>
      </c>
      <c r="AX8">
        <v>-19.5</v>
      </c>
      <c r="AY8">
        <v>-19</v>
      </c>
      <c r="AZ8">
        <v>-18</v>
      </c>
      <c r="BA8">
        <v>-17.5</v>
      </c>
      <c r="BB8">
        <v>-17</v>
      </c>
      <c r="BC8">
        <v>-16.5</v>
      </c>
      <c r="BD8">
        <v>-15.5</v>
      </c>
      <c r="BE8">
        <v>-15</v>
      </c>
      <c r="BF8">
        <v>-14.5</v>
      </c>
      <c r="BG8">
        <v>-13.5</v>
      </c>
      <c r="BH8">
        <v>-13</v>
      </c>
      <c r="BI8">
        <v>-12.5</v>
      </c>
      <c r="BJ8">
        <v>-12</v>
      </c>
      <c r="BK8">
        <v>-11</v>
      </c>
      <c r="BL8">
        <v>-10.5</v>
      </c>
      <c r="BM8">
        <v>-10</v>
      </c>
      <c r="BN8">
        <v>-9</v>
      </c>
      <c r="BO8">
        <v>-8.5</v>
      </c>
      <c r="BP8">
        <v>-8</v>
      </c>
      <c r="BQ8">
        <v>-7</v>
      </c>
      <c r="BR8">
        <v>-6.5</v>
      </c>
      <c r="BS8">
        <v>-6</v>
      </c>
      <c r="BT8">
        <v>-5</v>
      </c>
      <c r="BU8">
        <v>-4.5</v>
      </c>
      <c r="BV8">
        <v>-4</v>
      </c>
      <c r="BW8">
        <v>-3</v>
      </c>
      <c r="BX8">
        <v>-2.5</v>
      </c>
      <c r="BY8">
        <v>-1.5</v>
      </c>
      <c r="BZ8">
        <v>-1</v>
      </c>
      <c r="CA8" s="1">
        <v>-2.9797800000000002E-13</v>
      </c>
      <c r="CB8">
        <v>0.5</v>
      </c>
      <c r="CC8">
        <v>1.5</v>
      </c>
    </row>
    <row r="9" spans="1:82" x14ac:dyDescent="0.25">
      <c r="A9">
        <v>-23</v>
      </c>
      <c r="B9">
        <v>-87.5</v>
      </c>
      <c r="C9">
        <v>-85</v>
      </c>
      <c r="D9">
        <v>-82.5</v>
      </c>
      <c r="E9">
        <v>-80</v>
      </c>
      <c r="F9">
        <v>-77.5</v>
      </c>
      <c r="G9">
        <v>-75</v>
      </c>
      <c r="H9">
        <v>-72.5</v>
      </c>
      <c r="I9">
        <v>-70</v>
      </c>
      <c r="J9">
        <v>-68</v>
      </c>
      <c r="K9">
        <v>-65.5</v>
      </c>
      <c r="L9">
        <v>-63.5</v>
      </c>
      <c r="M9">
        <v>-61.5</v>
      </c>
      <c r="N9">
        <v>-59.5</v>
      </c>
      <c r="O9">
        <v>-57.5</v>
      </c>
      <c r="P9">
        <v>-55.5</v>
      </c>
      <c r="Q9">
        <v>-54</v>
      </c>
      <c r="R9">
        <v>-52</v>
      </c>
      <c r="S9">
        <v>-50.5</v>
      </c>
      <c r="T9">
        <v>-48.5</v>
      </c>
      <c r="U9">
        <v>-47</v>
      </c>
      <c r="V9">
        <v>-45.5</v>
      </c>
      <c r="W9">
        <v>-44</v>
      </c>
      <c r="X9">
        <v>-43</v>
      </c>
      <c r="Y9">
        <v>-41.5</v>
      </c>
      <c r="Z9">
        <v>-40</v>
      </c>
      <c r="AA9">
        <v>-39</v>
      </c>
      <c r="AB9">
        <v>-38</v>
      </c>
      <c r="AC9">
        <v>-36.5</v>
      </c>
      <c r="AD9">
        <v>-35.5</v>
      </c>
      <c r="AE9">
        <v>-34.5</v>
      </c>
      <c r="AF9">
        <v>-33.5</v>
      </c>
      <c r="AG9">
        <v>-32.5</v>
      </c>
      <c r="AH9">
        <v>-31.5</v>
      </c>
      <c r="AI9">
        <v>-30.5</v>
      </c>
      <c r="AJ9">
        <v>-29.5</v>
      </c>
      <c r="AK9">
        <v>-28.5</v>
      </c>
      <c r="AL9">
        <v>-27.5</v>
      </c>
      <c r="AM9">
        <v>-27</v>
      </c>
      <c r="AN9">
        <v>-26</v>
      </c>
      <c r="AO9">
        <v>-25</v>
      </c>
      <c r="AP9">
        <v>-24.5</v>
      </c>
      <c r="AQ9">
        <v>-23.5</v>
      </c>
      <c r="AR9">
        <v>-23</v>
      </c>
      <c r="AS9">
        <v>-22</v>
      </c>
      <c r="AT9">
        <v>-21.5</v>
      </c>
      <c r="AU9">
        <v>-21</v>
      </c>
      <c r="AV9">
        <v>-20</v>
      </c>
      <c r="AW9">
        <v>-19.5</v>
      </c>
      <c r="AX9">
        <v>-18.5</v>
      </c>
      <c r="AY9">
        <v>-18</v>
      </c>
      <c r="AZ9">
        <v>-17.5</v>
      </c>
      <c r="BA9">
        <v>-16.5</v>
      </c>
      <c r="BB9">
        <v>-16</v>
      </c>
      <c r="BC9">
        <v>-15.5</v>
      </c>
      <c r="BD9">
        <v>-14.5</v>
      </c>
      <c r="BE9">
        <v>-14</v>
      </c>
      <c r="BF9">
        <v>-13.5</v>
      </c>
      <c r="BG9">
        <v>-13</v>
      </c>
      <c r="BH9">
        <v>-12</v>
      </c>
      <c r="BI9">
        <v>-11.5</v>
      </c>
      <c r="BJ9">
        <v>-11</v>
      </c>
      <c r="BK9">
        <v>-10.5</v>
      </c>
      <c r="BL9">
        <v>-9.5</v>
      </c>
      <c r="BM9">
        <v>-9</v>
      </c>
      <c r="BN9">
        <v>-8.5</v>
      </c>
      <c r="BO9">
        <v>-8</v>
      </c>
      <c r="BP9">
        <v>-7</v>
      </c>
      <c r="BQ9">
        <v>-6.5</v>
      </c>
      <c r="BR9">
        <v>-6</v>
      </c>
      <c r="BS9">
        <v>-5</v>
      </c>
      <c r="BT9">
        <v>-4.5</v>
      </c>
      <c r="BU9">
        <v>-4</v>
      </c>
      <c r="BV9">
        <v>-3</v>
      </c>
      <c r="BW9">
        <v>-2.5</v>
      </c>
      <c r="BX9">
        <v>-1.5</v>
      </c>
      <c r="BY9">
        <v>-1</v>
      </c>
      <c r="BZ9" s="1">
        <v>-2.9797800000000002E-13</v>
      </c>
      <c r="CA9">
        <v>0.5</v>
      </c>
      <c r="CB9">
        <v>1.5</v>
      </c>
      <c r="CC9">
        <v>2</v>
      </c>
    </row>
    <row r="10" spans="1:82" x14ac:dyDescent="0.25">
      <c r="A10">
        <v>-22</v>
      </c>
      <c r="B10">
        <v>-87</v>
      </c>
      <c r="C10">
        <v>-84.5</v>
      </c>
      <c r="D10">
        <v>-82</v>
      </c>
      <c r="E10">
        <v>-79.5</v>
      </c>
      <c r="F10">
        <v>-77</v>
      </c>
      <c r="G10">
        <v>-74</v>
      </c>
      <c r="H10">
        <v>-72</v>
      </c>
      <c r="I10">
        <v>-69.5</v>
      </c>
      <c r="J10">
        <v>-67</v>
      </c>
      <c r="K10">
        <v>-64.5</v>
      </c>
      <c r="L10">
        <v>-62.5</v>
      </c>
      <c r="M10">
        <v>-60.5</v>
      </c>
      <c r="N10">
        <v>-58.5</v>
      </c>
      <c r="O10">
        <v>-56.5</v>
      </c>
      <c r="P10">
        <v>-54.5</v>
      </c>
      <c r="Q10">
        <v>-52.5</v>
      </c>
      <c r="R10">
        <v>-51</v>
      </c>
      <c r="S10">
        <v>-49</v>
      </c>
      <c r="T10">
        <v>-47.5</v>
      </c>
      <c r="U10">
        <v>-46</v>
      </c>
      <c r="V10">
        <v>-44.5</v>
      </c>
      <c r="W10">
        <v>-43</v>
      </c>
      <c r="X10">
        <v>-41.5</v>
      </c>
      <c r="Y10">
        <v>-40</v>
      </c>
      <c r="Z10">
        <v>-39</v>
      </c>
      <c r="AA10">
        <v>-37.5</v>
      </c>
      <c r="AB10">
        <v>-36.5</v>
      </c>
      <c r="AC10">
        <v>-35.5</v>
      </c>
      <c r="AD10">
        <v>-34.5</v>
      </c>
      <c r="AE10">
        <v>-33</v>
      </c>
      <c r="AF10">
        <v>-32</v>
      </c>
      <c r="AG10">
        <v>-31</v>
      </c>
      <c r="AH10">
        <v>-30</v>
      </c>
      <c r="AI10">
        <v>-29.5</v>
      </c>
      <c r="AJ10">
        <v>-28.5</v>
      </c>
      <c r="AK10">
        <v>-27.5</v>
      </c>
      <c r="AL10">
        <v>-26.5</v>
      </c>
      <c r="AM10">
        <v>-26</v>
      </c>
      <c r="AN10">
        <v>-25</v>
      </c>
      <c r="AO10">
        <v>-24</v>
      </c>
      <c r="AP10">
        <v>-23.5</v>
      </c>
      <c r="AQ10">
        <v>-22.5</v>
      </c>
      <c r="AR10">
        <v>-22</v>
      </c>
      <c r="AS10">
        <v>-21</v>
      </c>
      <c r="AT10">
        <v>-20.5</v>
      </c>
      <c r="AU10">
        <v>-20</v>
      </c>
      <c r="AV10">
        <v>-19</v>
      </c>
      <c r="AW10">
        <v>-18.5</v>
      </c>
      <c r="AX10">
        <v>-17.5</v>
      </c>
      <c r="AY10">
        <v>-17</v>
      </c>
      <c r="AZ10">
        <v>-16.5</v>
      </c>
      <c r="BA10">
        <v>-16</v>
      </c>
      <c r="BB10">
        <v>-15</v>
      </c>
      <c r="BC10">
        <v>-14.5</v>
      </c>
      <c r="BD10">
        <v>-14</v>
      </c>
      <c r="BE10">
        <v>-13</v>
      </c>
      <c r="BF10">
        <v>-12.5</v>
      </c>
      <c r="BG10">
        <v>-12</v>
      </c>
      <c r="BH10">
        <v>-11.5</v>
      </c>
      <c r="BI10">
        <v>-11</v>
      </c>
      <c r="BJ10">
        <v>-10</v>
      </c>
      <c r="BK10">
        <v>-9.5</v>
      </c>
      <c r="BL10">
        <v>-9</v>
      </c>
      <c r="BM10">
        <v>-8.5</v>
      </c>
      <c r="BN10">
        <v>-7.5</v>
      </c>
      <c r="BO10">
        <v>-7</v>
      </c>
      <c r="BP10">
        <v>-6.5</v>
      </c>
      <c r="BQ10">
        <v>-5.5</v>
      </c>
      <c r="BR10">
        <v>-5</v>
      </c>
      <c r="BS10">
        <v>-4.5</v>
      </c>
      <c r="BT10">
        <v>-4</v>
      </c>
      <c r="BU10">
        <v>-3</v>
      </c>
      <c r="BV10">
        <v>-2.5</v>
      </c>
      <c r="BW10">
        <v>-1.5</v>
      </c>
      <c r="BX10">
        <v>-1</v>
      </c>
      <c r="BY10">
        <v>-0.5</v>
      </c>
      <c r="BZ10">
        <v>0.5</v>
      </c>
      <c r="CA10">
        <v>1</v>
      </c>
      <c r="CB10">
        <v>2</v>
      </c>
      <c r="CC10">
        <v>3</v>
      </c>
    </row>
    <row r="11" spans="1:82" x14ac:dyDescent="0.25">
      <c r="A11">
        <v>-21</v>
      </c>
      <c r="B11">
        <v>-87</v>
      </c>
      <c r="C11">
        <v>-84.5</v>
      </c>
      <c r="D11">
        <v>-81.5</v>
      </c>
      <c r="E11">
        <v>-79</v>
      </c>
      <c r="F11">
        <v>-76</v>
      </c>
      <c r="G11">
        <v>-73.5</v>
      </c>
      <c r="H11">
        <v>-71</v>
      </c>
      <c r="I11">
        <v>-68.5</v>
      </c>
      <c r="J11">
        <v>-66</v>
      </c>
      <c r="K11">
        <v>-63.5</v>
      </c>
      <c r="L11">
        <v>-61.5</v>
      </c>
      <c r="M11">
        <v>-59</v>
      </c>
      <c r="N11">
        <v>-57</v>
      </c>
      <c r="O11">
        <v>-55</v>
      </c>
      <c r="P11">
        <v>-53</v>
      </c>
      <c r="Q11">
        <v>-51.5</v>
      </c>
      <c r="R11">
        <v>-49.5</v>
      </c>
      <c r="S11">
        <v>-48</v>
      </c>
      <c r="T11">
        <v>-46</v>
      </c>
      <c r="U11">
        <v>-44.5</v>
      </c>
      <c r="V11">
        <v>-43</v>
      </c>
      <c r="W11">
        <v>-41.5</v>
      </c>
      <c r="X11">
        <v>-40</v>
      </c>
      <c r="Y11">
        <v>-39</v>
      </c>
      <c r="Z11">
        <v>-37.5</v>
      </c>
      <c r="AA11">
        <v>-36.5</v>
      </c>
      <c r="AB11">
        <v>-35</v>
      </c>
      <c r="AC11">
        <v>-34</v>
      </c>
      <c r="AD11">
        <v>-33</v>
      </c>
      <c r="AE11">
        <v>-32</v>
      </c>
      <c r="AF11">
        <v>-31</v>
      </c>
      <c r="AG11">
        <v>-30</v>
      </c>
      <c r="AH11">
        <v>-29</v>
      </c>
      <c r="AI11">
        <v>-28</v>
      </c>
      <c r="AJ11">
        <v>-27</v>
      </c>
      <c r="AK11">
        <v>-26.5</v>
      </c>
      <c r="AL11">
        <v>-25.5</v>
      </c>
      <c r="AM11">
        <v>-24.5</v>
      </c>
      <c r="AN11">
        <v>-24</v>
      </c>
      <c r="AO11">
        <v>-23</v>
      </c>
      <c r="AP11">
        <v>-22.5</v>
      </c>
      <c r="AQ11">
        <v>-21.5</v>
      </c>
      <c r="AR11">
        <v>-21</v>
      </c>
      <c r="AS11">
        <v>-20</v>
      </c>
      <c r="AT11">
        <v>-19.5</v>
      </c>
      <c r="AU11">
        <v>-19</v>
      </c>
      <c r="AV11">
        <v>-18</v>
      </c>
      <c r="AW11">
        <v>-17.5</v>
      </c>
      <c r="AX11">
        <v>-17</v>
      </c>
      <c r="AY11">
        <v>-16</v>
      </c>
      <c r="AZ11">
        <v>-15.5</v>
      </c>
      <c r="BA11">
        <v>-15</v>
      </c>
      <c r="BB11">
        <v>-14</v>
      </c>
      <c r="BC11">
        <v>-13.5</v>
      </c>
      <c r="BD11">
        <v>-13</v>
      </c>
      <c r="BE11">
        <v>-12.5</v>
      </c>
      <c r="BF11">
        <v>-12</v>
      </c>
      <c r="BG11">
        <v>-11</v>
      </c>
      <c r="BH11">
        <v>-10.5</v>
      </c>
      <c r="BI11">
        <v>-10</v>
      </c>
      <c r="BJ11">
        <v>-9.5</v>
      </c>
      <c r="BK11">
        <v>-8.5</v>
      </c>
      <c r="BL11">
        <v>-8</v>
      </c>
      <c r="BM11">
        <v>-7.5</v>
      </c>
      <c r="BN11">
        <v>-7</v>
      </c>
      <c r="BO11">
        <v>-6</v>
      </c>
      <c r="BP11">
        <v>-5.5</v>
      </c>
      <c r="BQ11">
        <v>-5</v>
      </c>
      <c r="BR11">
        <v>-4.5</v>
      </c>
      <c r="BS11">
        <v>-3.5</v>
      </c>
      <c r="BT11">
        <v>-3</v>
      </c>
      <c r="BU11">
        <v>-2.5</v>
      </c>
      <c r="BV11">
        <v>-1.5</v>
      </c>
      <c r="BW11">
        <v>-1</v>
      </c>
      <c r="BX11">
        <v>-0.5</v>
      </c>
      <c r="BY11">
        <v>0.5</v>
      </c>
      <c r="BZ11">
        <v>1</v>
      </c>
      <c r="CA11">
        <v>2</v>
      </c>
      <c r="CB11">
        <v>2.5</v>
      </c>
      <c r="CC11">
        <v>3.5</v>
      </c>
    </row>
    <row r="12" spans="1:82" x14ac:dyDescent="0.25">
      <c r="A12">
        <v>-20</v>
      </c>
      <c r="B12">
        <v>-87</v>
      </c>
      <c r="C12">
        <v>-84</v>
      </c>
      <c r="D12">
        <v>-81</v>
      </c>
      <c r="E12">
        <v>-78.5</v>
      </c>
      <c r="F12">
        <v>-75.5</v>
      </c>
      <c r="G12">
        <v>-73</v>
      </c>
      <c r="H12">
        <v>-70</v>
      </c>
      <c r="I12">
        <v>-67.5</v>
      </c>
      <c r="J12">
        <v>-65</v>
      </c>
      <c r="K12">
        <v>-62.5</v>
      </c>
      <c r="L12">
        <v>-60.5</v>
      </c>
      <c r="M12">
        <v>-58</v>
      </c>
      <c r="N12">
        <v>-56</v>
      </c>
      <c r="O12">
        <v>-54</v>
      </c>
      <c r="P12">
        <v>-52</v>
      </c>
      <c r="Q12">
        <v>-50</v>
      </c>
      <c r="R12">
        <v>-48</v>
      </c>
      <c r="S12">
        <v>-46.5</v>
      </c>
      <c r="T12">
        <v>-45</v>
      </c>
      <c r="U12">
        <v>-43</v>
      </c>
      <c r="V12">
        <v>-41.5</v>
      </c>
      <c r="W12">
        <v>-40.5</v>
      </c>
      <c r="X12">
        <v>-39</v>
      </c>
      <c r="Y12">
        <v>-37.5</v>
      </c>
      <c r="Z12">
        <v>-36.5</v>
      </c>
      <c r="AA12">
        <v>-35</v>
      </c>
      <c r="AB12">
        <v>-34</v>
      </c>
      <c r="AC12">
        <v>-33</v>
      </c>
      <c r="AD12">
        <v>-31.5</v>
      </c>
      <c r="AE12">
        <v>-30.5</v>
      </c>
      <c r="AF12">
        <v>-29.5</v>
      </c>
      <c r="AG12">
        <v>-28.5</v>
      </c>
      <c r="AH12">
        <v>-28</v>
      </c>
      <c r="AI12">
        <v>-27</v>
      </c>
      <c r="AJ12">
        <v>-26</v>
      </c>
      <c r="AK12">
        <v>-25</v>
      </c>
      <c r="AL12">
        <v>-24.5</v>
      </c>
      <c r="AM12">
        <v>-23.5</v>
      </c>
      <c r="AN12">
        <v>-22.5</v>
      </c>
      <c r="AO12">
        <v>-22</v>
      </c>
      <c r="AP12">
        <v>-21</v>
      </c>
      <c r="AQ12">
        <v>-20.5</v>
      </c>
      <c r="AR12">
        <v>-20</v>
      </c>
      <c r="AS12">
        <v>-19</v>
      </c>
      <c r="AT12">
        <v>-18.5</v>
      </c>
      <c r="AU12">
        <v>-17.5</v>
      </c>
      <c r="AV12">
        <v>-17</v>
      </c>
      <c r="AW12">
        <v>-16.5</v>
      </c>
      <c r="AX12">
        <v>-16</v>
      </c>
      <c r="AY12">
        <v>-15</v>
      </c>
      <c r="AZ12">
        <v>-14.5</v>
      </c>
      <c r="BA12">
        <v>-14</v>
      </c>
      <c r="BB12">
        <v>-13.5</v>
      </c>
      <c r="BC12">
        <v>-12.5</v>
      </c>
      <c r="BD12">
        <v>-12</v>
      </c>
      <c r="BE12">
        <v>-11.5</v>
      </c>
      <c r="BF12">
        <v>-11</v>
      </c>
      <c r="BG12">
        <v>-10.5</v>
      </c>
      <c r="BH12">
        <v>-9.5</v>
      </c>
      <c r="BI12">
        <v>-9</v>
      </c>
      <c r="BJ12">
        <v>-8.5</v>
      </c>
      <c r="BK12">
        <v>-8</v>
      </c>
      <c r="BL12">
        <v>-7.5</v>
      </c>
      <c r="BM12">
        <v>-6.5</v>
      </c>
      <c r="BN12">
        <v>-6</v>
      </c>
      <c r="BO12">
        <v>-5.5</v>
      </c>
      <c r="BP12">
        <v>-5</v>
      </c>
      <c r="BQ12">
        <v>-4</v>
      </c>
      <c r="BR12">
        <v>-3.5</v>
      </c>
      <c r="BS12">
        <v>-3</v>
      </c>
      <c r="BT12">
        <v>-2.5</v>
      </c>
      <c r="BU12">
        <v>-1.5</v>
      </c>
      <c r="BV12">
        <v>-1</v>
      </c>
      <c r="BW12" s="1">
        <v>-2.9797800000000002E-13</v>
      </c>
      <c r="BX12">
        <v>0.5</v>
      </c>
      <c r="BY12">
        <v>1</v>
      </c>
      <c r="BZ12">
        <v>2</v>
      </c>
      <c r="CA12">
        <v>2.5</v>
      </c>
      <c r="CB12">
        <v>3.5</v>
      </c>
      <c r="CC12">
        <v>4.5</v>
      </c>
    </row>
    <row r="13" spans="1:82" x14ac:dyDescent="0.25">
      <c r="A13">
        <v>-19</v>
      </c>
      <c r="B13">
        <v>-86.5</v>
      </c>
      <c r="C13">
        <v>-83.5</v>
      </c>
      <c r="D13">
        <v>-81</v>
      </c>
      <c r="E13">
        <v>-78</v>
      </c>
      <c r="F13">
        <v>-75</v>
      </c>
      <c r="G13">
        <v>-72</v>
      </c>
      <c r="H13">
        <v>-69</v>
      </c>
      <c r="I13">
        <v>-66.5</v>
      </c>
      <c r="J13">
        <v>-64</v>
      </c>
      <c r="K13">
        <v>-61.5</v>
      </c>
      <c r="L13">
        <v>-59</v>
      </c>
      <c r="M13">
        <v>-56.5</v>
      </c>
      <c r="N13">
        <v>-54.5</v>
      </c>
      <c r="O13">
        <v>-52.5</v>
      </c>
      <c r="P13">
        <v>-50.5</v>
      </c>
      <c r="Q13">
        <v>-48.5</v>
      </c>
      <c r="R13">
        <v>-46.5</v>
      </c>
      <c r="S13">
        <v>-45</v>
      </c>
      <c r="T13">
        <v>-43.5</v>
      </c>
      <c r="U13">
        <v>-41.5</v>
      </c>
      <c r="V13">
        <v>-40</v>
      </c>
      <c r="W13">
        <v>-39</v>
      </c>
      <c r="X13">
        <v>-37.5</v>
      </c>
      <c r="Y13">
        <v>-36</v>
      </c>
      <c r="Z13">
        <v>-35</v>
      </c>
      <c r="AA13">
        <v>-33.5</v>
      </c>
      <c r="AB13">
        <v>-32.5</v>
      </c>
      <c r="AC13">
        <v>-31.5</v>
      </c>
      <c r="AD13">
        <v>-30.5</v>
      </c>
      <c r="AE13">
        <v>-29.5</v>
      </c>
      <c r="AF13">
        <v>-28.5</v>
      </c>
      <c r="AG13">
        <v>-27.5</v>
      </c>
      <c r="AH13">
        <v>-26.5</v>
      </c>
      <c r="AI13">
        <v>-25.5</v>
      </c>
      <c r="AJ13">
        <v>-25</v>
      </c>
      <c r="AK13">
        <v>-24</v>
      </c>
      <c r="AL13">
        <v>-23</v>
      </c>
      <c r="AM13">
        <v>-22.5</v>
      </c>
      <c r="AN13">
        <v>-21.5</v>
      </c>
      <c r="AO13">
        <v>-21</v>
      </c>
      <c r="AP13">
        <v>-20</v>
      </c>
      <c r="AQ13">
        <v>-19.5</v>
      </c>
      <c r="AR13">
        <v>-18.5</v>
      </c>
      <c r="AS13">
        <v>-18</v>
      </c>
      <c r="AT13">
        <v>-17.5</v>
      </c>
      <c r="AU13">
        <v>-16.5</v>
      </c>
      <c r="AV13">
        <v>-16</v>
      </c>
      <c r="AW13">
        <v>-15.5</v>
      </c>
      <c r="AX13">
        <v>-15</v>
      </c>
      <c r="AY13">
        <v>-14</v>
      </c>
      <c r="AZ13">
        <v>-13.5</v>
      </c>
      <c r="BA13">
        <v>-13</v>
      </c>
      <c r="BB13">
        <v>-12.5</v>
      </c>
      <c r="BC13">
        <v>-12</v>
      </c>
      <c r="BD13">
        <v>-11</v>
      </c>
      <c r="BE13">
        <v>-10.5</v>
      </c>
      <c r="BF13">
        <v>-10</v>
      </c>
      <c r="BG13">
        <v>-9.5</v>
      </c>
      <c r="BH13">
        <v>-9</v>
      </c>
      <c r="BI13">
        <v>-8</v>
      </c>
      <c r="BJ13">
        <v>-7.5</v>
      </c>
      <c r="BK13">
        <v>-7</v>
      </c>
      <c r="BL13">
        <v>-6.5</v>
      </c>
      <c r="BM13">
        <v>-6</v>
      </c>
      <c r="BN13">
        <v>-5.5</v>
      </c>
      <c r="BO13">
        <v>-4.5</v>
      </c>
      <c r="BP13">
        <v>-4</v>
      </c>
      <c r="BQ13">
        <v>-3.5</v>
      </c>
      <c r="BR13">
        <v>-3</v>
      </c>
      <c r="BS13">
        <v>-2</v>
      </c>
      <c r="BT13">
        <v>-1.5</v>
      </c>
      <c r="BU13">
        <v>-1</v>
      </c>
      <c r="BV13" s="1">
        <v>-2.9797800000000002E-13</v>
      </c>
      <c r="BW13">
        <v>0.5</v>
      </c>
      <c r="BX13">
        <v>1</v>
      </c>
      <c r="BY13">
        <v>2</v>
      </c>
      <c r="BZ13">
        <v>2.5</v>
      </c>
      <c r="CA13">
        <v>3.5</v>
      </c>
      <c r="CB13">
        <v>4</v>
      </c>
      <c r="CC13">
        <v>5</v>
      </c>
    </row>
    <row r="14" spans="1:82" x14ac:dyDescent="0.25">
      <c r="A14">
        <v>-18</v>
      </c>
      <c r="B14">
        <v>-86.5</v>
      </c>
      <c r="C14">
        <v>-83.5</v>
      </c>
      <c r="D14">
        <v>-80.5</v>
      </c>
      <c r="E14">
        <v>-77</v>
      </c>
      <c r="F14">
        <v>-74</v>
      </c>
      <c r="G14">
        <v>-71</v>
      </c>
      <c r="H14">
        <v>-68</v>
      </c>
      <c r="I14">
        <v>-65.5</v>
      </c>
      <c r="J14">
        <v>-62.5</v>
      </c>
      <c r="K14">
        <v>-60</v>
      </c>
      <c r="L14">
        <v>-57.5</v>
      </c>
      <c r="M14">
        <v>-55.5</v>
      </c>
      <c r="N14">
        <v>-53</v>
      </c>
      <c r="O14">
        <v>-51</v>
      </c>
      <c r="P14">
        <v>-49</v>
      </c>
      <c r="Q14">
        <v>-47</v>
      </c>
      <c r="R14">
        <v>-45</v>
      </c>
      <c r="S14">
        <v>-43.5</v>
      </c>
      <c r="T14">
        <v>-42</v>
      </c>
      <c r="U14">
        <v>-40</v>
      </c>
      <c r="V14">
        <v>-38.5</v>
      </c>
      <c r="W14">
        <v>-37.5</v>
      </c>
      <c r="X14">
        <v>-36</v>
      </c>
      <c r="Y14">
        <v>-34.5</v>
      </c>
      <c r="Z14">
        <v>-33.5</v>
      </c>
      <c r="AA14">
        <v>-32</v>
      </c>
      <c r="AB14">
        <v>-31</v>
      </c>
      <c r="AC14">
        <v>-30</v>
      </c>
      <c r="AD14">
        <v>-29</v>
      </c>
      <c r="AE14">
        <v>-28</v>
      </c>
      <c r="AF14">
        <v>-27</v>
      </c>
      <c r="AG14">
        <v>-26</v>
      </c>
      <c r="AH14">
        <v>-25</v>
      </c>
      <c r="AI14">
        <v>-24.5</v>
      </c>
      <c r="AJ14">
        <v>-23.5</v>
      </c>
      <c r="AK14">
        <v>-22.5</v>
      </c>
      <c r="AL14">
        <v>-22</v>
      </c>
      <c r="AM14">
        <v>-21</v>
      </c>
      <c r="AN14">
        <v>-20.5</v>
      </c>
      <c r="AO14">
        <v>-19.5</v>
      </c>
      <c r="AP14">
        <v>-19</v>
      </c>
      <c r="AQ14">
        <v>-18.5</v>
      </c>
      <c r="AR14">
        <v>-17.5</v>
      </c>
      <c r="AS14">
        <v>-17</v>
      </c>
      <c r="AT14">
        <v>-16.5</v>
      </c>
      <c r="AU14">
        <v>-15.5</v>
      </c>
      <c r="AV14">
        <v>-15</v>
      </c>
      <c r="AW14">
        <v>-14.5</v>
      </c>
      <c r="AX14">
        <v>-14</v>
      </c>
      <c r="AY14">
        <v>-13</v>
      </c>
      <c r="AZ14">
        <v>-12.5</v>
      </c>
      <c r="BA14">
        <v>-12</v>
      </c>
      <c r="BB14">
        <v>-11.5</v>
      </c>
      <c r="BC14">
        <v>-11</v>
      </c>
      <c r="BD14">
        <v>-10.5</v>
      </c>
      <c r="BE14">
        <v>-9.5</v>
      </c>
      <c r="BF14">
        <v>-9</v>
      </c>
      <c r="BG14">
        <v>-8.5</v>
      </c>
      <c r="BH14">
        <v>-8</v>
      </c>
      <c r="BI14">
        <v>-7.5</v>
      </c>
      <c r="BJ14">
        <v>-7</v>
      </c>
      <c r="BK14">
        <v>-6</v>
      </c>
      <c r="BL14">
        <v>-5.5</v>
      </c>
      <c r="BM14">
        <v>-5</v>
      </c>
      <c r="BN14">
        <v>-4.5</v>
      </c>
      <c r="BO14">
        <v>-4</v>
      </c>
      <c r="BP14">
        <v>-3.5</v>
      </c>
      <c r="BQ14">
        <v>-2.5</v>
      </c>
      <c r="BR14">
        <v>-2</v>
      </c>
      <c r="BS14">
        <v>-1.5</v>
      </c>
      <c r="BT14">
        <v>-0.5</v>
      </c>
      <c r="BU14" s="1">
        <v>-2.9797800000000002E-13</v>
      </c>
      <c r="BV14">
        <v>0.5</v>
      </c>
      <c r="BW14">
        <v>1</v>
      </c>
      <c r="BX14">
        <v>2</v>
      </c>
      <c r="BY14">
        <v>2.5</v>
      </c>
      <c r="BZ14">
        <v>3.5</v>
      </c>
      <c r="CA14">
        <v>4</v>
      </c>
      <c r="CB14">
        <v>5</v>
      </c>
      <c r="CC14">
        <v>5.5</v>
      </c>
    </row>
    <row r="15" spans="1:82" x14ac:dyDescent="0.25">
      <c r="A15">
        <v>-17</v>
      </c>
      <c r="B15">
        <v>-86.5</v>
      </c>
      <c r="C15">
        <v>-83</v>
      </c>
      <c r="D15">
        <v>-79.5</v>
      </c>
      <c r="E15">
        <v>-76.5</v>
      </c>
      <c r="F15">
        <v>-73</v>
      </c>
      <c r="G15">
        <v>-70</v>
      </c>
      <c r="H15">
        <v>-67</v>
      </c>
      <c r="I15">
        <v>-64</v>
      </c>
      <c r="J15">
        <v>-61.5</v>
      </c>
      <c r="K15">
        <v>-58.5</v>
      </c>
      <c r="L15">
        <v>-56</v>
      </c>
      <c r="M15">
        <v>-54</v>
      </c>
      <c r="N15">
        <v>-51.5</v>
      </c>
      <c r="O15">
        <v>-49.5</v>
      </c>
      <c r="P15">
        <v>-47.5</v>
      </c>
      <c r="Q15">
        <v>-45.5</v>
      </c>
      <c r="R15">
        <v>-43.5</v>
      </c>
      <c r="S15">
        <v>-42</v>
      </c>
      <c r="T15">
        <v>-40</v>
      </c>
      <c r="U15">
        <v>-38.5</v>
      </c>
      <c r="V15">
        <v>-37</v>
      </c>
      <c r="W15">
        <v>-35.5</v>
      </c>
      <c r="X15">
        <v>-34.5</v>
      </c>
      <c r="Y15">
        <v>-33</v>
      </c>
      <c r="Z15">
        <v>-32</v>
      </c>
      <c r="AA15">
        <v>-30.5</v>
      </c>
      <c r="AB15">
        <v>-29.5</v>
      </c>
      <c r="AC15">
        <v>-28.5</v>
      </c>
      <c r="AD15">
        <v>-27.5</v>
      </c>
      <c r="AE15">
        <v>-26.5</v>
      </c>
      <c r="AF15">
        <v>-25.5</v>
      </c>
      <c r="AG15">
        <v>-24.5</v>
      </c>
      <c r="AH15">
        <v>-24</v>
      </c>
      <c r="AI15">
        <v>-23</v>
      </c>
      <c r="AJ15">
        <v>-22</v>
      </c>
      <c r="AK15">
        <v>-21.5</v>
      </c>
      <c r="AL15">
        <v>-20.5</v>
      </c>
      <c r="AM15">
        <v>-20</v>
      </c>
      <c r="AN15">
        <v>-19</v>
      </c>
      <c r="AO15">
        <v>-18.5</v>
      </c>
      <c r="AP15">
        <v>-18</v>
      </c>
      <c r="AQ15">
        <v>-17</v>
      </c>
      <c r="AR15">
        <v>-16.5</v>
      </c>
      <c r="AS15">
        <v>-16</v>
      </c>
      <c r="AT15">
        <v>-15</v>
      </c>
      <c r="AU15">
        <v>-14.5</v>
      </c>
      <c r="AV15">
        <v>-14</v>
      </c>
      <c r="AW15">
        <v>-13.5</v>
      </c>
      <c r="AX15">
        <v>-13</v>
      </c>
      <c r="AY15">
        <v>-12</v>
      </c>
      <c r="AZ15">
        <v>-11.5</v>
      </c>
      <c r="BA15">
        <v>-11</v>
      </c>
      <c r="BB15">
        <v>-10.5</v>
      </c>
      <c r="BC15">
        <v>-10</v>
      </c>
      <c r="BD15">
        <v>-9.5</v>
      </c>
      <c r="BE15">
        <v>-9</v>
      </c>
      <c r="BF15">
        <v>-8</v>
      </c>
      <c r="BG15">
        <v>-7.5</v>
      </c>
      <c r="BH15">
        <v>-7</v>
      </c>
      <c r="BI15">
        <v>-6.5</v>
      </c>
      <c r="BJ15">
        <v>-6</v>
      </c>
      <c r="BK15">
        <v>-5.5</v>
      </c>
      <c r="BL15">
        <v>-5</v>
      </c>
      <c r="BM15">
        <v>-4</v>
      </c>
      <c r="BN15">
        <v>-3.5</v>
      </c>
      <c r="BO15">
        <v>-3</v>
      </c>
      <c r="BP15">
        <v>-2.5</v>
      </c>
      <c r="BQ15">
        <v>-2</v>
      </c>
      <c r="BR15">
        <v>-1</v>
      </c>
      <c r="BS15">
        <v>-0.5</v>
      </c>
      <c r="BT15" s="1">
        <v>-2.9797800000000002E-13</v>
      </c>
      <c r="BU15">
        <v>0.5</v>
      </c>
      <c r="BV15">
        <v>1.5</v>
      </c>
      <c r="BW15">
        <v>2</v>
      </c>
      <c r="BX15">
        <v>2.5</v>
      </c>
      <c r="BY15">
        <v>3.5</v>
      </c>
      <c r="BZ15">
        <v>4</v>
      </c>
      <c r="CA15">
        <v>5</v>
      </c>
      <c r="CB15">
        <v>5.5</v>
      </c>
      <c r="CC15">
        <v>6.5</v>
      </c>
    </row>
    <row r="16" spans="1:82" x14ac:dyDescent="0.25">
      <c r="A16">
        <v>-16</v>
      </c>
      <c r="B16">
        <v>-86</v>
      </c>
      <c r="C16">
        <v>-82.5</v>
      </c>
      <c r="D16">
        <v>-79</v>
      </c>
      <c r="E16">
        <v>-75.5</v>
      </c>
      <c r="F16">
        <v>-72.5</v>
      </c>
      <c r="G16">
        <v>-69</v>
      </c>
      <c r="H16">
        <v>-66</v>
      </c>
      <c r="I16">
        <v>-63</v>
      </c>
      <c r="J16">
        <v>-60</v>
      </c>
      <c r="K16">
        <v>-57</v>
      </c>
      <c r="L16">
        <v>-54.5</v>
      </c>
      <c r="M16">
        <v>-52</v>
      </c>
      <c r="N16">
        <v>-50</v>
      </c>
      <c r="O16">
        <v>-47.5</v>
      </c>
      <c r="P16">
        <v>-45.5</v>
      </c>
      <c r="Q16">
        <v>-43.5</v>
      </c>
      <c r="R16">
        <v>-42</v>
      </c>
      <c r="S16">
        <v>-40</v>
      </c>
      <c r="T16">
        <v>-38.5</v>
      </c>
      <c r="U16">
        <v>-37</v>
      </c>
      <c r="V16">
        <v>-35.5</v>
      </c>
      <c r="W16">
        <v>-34</v>
      </c>
      <c r="X16">
        <v>-32.5</v>
      </c>
      <c r="Y16">
        <v>-31.5</v>
      </c>
      <c r="Z16">
        <v>-30.5</v>
      </c>
      <c r="AA16">
        <v>-29</v>
      </c>
      <c r="AB16">
        <v>-28</v>
      </c>
      <c r="AC16">
        <v>-27</v>
      </c>
      <c r="AD16">
        <v>-26</v>
      </c>
      <c r="AE16">
        <v>-25</v>
      </c>
      <c r="AF16">
        <v>-24</v>
      </c>
      <c r="AG16">
        <v>-23.5</v>
      </c>
      <c r="AH16">
        <v>-22.5</v>
      </c>
      <c r="AI16">
        <v>-21.5</v>
      </c>
      <c r="AJ16">
        <v>-21</v>
      </c>
      <c r="AK16">
        <v>-20</v>
      </c>
      <c r="AL16">
        <v>-19.5</v>
      </c>
      <c r="AM16">
        <v>-18.5</v>
      </c>
      <c r="AN16">
        <v>-18</v>
      </c>
      <c r="AO16">
        <v>-17.5</v>
      </c>
      <c r="AP16">
        <v>-16.5</v>
      </c>
      <c r="AQ16">
        <v>-16</v>
      </c>
      <c r="AR16">
        <v>-15.5</v>
      </c>
      <c r="AS16">
        <v>-14.5</v>
      </c>
      <c r="AT16">
        <v>-14</v>
      </c>
      <c r="AU16">
        <v>-13.5</v>
      </c>
      <c r="AV16">
        <v>-13</v>
      </c>
      <c r="AW16">
        <v>-12.5</v>
      </c>
      <c r="AX16">
        <v>-11.5</v>
      </c>
      <c r="AY16">
        <v>-11</v>
      </c>
      <c r="AZ16">
        <v>-10.5</v>
      </c>
      <c r="BA16">
        <v>-10</v>
      </c>
      <c r="BB16">
        <v>-9.5</v>
      </c>
      <c r="BC16">
        <v>-9</v>
      </c>
      <c r="BD16">
        <v>-8.5</v>
      </c>
      <c r="BE16">
        <v>-8</v>
      </c>
      <c r="BF16">
        <v>-7.5</v>
      </c>
      <c r="BG16">
        <v>-6.5</v>
      </c>
      <c r="BH16">
        <v>-6</v>
      </c>
      <c r="BI16">
        <v>-5.5</v>
      </c>
      <c r="BJ16">
        <v>-5</v>
      </c>
      <c r="BK16">
        <v>-4.5</v>
      </c>
      <c r="BL16">
        <v>-4</v>
      </c>
      <c r="BM16">
        <v>-3.5</v>
      </c>
      <c r="BN16">
        <v>-3</v>
      </c>
      <c r="BO16">
        <v>-2</v>
      </c>
      <c r="BP16">
        <v>-1.5</v>
      </c>
      <c r="BQ16">
        <v>-1</v>
      </c>
      <c r="BR16">
        <v>-0.5</v>
      </c>
      <c r="BS16" s="1">
        <v>-2.9797800000000002E-13</v>
      </c>
      <c r="BT16">
        <v>1</v>
      </c>
      <c r="BU16">
        <v>1.5</v>
      </c>
      <c r="BV16">
        <v>2</v>
      </c>
      <c r="BW16">
        <v>3</v>
      </c>
      <c r="BX16">
        <v>3.5</v>
      </c>
      <c r="BY16">
        <v>4</v>
      </c>
      <c r="BZ16">
        <v>5</v>
      </c>
      <c r="CA16">
        <v>5.5</v>
      </c>
      <c r="CB16">
        <v>6.5</v>
      </c>
      <c r="CC16">
        <v>7.5</v>
      </c>
    </row>
    <row r="17" spans="1:81" x14ac:dyDescent="0.25">
      <c r="A17">
        <v>-15</v>
      </c>
      <c r="B17">
        <v>-86</v>
      </c>
      <c r="C17">
        <v>-82</v>
      </c>
      <c r="D17">
        <v>-78.5</v>
      </c>
      <c r="E17">
        <v>-75</v>
      </c>
      <c r="F17">
        <v>-71</v>
      </c>
      <c r="G17">
        <v>-67.5</v>
      </c>
      <c r="H17">
        <v>-64.5</v>
      </c>
      <c r="I17">
        <v>-61.5</v>
      </c>
      <c r="J17">
        <v>-58.5</v>
      </c>
      <c r="K17">
        <v>-55.5</v>
      </c>
      <c r="L17">
        <v>-53</v>
      </c>
      <c r="M17">
        <v>-50.5</v>
      </c>
      <c r="N17">
        <v>-48</v>
      </c>
      <c r="O17">
        <v>-46</v>
      </c>
      <c r="P17">
        <v>-44</v>
      </c>
      <c r="Q17">
        <v>-42</v>
      </c>
      <c r="R17">
        <v>-40</v>
      </c>
      <c r="S17">
        <v>-38.5</v>
      </c>
      <c r="T17">
        <v>-36.5</v>
      </c>
      <c r="U17">
        <v>-35</v>
      </c>
      <c r="V17">
        <v>-33.5</v>
      </c>
      <c r="W17">
        <v>-32.5</v>
      </c>
      <c r="X17">
        <v>-31</v>
      </c>
      <c r="Y17">
        <v>-30</v>
      </c>
      <c r="Z17">
        <v>-28.5</v>
      </c>
      <c r="AA17">
        <v>-27.5</v>
      </c>
      <c r="AB17">
        <v>-26.5</v>
      </c>
      <c r="AC17">
        <v>-25.5</v>
      </c>
      <c r="AD17">
        <v>-24.5</v>
      </c>
      <c r="AE17">
        <v>-23.5</v>
      </c>
      <c r="AF17">
        <v>-22.5</v>
      </c>
      <c r="AG17">
        <v>-22</v>
      </c>
      <c r="AH17">
        <v>-21</v>
      </c>
      <c r="AI17">
        <v>-20.5</v>
      </c>
      <c r="AJ17">
        <v>-19.5</v>
      </c>
      <c r="AK17">
        <v>-19</v>
      </c>
      <c r="AL17">
        <v>-18</v>
      </c>
      <c r="AM17">
        <v>-17.5</v>
      </c>
      <c r="AN17">
        <v>-16.5</v>
      </c>
      <c r="AO17">
        <v>-16</v>
      </c>
      <c r="AP17">
        <v>-15.5</v>
      </c>
      <c r="AQ17">
        <v>-15</v>
      </c>
      <c r="AR17">
        <v>-14</v>
      </c>
      <c r="AS17">
        <v>-13.5</v>
      </c>
      <c r="AT17">
        <v>-13</v>
      </c>
      <c r="AU17">
        <v>-12.5</v>
      </c>
      <c r="AV17">
        <v>-12</v>
      </c>
      <c r="AW17">
        <v>-11</v>
      </c>
      <c r="AX17">
        <v>-10.5</v>
      </c>
      <c r="AY17">
        <v>-10</v>
      </c>
      <c r="AZ17">
        <v>-9.5</v>
      </c>
      <c r="BA17">
        <v>-9</v>
      </c>
      <c r="BB17">
        <v>-8.5</v>
      </c>
      <c r="BC17">
        <v>-8</v>
      </c>
      <c r="BD17">
        <v>-7.5</v>
      </c>
      <c r="BE17">
        <v>-7</v>
      </c>
      <c r="BF17">
        <v>-6.5</v>
      </c>
      <c r="BG17">
        <v>-6</v>
      </c>
      <c r="BH17">
        <v>-5.5</v>
      </c>
      <c r="BI17">
        <v>-4.5</v>
      </c>
      <c r="BJ17">
        <v>-4</v>
      </c>
      <c r="BK17">
        <v>-3.5</v>
      </c>
      <c r="BL17">
        <v>-3</v>
      </c>
      <c r="BM17">
        <v>-2.5</v>
      </c>
      <c r="BN17">
        <v>-2</v>
      </c>
      <c r="BO17">
        <v>-1.5</v>
      </c>
      <c r="BP17">
        <v>-1</v>
      </c>
      <c r="BQ17" s="1">
        <v>-2.9797800000000002E-13</v>
      </c>
      <c r="BR17">
        <v>0.5</v>
      </c>
      <c r="BS17">
        <v>1</v>
      </c>
      <c r="BT17">
        <v>1.5</v>
      </c>
      <c r="BU17">
        <v>2</v>
      </c>
      <c r="BV17">
        <v>3</v>
      </c>
      <c r="BW17">
        <v>3.5</v>
      </c>
      <c r="BX17">
        <v>4</v>
      </c>
      <c r="BY17">
        <v>5</v>
      </c>
      <c r="BZ17">
        <v>5.5</v>
      </c>
      <c r="CA17">
        <v>6.5</v>
      </c>
      <c r="CB17">
        <v>7</v>
      </c>
      <c r="CC17">
        <v>8</v>
      </c>
    </row>
    <row r="18" spans="1:81" x14ac:dyDescent="0.25">
      <c r="A18">
        <v>-14</v>
      </c>
      <c r="B18">
        <v>-85.5</v>
      </c>
      <c r="C18">
        <v>-81.5</v>
      </c>
      <c r="D18">
        <v>-77.5</v>
      </c>
      <c r="E18">
        <v>-74</v>
      </c>
      <c r="F18">
        <v>-70</v>
      </c>
      <c r="G18">
        <v>-66.5</v>
      </c>
      <c r="H18">
        <v>-63</v>
      </c>
      <c r="I18">
        <v>-59.5</v>
      </c>
      <c r="J18">
        <v>-56.5</v>
      </c>
      <c r="K18">
        <v>-53.5</v>
      </c>
      <c r="L18">
        <v>-51</v>
      </c>
      <c r="M18">
        <v>-48.5</v>
      </c>
      <c r="N18">
        <v>-46</v>
      </c>
      <c r="O18">
        <v>-44</v>
      </c>
      <c r="P18">
        <v>-42</v>
      </c>
      <c r="Q18">
        <v>-40</v>
      </c>
      <c r="R18">
        <v>-38</v>
      </c>
      <c r="S18">
        <v>-36.5</v>
      </c>
      <c r="T18">
        <v>-35</v>
      </c>
      <c r="U18">
        <v>-33.5</v>
      </c>
      <c r="V18">
        <v>-32</v>
      </c>
      <c r="W18">
        <v>-30.5</v>
      </c>
      <c r="X18">
        <v>-29.5</v>
      </c>
      <c r="Y18">
        <v>-28</v>
      </c>
      <c r="Z18">
        <v>-27</v>
      </c>
      <c r="AA18">
        <v>-26</v>
      </c>
      <c r="AB18">
        <v>-25</v>
      </c>
      <c r="AC18">
        <v>-24</v>
      </c>
      <c r="AD18">
        <v>-23</v>
      </c>
      <c r="AE18">
        <v>-22</v>
      </c>
      <c r="AF18">
        <v>-21</v>
      </c>
      <c r="AG18">
        <v>-20.5</v>
      </c>
      <c r="AH18">
        <v>-19.5</v>
      </c>
      <c r="AI18">
        <v>-19</v>
      </c>
      <c r="AJ18">
        <v>-18</v>
      </c>
      <c r="AK18">
        <v>-17.5</v>
      </c>
      <c r="AL18">
        <v>-16.5</v>
      </c>
      <c r="AM18">
        <v>-16</v>
      </c>
      <c r="AN18">
        <v>-15.5</v>
      </c>
      <c r="AO18">
        <v>-15</v>
      </c>
      <c r="AP18">
        <v>-14</v>
      </c>
      <c r="AQ18">
        <v>-13.5</v>
      </c>
      <c r="AR18">
        <v>-13</v>
      </c>
      <c r="AS18">
        <v>-12.5</v>
      </c>
      <c r="AT18">
        <v>-12</v>
      </c>
      <c r="AU18">
        <v>-11.5</v>
      </c>
      <c r="AV18">
        <v>-10.5</v>
      </c>
      <c r="AW18">
        <v>-10</v>
      </c>
      <c r="AX18">
        <v>-9.5</v>
      </c>
      <c r="AY18">
        <v>-9</v>
      </c>
      <c r="AZ18">
        <v>-8.5</v>
      </c>
      <c r="BA18">
        <v>-8</v>
      </c>
      <c r="BB18">
        <v>-7.5</v>
      </c>
      <c r="BC18">
        <v>-7</v>
      </c>
      <c r="BD18">
        <v>-6.5</v>
      </c>
      <c r="BE18">
        <v>-6</v>
      </c>
      <c r="BF18">
        <v>-5.5</v>
      </c>
      <c r="BG18">
        <v>-5</v>
      </c>
      <c r="BH18">
        <v>-4.5</v>
      </c>
      <c r="BI18">
        <v>-4</v>
      </c>
      <c r="BJ18">
        <v>-3.5</v>
      </c>
      <c r="BK18">
        <v>-3</v>
      </c>
      <c r="BL18">
        <v>-2</v>
      </c>
      <c r="BM18">
        <v>-1.5</v>
      </c>
      <c r="BN18">
        <v>-1</v>
      </c>
      <c r="BO18">
        <v>-0.5</v>
      </c>
      <c r="BP18" s="1">
        <v>-2.9797800000000002E-13</v>
      </c>
      <c r="BQ18">
        <v>0.5</v>
      </c>
      <c r="BR18">
        <v>1</v>
      </c>
      <c r="BS18">
        <v>2</v>
      </c>
      <c r="BT18">
        <v>2.5</v>
      </c>
      <c r="BU18">
        <v>3</v>
      </c>
      <c r="BV18">
        <v>3.5</v>
      </c>
      <c r="BW18">
        <v>4.5</v>
      </c>
      <c r="BX18">
        <v>5</v>
      </c>
      <c r="BY18">
        <v>5.5</v>
      </c>
      <c r="BZ18">
        <v>6.5</v>
      </c>
      <c r="CA18">
        <v>7</v>
      </c>
      <c r="CB18">
        <v>8</v>
      </c>
      <c r="CC18">
        <v>9</v>
      </c>
    </row>
    <row r="19" spans="1:81" x14ac:dyDescent="0.25">
      <c r="A19">
        <v>-13</v>
      </c>
      <c r="B19">
        <v>-85.5</v>
      </c>
      <c r="C19">
        <v>-81</v>
      </c>
      <c r="D19">
        <v>-77</v>
      </c>
      <c r="E19">
        <v>-72.5</v>
      </c>
      <c r="F19">
        <v>-68.5</v>
      </c>
      <c r="G19">
        <v>-65</v>
      </c>
      <c r="H19">
        <v>-61</v>
      </c>
      <c r="I19">
        <v>-58</v>
      </c>
      <c r="J19">
        <v>-54.5</v>
      </c>
      <c r="K19">
        <v>-51.5</v>
      </c>
      <c r="L19">
        <v>-49</v>
      </c>
      <c r="M19">
        <v>-46.5</v>
      </c>
      <c r="N19">
        <v>-44</v>
      </c>
      <c r="O19">
        <v>-42</v>
      </c>
      <c r="P19">
        <v>-39.5</v>
      </c>
      <c r="Q19">
        <v>-38</v>
      </c>
      <c r="R19">
        <v>-36</v>
      </c>
      <c r="S19">
        <v>-34.5</v>
      </c>
      <c r="T19">
        <v>-33</v>
      </c>
      <c r="U19">
        <v>-31.5</v>
      </c>
      <c r="V19">
        <v>-30</v>
      </c>
      <c r="W19">
        <v>-28.5</v>
      </c>
      <c r="X19">
        <v>-27.5</v>
      </c>
      <c r="Y19">
        <v>-26.5</v>
      </c>
      <c r="Z19">
        <v>-25</v>
      </c>
      <c r="AA19">
        <v>-24</v>
      </c>
      <c r="AB19">
        <v>-23</v>
      </c>
      <c r="AC19">
        <v>-22.5</v>
      </c>
      <c r="AD19">
        <v>-21.5</v>
      </c>
      <c r="AE19">
        <v>-20.5</v>
      </c>
      <c r="AF19">
        <v>-19.5</v>
      </c>
      <c r="AG19">
        <v>-19</v>
      </c>
      <c r="AH19">
        <v>-18</v>
      </c>
      <c r="AI19">
        <v>-17.5</v>
      </c>
      <c r="AJ19">
        <v>-16.5</v>
      </c>
      <c r="AK19">
        <v>-16</v>
      </c>
      <c r="AL19">
        <v>-15.5</v>
      </c>
      <c r="AM19">
        <v>-15</v>
      </c>
      <c r="AN19">
        <v>-14</v>
      </c>
      <c r="AO19">
        <v>-13.5</v>
      </c>
      <c r="AP19">
        <v>-13</v>
      </c>
      <c r="AQ19">
        <v>-12.5</v>
      </c>
      <c r="AR19">
        <v>-12</v>
      </c>
      <c r="AS19">
        <v>-11</v>
      </c>
      <c r="AT19">
        <v>-10.5</v>
      </c>
      <c r="AU19">
        <v>-10</v>
      </c>
      <c r="AV19">
        <v>-9.5</v>
      </c>
      <c r="AW19">
        <v>-9</v>
      </c>
      <c r="AX19">
        <v>-8.5</v>
      </c>
      <c r="AY19">
        <v>-8</v>
      </c>
      <c r="AZ19">
        <v>-7.5</v>
      </c>
      <c r="BA19">
        <v>-7</v>
      </c>
      <c r="BB19">
        <v>-6.5</v>
      </c>
      <c r="BC19">
        <v>-6</v>
      </c>
      <c r="BD19">
        <v>-5.5</v>
      </c>
      <c r="BE19">
        <v>-5</v>
      </c>
      <c r="BF19">
        <v>-4.5</v>
      </c>
      <c r="BG19">
        <v>-4</v>
      </c>
      <c r="BH19">
        <v>-3.5</v>
      </c>
      <c r="BI19">
        <v>-3</v>
      </c>
      <c r="BJ19">
        <v>-2.5</v>
      </c>
      <c r="BK19">
        <v>-2</v>
      </c>
      <c r="BL19">
        <v>-1.5</v>
      </c>
      <c r="BM19">
        <v>-1</v>
      </c>
      <c r="BN19">
        <v>-0.5</v>
      </c>
      <c r="BO19">
        <v>0.5</v>
      </c>
      <c r="BP19">
        <v>1</v>
      </c>
      <c r="BQ19">
        <v>1.5</v>
      </c>
      <c r="BR19">
        <v>2</v>
      </c>
      <c r="BS19">
        <v>2.5</v>
      </c>
      <c r="BT19">
        <v>3</v>
      </c>
      <c r="BU19">
        <v>4</v>
      </c>
      <c r="BV19">
        <v>4.5</v>
      </c>
      <c r="BW19">
        <v>5</v>
      </c>
      <c r="BX19">
        <v>6</v>
      </c>
      <c r="BY19">
        <v>6.5</v>
      </c>
      <c r="BZ19">
        <v>7</v>
      </c>
      <c r="CA19">
        <v>8</v>
      </c>
      <c r="CB19">
        <v>9</v>
      </c>
      <c r="CC19">
        <v>9.5</v>
      </c>
    </row>
    <row r="20" spans="1:81" x14ac:dyDescent="0.25">
      <c r="A20">
        <v>-12</v>
      </c>
      <c r="B20">
        <v>-85</v>
      </c>
      <c r="C20">
        <v>-80.5</v>
      </c>
      <c r="D20">
        <v>-75.5</v>
      </c>
      <c r="E20">
        <v>-71.5</v>
      </c>
      <c r="F20">
        <v>-67</v>
      </c>
      <c r="G20">
        <v>-63</v>
      </c>
      <c r="H20">
        <v>-59</v>
      </c>
      <c r="I20">
        <v>-55.5</v>
      </c>
      <c r="J20">
        <v>-52.5</v>
      </c>
      <c r="K20">
        <v>-49.5</v>
      </c>
      <c r="L20">
        <v>-46.5</v>
      </c>
      <c r="M20">
        <v>-44</v>
      </c>
      <c r="N20">
        <v>-41.5</v>
      </c>
      <c r="O20">
        <v>-39.5</v>
      </c>
      <c r="P20">
        <v>-37.5</v>
      </c>
      <c r="Q20">
        <v>-35.5</v>
      </c>
      <c r="R20">
        <v>-34</v>
      </c>
      <c r="S20">
        <v>-32</v>
      </c>
      <c r="T20">
        <v>-30.5</v>
      </c>
      <c r="U20">
        <v>-29.5</v>
      </c>
      <c r="V20">
        <v>-28</v>
      </c>
      <c r="W20">
        <v>-26.5</v>
      </c>
      <c r="X20">
        <v>-25.5</v>
      </c>
      <c r="Y20">
        <v>-24.5</v>
      </c>
      <c r="Z20">
        <v>-23.5</v>
      </c>
      <c r="AA20">
        <v>-22.5</v>
      </c>
      <c r="AB20">
        <v>-21.5</v>
      </c>
      <c r="AC20">
        <v>-20.5</v>
      </c>
      <c r="AD20">
        <v>-19.5</v>
      </c>
      <c r="AE20">
        <v>-19</v>
      </c>
      <c r="AF20">
        <v>-18</v>
      </c>
      <c r="AG20">
        <v>-17.5</v>
      </c>
      <c r="AH20">
        <v>-16.5</v>
      </c>
      <c r="AI20">
        <v>-16</v>
      </c>
      <c r="AJ20">
        <v>-15.5</v>
      </c>
      <c r="AK20">
        <v>-14.5</v>
      </c>
      <c r="AL20">
        <v>-14</v>
      </c>
      <c r="AM20">
        <v>-13.5</v>
      </c>
      <c r="AN20">
        <v>-13</v>
      </c>
      <c r="AO20">
        <v>-12</v>
      </c>
      <c r="AP20">
        <v>-11.5</v>
      </c>
      <c r="AQ20">
        <v>-11</v>
      </c>
      <c r="AR20">
        <v>-10.5</v>
      </c>
      <c r="AS20">
        <v>-10</v>
      </c>
      <c r="AT20">
        <v>-9.5</v>
      </c>
      <c r="AU20">
        <v>-9</v>
      </c>
      <c r="AV20">
        <v>-8.5</v>
      </c>
      <c r="AW20">
        <v>-8</v>
      </c>
      <c r="AX20">
        <v>-7.5</v>
      </c>
      <c r="AY20">
        <v>-7</v>
      </c>
      <c r="AZ20">
        <v>-6.5</v>
      </c>
      <c r="BA20">
        <v>-6</v>
      </c>
      <c r="BB20">
        <v>-5.5</v>
      </c>
      <c r="BC20">
        <v>-5</v>
      </c>
      <c r="BD20">
        <v>-4.5</v>
      </c>
      <c r="BE20">
        <v>-4</v>
      </c>
      <c r="BF20">
        <v>-3.5</v>
      </c>
      <c r="BG20">
        <v>-3</v>
      </c>
      <c r="BH20">
        <v>-2.5</v>
      </c>
      <c r="BI20">
        <v>-2</v>
      </c>
      <c r="BJ20">
        <v>-1.5</v>
      </c>
      <c r="BK20">
        <v>-1</v>
      </c>
      <c r="BL20">
        <v>-0.5</v>
      </c>
      <c r="BM20" s="1">
        <v>-2.9797800000000002E-13</v>
      </c>
      <c r="BN20">
        <v>0.5</v>
      </c>
      <c r="BO20">
        <v>1</v>
      </c>
      <c r="BP20">
        <v>1.5</v>
      </c>
      <c r="BQ20">
        <v>2.5</v>
      </c>
      <c r="BR20">
        <v>3</v>
      </c>
      <c r="BS20">
        <v>3.5</v>
      </c>
      <c r="BT20">
        <v>4</v>
      </c>
      <c r="BU20">
        <v>4.5</v>
      </c>
      <c r="BV20">
        <v>5.5</v>
      </c>
      <c r="BW20">
        <v>6</v>
      </c>
      <c r="BX20">
        <v>6.5</v>
      </c>
      <c r="BY20">
        <v>7.5</v>
      </c>
      <c r="BZ20">
        <v>8</v>
      </c>
      <c r="CA20">
        <v>9</v>
      </c>
      <c r="CB20">
        <v>9.5</v>
      </c>
      <c r="CC20">
        <v>10.5</v>
      </c>
    </row>
    <row r="21" spans="1:81" x14ac:dyDescent="0.25">
      <c r="A21">
        <v>-11</v>
      </c>
      <c r="B21">
        <v>-84.5</v>
      </c>
      <c r="C21">
        <v>-79.5</v>
      </c>
      <c r="D21">
        <v>-74.5</v>
      </c>
      <c r="E21">
        <v>-69.5</v>
      </c>
      <c r="F21">
        <v>-65</v>
      </c>
      <c r="G21">
        <v>-61</v>
      </c>
      <c r="H21">
        <v>-57</v>
      </c>
      <c r="I21">
        <v>-53.5</v>
      </c>
      <c r="J21">
        <v>-50</v>
      </c>
      <c r="K21">
        <v>-47</v>
      </c>
      <c r="L21">
        <v>-44</v>
      </c>
      <c r="M21">
        <v>-41.5</v>
      </c>
      <c r="N21">
        <v>-39</v>
      </c>
      <c r="O21">
        <v>-37</v>
      </c>
      <c r="P21">
        <v>-35</v>
      </c>
      <c r="Q21">
        <v>-33</v>
      </c>
      <c r="R21">
        <v>-31.5</v>
      </c>
      <c r="S21">
        <v>-30</v>
      </c>
      <c r="T21">
        <v>-28.5</v>
      </c>
      <c r="U21">
        <v>-27</v>
      </c>
      <c r="V21">
        <v>-26</v>
      </c>
      <c r="W21">
        <v>-24.5</v>
      </c>
      <c r="X21">
        <v>-23.5</v>
      </c>
      <c r="Y21">
        <v>-22.5</v>
      </c>
      <c r="Z21">
        <v>-21.5</v>
      </c>
      <c r="AA21">
        <v>-20.5</v>
      </c>
      <c r="AB21">
        <v>-19.5</v>
      </c>
      <c r="AC21">
        <v>-19</v>
      </c>
      <c r="AD21">
        <v>-18</v>
      </c>
      <c r="AE21">
        <v>-17</v>
      </c>
      <c r="AF21">
        <v>-16.5</v>
      </c>
      <c r="AG21">
        <v>-16</v>
      </c>
      <c r="AH21">
        <v>-15</v>
      </c>
      <c r="AI21">
        <v>-14.5</v>
      </c>
      <c r="AJ21">
        <v>-14</v>
      </c>
      <c r="AK21">
        <v>-13</v>
      </c>
      <c r="AL21">
        <v>-12.5</v>
      </c>
      <c r="AM21">
        <v>-12</v>
      </c>
      <c r="AN21">
        <v>-11.5</v>
      </c>
      <c r="AO21">
        <v>-11</v>
      </c>
      <c r="AP21">
        <v>-10.5</v>
      </c>
      <c r="AQ21">
        <v>-10</v>
      </c>
      <c r="AR21">
        <v>-9.5</v>
      </c>
      <c r="AS21">
        <v>-9</v>
      </c>
      <c r="AT21">
        <v>-8.5</v>
      </c>
      <c r="AU21">
        <v>-8</v>
      </c>
      <c r="AV21">
        <v>-7.5</v>
      </c>
      <c r="AW21">
        <v>-7</v>
      </c>
      <c r="AX21">
        <v>-6.5</v>
      </c>
      <c r="AY21">
        <v>-6</v>
      </c>
      <c r="AZ21">
        <v>-5.5</v>
      </c>
      <c r="BA21">
        <v>-5</v>
      </c>
      <c r="BB21">
        <v>-4.5</v>
      </c>
      <c r="BC21">
        <v>-4</v>
      </c>
      <c r="BD21">
        <v>-3.5</v>
      </c>
      <c r="BE21">
        <v>-3</v>
      </c>
      <c r="BF21">
        <v>-2.5</v>
      </c>
      <c r="BG21">
        <v>-2</v>
      </c>
      <c r="BH21">
        <v>-1.5</v>
      </c>
      <c r="BI21">
        <v>-1</v>
      </c>
      <c r="BJ21">
        <v>-0.5</v>
      </c>
      <c r="BK21" s="1">
        <v>-2.9797800000000002E-13</v>
      </c>
      <c r="BL21">
        <v>0.5</v>
      </c>
      <c r="BM21">
        <v>1</v>
      </c>
      <c r="BN21">
        <v>1.5</v>
      </c>
      <c r="BO21">
        <v>2</v>
      </c>
      <c r="BP21">
        <v>2.5</v>
      </c>
      <c r="BQ21">
        <v>3</v>
      </c>
      <c r="BR21">
        <v>3.5</v>
      </c>
      <c r="BS21">
        <v>4.5</v>
      </c>
      <c r="BT21">
        <v>5</v>
      </c>
      <c r="BU21">
        <v>5.5</v>
      </c>
      <c r="BV21">
        <v>6</v>
      </c>
      <c r="BW21">
        <v>7</v>
      </c>
      <c r="BX21">
        <v>7.5</v>
      </c>
      <c r="BY21">
        <v>8</v>
      </c>
      <c r="BZ21">
        <v>9</v>
      </c>
      <c r="CA21">
        <v>9.5</v>
      </c>
      <c r="CB21">
        <v>10.5</v>
      </c>
      <c r="CC21">
        <v>11</v>
      </c>
    </row>
    <row r="22" spans="1:81" x14ac:dyDescent="0.25">
      <c r="A22">
        <v>-10</v>
      </c>
      <c r="B22">
        <v>-84</v>
      </c>
      <c r="C22">
        <v>-78.5</v>
      </c>
      <c r="D22">
        <v>-73</v>
      </c>
      <c r="E22">
        <v>-68</v>
      </c>
      <c r="F22">
        <v>-63</v>
      </c>
      <c r="G22">
        <v>-58.5</v>
      </c>
      <c r="H22">
        <v>-54.5</v>
      </c>
      <c r="I22">
        <v>-50.5</v>
      </c>
      <c r="J22">
        <v>-47.5</v>
      </c>
      <c r="K22">
        <v>-44</v>
      </c>
      <c r="L22">
        <v>-41.5</v>
      </c>
      <c r="M22">
        <v>-39</v>
      </c>
      <c r="N22">
        <v>-36.5</v>
      </c>
      <c r="O22">
        <v>-34.5</v>
      </c>
      <c r="P22">
        <v>-32.5</v>
      </c>
      <c r="Q22">
        <v>-30.5</v>
      </c>
      <c r="R22">
        <v>-29</v>
      </c>
      <c r="S22">
        <v>-27.5</v>
      </c>
      <c r="T22">
        <v>-26</v>
      </c>
      <c r="U22">
        <v>-25</v>
      </c>
      <c r="V22">
        <v>-23.5</v>
      </c>
      <c r="W22">
        <v>-22.5</v>
      </c>
      <c r="X22">
        <v>-21.5</v>
      </c>
      <c r="Y22">
        <v>-20.5</v>
      </c>
      <c r="Z22">
        <v>-19.5</v>
      </c>
      <c r="AA22">
        <v>-18.5</v>
      </c>
      <c r="AB22">
        <v>-18</v>
      </c>
      <c r="AC22">
        <v>-17</v>
      </c>
      <c r="AD22">
        <v>-16.5</v>
      </c>
      <c r="AE22">
        <v>-15.5</v>
      </c>
      <c r="AF22">
        <v>-15</v>
      </c>
      <c r="AG22">
        <v>-14</v>
      </c>
      <c r="AH22">
        <v>-13.5</v>
      </c>
      <c r="AI22">
        <v>-13</v>
      </c>
      <c r="AJ22">
        <v>-12.5</v>
      </c>
      <c r="AK22">
        <v>-11.5</v>
      </c>
      <c r="AL22">
        <v>-11</v>
      </c>
      <c r="AM22">
        <v>-10.5</v>
      </c>
      <c r="AN22">
        <v>-10</v>
      </c>
      <c r="AO22">
        <v>-9.5</v>
      </c>
      <c r="AP22">
        <v>-9</v>
      </c>
      <c r="AQ22">
        <v>-8.5</v>
      </c>
      <c r="AR22">
        <v>-8</v>
      </c>
      <c r="AS22">
        <v>-7.5</v>
      </c>
      <c r="AT22">
        <v>-7</v>
      </c>
      <c r="AU22">
        <v>-6.5</v>
      </c>
      <c r="AV22">
        <v>-6</v>
      </c>
      <c r="AW22">
        <v>-5.5</v>
      </c>
      <c r="AX22">
        <v>-5</v>
      </c>
      <c r="AY22">
        <v>-5</v>
      </c>
      <c r="AZ22">
        <v>-4.5</v>
      </c>
      <c r="BA22">
        <v>-4</v>
      </c>
      <c r="BB22">
        <v>-3.5</v>
      </c>
      <c r="BC22">
        <v>-3</v>
      </c>
      <c r="BD22">
        <v>-2.5</v>
      </c>
      <c r="BE22">
        <v>-2</v>
      </c>
      <c r="BF22">
        <v>-1.5</v>
      </c>
      <c r="BG22">
        <v>-1</v>
      </c>
      <c r="BH22">
        <v>-0.5</v>
      </c>
      <c r="BI22" s="1">
        <v>-2.9797800000000002E-13</v>
      </c>
      <c r="BJ22">
        <v>0.5</v>
      </c>
      <c r="BK22">
        <v>1</v>
      </c>
      <c r="BL22">
        <v>1.5</v>
      </c>
      <c r="BM22">
        <v>2</v>
      </c>
      <c r="BN22">
        <v>2.5</v>
      </c>
      <c r="BO22">
        <v>3</v>
      </c>
      <c r="BP22">
        <v>3.5</v>
      </c>
      <c r="BQ22">
        <v>4</v>
      </c>
      <c r="BR22">
        <v>4.5</v>
      </c>
      <c r="BS22">
        <v>5</v>
      </c>
      <c r="BT22">
        <v>5.5</v>
      </c>
      <c r="BU22">
        <v>6.5</v>
      </c>
      <c r="BV22">
        <v>7</v>
      </c>
      <c r="BW22">
        <v>7.5</v>
      </c>
      <c r="BX22">
        <v>8</v>
      </c>
      <c r="BY22">
        <v>9</v>
      </c>
      <c r="BZ22">
        <v>9.5</v>
      </c>
      <c r="CA22">
        <v>10.5</v>
      </c>
      <c r="CB22">
        <v>11</v>
      </c>
      <c r="CC22">
        <v>12</v>
      </c>
    </row>
    <row r="23" spans="1:81" x14ac:dyDescent="0.25">
      <c r="A23">
        <v>-9</v>
      </c>
      <c r="B23">
        <v>-83.5</v>
      </c>
      <c r="C23">
        <v>-77</v>
      </c>
      <c r="D23">
        <v>-71.5</v>
      </c>
      <c r="E23">
        <v>-66</v>
      </c>
      <c r="F23">
        <v>-60.5</v>
      </c>
      <c r="G23">
        <v>-56</v>
      </c>
      <c r="H23">
        <v>-51.5</v>
      </c>
      <c r="I23">
        <v>-48</v>
      </c>
      <c r="J23">
        <v>-44.5</v>
      </c>
      <c r="K23">
        <v>-41</v>
      </c>
      <c r="L23">
        <v>-38.5</v>
      </c>
      <c r="M23">
        <v>-36</v>
      </c>
      <c r="N23">
        <v>-33.5</v>
      </c>
      <c r="O23">
        <v>-31.5</v>
      </c>
      <c r="P23">
        <v>-30</v>
      </c>
      <c r="Q23">
        <v>-28</v>
      </c>
      <c r="R23">
        <v>-26.5</v>
      </c>
      <c r="S23">
        <v>-25</v>
      </c>
      <c r="T23">
        <v>-24</v>
      </c>
      <c r="U23">
        <v>-22.5</v>
      </c>
      <c r="V23">
        <v>-21.5</v>
      </c>
      <c r="W23">
        <v>-20.5</v>
      </c>
      <c r="X23">
        <v>-19.5</v>
      </c>
      <c r="Y23">
        <v>-18.5</v>
      </c>
      <c r="Z23">
        <v>-17.5</v>
      </c>
      <c r="AA23">
        <v>-16.5</v>
      </c>
      <c r="AB23">
        <v>-16</v>
      </c>
      <c r="AC23">
        <v>-15</v>
      </c>
      <c r="AD23">
        <v>-14.5</v>
      </c>
      <c r="AE23">
        <v>-14</v>
      </c>
      <c r="AF23">
        <v>-13</v>
      </c>
      <c r="AG23">
        <v>-12.5</v>
      </c>
      <c r="AH23">
        <v>-12</v>
      </c>
      <c r="AI23">
        <v>-11.5</v>
      </c>
      <c r="AJ23">
        <v>-11</v>
      </c>
      <c r="AK23">
        <v>-10.5</v>
      </c>
      <c r="AL23">
        <v>-9.5</v>
      </c>
      <c r="AM23">
        <v>-9</v>
      </c>
      <c r="AN23">
        <v>-8.5</v>
      </c>
      <c r="AO23">
        <v>-8</v>
      </c>
      <c r="AP23">
        <v>-7.5</v>
      </c>
      <c r="AQ23">
        <v>-7.5</v>
      </c>
      <c r="AR23">
        <v>-7</v>
      </c>
      <c r="AS23">
        <v>-6.5</v>
      </c>
      <c r="AT23">
        <v>-6</v>
      </c>
      <c r="AU23">
        <v>-5.5</v>
      </c>
      <c r="AV23">
        <v>-5</v>
      </c>
      <c r="AW23">
        <v>-4.5</v>
      </c>
      <c r="AX23">
        <v>-4</v>
      </c>
      <c r="AY23">
        <v>-3.5</v>
      </c>
      <c r="AZ23">
        <v>-3</v>
      </c>
      <c r="BA23">
        <v>-3</v>
      </c>
      <c r="BB23">
        <v>-2.5</v>
      </c>
      <c r="BC23">
        <v>-2</v>
      </c>
      <c r="BD23">
        <v>-1.5</v>
      </c>
      <c r="BE23">
        <v>-1</v>
      </c>
      <c r="BF23">
        <v>-0.5</v>
      </c>
      <c r="BG23" s="1">
        <v>-2.9797800000000002E-13</v>
      </c>
      <c r="BH23">
        <v>0.5</v>
      </c>
      <c r="BI23">
        <v>1</v>
      </c>
      <c r="BJ23">
        <v>1.5</v>
      </c>
      <c r="BK23">
        <v>2</v>
      </c>
      <c r="BL23">
        <v>2.5</v>
      </c>
      <c r="BM23">
        <v>3</v>
      </c>
      <c r="BN23">
        <v>3.5</v>
      </c>
      <c r="BO23">
        <v>4</v>
      </c>
      <c r="BP23">
        <v>4.5</v>
      </c>
      <c r="BQ23">
        <v>5</v>
      </c>
      <c r="BR23">
        <v>5.5</v>
      </c>
      <c r="BS23">
        <v>6</v>
      </c>
      <c r="BT23">
        <v>6.5</v>
      </c>
      <c r="BU23">
        <v>7</v>
      </c>
      <c r="BV23">
        <v>8</v>
      </c>
      <c r="BW23">
        <v>8.5</v>
      </c>
      <c r="BX23">
        <v>9</v>
      </c>
      <c r="BY23">
        <v>10</v>
      </c>
      <c r="BZ23">
        <v>10.5</v>
      </c>
      <c r="CA23">
        <v>11.5</v>
      </c>
      <c r="CB23">
        <v>12</v>
      </c>
      <c r="CC23">
        <v>13</v>
      </c>
    </row>
    <row r="24" spans="1:81" x14ac:dyDescent="0.25">
      <c r="A24">
        <v>-8</v>
      </c>
      <c r="B24">
        <v>-82.5</v>
      </c>
      <c r="C24">
        <v>-75.5</v>
      </c>
      <c r="D24">
        <v>-69</v>
      </c>
      <c r="E24">
        <v>-63</v>
      </c>
      <c r="F24">
        <v>-57.5</v>
      </c>
      <c r="G24">
        <v>-52.5</v>
      </c>
      <c r="H24">
        <v>-48.5</v>
      </c>
      <c r="I24">
        <v>-44.5</v>
      </c>
      <c r="J24">
        <v>-41</v>
      </c>
      <c r="K24">
        <v>-38</v>
      </c>
      <c r="L24">
        <v>-35</v>
      </c>
      <c r="M24">
        <v>-33</v>
      </c>
      <c r="N24">
        <v>-30.5</v>
      </c>
      <c r="O24">
        <v>-28.5</v>
      </c>
      <c r="P24">
        <v>-27</v>
      </c>
      <c r="Q24">
        <v>-25.5</v>
      </c>
      <c r="R24">
        <v>-24</v>
      </c>
      <c r="S24">
        <v>-22.5</v>
      </c>
      <c r="T24">
        <v>-21.5</v>
      </c>
      <c r="U24">
        <v>-20</v>
      </c>
      <c r="V24">
        <v>-19</v>
      </c>
      <c r="W24">
        <v>-18</v>
      </c>
      <c r="X24">
        <v>-17</v>
      </c>
      <c r="Y24">
        <v>-16.5</v>
      </c>
      <c r="Z24">
        <v>-15.5</v>
      </c>
      <c r="AA24">
        <v>-14.5</v>
      </c>
      <c r="AB24">
        <v>-14</v>
      </c>
      <c r="AC24">
        <v>-13.5</v>
      </c>
      <c r="AD24">
        <v>-12.5</v>
      </c>
      <c r="AE24">
        <v>-12</v>
      </c>
      <c r="AF24">
        <v>-11.5</v>
      </c>
      <c r="AG24">
        <v>-11</v>
      </c>
      <c r="AH24">
        <v>-10.5</v>
      </c>
      <c r="AI24">
        <v>-10</v>
      </c>
      <c r="AJ24">
        <v>-9.5</v>
      </c>
      <c r="AK24">
        <v>-9</v>
      </c>
      <c r="AL24">
        <v>-8.5</v>
      </c>
      <c r="AM24">
        <v>-8</v>
      </c>
      <c r="AN24">
        <v>-7.5</v>
      </c>
      <c r="AO24">
        <v>-7</v>
      </c>
      <c r="AP24">
        <v>-6.5</v>
      </c>
      <c r="AQ24">
        <v>-6</v>
      </c>
      <c r="AR24">
        <v>-5.5</v>
      </c>
      <c r="AS24">
        <v>-5</v>
      </c>
      <c r="AT24">
        <v>-4.5</v>
      </c>
      <c r="AU24">
        <v>-4</v>
      </c>
      <c r="AV24">
        <v>-4</v>
      </c>
      <c r="AW24">
        <v>-3.5</v>
      </c>
      <c r="AX24">
        <v>-3</v>
      </c>
      <c r="AY24">
        <v>-2.5</v>
      </c>
      <c r="AZ24">
        <v>-2</v>
      </c>
      <c r="BA24">
        <v>-1.5</v>
      </c>
      <c r="BB24">
        <v>-1.5</v>
      </c>
      <c r="BC24">
        <v>-1</v>
      </c>
      <c r="BD24">
        <v>-0.5</v>
      </c>
      <c r="BE24" s="1">
        <v>-2.9797800000000002E-13</v>
      </c>
      <c r="BF24">
        <v>0.5</v>
      </c>
      <c r="BG24">
        <v>1</v>
      </c>
      <c r="BH24">
        <v>1.5</v>
      </c>
      <c r="BI24">
        <v>2</v>
      </c>
      <c r="BJ24">
        <v>2</v>
      </c>
      <c r="BK24">
        <v>2.5</v>
      </c>
      <c r="BL24">
        <v>3</v>
      </c>
      <c r="BM24">
        <v>3.5</v>
      </c>
      <c r="BN24">
        <v>4</v>
      </c>
      <c r="BO24">
        <v>4.5</v>
      </c>
      <c r="BP24">
        <v>5</v>
      </c>
      <c r="BQ24">
        <v>5.5</v>
      </c>
      <c r="BR24">
        <v>6.5</v>
      </c>
      <c r="BS24">
        <v>7</v>
      </c>
      <c r="BT24">
        <v>7.5</v>
      </c>
      <c r="BU24">
        <v>8</v>
      </c>
      <c r="BV24">
        <v>8.5</v>
      </c>
      <c r="BW24">
        <v>9</v>
      </c>
      <c r="BX24">
        <v>10</v>
      </c>
      <c r="BY24">
        <v>10.5</v>
      </c>
      <c r="BZ24">
        <v>11.5</v>
      </c>
      <c r="CA24">
        <v>12</v>
      </c>
      <c r="CB24">
        <v>13</v>
      </c>
      <c r="CC24">
        <v>13.5</v>
      </c>
    </row>
    <row r="25" spans="1:81" x14ac:dyDescent="0.25">
      <c r="A25">
        <v>-7</v>
      </c>
      <c r="B25">
        <v>-81.5</v>
      </c>
      <c r="C25">
        <v>-74</v>
      </c>
      <c r="D25">
        <v>-66.5</v>
      </c>
      <c r="E25">
        <v>-60</v>
      </c>
      <c r="F25">
        <v>-54</v>
      </c>
      <c r="G25">
        <v>-49</v>
      </c>
      <c r="H25">
        <v>-44.5</v>
      </c>
      <c r="I25">
        <v>-40.5</v>
      </c>
      <c r="J25">
        <v>-37</v>
      </c>
      <c r="K25">
        <v>-34.5</v>
      </c>
      <c r="L25">
        <v>-31.5</v>
      </c>
      <c r="M25">
        <v>-29.5</v>
      </c>
      <c r="N25">
        <v>-27.5</v>
      </c>
      <c r="O25">
        <v>-25.5</v>
      </c>
      <c r="P25">
        <v>-24</v>
      </c>
      <c r="Q25">
        <v>-22.5</v>
      </c>
      <c r="R25">
        <v>-21</v>
      </c>
      <c r="S25">
        <v>-20</v>
      </c>
      <c r="T25">
        <v>-18.5</v>
      </c>
      <c r="U25">
        <v>-17.5</v>
      </c>
      <c r="V25">
        <v>-16.5</v>
      </c>
      <c r="W25">
        <v>-16</v>
      </c>
      <c r="X25">
        <v>-15</v>
      </c>
      <c r="Y25">
        <v>-14</v>
      </c>
      <c r="Z25">
        <v>-13.5</v>
      </c>
      <c r="AA25">
        <v>-12.5</v>
      </c>
      <c r="AB25">
        <v>-12</v>
      </c>
      <c r="AC25">
        <v>-11.5</v>
      </c>
      <c r="AD25">
        <v>-11</v>
      </c>
      <c r="AE25">
        <v>-10.5</v>
      </c>
      <c r="AF25">
        <v>-9.5</v>
      </c>
      <c r="AG25">
        <v>-9</v>
      </c>
      <c r="AH25">
        <v>-8.5</v>
      </c>
      <c r="AI25">
        <v>-8</v>
      </c>
      <c r="AJ25">
        <v>-7.5</v>
      </c>
      <c r="AK25">
        <v>-7</v>
      </c>
      <c r="AL25">
        <v>-7</v>
      </c>
      <c r="AM25">
        <v>-6.5</v>
      </c>
      <c r="AN25">
        <v>-6</v>
      </c>
      <c r="AO25">
        <v>-5.5</v>
      </c>
      <c r="AP25">
        <v>-5</v>
      </c>
      <c r="AQ25">
        <v>-4.5</v>
      </c>
      <c r="AR25">
        <v>-4</v>
      </c>
      <c r="AS25">
        <v>-4</v>
      </c>
      <c r="AT25">
        <v>-3.5</v>
      </c>
      <c r="AU25">
        <v>-3</v>
      </c>
      <c r="AV25">
        <v>-2.5</v>
      </c>
      <c r="AW25">
        <v>-2</v>
      </c>
      <c r="AX25">
        <v>-2</v>
      </c>
      <c r="AY25">
        <v>-1.5</v>
      </c>
      <c r="AZ25">
        <v>-1</v>
      </c>
      <c r="BA25">
        <v>-0.5</v>
      </c>
      <c r="BB25" s="1">
        <v>-2.9797800000000002E-13</v>
      </c>
      <c r="BC25" s="1">
        <v>-2.9797800000000002E-13</v>
      </c>
      <c r="BD25">
        <v>0.5</v>
      </c>
      <c r="BE25">
        <v>1</v>
      </c>
      <c r="BF25">
        <v>1.5</v>
      </c>
      <c r="BG25">
        <v>2</v>
      </c>
      <c r="BH25">
        <v>2.5</v>
      </c>
      <c r="BI25">
        <v>2.5</v>
      </c>
      <c r="BJ25">
        <v>3</v>
      </c>
      <c r="BK25">
        <v>3.5</v>
      </c>
      <c r="BL25">
        <v>4</v>
      </c>
      <c r="BM25">
        <v>4.5</v>
      </c>
      <c r="BN25">
        <v>5</v>
      </c>
      <c r="BO25">
        <v>5.5</v>
      </c>
      <c r="BP25">
        <v>6</v>
      </c>
      <c r="BQ25">
        <v>6.5</v>
      </c>
      <c r="BR25">
        <v>7</v>
      </c>
      <c r="BS25">
        <v>7.5</v>
      </c>
      <c r="BT25">
        <v>8</v>
      </c>
      <c r="BU25">
        <v>9</v>
      </c>
      <c r="BV25">
        <v>9.5</v>
      </c>
      <c r="BW25">
        <v>10</v>
      </c>
      <c r="BX25">
        <v>11</v>
      </c>
      <c r="BY25">
        <v>11.5</v>
      </c>
      <c r="BZ25">
        <v>12</v>
      </c>
      <c r="CA25">
        <v>13</v>
      </c>
      <c r="CB25">
        <v>14</v>
      </c>
      <c r="CC25">
        <v>14.5</v>
      </c>
    </row>
    <row r="26" spans="1:81" x14ac:dyDescent="0.25">
      <c r="A26">
        <v>-6</v>
      </c>
      <c r="B26">
        <v>-80.5</v>
      </c>
      <c r="C26">
        <v>-71.5</v>
      </c>
      <c r="D26">
        <v>-63</v>
      </c>
      <c r="E26">
        <v>-56</v>
      </c>
      <c r="F26">
        <v>-50</v>
      </c>
      <c r="G26">
        <v>-44.5</v>
      </c>
      <c r="H26">
        <v>-40</v>
      </c>
      <c r="I26">
        <v>-36.5</v>
      </c>
      <c r="J26">
        <v>-33</v>
      </c>
      <c r="K26">
        <v>-30</v>
      </c>
      <c r="L26">
        <v>-28</v>
      </c>
      <c r="M26">
        <v>-25.5</v>
      </c>
      <c r="N26">
        <v>-24</v>
      </c>
      <c r="O26">
        <v>-22</v>
      </c>
      <c r="P26">
        <v>-20.5</v>
      </c>
      <c r="Q26">
        <v>-19.5</v>
      </c>
      <c r="R26">
        <v>-18</v>
      </c>
      <c r="S26">
        <v>-17</v>
      </c>
      <c r="T26">
        <v>-16</v>
      </c>
      <c r="U26">
        <v>-15</v>
      </c>
      <c r="V26">
        <v>-14</v>
      </c>
      <c r="W26">
        <v>-13.5</v>
      </c>
      <c r="X26">
        <v>-12.5</v>
      </c>
      <c r="Y26">
        <v>-12</v>
      </c>
      <c r="Z26">
        <v>-11.5</v>
      </c>
      <c r="AA26">
        <v>-10.5</v>
      </c>
      <c r="AB26">
        <v>-10</v>
      </c>
      <c r="AC26">
        <v>-9.5</v>
      </c>
      <c r="AD26">
        <v>-9</v>
      </c>
      <c r="AE26">
        <v>-8.5</v>
      </c>
      <c r="AF26">
        <v>-8</v>
      </c>
      <c r="AG26">
        <v>-7.5</v>
      </c>
      <c r="AH26">
        <v>-7</v>
      </c>
      <c r="AI26">
        <v>-6.5</v>
      </c>
      <c r="AJ26">
        <v>-6</v>
      </c>
      <c r="AK26">
        <v>-5.5</v>
      </c>
      <c r="AL26">
        <v>-5.5</v>
      </c>
      <c r="AM26">
        <v>-5</v>
      </c>
      <c r="AN26">
        <v>-4.5</v>
      </c>
      <c r="AO26">
        <v>-4</v>
      </c>
      <c r="AP26">
        <v>-3.5</v>
      </c>
      <c r="AQ26">
        <v>-3.5</v>
      </c>
      <c r="AR26">
        <v>-3</v>
      </c>
      <c r="AS26">
        <v>-2.5</v>
      </c>
      <c r="AT26">
        <v>-2</v>
      </c>
      <c r="AU26">
        <v>-2</v>
      </c>
      <c r="AV26">
        <v>-1.5</v>
      </c>
      <c r="AW26">
        <v>-1</v>
      </c>
      <c r="AX26">
        <v>-0.5</v>
      </c>
      <c r="AY26">
        <v>-0.5</v>
      </c>
      <c r="AZ26" s="1">
        <v>-2.9797800000000002E-13</v>
      </c>
      <c r="BA26">
        <v>0.5</v>
      </c>
      <c r="BB26">
        <v>1</v>
      </c>
      <c r="BC26">
        <v>1.5</v>
      </c>
      <c r="BD26">
        <v>1.5</v>
      </c>
      <c r="BE26">
        <v>2</v>
      </c>
      <c r="BF26">
        <v>2.5</v>
      </c>
      <c r="BG26">
        <v>3</v>
      </c>
      <c r="BH26">
        <v>3.5</v>
      </c>
      <c r="BI26">
        <v>3.5</v>
      </c>
      <c r="BJ26">
        <v>4</v>
      </c>
      <c r="BK26">
        <v>4.5</v>
      </c>
      <c r="BL26">
        <v>5</v>
      </c>
      <c r="BM26">
        <v>5.5</v>
      </c>
      <c r="BN26">
        <v>6</v>
      </c>
      <c r="BO26">
        <v>6.5</v>
      </c>
      <c r="BP26">
        <v>7</v>
      </c>
      <c r="BQ26">
        <v>7.5</v>
      </c>
      <c r="BR26">
        <v>8</v>
      </c>
      <c r="BS26">
        <v>8.5</v>
      </c>
      <c r="BT26">
        <v>9</v>
      </c>
      <c r="BU26">
        <v>9.5</v>
      </c>
      <c r="BV26">
        <v>10.5</v>
      </c>
      <c r="BW26">
        <v>11</v>
      </c>
      <c r="BX26">
        <v>11.5</v>
      </c>
      <c r="BY26">
        <v>12.5</v>
      </c>
      <c r="BZ26">
        <v>13</v>
      </c>
      <c r="CA26">
        <v>14</v>
      </c>
      <c r="CB26">
        <v>14.5</v>
      </c>
      <c r="CC26">
        <v>15.5</v>
      </c>
    </row>
    <row r="27" spans="1:81" x14ac:dyDescent="0.25">
      <c r="A27">
        <v>-5</v>
      </c>
      <c r="B27">
        <v>-78.5</v>
      </c>
      <c r="C27">
        <v>-68</v>
      </c>
      <c r="D27">
        <v>-59</v>
      </c>
      <c r="E27">
        <v>-51</v>
      </c>
      <c r="F27">
        <v>-44.5</v>
      </c>
      <c r="G27">
        <v>-39.5</v>
      </c>
      <c r="H27">
        <v>-35</v>
      </c>
      <c r="I27">
        <v>-31.5</v>
      </c>
      <c r="J27">
        <v>-28.5</v>
      </c>
      <c r="K27">
        <v>-26</v>
      </c>
      <c r="L27">
        <v>-23.5</v>
      </c>
      <c r="M27">
        <v>-21.5</v>
      </c>
      <c r="N27">
        <v>-20</v>
      </c>
      <c r="O27">
        <v>-18.5</v>
      </c>
      <c r="P27">
        <v>-17.5</v>
      </c>
      <c r="Q27">
        <v>-16</v>
      </c>
      <c r="R27">
        <v>-15</v>
      </c>
      <c r="S27">
        <v>-14</v>
      </c>
      <c r="T27">
        <v>-13</v>
      </c>
      <c r="U27">
        <v>-12.5</v>
      </c>
      <c r="V27">
        <v>-11.5</v>
      </c>
      <c r="W27">
        <v>-11</v>
      </c>
      <c r="X27">
        <v>-10.5</v>
      </c>
      <c r="Y27">
        <v>-9.5</v>
      </c>
      <c r="Z27">
        <v>-9</v>
      </c>
      <c r="AA27">
        <v>-8.5</v>
      </c>
      <c r="AB27">
        <v>-8</v>
      </c>
      <c r="AC27">
        <v>-7.5</v>
      </c>
      <c r="AD27">
        <v>-7</v>
      </c>
      <c r="AE27">
        <v>-6.5</v>
      </c>
      <c r="AF27">
        <v>-6</v>
      </c>
      <c r="AG27">
        <v>-5.5</v>
      </c>
      <c r="AH27">
        <v>-5.5</v>
      </c>
      <c r="AI27">
        <v>-5</v>
      </c>
      <c r="AJ27">
        <v>-4.5</v>
      </c>
      <c r="AK27">
        <v>-4</v>
      </c>
      <c r="AL27">
        <v>-4</v>
      </c>
      <c r="AM27">
        <v>-3.5</v>
      </c>
      <c r="AN27">
        <v>-3</v>
      </c>
      <c r="AO27">
        <v>-2.5</v>
      </c>
      <c r="AP27">
        <v>-2.5</v>
      </c>
      <c r="AQ27">
        <v>-2</v>
      </c>
      <c r="AR27">
        <v>-1.5</v>
      </c>
      <c r="AS27">
        <v>-1.5</v>
      </c>
      <c r="AT27">
        <v>-1</v>
      </c>
      <c r="AU27">
        <v>-0.5</v>
      </c>
      <c r="AV27" s="1">
        <v>-2.9797800000000002E-13</v>
      </c>
      <c r="AW27" s="1">
        <v>-2.9797800000000002E-13</v>
      </c>
      <c r="AX27">
        <v>0.5</v>
      </c>
      <c r="AY27">
        <v>1</v>
      </c>
      <c r="AZ27">
        <v>1</v>
      </c>
      <c r="BA27">
        <v>1.5</v>
      </c>
      <c r="BB27">
        <v>2</v>
      </c>
      <c r="BC27">
        <v>2.5</v>
      </c>
      <c r="BD27">
        <v>2.5</v>
      </c>
      <c r="BE27">
        <v>3</v>
      </c>
      <c r="BF27">
        <v>3.5</v>
      </c>
      <c r="BG27">
        <v>4</v>
      </c>
      <c r="BH27">
        <v>4.5</v>
      </c>
      <c r="BI27">
        <v>4.5</v>
      </c>
      <c r="BJ27">
        <v>5</v>
      </c>
      <c r="BK27">
        <v>5.5</v>
      </c>
      <c r="BL27">
        <v>6</v>
      </c>
      <c r="BM27">
        <v>6.5</v>
      </c>
      <c r="BN27">
        <v>7</v>
      </c>
      <c r="BO27">
        <v>7.5</v>
      </c>
      <c r="BP27">
        <v>8</v>
      </c>
      <c r="BQ27">
        <v>8.5</v>
      </c>
      <c r="BR27">
        <v>9</v>
      </c>
      <c r="BS27">
        <v>9.5</v>
      </c>
      <c r="BT27">
        <v>10</v>
      </c>
      <c r="BU27">
        <v>10.5</v>
      </c>
      <c r="BV27">
        <v>11</v>
      </c>
      <c r="BW27">
        <v>12</v>
      </c>
      <c r="BX27">
        <v>12.5</v>
      </c>
      <c r="BY27">
        <v>13</v>
      </c>
      <c r="BZ27">
        <v>14</v>
      </c>
      <c r="CA27">
        <v>14.5</v>
      </c>
      <c r="CB27">
        <v>15.5</v>
      </c>
      <c r="CC27">
        <v>16.5</v>
      </c>
    </row>
    <row r="28" spans="1:81" x14ac:dyDescent="0.25">
      <c r="A28">
        <v>-4</v>
      </c>
      <c r="B28">
        <v>-75.5</v>
      </c>
      <c r="C28">
        <v>-63</v>
      </c>
      <c r="D28">
        <v>-53</v>
      </c>
      <c r="E28">
        <v>-44.5</v>
      </c>
      <c r="F28">
        <v>-38.5</v>
      </c>
      <c r="G28">
        <v>-33.5</v>
      </c>
      <c r="H28">
        <v>-29.5</v>
      </c>
      <c r="I28">
        <v>-26</v>
      </c>
      <c r="J28">
        <v>-23.5</v>
      </c>
      <c r="K28">
        <v>-21</v>
      </c>
      <c r="L28">
        <v>-19</v>
      </c>
      <c r="M28">
        <v>-17.5</v>
      </c>
      <c r="N28">
        <v>-16</v>
      </c>
      <c r="O28">
        <v>-15</v>
      </c>
      <c r="P28">
        <v>-14</v>
      </c>
      <c r="Q28">
        <v>-13</v>
      </c>
      <c r="R28">
        <v>-12</v>
      </c>
      <c r="S28">
        <v>-11</v>
      </c>
      <c r="T28">
        <v>-10.5</v>
      </c>
      <c r="U28">
        <v>-9.5</v>
      </c>
      <c r="V28">
        <v>-9</v>
      </c>
      <c r="W28">
        <v>-8.5</v>
      </c>
      <c r="X28">
        <v>-8</v>
      </c>
      <c r="Y28">
        <v>-7.5</v>
      </c>
      <c r="Z28">
        <v>-7</v>
      </c>
      <c r="AA28">
        <v>-6.5</v>
      </c>
      <c r="AB28">
        <v>-6</v>
      </c>
      <c r="AC28">
        <v>-5.5</v>
      </c>
      <c r="AD28">
        <v>-5</v>
      </c>
      <c r="AE28">
        <v>-4.5</v>
      </c>
      <c r="AF28">
        <v>-4.5</v>
      </c>
      <c r="AG28">
        <v>-4</v>
      </c>
      <c r="AH28">
        <v>-3.5</v>
      </c>
      <c r="AI28">
        <v>-3.5</v>
      </c>
      <c r="AJ28">
        <v>-3</v>
      </c>
      <c r="AK28">
        <v>-2.5</v>
      </c>
      <c r="AL28">
        <v>-2</v>
      </c>
      <c r="AM28">
        <v>-2</v>
      </c>
      <c r="AN28">
        <v>-1.5</v>
      </c>
      <c r="AO28">
        <v>-1.5</v>
      </c>
      <c r="AP28">
        <v>-1</v>
      </c>
      <c r="AQ28">
        <v>-0.5</v>
      </c>
      <c r="AR28">
        <v>-0.5</v>
      </c>
      <c r="AS28" s="1">
        <v>-2.9797800000000002E-13</v>
      </c>
      <c r="AT28">
        <v>0.5</v>
      </c>
      <c r="AU28">
        <v>0.5</v>
      </c>
      <c r="AV28">
        <v>1</v>
      </c>
      <c r="AW28">
        <v>1.5</v>
      </c>
      <c r="AX28">
        <v>1.5</v>
      </c>
      <c r="AY28">
        <v>2</v>
      </c>
      <c r="AZ28">
        <v>2.5</v>
      </c>
      <c r="BA28">
        <v>2.5</v>
      </c>
      <c r="BB28">
        <v>3</v>
      </c>
      <c r="BC28">
        <v>3.5</v>
      </c>
      <c r="BD28">
        <v>3.5</v>
      </c>
      <c r="BE28">
        <v>4</v>
      </c>
      <c r="BF28">
        <v>4.5</v>
      </c>
      <c r="BG28">
        <v>5</v>
      </c>
      <c r="BH28">
        <v>5.5</v>
      </c>
      <c r="BI28">
        <v>5.5</v>
      </c>
      <c r="BJ28">
        <v>6</v>
      </c>
      <c r="BK28">
        <v>6.5</v>
      </c>
      <c r="BL28">
        <v>7</v>
      </c>
      <c r="BM28">
        <v>7.5</v>
      </c>
      <c r="BN28">
        <v>8</v>
      </c>
      <c r="BO28">
        <v>8.5</v>
      </c>
      <c r="BP28">
        <v>9</v>
      </c>
      <c r="BQ28">
        <v>9.5</v>
      </c>
      <c r="BR28">
        <v>10</v>
      </c>
      <c r="BS28">
        <v>10.5</v>
      </c>
      <c r="BT28">
        <v>11</v>
      </c>
      <c r="BU28">
        <v>11.5</v>
      </c>
      <c r="BV28">
        <v>12</v>
      </c>
      <c r="BW28">
        <v>12.5</v>
      </c>
      <c r="BX28">
        <v>13.5</v>
      </c>
      <c r="BY28">
        <v>14</v>
      </c>
      <c r="BZ28">
        <v>15</v>
      </c>
      <c r="CA28">
        <v>15.5</v>
      </c>
      <c r="CB28">
        <v>16.5</v>
      </c>
      <c r="CC28">
        <v>17.5</v>
      </c>
    </row>
    <row r="29" spans="1:81" x14ac:dyDescent="0.25">
      <c r="A29">
        <v>-3</v>
      </c>
      <c r="B29">
        <v>-71.5</v>
      </c>
      <c r="C29">
        <v>-56</v>
      </c>
      <c r="D29">
        <v>-44.5</v>
      </c>
      <c r="E29">
        <v>-36.5</v>
      </c>
      <c r="F29">
        <v>-30.5</v>
      </c>
      <c r="G29">
        <v>-26</v>
      </c>
      <c r="H29">
        <v>-22.5</v>
      </c>
      <c r="I29">
        <v>-20</v>
      </c>
      <c r="J29">
        <v>-18</v>
      </c>
      <c r="K29">
        <v>-16</v>
      </c>
      <c r="L29">
        <v>-14.5</v>
      </c>
      <c r="M29">
        <v>-13</v>
      </c>
      <c r="N29">
        <v>-12</v>
      </c>
      <c r="O29">
        <v>-11</v>
      </c>
      <c r="P29">
        <v>-10</v>
      </c>
      <c r="Q29">
        <v>-9.5</v>
      </c>
      <c r="R29">
        <v>-8.5</v>
      </c>
      <c r="S29">
        <v>-8</v>
      </c>
      <c r="T29">
        <v>-7.5</v>
      </c>
      <c r="U29">
        <v>-7</v>
      </c>
      <c r="V29">
        <v>-6.5</v>
      </c>
      <c r="W29">
        <v>-6</v>
      </c>
      <c r="X29">
        <v>-5.5</v>
      </c>
      <c r="Y29">
        <v>-5</v>
      </c>
      <c r="Z29">
        <v>-4.5</v>
      </c>
      <c r="AA29">
        <v>-4</v>
      </c>
      <c r="AB29">
        <v>-4</v>
      </c>
      <c r="AC29">
        <v>-3.5</v>
      </c>
      <c r="AD29">
        <v>-3</v>
      </c>
      <c r="AE29">
        <v>-3</v>
      </c>
      <c r="AF29">
        <v>-2.5</v>
      </c>
      <c r="AG29">
        <v>-2</v>
      </c>
      <c r="AH29">
        <v>-2</v>
      </c>
      <c r="AI29">
        <v>-1.5</v>
      </c>
      <c r="AJ29">
        <v>-1.5</v>
      </c>
      <c r="AK29">
        <v>-1</v>
      </c>
      <c r="AL29">
        <v>-0.5</v>
      </c>
      <c r="AM29">
        <v>-0.5</v>
      </c>
      <c r="AN29" s="1">
        <v>-2.9797800000000002E-13</v>
      </c>
      <c r="AO29" s="1">
        <v>-2.9797800000000002E-13</v>
      </c>
      <c r="AP29">
        <v>0.5</v>
      </c>
      <c r="AQ29">
        <v>1</v>
      </c>
      <c r="AR29">
        <v>1</v>
      </c>
      <c r="AS29">
        <v>1.5</v>
      </c>
      <c r="AT29">
        <v>1.5</v>
      </c>
      <c r="AU29">
        <v>2</v>
      </c>
      <c r="AV29">
        <v>2</v>
      </c>
      <c r="AW29">
        <v>2.5</v>
      </c>
      <c r="AX29">
        <v>3</v>
      </c>
      <c r="AY29">
        <v>3</v>
      </c>
      <c r="AZ29">
        <v>3.5</v>
      </c>
      <c r="BA29">
        <v>4</v>
      </c>
      <c r="BB29">
        <v>4</v>
      </c>
      <c r="BC29">
        <v>4.5</v>
      </c>
      <c r="BD29">
        <v>5</v>
      </c>
      <c r="BE29">
        <v>5</v>
      </c>
      <c r="BF29">
        <v>5.5</v>
      </c>
      <c r="BG29">
        <v>6</v>
      </c>
      <c r="BH29">
        <v>6.5</v>
      </c>
      <c r="BI29">
        <v>6.5</v>
      </c>
      <c r="BJ29">
        <v>7</v>
      </c>
      <c r="BK29">
        <v>7.5</v>
      </c>
      <c r="BL29">
        <v>8</v>
      </c>
      <c r="BM29">
        <v>8.5</v>
      </c>
      <c r="BN29">
        <v>8.5</v>
      </c>
      <c r="BO29">
        <v>9</v>
      </c>
      <c r="BP29">
        <v>9.5</v>
      </c>
      <c r="BQ29">
        <v>10</v>
      </c>
      <c r="BR29">
        <v>10.5</v>
      </c>
      <c r="BS29">
        <v>11</v>
      </c>
      <c r="BT29">
        <v>12</v>
      </c>
      <c r="BU29">
        <v>12.5</v>
      </c>
      <c r="BV29">
        <v>13</v>
      </c>
      <c r="BW29">
        <v>13.5</v>
      </c>
      <c r="BX29">
        <v>14</v>
      </c>
      <c r="BY29">
        <v>15</v>
      </c>
      <c r="BZ29">
        <v>15.5</v>
      </c>
      <c r="CA29">
        <v>16.5</v>
      </c>
      <c r="CB29">
        <v>17.5</v>
      </c>
      <c r="CC29">
        <v>18</v>
      </c>
    </row>
    <row r="30" spans="1:81" x14ac:dyDescent="0.25">
      <c r="A30">
        <v>-2</v>
      </c>
      <c r="B30">
        <v>-63</v>
      </c>
      <c r="C30">
        <v>-44.5</v>
      </c>
      <c r="D30">
        <v>-33.5</v>
      </c>
      <c r="E30">
        <v>-26.5</v>
      </c>
      <c r="F30">
        <v>-21.5</v>
      </c>
      <c r="G30">
        <v>-18</v>
      </c>
      <c r="H30">
        <v>-15.5</v>
      </c>
      <c r="I30">
        <v>-13.5</v>
      </c>
      <c r="J30">
        <v>-12</v>
      </c>
      <c r="K30">
        <v>-10.5</v>
      </c>
      <c r="L30">
        <v>-9.5</v>
      </c>
      <c r="M30">
        <v>-8.5</v>
      </c>
      <c r="N30">
        <v>-8</v>
      </c>
      <c r="O30">
        <v>-7</v>
      </c>
      <c r="P30">
        <v>-6.5</v>
      </c>
      <c r="Q30">
        <v>-6</v>
      </c>
      <c r="R30">
        <v>-5.5</v>
      </c>
      <c r="S30">
        <v>-5</v>
      </c>
      <c r="T30">
        <v>-4.5</v>
      </c>
      <c r="U30">
        <v>-4</v>
      </c>
      <c r="V30">
        <v>-3.5</v>
      </c>
      <c r="W30">
        <v>-3.5</v>
      </c>
      <c r="X30">
        <v>-3</v>
      </c>
      <c r="Y30">
        <v>-2.5</v>
      </c>
      <c r="Z30">
        <v>-2.5</v>
      </c>
      <c r="AA30">
        <v>-2</v>
      </c>
      <c r="AB30">
        <v>-2</v>
      </c>
      <c r="AC30">
        <v>-1.5</v>
      </c>
      <c r="AD30">
        <v>-1</v>
      </c>
      <c r="AE30">
        <v>-1</v>
      </c>
      <c r="AF30">
        <v>-0.5</v>
      </c>
      <c r="AG30">
        <v>-0.5</v>
      </c>
      <c r="AH30" s="1">
        <v>-2.9797800000000002E-13</v>
      </c>
      <c r="AI30" s="1">
        <v>-2.9797800000000002E-13</v>
      </c>
      <c r="AJ30">
        <v>0.5</v>
      </c>
      <c r="AK30">
        <v>0.5</v>
      </c>
      <c r="AL30">
        <v>1</v>
      </c>
      <c r="AM30">
        <v>1</v>
      </c>
      <c r="AN30">
        <v>1.5</v>
      </c>
      <c r="AO30">
        <v>1.5</v>
      </c>
      <c r="AP30">
        <v>2</v>
      </c>
      <c r="AQ30">
        <v>2</v>
      </c>
      <c r="AR30">
        <v>2.5</v>
      </c>
      <c r="AS30">
        <v>2.5</v>
      </c>
      <c r="AT30">
        <v>3</v>
      </c>
      <c r="AU30">
        <v>3</v>
      </c>
      <c r="AV30">
        <v>3.5</v>
      </c>
      <c r="AW30">
        <v>3.5</v>
      </c>
      <c r="AX30">
        <v>4</v>
      </c>
      <c r="AY30">
        <v>4.5</v>
      </c>
      <c r="AZ30">
        <v>4.5</v>
      </c>
      <c r="BA30">
        <v>5</v>
      </c>
      <c r="BB30">
        <v>5</v>
      </c>
      <c r="BC30">
        <v>5.5</v>
      </c>
      <c r="BD30">
        <v>6</v>
      </c>
      <c r="BE30">
        <v>6</v>
      </c>
      <c r="BF30">
        <v>6.5</v>
      </c>
      <c r="BG30">
        <v>7</v>
      </c>
      <c r="BH30">
        <v>7.5</v>
      </c>
      <c r="BI30">
        <v>7.5</v>
      </c>
      <c r="BJ30">
        <v>8</v>
      </c>
      <c r="BK30">
        <v>8.5</v>
      </c>
      <c r="BL30">
        <v>9</v>
      </c>
      <c r="BM30">
        <v>9</v>
      </c>
      <c r="BN30">
        <v>9.5</v>
      </c>
      <c r="BO30">
        <v>10</v>
      </c>
      <c r="BP30">
        <v>10.5</v>
      </c>
      <c r="BQ30">
        <v>11</v>
      </c>
      <c r="BR30">
        <v>11.5</v>
      </c>
      <c r="BS30">
        <v>12</v>
      </c>
      <c r="BT30">
        <v>12.5</v>
      </c>
      <c r="BU30">
        <v>13</v>
      </c>
      <c r="BV30">
        <v>14</v>
      </c>
      <c r="BW30">
        <v>14.5</v>
      </c>
      <c r="BX30">
        <v>15</v>
      </c>
      <c r="BY30">
        <v>16</v>
      </c>
      <c r="BZ30">
        <v>16.5</v>
      </c>
      <c r="CA30">
        <v>17.5</v>
      </c>
      <c r="CB30">
        <v>18.5</v>
      </c>
      <c r="CC30">
        <v>19</v>
      </c>
    </row>
    <row r="31" spans="1:81" x14ac:dyDescent="0.25">
      <c r="A31">
        <v>-1</v>
      </c>
      <c r="B31">
        <v>-44.5</v>
      </c>
      <c r="C31">
        <v>-26.5</v>
      </c>
      <c r="D31">
        <v>-18</v>
      </c>
      <c r="E31">
        <v>-14</v>
      </c>
      <c r="F31">
        <v>-11</v>
      </c>
      <c r="G31">
        <v>-9</v>
      </c>
      <c r="H31">
        <v>-7.5</v>
      </c>
      <c r="I31">
        <v>-6.5</v>
      </c>
      <c r="J31">
        <v>-5.5</v>
      </c>
      <c r="K31">
        <v>-5</v>
      </c>
      <c r="L31">
        <v>-4.5</v>
      </c>
      <c r="M31">
        <v>-4</v>
      </c>
      <c r="N31">
        <v>-3.5</v>
      </c>
      <c r="O31">
        <v>-3</v>
      </c>
      <c r="P31">
        <v>-2.5</v>
      </c>
      <c r="Q31">
        <v>-2.5</v>
      </c>
      <c r="R31">
        <v>-2</v>
      </c>
      <c r="S31">
        <v>-1.5</v>
      </c>
      <c r="T31">
        <v>-1.5</v>
      </c>
      <c r="U31">
        <v>-1</v>
      </c>
      <c r="V31">
        <v>-1</v>
      </c>
      <c r="W31">
        <v>-0.5</v>
      </c>
      <c r="X31">
        <v>-0.5</v>
      </c>
      <c r="Y31">
        <v>-0.5</v>
      </c>
      <c r="Z31" s="1">
        <v>-2.9797800000000002E-13</v>
      </c>
      <c r="AA31" s="1">
        <v>-2.9797800000000002E-13</v>
      </c>
      <c r="AB31">
        <v>0.5</v>
      </c>
      <c r="AC31">
        <v>0.5</v>
      </c>
      <c r="AD31">
        <v>1</v>
      </c>
      <c r="AE31">
        <v>1</v>
      </c>
      <c r="AF31">
        <v>1</v>
      </c>
      <c r="AG31">
        <v>1.5</v>
      </c>
      <c r="AH31">
        <v>1.5</v>
      </c>
      <c r="AI31">
        <v>2</v>
      </c>
      <c r="AJ31">
        <v>2</v>
      </c>
      <c r="AK31">
        <v>2</v>
      </c>
      <c r="AL31">
        <v>2.5</v>
      </c>
      <c r="AM31">
        <v>2.5</v>
      </c>
      <c r="AN31">
        <v>3</v>
      </c>
      <c r="AO31">
        <v>3</v>
      </c>
      <c r="AP31">
        <v>3.5</v>
      </c>
      <c r="AQ31">
        <v>3.5</v>
      </c>
      <c r="AR31">
        <v>3.5</v>
      </c>
      <c r="AS31">
        <v>4</v>
      </c>
      <c r="AT31">
        <v>4</v>
      </c>
      <c r="AU31">
        <v>4.5</v>
      </c>
      <c r="AV31">
        <v>4.5</v>
      </c>
      <c r="AW31">
        <v>5</v>
      </c>
      <c r="AX31">
        <v>5</v>
      </c>
      <c r="AY31">
        <v>5.5</v>
      </c>
      <c r="AZ31">
        <v>6</v>
      </c>
      <c r="BA31">
        <v>6</v>
      </c>
      <c r="BB31">
        <v>6.5</v>
      </c>
      <c r="BC31">
        <v>6.5</v>
      </c>
      <c r="BD31">
        <v>7</v>
      </c>
      <c r="BE31">
        <v>7.5</v>
      </c>
      <c r="BF31">
        <v>7.5</v>
      </c>
      <c r="BG31">
        <v>8</v>
      </c>
      <c r="BH31">
        <v>8.5</v>
      </c>
      <c r="BI31">
        <v>8.5</v>
      </c>
      <c r="BJ31">
        <v>9</v>
      </c>
      <c r="BK31">
        <v>9.5</v>
      </c>
      <c r="BL31">
        <v>10</v>
      </c>
      <c r="BM31">
        <v>10</v>
      </c>
      <c r="BN31">
        <v>10.5</v>
      </c>
      <c r="BO31">
        <v>11</v>
      </c>
      <c r="BP31">
        <v>11.5</v>
      </c>
      <c r="BQ31">
        <v>12</v>
      </c>
      <c r="BR31">
        <v>12.5</v>
      </c>
      <c r="BS31">
        <v>13</v>
      </c>
      <c r="BT31">
        <v>13.5</v>
      </c>
      <c r="BU31">
        <v>14</v>
      </c>
      <c r="BV31">
        <v>14.5</v>
      </c>
      <c r="BW31">
        <v>15.5</v>
      </c>
      <c r="BX31">
        <v>16</v>
      </c>
      <c r="BY31">
        <v>16.5</v>
      </c>
      <c r="BZ31">
        <v>17.5</v>
      </c>
      <c r="CA31">
        <v>18.5</v>
      </c>
      <c r="CB31">
        <v>19</v>
      </c>
      <c r="CC31">
        <v>20</v>
      </c>
    </row>
    <row r="32" spans="1:81" x14ac:dyDescent="0.25">
      <c r="A32">
        <v>0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1</v>
      </c>
      <c r="M32">
        <v>1</v>
      </c>
      <c r="N32">
        <v>1</v>
      </c>
      <c r="O32">
        <v>1</v>
      </c>
      <c r="P32">
        <v>1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2</v>
      </c>
      <c r="W32">
        <v>2</v>
      </c>
      <c r="X32">
        <v>2</v>
      </c>
      <c r="Y32">
        <v>2</v>
      </c>
      <c r="Z32">
        <v>2</v>
      </c>
      <c r="AA32">
        <v>2.5</v>
      </c>
      <c r="AB32">
        <v>2.5</v>
      </c>
      <c r="AC32">
        <v>2.5</v>
      </c>
      <c r="AD32">
        <v>2.5</v>
      </c>
      <c r="AE32">
        <v>3</v>
      </c>
      <c r="AF32">
        <v>3</v>
      </c>
      <c r="AG32">
        <v>3</v>
      </c>
      <c r="AH32">
        <v>3.5</v>
      </c>
      <c r="AI32">
        <v>3.5</v>
      </c>
      <c r="AJ32">
        <v>3.5</v>
      </c>
      <c r="AK32">
        <v>4</v>
      </c>
      <c r="AL32">
        <v>4</v>
      </c>
      <c r="AM32">
        <v>4</v>
      </c>
      <c r="AN32">
        <v>4.5</v>
      </c>
      <c r="AO32">
        <v>4.5</v>
      </c>
      <c r="AP32">
        <v>4.5</v>
      </c>
      <c r="AQ32">
        <v>5</v>
      </c>
      <c r="AR32">
        <v>5</v>
      </c>
      <c r="AS32">
        <v>5.5</v>
      </c>
      <c r="AT32">
        <v>5.5</v>
      </c>
      <c r="AU32">
        <v>5.5</v>
      </c>
      <c r="AV32">
        <v>6</v>
      </c>
      <c r="AW32">
        <v>6</v>
      </c>
      <c r="AX32">
        <v>6.5</v>
      </c>
      <c r="AY32">
        <v>6.5</v>
      </c>
      <c r="AZ32">
        <v>7</v>
      </c>
      <c r="BA32">
        <v>7</v>
      </c>
      <c r="BB32">
        <v>7.5</v>
      </c>
      <c r="BC32">
        <v>7.5</v>
      </c>
      <c r="BD32">
        <v>8</v>
      </c>
      <c r="BE32">
        <v>8.5</v>
      </c>
      <c r="BF32">
        <v>8.5</v>
      </c>
      <c r="BG32">
        <v>9</v>
      </c>
      <c r="BH32">
        <v>9.5</v>
      </c>
      <c r="BI32">
        <v>9.5</v>
      </c>
      <c r="BJ32">
        <v>10</v>
      </c>
      <c r="BK32">
        <v>10.5</v>
      </c>
      <c r="BL32">
        <v>10.5</v>
      </c>
      <c r="BM32">
        <v>11</v>
      </c>
      <c r="BN32">
        <v>11.5</v>
      </c>
      <c r="BO32">
        <v>12</v>
      </c>
      <c r="BP32">
        <v>12.5</v>
      </c>
      <c r="BQ32">
        <v>13</v>
      </c>
      <c r="BR32">
        <v>13.5</v>
      </c>
      <c r="BS32">
        <v>14</v>
      </c>
      <c r="BT32">
        <v>14.5</v>
      </c>
      <c r="BU32">
        <v>15</v>
      </c>
      <c r="BV32">
        <v>15.5</v>
      </c>
      <c r="BW32">
        <v>16.5</v>
      </c>
      <c r="BX32">
        <v>17</v>
      </c>
      <c r="BY32">
        <v>17.5</v>
      </c>
      <c r="BZ32">
        <v>18.5</v>
      </c>
      <c r="CA32">
        <v>19.5</v>
      </c>
      <c r="CB32">
        <v>20</v>
      </c>
      <c r="CC32">
        <v>21</v>
      </c>
    </row>
    <row r="33" spans="1:81" x14ac:dyDescent="0.25">
      <c r="A33">
        <v>1</v>
      </c>
      <c r="B33">
        <v>45.5</v>
      </c>
      <c r="C33">
        <v>27</v>
      </c>
      <c r="D33">
        <v>18.5</v>
      </c>
      <c r="E33">
        <v>14.5</v>
      </c>
      <c r="F33">
        <v>11.5</v>
      </c>
      <c r="G33">
        <v>10</v>
      </c>
      <c r="H33">
        <v>8.5</v>
      </c>
      <c r="I33">
        <v>7.5</v>
      </c>
      <c r="J33">
        <v>7</v>
      </c>
      <c r="K33">
        <v>6.5</v>
      </c>
      <c r="L33">
        <v>6</v>
      </c>
      <c r="M33">
        <v>5.5</v>
      </c>
      <c r="N33">
        <v>5.5</v>
      </c>
      <c r="O33">
        <v>5</v>
      </c>
      <c r="P33">
        <v>5</v>
      </c>
      <c r="Q33">
        <v>5</v>
      </c>
      <c r="R33">
        <v>4.5</v>
      </c>
      <c r="S33">
        <v>4.5</v>
      </c>
      <c r="T33">
        <v>4.5</v>
      </c>
      <c r="U33">
        <v>4.5</v>
      </c>
      <c r="V33">
        <v>4.5</v>
      </c>
      <c r="W33">
        <v>4.5</v>
      </c>
      <c r="X33">
        <v>4.5</v>
      </c>
      <c r="Y33">
        <v>4.5</v>
      </c>
      <c r="Z33">
        <v>4.5</v>
      </c>
      <c r="AA33">
        <v>4.5</v>
      </c>
      <c r="AB33">
        <v>4.5</v>
      </c>
      <c r="AC33">
        <v>4.5</v>
      </c>
      <c r="AD33">
        <v>4.5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5.5</v>
      </c>
      <c r="AK33">
        <v>5.5</v>
      </c>
      <c r="AL33">
        <v>5.5</v>
      </c>
      <c r="AM33">
        <v>5.5</v>
      </c>
      <c r="AN33">
        <v>6</v>
      </c>
      <c r="AO33">
        <v>6</v>
      </c>
      <c r="AP33">
        <v>6</v>
      </c>
      <c r="AQ33">
        <v>6</v>
      </c>
      <c r="AR33">
        <v>6.5</v>
      </c>
      <c r="AS33">
        <v>6.5</v>
      </c>
      <c r="AT33">
        <v>7</v>
      </c>
      <c r="AU33">
        <v>7</v>
      </c>
      <c r="AV33">
        <v>7</v>
      </c>
      <c r="AW33">
        <v>7.5</v>
      </c>
      <c r="AX33">
        <v>7.5</v>
      </c>
      <c r="AY33">
        <v>8</v>
      </c>
      <c r="AZ33">
        <v>8</v>
      </c>
      <c r="BA33">
        <v>8.5</v>
      </c>
      <c r="BB33">
        <v>8.5</v>
      </c>
      <c r="BC33">
        <v>9</v>
      </c>
      <c r="BD33">
        <v>9</v>
      </c>
      <c r="BE33">
        <v>9.5</v>
      </c>
      <c r="BF33">
        <v>9.5</v>
      </c>
      <c r="BG33">
        <v>10</v>
      </c>
      <c r="BH33">
        <v>10.5</v>
      </c>
      <c r="BI33">
        <v>10.5</v>
      </c>
      <c r="BJ33">
        <v>11</v>
      </c>
      <c r="BK33">
        <v>11.5</v>
      </c>
      <c r="BL33">
        <v>11.5</v>
      </c>
      <c r="BM33">
        <v>12</v>
      </c>
      <c r="BN33">
        <v>12.5</v>
      </c>
      <c r="BO33">
        <v>13</v>
      </c>
      <c r="BP33">
        <v>13.5</v>
      </c>
      <c r="BQ33">
        <v>14</v>
      </c>
      <c r="BR33">
        <v>14.5</v>
      </c>
      <c r="BS33">
        <v>15</v>
      </c>
      <c r="BT33">
        <v>15.5</v>
      </c>
      <c r="BU33">
        <v>16</v>
      </c>
      <c r="BV33">
        <v>16.5</v>
      </c>
      <c r="BW33">
        <v>17</v>
      </c>
      <c r="BX33">
        <v>18</v>
      </c>
      <c r="BY33">
        <v>18.5</v>
      </c>
      <c r="BZ33">
        <v>19.5</v>
      </c>
      <c r="CA33">
        <v>20.5</v>
      </c>
      <c r="CB33">
        <v>21</v>
      </c>
      <c r="CC33">
        <v>22</v>
      </c>
    </row>
    <row r="34" spans="1:81" x14ac:dyDescent="0.25">
      <c r="A34">
        <v>2</v>
      </c>
      <c r="B34">
        <v>63.5</v>
      </c>
      <c r="C34">
        <v>45.5</v>
      </c>
      <c r="D34">
        <v>34</v>
      </c>
      <c r="E34">
        <v>27</v>
      </c>
      <c r="F34">
        <v>22</v>
      </c>
      <c r="G34">
        <v>19</v>
      </c>
      <c r="H34">
        <v>16.5</v>
      </c>
      <c r="I34">
        <v>14.5</v>
      </c>
      <c r="J34">
        <v>13</v>
      </c>
      <c r="K34">
        <v>12</v>
      </c>
      <c r="L34">
        <v>11</v>
      </c>
      <c r="M34">
        <v>10.5</v>
      </c>
      <c r="N34">
        <v>9.5</v>
      </c>
      <c r="O34">
        <v>9</v>
      </c>
      <c r="P34">
        <v>9</v>
      </c>
      <c r="Q34">
        <v>8.5</v>
      </c>
      <c r="R34">
        <v>8</v>
      </c>
      <c r="S34">
        <v>8</v>
      </c>
      <c r="T34">
        <v>7.5</v>
      </c>
      <c r="U34">
        <v>7.5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6.5</v>
      </c>
      <c r="AC34">
        <v>6.5</v>
      </c>
      <c r="AD34">
        <v>6.5</v>
      </c>
      <c r="AE34">
        <v>6.5</v>
      </c>
      <c r="AF34">
        <v>6.5</v>
      </c>
      <c r="AG34">
        <v>7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7.5</v>
      </c>
      <c r="AO34">
        <v>7.5</v>
      </c>
      <c r="AP34">
        <v>7.5</v>
      </c>
      <c r="AQ34">
        <v>7.5</v>
      </c>
      <c r="AR34">
        <v>8</v>
      </c>
      <c r="AS34">
        <v>8</v>
      </c>
      <c r="AT34">
        <v>8</v>
      </c>
      <c r="AU34">
        <v>8</v>
      </c>
      <c r="AV34">
        <v>8.5</v>
      </c>
      <c r="AW34">
        <v>8.5</v>
      </c>
      <c r="AX34">
        <v>9</v>
      </c>
      <c r="AY34">
        <v>9</v>
      </c>
      <c r="AZ34">
        <v>9</v>
      </c>
      <c r="BA34">
        <v>9.5</v>
      </c>
      <c r="BB34">
        <v>9.5</v>
      </c>
      <c r="BC34">
        <v>10</v>
      </c>
      <c r="BD34">
        <v>10</v>
      </c>
      <c r="BE34">
        <v>10.5</v>
      </c>
      <c r="BF34">
        <v>10.5</v>
      </c>
      <c r="BG34">
        <v>11</v>
      </c>
      <c r="BH34">
        <v>11.5</v>
      </c>
      <c r="BI34">
        <v>11.5</v>
      </c>
      <c r="BJ34">
        <v>12</v>
      </c>
      <c r="BK34">
        <v>12.5</v>
      </c>
      <c r="BL34">
        <v>12.5</v>
      </c>
      <c r="BM34">
        <v>13</v>
      </c>
      <c r="BN34">
        <v>13.5</v>
      </c>
      <c r="BO34">
        <v>14</v>
      </c>
      <c r="BP34">
        <v>14.5</v>
      </c>
      <c r="BQ34">
        <v>15</v>
      </c>
      <c r="BR34">
        <v>15.5</v>
      </c>
      <c r="BS34">
        <v>16</v>
      </c>
      <c r="BT34">
        <v>16.5</v>
      </c>
      <c r="BU34">
        <v>17</v>
      </c>
      <c r="BV34">
        <v>17.5</v>
      </c>
      <c r="BW34">
        <v>18</v>
      </c>
      <c r="BX34">
        <v>19</v>
      </c>
      <c r="BY34">
        <v>19.5</v>
      </c>
      <c r="BZ34">
        <v>20.5</v>
      </c>
      <c r="CA34">
        <v>21.5</v>
      </c>
      <c r="CB34">
        <v>22</v>
      </c>
      <c r="CC34">
        <v>23.5</v>
      </c>
    </row>
    <row r="35" spans="1:81" x14ac:dyDescent="0.25">
      <c r="A35">
        <v>3</v>
      </c>
      <c r="B35">
        <v>72</v>
      </c>
      <c r="C35">
        <v>56.5</v>
      </c>
      <c r="D35">
        <v>45.5</v>
      </c>
      <c r="E35">
        <v>37</v>
      </c>
      <c r="F35">
        <v>31.5</v>
      </c>
      <c r="G35">
        <v>27</v>
      </c>
      <c r="H35">
        <v>23.5</v>
      </c>
      <c r="I35">
        <v>21</v>
      </c>
      <c r="J35">
        <v>19</v>
      </c>
      <c r="K35">
        <v>17.5</v>
      </c>
      <c r="L35">
        <v>16</v>
      </c>
      <c r="M35">
        <v>15</v>
      </c>
      <c r="N35">
        <v>14</v>
      </c>
      <c r="O35">
        <v>13</v>
      </c>
      <c r="P35">
        <v>12.5</v>
      </c>
      <c r="Q35">
        <v>12</v>
      </c>
      <c r="R35">
        <v>11.5</v>
      </c>
      <c r="S35">
        <v>11</v>
      </c>
      <c r="T35">
        <v>10.5</v>
      </c>
      <c r="U35">
        <v>10</v>
      </c>
      <c r="V35">
        <v>10</v>
      </c>
      <c r="W35">
        <v>9.5</v>
      </c>
      <c r="X35">
        <v>9.5</v>
      </c>
      <c r="Y35">
        <v>9</v>
      </c>
      <c r="Z35">
        <v>9</v>
      </c>
      <c r="AA35">
        <v>9</v>
      </c>
      <c r="AB35">
        <v>9</v>
      </c>
      <c r="AC35">
        <v>8.5</v>
      </c>
      <c r="AD35">
        <v>8.5</v>
      </c>
      <c r="AE35">
        <v>8.5</v>
      </c>
      <c r="AF35">
        <v>8.5</v>
      </c>
      <c r="AG35">
        <v>8.5</v>
      </c>
      <c r="AH35">
        <v>8.5</v>
      </c>
      <c r="AI35">
        <v>8.5</v>
      </c>
      <c r="AJ35">
        <v>8.5</v>
      </c>
      <c r="AK35">
        <v>8.5</v>
      </c>
      <c r="AL35">
        <v>8.5</v>
      </c>
      <c r="AM35">
        <v>8.5</v>
      </c>
      <c r="AN35">
        <v>8.5</v>
      </c>
      <c r="AO35">
        <v>9</v>
      </c>
      <c r="AP35">
        <v>9</v>
      </c>
      <c r="AQ35">
        <v>9</v>
      </c>
      <c r="AR35">
        <v>9</v>
      </c>
      <c r="AS35">
        <v>9</v>
      </c>
      <c r="AT35">
        <v>9.5</v>
      </c>
      <c r="AU35">
        <v>9.5</v>
      </c>
      <c r="AV35">
        <v>9.5</v>
      </c>
      <c r="AW35">
        <v>10</v>
      </c>
      <c r="AX35">
        <v>10</v>
      </c>
      <c r="AY35">
        <v>10</v>
      </c>
      <c r="AZ35">
        <v>10.5</v>
      </c>
      <c r="BA35">
        <v>10.5</v>
      </c>
      <c r="BB35">
        <v>11</v>
      </c>
      <c r="BC35">
        <v>11</v>
      </c>
      <c r="BD35">
        <v>11</v>
      </c>
      <c r="BE35">
        <v>11.5</v>
      </c>
      <c r="BF35">
        <v>12</v>
      </c>
      <c r="BG35">
        <v>12</v>
      </c>
      <c r="BH35">
        <v>12.5</v>
      </c>
      <c r="BI35">
        <v>12.5</v>
      </c>
      <c r="BJ35">
        <v>13</v>
      </c>
      <c r="BK35">
        <v>13.5</v>
      </c>
      <c r="BL35">
        <v>13.5</v>
      </c>
      <c r="BM35">
        <v>14</v>
      </c>
      <c r="BN35">
        <v>14.5</v>
      </c>
      <c r="BO35">
        <v>15</v>
      </c>
      <c r="BP35">
        <v>15.5</v>
      </c>
      <c r="BQ35">
        <v>15.5</v>
      </c>
      <c r="BR35">
        <v>16</v>
      </c>
      <c r="BS35">
        <v>16.5</v>
      </c>
      <c r="BT35">
        <v>17</v>
      </c>
      <c r="BU35">
        <v>18</v>
      </c>
      <c r="BV35">
        <v>18.5</v>
      </c>
      <c r="BW35">
        <v>19</v>
      </c>
      <c r="BX35">
        <v>20</v>
      </c>
      <c r="BY35">
        <v>20.5</v>
      </c>
      <c r="BZ35">
        <v>21.5</v>
      </c>
      <c r="CA35">
        <v>22.5</v>
      </c>
      <c r="CB35">
        <v>23.5</v>
      </c>
      <c r="CC35">
        <v>24.5</v>
      </c>
    </row>
    <row r="36" spans="1:81" x14ac:dyDescent="0.25">
      <c r="A36">
        <v>4</v>
      </c>
      <c r="B36">
        <v>76</v>
      </c>
      <c r="C36">
        <v>63.5</v>
      </c>
      <c r="D36">
        <v>53.5</v>
      </c>
      <c r="E36">
        <v>45.5</v>
      </c>
      <c r="F36">
        <v>39</v>
      </c>
      <c r="G36">
        <v>34</v>
      </c>
      <c r="H36">
        <v>30</v>
      </c>
      <c r="I36">
        <v>27</v>
      </c>
      <c r="J36">
        <v>24.5</v>
      </c>
      <c r="K36">
        <v>22.5</v>
      </c>
      <c r="L36">
        <v>21</v>
      </c>
      <c r="M36">
        <v>19.5</v>
      </c>
      <c r="N36">
        <v>18</v>
      </c>
      <c r="O36">
        <v>17</v>
      </c>
      <c r="P36">
        <v>16</v>
      </c>
      <c r="Q36">
        <v>15.5</v>
      </c>
      <c r="R36">
        <v>14.5</v>
      </c>
      <c r="S36">
        <v>14</v>
      </c>
      <c r="T36">
        <v>13.5</v>
      </c>
      <c r="U36">
        <v>13</v>
      </c>
      <c r="V36">
        <v>12.5</v>
      </c>
      <c r="W36">
        <v>12</v>
      </c>
      <c r="X36">
        <v>12</v>
      </c>
      <c r="Y36">
        <v>11.5</v>
      </c>
      <c r="Z36">
        <v>11.5</v>
      </c>
      <c r="AA36">
        <v>11</v>
      </c>
      <c r="AB36">
        <v>11</v>
      </c>
      <c r="AC36">
        <v>11</v>
      </c>
      <c r="AD36">
        <v>10.5</v>
      </c>
      <c r="AE36">
        <v>10.5</v>
      </c>
      <c r="AF36">
        <v>10.5</v>
      </c>
      <c r="AG36">
        <v>10.5</v>
      </c>
      <c r="AH36">
        <v>10.5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10.5</v>
      </c>
      <c r="AP36">
        <v>10.5</v>
      </c>
      <c r="AQ36">
        <v>10.5</v>
      </c>
      <c r="AR36">
        <v>10.5</v>
      </c>
      <c r="AS36">
        <v>10.5</v>
      </c>
      <c r="AT36">
        <v>10.5</v>
      </c>
      <c r="AU36">
        <v>11</v>
      </c>
      <c r="AV36">
        <v>11</v>
      </c>
      <c r="AW36">
        <v>11</v>
      </c>
      <c r="AX36">
        <v>11</v>
      </c>
      <c r="AY36">
        <v>11.5</v>
      </c>
      <c r="AZ36">
        <v>11.5</v>
      </c>
      <c r="BA36">
        <v>11.5</v>
      </c>
      <c r="BB36">
        <v>12</v>
      </c>
      <c r="BC36">
        <v>12</v>
      </c>
      <c r="BD36">
        <v>12.5</v>
      </c>
      <c r="BE36">
        <v>12.5</v>
      </c>
      <c r="BF36">
        <v>13</v>
      </c>
      <c r="BG36">
        <v>13</v>
      </c>
      <c r="BH36">
        <v>13.5</v>
      </c>
      <c r="BI36">
        <v>13.5</v>
      </c>
      <c r="BJ36">
        <v>14</v>
      </c>
      <c r="BK36">
        <v>14.5</v>
      </c>
      <c r="BL36">
        <v>14.5</v>
      </c>
      <c r="BM36">
        <v>15</v>
      </c>
      <c r="BN36">
        <v>15.5</v>
      </c>
      <c r="BO36">
        <v>16</v>
      </c>
      <c r="BP36">
        <v>16</v>
      </c>
      <c r="BQ36">
        <v>16.5</v>
      </c>
      <c r="BR36">
        <v>17</v>
      </c>
      <c r="BS36">
        <v>17.5</v>
      </c>
      <c r="BT36">
        <v>18</v>
      </c>
      <c r="BU36">
        <v>19</v>
      </c>
      <c r="BV36">
        <v>19.5</v>
      </c>
      <c r="BW36">
        <v>20</v>
      </c>
      <c r="BX36">
        <v>21</v>
      </c>
      <c r="BY36">
        <v>21.5</v>
      </c>
      <c r="BZ36">
        <v>22.5</v>
      </c>
      <c r="CA36">
        <v>23.5</v>
      </c>
      <c r="CB36">
        <v>24.5</v>
      </c>
      <c r="CC36">
        <v>25</v>
      </c>
    </row>
    <row r="37" spans="1:81" x14ac:dyDescent="0.25">
      <c r="A37">
        <v>5</v>
      </c>
      <c r="B37">
        <v>79</v>
      </c>
      <c r="C37">
        <v>68.5</v>
      </c>
      <c r="D37">
        <v>59.5</v>
      </c>
      <c r="E37">
        <v>51.5</v>
      </c>
      <c r="F37">
        <v>45.5</v>
      </c>
      <c r="G37">
        <v>40</v>
      </c>
      <c r="H37">
        <v>36</v>
      </c>
      <c r="I37">
        <v>32.5</v>
      </c>
      <c r="J37">
        <v>29.5</v>
      </c>
      <c r="K37">
        <v>27.5</v>
      </c>
      <c r="L37">
        <v>25.5</v>
      </c>
      <c r="M37">
        <v>23.5</v>
      </c>
      <c r="N37">
        <v>22</v>
      </c>
      <c r="O37">
        <v>20.5</v>
      </c>
      <c r="P37">
        <v>19.5</v>
      </c>
      <c r="Q37">
        <v>18.5</v>
      </c>
      <c r="R37">
        <v>18</v>
      </c>
      <c r="S37">
        <v>17</v>
      </c>
      <c r="T37">
        <v>16.5</v>
      </c>
      <c r="U37">
        <v>15.5</v>
      </c>
      <c r="V37">
        <v>15</v>
      </c>
      <c r="W37">
        <v>14.5</v>
      </c>
      <c r="X37">
        <v>14.5</v>
      </c>
      <c r="Y37">
        <v>14</v>
      </c>
      <c r="Z37">
        <v>13.5</v>
      </c>
      <c r="AA37">
        <v>13.5</v>
      </c>
      <c r="AB37">
        <v>13</v>
      </c>
      <c r="AC37">
        <v>13</v>
      </c>
      <c r="AD37">
        <v>12.5</v>
      </c>
      <c r="AE37">
        <v>12.5</v>
      </c>
      <c r="AF37">
        <v>12</v>
      </c>
      <c r="AG37">
        <v>12</v>
      </c>
      <c r="AH37">
        <v>12</v>
      </c>
      <c r="AI37">
        <v>12</v>
      </c>
      <c r="AJ37">
        <v>12</v>
      </c>
      <c r="AK37">
        <v>12</v>
      </c>
      <c r="AL37">
        <v>11.5</v>
      </c>
      <c r="AM37">
        <v>11.5</v>
      </c>
      <c r="AN37">
        <v>11.5</v>
      </c>
      <c r="AO37">
        <v>11.5</v>
      </c>
      <c r="AP37">
        <v>11.5</v>
      </c>
      <c r="AQ37">
        <v>12</v>
      </c>
      <c r="AR37">
        <v>12</v>
      </c>
      <c r="AS37">
        <v>12</v>
      </c>
      <c r="AT37">
        <v>12</v>
      </c>
      <c r="AU37">
        <v>12</v>
      </c>
      <c r="AV37">
        <v>12</v>
      </c>
      <c r="AW37">
        <v>12</v>
      </c>
      <c r="AX37">
        <v>12.5</v>
      </c>
      <c r="AY37">
        <v>12.5</v>
      </c>
      <c r="AZ37">
        <v>12.5</v>
      </c>
      <c r="BA37">
        <v>13</v>
      </c>
      <c r="BB37">
        <v>13</v>
      </c>
      <c r="BC37">
        <v>13</v>
      </c>
      <c r="BD37">
        <v>13.5</v>
      </c>
      <c r="BE37">
        <v>13.5</v>
      </c>
      <c r="BF37">
        <v>14</v>
      </c>
      <c r="BG37">
        <v>14</v>
      </c>
      <c r="BH37">
        <v>14.5</v>
      </c>
      <c r="BI37">
        <v>14.5</v>
      </c>
      <c r="BJ37">
        <v>15</v>
      </c>
      <c r="BK37">
        <v>15.5</v>
      </c>
      <c r="BL37">
        <v>15.5</v>
      </c>
      <c r="BM37">
        <v>16</v>
      </c>
      <c r="BN37">
        <v>16.5</v>
      </c>
      <c r="BO37">
        <v>16.5</v>
      </c>
      <c r="BP37">
        <v>17</v>
      </c>
      <c r="BQ37">
        <v>17.5</v>
      </c>
      <c r="BR37">
        <v>18</v>
      </c>
      <c r="BS37">
        <v>18.5</v>
      </c>
      <c r="BT37">
        <v>19</v>
      </c>
      <c r="BU37">
        <v>19.5</v>
      </c>
      <c r="BV37">
        <v>20.5</v>
      </c>
      <c r="BW37">
        <v>21</v>
      </c>
      <c r="BX37">
        <v>21.5</v>
      </c>
      <c r="BY37">
        <v>22.5</v>
      </c>
      <c r="BZ37">
        <v>23.5</v>
      </c>
      <c r="CA37">
        <v>24.5</v>
      </c>
      <c r="CB37">
        <v>25.5</v>
      </c>
      <c r="CC37">
        <v>26</v>
      </c>
    </row>
    <row r="38" spans="1:81" x14ac:dyDescent="0.25">
      <c r="A38">
        <v>6</v>
      </c>
      <c r="B38">
        <v>81</v>
      </c>
      <c r="C38">
        <v>72</v>
      </c>
      <c r="D38">
        <v>63.5</v>
      </c>
      <c r="E38">
        <v>56.5</v>
      </c>
      <c r="F38">
        <v>50.5</v>
      </c>
      <c r="G38">
        <v>45.5</v>
      </c>
      <c r="H38">
        <v>41</v>
      </c>
      <c r="I38">
        <v>37.5</v>
      </c>
      <c r="J38">
        <v>34.5</v>
      </c>
      <c r="K38">
        <v>31.5</v>
      </c>
      <c r="L38">
        <v>29.5</v>
      </c>
      <c r="M38">
        <v>27.5</v>
      </c>
      <c r="N38">
        <v>26</v>
      </c>
      <c r="O38">
        <v>24.5</v>
      </c>
      <c r="P38">
        <v>23</v>
      </c>
      <c r="Q38">
        <v>22</v>
      </c>
      <c r="R38">
        <v>21</v>
      </c>
      <c r="S38">
        <v>20</v>
      </c>
      <c r="T38">
        <v>19</v>
      </c>
      <c r="U38">
        <v>18.5</v>
      </c>
      <c r="V38">
        <v>17.5</v>
      </c>
      <c r="W38">
        <v>17</v>
      </c>
      <c r="X38">
        <v>16.5</v>
      </c>
      <c r="Y38">
        <v>16</v>
      </c>
      <c r="Z38">
        <v>16</v>
      </c>
      <c r="AA38">
        <v>15.5</v>
      </c>
      <c r="AB38">
        <v>15</v>
      </c>
      <c r="AC38">
        <v>15</v>
      </c>
      <c r="AD38">
        <v>14.5</v>
      </c>
      <c r="AE38">
        <v>14.5</v>
      </c>
      <c r="AF38">
        <v>14</v>
      </c>
      <c r="AG38">
        <v>14</v>
      </c>
      <c r="AH38">
        <v>13.5</v>
      </c>
      <c r="AI38">
        <v>13.5</v>
      </c>
      <c r="AJ38">
        <v>13.5</v>
      </c>
      <c r="AK38">
        <v>13.5</v>
      </c>
      <c r="AL38">
        <v>13.5</v>
      </c>
      <c r="AM38">
        <v>13</v>
      </c>
      <c r="AN38">
        <v>13</v>
      </c>
      <c r="AO38">
        <v>13</v>
      </c>
      <c r="AP38">
        <v>13</v>
      </c>
      <c r="AQ38">
        <v>13</v>
      </c>
      <c r="AR38">
        <v>13</v>
      </c>
      <c r="AS38">
        <v>13</v>
      </c>
      <c r="AT38">
        <v>13</v>
      </c>
      <c r="AU38">
        <v>13.5</v>
      </c>
      <c r="AV38">
        <v>13.5</v>
      </c>
      <c r="AW38">
        <v>13.5</v>
      </c>
      <c r="AX38">
        <v>13.5</v>
      </c>
      <c r="AY38">
        <v>13.5</v>
      </c>
      <c r="AZ38">
        <v>14</v>
      </c>
      <c r="BA38">
        <v>14</v>
      </c>
      <c r="BB38">
        <v>14</v>
      </c>
      <c r="BC38">
        <v>14.5</v>
      </c>
      <c r="BD38">
        <v>14.5</v>
      </c>
      <c r="BE38">
        <v>14.5</v>
      </c>
      <c r="BF38">
        <v>15</v>
      </c>
      <c r="BG38">
        <v>15</v>
      </c>
      <c r="BH38">
        <v>15.5</v>
      </c>
      <c r="BI38">
        <v>15.5</v>
      </c>
      <c r="BJ38">
        <v>16</v>
      </c>
      <c r="BK38">
        <v>16.5</v>
      </c>
      <c r="BL38">
        <v>16.5</v>
      </c>
      <c r="BM38">
        <v>17</v>
      </c>
      <c r="BN38">
        <v>17.5</v>
      </c>
      <c r="BO38">
        <v>17.5</v>
      </c>
      <c r="BP38">
        <v>18</v>
      </c>
      <c r="BQ38">
        <v>18.5</v>
      </c>
      <c r="BR38">
        <v>19</v>
      </c>
      <c r="BS38">
        <v>19.5</v>
      </c>
      <c r="BT38">
        <v>20</v>
      </c>
      <c r="BU38">
        <v>20.5</v>
      </c>
      <c r="BV38">
        <v>21.5</v>
      </c>
      <c r="BW38">
        <v>22</v>
      </c>
      <c r="BX38">
        <v>23</v>
      </c>
      <c r="BY38">
        <v>23.5</v>
      </c>
      <c r="BZ38">
        <v>24.5</v>
      </c>
      <c r="CA38">
        <v>25.5</v>
      </c>
      <c r="CB38">
        <v>26.5</v>
      </c>
      <c r="CC38" t="s">
        <v>14</v>
      </c>
    </row>
    <row r="39" spans="1:81" x14ac:dyDescent="0.25">
      <c r="A39">
        <v>7</v>
      </c>
      <c r="B39">
        <v>82</v>
      </c>
      <c r="C39">
        <v>74.5</v>
      </c>
      <c r="D39">
        <v>67</v>
      </c>
      <c r="E39">
        <v>60.5</v>
      </c>
      <c r="F39">
        <v>55</v>
      </c>
      <c r="G39">
        <v>50</v>
      </c>
      <c r="H39">
        <v>45.5</v>
      </c>
      <c r="I39">
        <v>42</v>
      </c>
      <c r="J39">
        <v>38.5</v>
      </c>
      <c r="K39">
        <v>35.5</v>
      </c>
      <c r="L39">
        <v>33.5</v>
      </c>
      <c r="M39">
        <v>31</v>
      </c>
      <c r="N39">
        <v>29.5</v>
      </c>
      <c r="O39">
        <v>27.5</v>
      </c>
      <c r="P39">
        <v>26</v>
      </c>
      <c r="Q39">
        <v>25</v>
      </c>
      <c r="R39">
        <v>24</v>
      </c>
      <c r="S39">
        <v>22.5</v>
      </c>
      <c r="T39">
        <v>22</v>
      </c>
      <c r="U39">
        <v>21</v>
      </c>
      <c r="V39">
        <v>20</v>
      </c>
      <c r="W39">
        <v>19.5</v>
      </c>
      <c r="X39">
        <v>19</v>
      </c>
      <c r="Y39">
        <v>18.5</v>
      </c>
      <c r="Z39">
        <v>18</v>
      </c>
      <c r="AA39">
        <v>17.5</v>
      </c>
      <c r="AB39">
        <v>17</v>
      </c>
      <c r="AC39">
        <v>16.5</v>
      </c>
      <c r="AD39">
        <v>16.5</v>
      </c>
      <c r="AE39">
        <v>16</v>
      </c>
      <c r="AF39">
        <v>16</v>
      </c>
      <c r="AG39">
        <v>15.5</v>
      </c>
      <c r="AH39">
        <v>15.5</v>
      </c>
      <c r="AI39">
        <v>15</v>
      </c>
      <c r="AJ39">
        <v>15</v>
      </c>
      <c r="AK39">
        <v>15</v>
      </c>
      <c r="AL39">
        <v>15</v>
      </c>
      <c r="AM39">
        <v>14.5</v>
      </c>
      <c r="AN39">
        <v>14.5</v>
      </c>
      <c r="AO39">
        <v>14.5</v>
      </c>
      <c r="AP39">
        <v>14.5</v>
      </c>
      <c r="AQ39">
        <v>14.5</v>
      </c>
      <c r="AR39">
        <v>14.5</v>
      </c>
      <c r="AS39">
        <v>14.5</v>
      </c>
      <c r="AT39">
        <v>14.5</v>
      </c>
      <c r="AU39">
        <v>14.5</v>
      </c>
      <c r="AV39">
        <v>14.5</v>
      </c>
      <c r="AW39">
        <v>14.5</v>
      </c>
      <c r="AX39">
        <v>15</v>
      </c>
      <c r="AY39">
        <v>15</v>
      </c>
      <c r="AZ39">
        <v>15</v>
      </c>
      <c r="BA39">
        <v>15</v>
      </c>
      <c r="BB39">
        <v>15</v>
      </c>
      <c r="BC39">
        <v>15.5</v>
      </c>
      <c r="BD39">
        <v>15.5</v>
      </c>
      <c r="BE39">
        <v>16</v>
      </c>
      <c r="BF39">
        <v>16</v>
      </c>
      <c r="BG39">
        <v>16</v>
      </c>
      <c r="BH39">
        <v>16.5</v>
      </c>
      <c r="BI39">
        <v>16.5</v>
      </c>
      <c r="BJ39">
        <v>17</v>
      </c>
      <c r="BK39">
        <v>17.5</v>
      </c>
      <c r="BL39">
        <v>17.5</v>
      </c>
      <c r="BM39">
        <v>18</v>
      </c>
      <c r="BN39">
        <v>18.5</v>
      </c>
      <c r="BO39">
        <v>18.5</v>
      </c>
      <c r="BP39">
        <v>19</v>
      </c>
      <c r="BQ39">
        <v>19.5</v>
      </c>
      <c r="BR39">
        <v>20</v>
      </c>
      <c r="BS39">
        <v>20.5</v>
      </c>
      <c r="BT39">
        <v>21</v>
      </c>
      <c r="BU39">
        <v>21.5</v>
      </c>
      <c r="BV39">
        <v>22.5</v>
      </c>
      <c r="BW39">
        <v>23</v>
      </c>
      <c r="BX39">
        <v>24</v>
      </c>
      <c r="BY39">
        <v>24.5</v>
      </c>
      <c r="BZ39">
        <v>25.5</v>
      </c>
      <c r="CA39">
        <v>26.5</v>
      </c>
      <c r="CB39">
        <v>27.5</v>
      </c>
      <c r="CC39" t="s">
        <v>14</v>
      </c>
    </row>
    <row r="40" spans="1:81" x14ac:dyDescent="0.25">
      <c r="A40">
        <v>8</v>
      </c>
      <c r="B40">
        <v>83</v>
      </c>
      <c r="C40">
        <v>76</v>
      </c>
      <c r="D40">
        <v>69.5</v>
      </c>
      <c r="E40">
        <v>63.5</v>
      </c>
      <c r="F40">
        <v>58.5</v>
      </c>
      <c r="G40">
        <v>53.5</v>
      </c>
      <c r="H40">
        <v>49.5</v>
      </c>
      <c r="I40">
        <v>45.5</v>
      </c>
      <c r="J40">
        <v>42.5</v>
      </c>
      <c r="K40">
        <v>39.5</v>
      </c>
      <c r="L40">
        <v>37</v>
      </c>
      <c r="M40">
        <v>34.5</v>
      </c>
      <c r="N40">
        <v>32.5</v>
      </c>
      <c r="O40">
        <v>31</v>
      </c>
      <c r="P40">
        <v>29.5</v>
      </c>
      <c r="Q40">
        <v>28</v>
      </c>
      <c r="R40">
        <v>26.5</v>
      </c>
      <c r="S40">
        <v>25.5</v>
      </c>
      <c r="T40">
        <v>24.5</v>
      </c>
      <c r="U40">
        <v>23.5</v>
      </c>
      <c r="V40">
        <v>22.5</v>
      </c>
      <c r="W40">
        <v>22</v>
      </c>
      <c r="X40">
        <v>21</v>
      </c>
      <c r="Y40">
        <v>20.5</v>
      </c>
      <c r="Z40">
        <v>20</v>
      </c>
      <c r="AA40">
        <v>19.5</v>
      </c>
      <c r="AB40">
        <v>19</v>
      </c>
      <c r="AC40">
        <v>18.5</v>
      </c>
      <c r="AD40">
        <v>18.5</v>
      </c>
      <c r="AE40">
        <v>18</v>
      </c>
      <c r="AF40">
        <v>17.5</v>
      </c>
      <c r="AG40">
        <v>17.5</v>
      </c>
      <c r="AH40">
        <v>17</v>
      </c>
      <c r="AI40">
        <v>17</v>
      </c>
      <c r="AJ40">
        <v>16.5</v>
      </c>
      <c r="AK40">
        <v>16.5</v>
      </c>
      <c r="AL40">
        <v>16.5</v>
      </c>
      <c r="AM40">
        <v>16</v>
      </c>
      <c r="AN40">
        <v>16</v>
      </c>
      <c r="AO40">
        <v>16</v>
      </c>
      <c r="AP40">
        <v>16</v>
      </c>
      <c r="AQ40">
        <v>16</v>
      </c>
      <c r="AR40">
        <v>16</v>
      </c>
      <c r="AS40">
        <v>16</v>
      </c>
      <c r="AT40">
        <v>16</v>
      </c>
      <c r="AU40">
        <v>16</v>
      </c>
      <c r="AV40">
        <v>16</v>
      </c>
      <c r="AW40">
        <v>16</v>
      </c>
      <c r="AX40">
        <v>16</v>
      </c>
      <c r="AY40">
        <v>16</v>
      </c>
      <c r="AZ40">
        <v>16</v>
      </c>
      <c r="BA40">
        <v>16</v>
      </c>
      <c r="BB40">
        <v>16.5</v>
      </c>
      <c r="BC40">
        <v>16.5</v>
      </c>
      <c r="BD40">
        <v>16.5</v>
      </c>
      <c r="BE40">
        <v>17</v>
      </c>
      <c r="BF40">
        <v>17</v>
      </c>
      <c r="BG40">
        <v>17</v>
      </c>
      <c r="BH40">
        <v>17.5</v>
      </c>
      <c r="BI40">
        <v>17.5</v>
      </c>
      <c r="BJ40">
        <v>18</v>
      </c>
      <c r="BK40">
        <v>18.5</v>
      </c>
      <c r="BL40">
        <v>18.5</v>
      </c>
      <c r="BM40">
        <v>19</v>
      </c>
      <c r="BN40">
        <v>19.5</v>
      </c>
      <c r="BO40">
        <v>19.5</v>
      </c>
      <c r="BP40">
        <v>20</v>
      </c>
      <c r="BQ40">
        <v>20.5</v>
      </c>
      <c r="BR40">
        <v>21</v>
      </c>
      <c r="BS40">
        <v>21.5</v>
      </c>
      <c r="BT40">
        <v>22</v>
      </c>
      <c r="BU40">
        <v>22.5</v>
      </c>
      <c r="BV40">
        <v>23.5</v>
      </c>
      <c r="BW40">
        <v>24</v>
      </c>
      <c r="BX40">
        <v>25</v>
      </c>
      <c r="BY40">
        <v>25.5</v>
      </c>
      <c r="BZ40">
        <v>26.5</v>
      </c>
      <c r="CA40">
        <v>28</v>
      </c>
      <c r="CB40" t="s">
        <v>14</v>
      </c>
      <c r="CC40" t="s">
        <v>14</v>
      </c>
    </row>
    <row r="41" spans="1:81" x14ac:dyDescent="0.25">
      <c r="A41">
        <v>9</v>
      </c>
      <c r="B41">
        <v>84</v>
      </c>
      <c r="C41">
        <v>77.5</v>
      </c>
      <c r="D41">
        <v>72</v>
      </c>
      <c r="E41">
        <v>66.5</v>
      </c>
      <c r="F41">
        <v>61.5</v>
      </c>
      <c r="G41">
        <v>57</v>
      </c>
      <c r="H41">
        <v>52.5</v>
      </c>
      <c r="I41">
        <v>49</v>
      </c>
      <c r="J41">
        <v>45.5</v>
      </c>
      <c r="K41">
        <v>43</v>
      </c>
      <c r="L41">
        <v>40</v>
      </c>
      <c r="M41">
        <v>38</v>
      </c>
      <c r="N41">
        <v>35.5</v>
      </c>
      <c r="O41">
        <v>34</v>
      </c>
      <c r="P41">
        <v>32</v>
      </c>
      <c r="Q41">
        <v>30.5</v>
      </c>
      <c r="R41">
        <v>29.5</v>
      </c>
      <c r="S41">
        <v>28</v>
      </c>
      <c r="T41">
        <v>27</v>
      </c>
      <c r="U41">
        <v>26</v>
      </c>
      <c r="V41">
        <v>25</v>
      </c>
      <c r="W41">
        <v>24</v>
      </c>
      <c r="X41">
        <v>23.5</v>
      </c>
      <c r="Y41">
        <v>22.5</v>
      </c>
      <c r="Z41">
        <v>22</v>
      </c>
      <c r="AA41">
        <v>21.5</v>
      </c>
      <c r="AB41">
        <v>21</v>
      </c>
      <c r="AC41">
        <v>20.5</v>
      </c>
      <c r="AD41">
        <v>20</v>
      </c>
      <c r="AE41">
        <v>19.5</v>
      </c>
      <c r="AF41">
        <v>19.5</v>
      </c>
      <c r="AG41">
        <v>19</v>
      </c>
      <c r="AH41">
        <v>18.5</v>
      </c>
      <c r="AI41">
        <v>18.5</v>
      </c>
      <c r="AJ41">
        <v>18</v>
      </c>
      <c r="AK41">
        <v>18</v>
      </c>
      <c r="AL41">
        <v>18</v>
      </c>
      <c r="AM41">
        <v>17.5</v>
      </c>
      <c r="AN41">
        <v>17.5</v>
      </c>
      <c r="AO41">
        <v>17.5</v>
      </c>
      <c r="AP41">
        <v>17.5</v>
      </c>
      <c r="AQ41">
        <v>17</v>
      </c>
      <c r="AR41">
        <v>17</v>
      </c>
      <c r="AS41">
        <v>17</v>
      </c>
      <c r="AT41">
        <v>17</v>
      </c>
      <c r="AU41">
        <v>17</v>
      </c>
      <c r="AV41">
        <v>17</v>
      </c>
      <c r="AW41">
        <v>17</v>
      </c>
      <c r="AX41">
        <v>17</v>
      </c>
      <c r="AY41">
        <v>17</v>
      </c>
      <c r="AZ41">
        <v>17.5</v>
      </c>
      <c r="BA41">
        <v>17.5</v>
      </c>
      <c r="BB41">
        <v>17.5</v>
      </c>
      <c r="BC41">
        <v>17.5</v>
      </c>
      <c r="BD41">
        <v>17.5</v>
      </c>
      <c r="BE41">
        <v>18</v>
      </c>
      <c r="BF41">
        <v>18</v>
      </c>
      <c r="BG41">
        <v>18.5</v>
      </c>
      <c r="BH41">
        <v>18.5</v>
      </c>
      <c r="BI41">
        <v>18.5</v>
      </c>
      <c r="BJ41">
        <v>19</v>
      </c>
      <c r="BK41">
        <v>19.5</v>
      </c>
      <c r="BL41">
        <v>19.5</v>
      </c>
      <c r="BM41">
        <v>20</v>
      </c>
      <c r="BN41">
        <v>20.5</v>
      </c>
      <c r="BO41">
        <v>20.5</v>
      </c>
      <c r="BP41">
        <v>21</v>
      </c>
      <c r="BQ41">
        <v>21.5</v>
      </c>
      <c r="BR41">
        <v>22</v>
      </c>
      <c r="BS41">
        <v>22.5</v>
      </c>
      <c r="BT41">
        <v>23</v>
      </c>
      <c r="BU41">
        <v>23.5</v>
      </c>
      <c r="BV41">
        <v>24.5</v>
      </c>
      <c r="BW41">
        <v>25</v>
      </c>
      <c r="BX41">
        <v>26</v>
      </c>
      <c r="BY41">
        <v>27</v>
      </c>
      <c r="BZ41">
        <v>28</v>
      </c>
      <c r="CA41">
        <v>29</v>
      </c>
      <c r="CB41" t="s">
        <v>14</v>
      </c>
      <c r="CC41" t="s">
        <v>14</v>
      </c>
    </row>
    <row r="42" spans="1:81" x14ac:dyDescent="0.25">
      <c r="A42">
        <v>10</v>
      </c>
      <c r="B42">
        <v>84.5</v>
      </c>
      <c r="C42">
        <v>79</v>
      </c>
      <c r="D42">
        <v>73.5</v>
      </c>
      <c r="E42">
        <v>68.5</v>
      </c>
      <c r="F42">
        <v>64</v>
      </c>
      <c r="G42">
        <v>59.5</v>
      </c>
      <c r="H42">
        <v>55.5</v>
      </c>
      <c r="I42">
        <v>52</v>
      </c>
      <c r="J42">
        <v>48.5</v>
      </c>
      <c r="K42">
        <v>46</v>
      </c>
      <c r="L42">
        <v>43</v>
      </c>
      <c r="M42">
        <v>41</v>
      </c>
      <c r="N42">
        <v>38.5</v>
      </c>
      <c r="O42">
        <v>36.5</v>
      </c>
      <c r="P42">
        <v>35</v>
      </c>
      <c r="Q42">
        <v>33.5</v>
      </c>
      <c r="R42">
        <v>32</v>
      </c>
      <c r="S42">
        <v>30.5</v>
      </c>
      <c r="T42">
        <v>29.5</v>
      </c>
      <c r="U42">
        <v>28.5</v>
      </c>
      <c r="V42">
        <v>27.5</v>
      </c>
      <c r="W42">
        <v>26.5</v>
      </c>
      <c r="X42">
        <v>25.5</v>
      </c>
      <c r="Y42">
        <v>25</v>
      </c>
      <c r="Z42">
        <v>24</v>
      </c>
      <c r="AA42">
        <v>23.5</v>
      </c>
      <c r="AB42">
        <v>23</v>
      </c>
      <c r="AC42">
        <v>22.5</v>
      </c>
      <c r="AD42">
        <v>22</v>
      </c>
      <c r="AE42">
        <v>21.5</v>
      </c>
      <c r="AF42">
        <v>21</v>
      </c>
      <c r="AG42">
        <v>20.5</v>
      </c>
      <c r="AH42">
        <v>20.5</v>
      </c>
      <c r="AI42">
        <v>20</v>
      </c>
      <c r="AJ42">
        <v>19.5</v>
      </c>
      <c r="AK42">
        <v>19.5</v>
      </c>
      <c r="AL42">
        <v>19.5</v>
      </c>
      <c r="AM42">
        <v>19</v>
      </c>
      <c r="AN42">
        <v>19</v>
      </c>
      <c r="AO42">
        <v>18.5</v>
      </c>
      <c r="AP42">
        <v>18.5</v>
      </c>
      <c r="AQ42">
        <v>18.5</v>
      </c>
      <c r="AR42">
        <v>18.5</v>
      </c>
      <c r="AS42">
        <v>18.5</v>
      </c>
      <c r="AT42">
        <v>18.5</v>
      </c>
      <c r="AU42">
        <v>18.5</v>
      </c>
      <c r="AV42">
        <v>18.5</v>
      </c>
      <c r="AW42">
        <v>18.5</v>
      </c>
      <c r="AX42">
        <v>18.5</v>
      </c>
      <c r="AY42">
        <v>18.5</v>
      </c>
      <c r="AZ42">
        <v>18.5</v>
      </c>
      <c r="BA42">
        <v>18.5</v>
      </c>
      <c r="BB42">
        <v>18.5</v>
      </c>
      <c r="BC42">
        <v>18.5</v>
      </c>
      <c r="BD42">
        <v>19</v>
      </c>
      <c r="BE42">
        <v>19</v>
      </c>
      <c r="BF42">
        <v>19</v>
      </c>
      <c r="BG42">
        <v>19.5</v>
      </c>
      <c r="BH42">
        <v>19.5</v>
      </c>
      <c r="BI42">
        <v>20</v>
      </c>
      <c r="BJ42">
        <v>20</v>
      </c>
      <c r="BK42">
        <v>20.5</v>
      </c>
      <c r="BL42">
        <v>20.5</v>
      </c>
      <c r="BM42">
        <v>21</v>
      </c>
      <c r="BN42">
        <v>21.5</v>
      </c>
      <c r="BO42">
        <v>21.5</v>
      </c>
      <c r="BP42">
        <v>22</v>
      </c>
      <c r="BQ42">
        <v>22.5</v>
      </c>
      <c r="BR42">
        <v>23</v>
      </c>
      <c r="BS42">
        <v>23.5</v>
      </c>
      <c r="BT42">
        <v>24</v>
      </c>
      <c r="BU42">
        <v>24.5</v>
      </c>
      <c r="BV42">
        <v>25.5</v>
      </c>
      <c r="BW42">
        <v>26</v>
      </c>
      <c r="BX42">
        <v>27</v>
      </c>
      <c r="BY42">
        <v>28</v>
      </c>
      <c r="BZ42">
        <v>29</v>
      </c>
      <c r="CA42" t="s">
        <v>14</v>
      </c>
      <c r="CB42" t="s">
        <v>14</v>
      </c>
      <c r="CC42" t="s">
        <v>14</v>
      </c>
    </row>
    <row r="43" spans="1:81" x14ac:dyDescent="0.25">
      <c r="A43">
        <v>11</v>
      </c>
      <c r="B43">
        <v>85</v>
      </c>
      <c r="C43">
        <v>80</v>
      </c>
      <c r="D43">
        <v>75</v>
      </c>
      <c r="E43">
        <v>70.5</v>
      </c>
      <c r="F43">
        <v>66</v>
      </c>
      <c r="G43">
        <v>62</v>
      </c>
      <c r="H43">
        <v>58</v>
      </c>
      <c r="I43">
        <v>54.5</v>
      </c>
      <c r="J43">
        <v>51.5</v>
      </c>
      <c r="K43">
        <v>48.5</v>
      </c>
      <c r="L43">
        <v>46</v>
      </c>
      <c r="M43">
        <v>43.5</v>
      </c>
      <c r="N43">
        <v>41.5</v>
      </c>
      <c r="O43">
        <v>39.5</v>
      </c>
      <c r="P43">
        <v>37.5</v>
      </c>
      <c r="Q43">
        <v>36</v>
      </c>
      <c r="R43">
        <v>34.5</v>
      </c>
      <c r="S43">
        <v>33</v>
      </c>
      <c r="T43">
        <v>31.5</v>
      </c>
      <c r="U43">
        <v>30.5</v>
      </c>
      <c r="V43">
        <v>29.5</v>
      </c>
      <c r="W43">
        <v>28.5</v>
      </c>
      <c r="X43">
        <v>27.5</v>
      </c>
      <c r="Y43">
        <v>27</v>
      </c>
      <c r="Z43">
        <v>26</v>
      </c>
      <c r="AA43">
        <v>25.5</v>
      </c>
      <c r="AB43">
        <v>25</v>
      </c>
      <c r="AC43">
        <v>24</v>
      </c>
      <c r="AD43">
        <v>23.5</v>
      </c>
      <c r="AE43">
        <v>23</v>
      </c>
      <c r="AF43">
        <v>22.5</v>
      </c>
      <c r="AG43">
        <v>22.5</v>
      </c>
      <c r="AH43">
        <v>22</v>
      </c>
      <c r="AI43">
        <v>21.5</v>
      </c>
      <c r="AJ43">
        <v>21.5</v>
      </c>
      <c r="AK43">
        <v>21</v>
      </c>
      <c r="AL43">
        <v>20.5</v>
      </c>
      <c r="AM43">
        <v>20.5</v>
      </c>
      <c r="AN43">
        <v>20.5</v>
      </c>
      <c r="AO43">
        <v>20</v>
      </c>
      <c r="AP43">
        <v>20</v>
      </c>
      <c r="AQ43">
        <v>20</v>
      </c>
      <c r="AR43">
        <v>19.5</v>
      </c>
      <c r="AS43">
        <v>19.5</v>
      </c>
      <c r="AT43">
        <v>19.5</v>
      </c>
      <c r="AU43">
        <v>19.5</v>
      </c>
      <c r="AV43">
        <v>19.5</v>
      </c>
      <c r="AW43">
        <v>19.5</v>
      </c>
      <c r="AX43">
        <v>19.5</v>
      </c>
      <c r="AY43">
        <v>19.5</v>
      </c>
      <c r="AZ43">
        <v>19.5</v>
      </c>
      <c r="BA43">
        <v>19.5</v>
      </c>
      <c r="BB43">
        <v>19.5</v>
      </c>
      <c r="BC43">
        <v>20</v>
      </c>
      <c r="BD43">
        <v>20</v>
      </c>
      <c r="BE43">
        <v>20</v>
      </c>
      <c r="BF43">
        <v>20</v>
      </c>
      <c r="BG43">
        <v>20.5</v>
      </c>
      <c r="BH43">
        <v>20.5</v>
      </c>
      <c r="BI43">
        <v>21</v>
      </c>
      <c r="BJ43">
        <v>21</v>
      </c>
      <c r="BK43">
        <v>21.5</v>
      </c>
      <c r="BL43">
        <v>21.5</v>
      </c>
      <c r="BM43">
        <v>22</v>
      </c>
      <c r="BN43">
        <v>22.5</v>
      </c>
      <c r="BO43">
        <v>22.5</v>
      </c>
      <c r="BP43">
        <v>23</v>
      </c>
      <c r="BQ43">
        <v>23.5</v>
      </c>
      <c r="BR43">
        <v>24</v>
      </c>
      <c r="BS43">
        <v>24.5</v>
      </c>
      <c r="BT43">
        <v>25</v>
      </c>
      <c r="BU43">
        <v>26</v>
      </c>
      <c r="BV43">
        <v>26.5</v>
      </c>
      <c r="BW43">
        <v>27.5</v>
      </c>
      <c r="BX43">
        <v>28</v>
      </c>
      <c r="BY43">
        <v>29.5</v>
      </c>
      <c r="BZ43">
        <v>30.5</v>
      </c>
      <c r="CA43" t="s">
        <v>14</v>
      </c>
      <c r="CB43" t="s">
        <v>14</v>
      </c>
      <c r="CC43" t="s">
        <v>14</v>
      </c>
    </row>
    <row r="44" spans="1:81" x14ac:dyDescent="0.25">
      <c r="A44">
        <v>12</v>
      </c>
      <c r="B44">
        <v>85.5</v>
      </c>
      <c r="C44">
        <v>81</v>
      </c>
      <c r="D44">
        <v>76</v>
      </c>
      <c r="E44">
        <v>72</v>
      </c>
      <c r="F44">
        <v>68</v>
      </c>
      <c r="G44">
        <v>64</v>
      </c>
      <c r="H44">
        <v>60.5</v>
      </c>
      <c r="I44">
        <v>57</v>
      </c>
      <c r="J44">
        <v>54</v>
      </c>
      <c r="K44">
        <v>51</v>
      </c>
      <c r="L44">
        <v>48.5</v>
      </c>
      <c r="M44">
        <v>46</v>
      </c>
      <c r="N44">
        <v>44</v>
      </c>
      <c r="O44">
        <v>42</v>
      </c>
      <c r="P44">
        <v>40</v>
      </c>
      <c r="Q44">
        <v>38</v>
      </c>
      <c r="R44">
        <v>36.5</v>
      </c>
      <c r="S44">
        <v>35</v>
      </c>
      <c r="T44">
        <v>34</v>
      </c>
      <c r="U44">
        <v>32.5</v>
      </c>
      <c r="V44">
        <v>31.5</v>
      </c>
      <c r="W44">
        <v>30.5</v>
      </c>
      <c r="X44">
        <v>29.5</v>
      </c>
      <c r="Y44">
        <v>29</v>
      </c>
      <c r="Z44">
        <v>28</v>
      </c>
      <c r="AA44">
        <v>27.5</v>
      </c>
      <c r="AB44">
        <v>26.5</v>
      </c>
      <c r="AC44">
        <v>26</v>
      </c>
      <c r="AD44">
        <v>25.5</v>
      </c>
      <c r="AE44">
        <v>25</v>
      </c>
      <c r="AF44">
        <v>24.5</v>
      </c>
      <c r="AG44">
        <v>24</v>
      </c>
      <c r="AH44">
        <v>23.5</v>
      </c>
      <c r="AI44">
        <v>23</v>
      </c>
      <c r="AJ44">
        <v>23</v>
      </c>
      <c r="AK44">
        <v>22.5</v>
      </c>
      <c r="AL44">
        <v>22</v>
      </c>
      <c r="AM44">
        <v>22</v>
      </c>
      <c r="AN44">
        <v>21.5</v>
      </c>
      <c r="AO44">
        <v>21.5</v>
      </c>
      <c r="AP44">
        <v>21.5</v>
      </c>
      <c r="AQ44">
        <v>21</v>
      </c>
      <c r="AR44">
        <v>21</v>
      </c>
      <c r="AS44">
        <v>21</v>
      </c>
      <c r="AT44">
        <v>21</v>
      </c>
      <c r="AU44">
        <v>20.5</v>
      </c>
      <c r="AV44">
        <v>20.5</v>
      </c>
      <c r="AW44">
        <v>20.5</v>
      </c>
      <c r="AX44">
        <v>20.5</v>
      </c>
      <c r="AY44">
        <v>20.5</v>
      </c>
      <c r="AZ44">
        <v>20.5</v>
      </c>
      <c r="BA44">
        <v>20.5</v>
      </c>
      <c r="BB44">
        <v>21</v>
      </c>
      <c r="BC44">
        <v>21</v>
      </c>
      <c r="BD44">
        <v>21</v>
      </c>
      <c r="BE44">
        <v>21</v>
      </c>
      <c r="BF44">
        <v>21</v>
      </c>
      <c r="BG44">
        <v>21.5</v>
      </c>
      <c r="BH44">
        <v>21.5</v>
      </c>
      <c r="BI44">
        <v>22</v>
      </c>
      <c r="BJ44">
        <v>22</v>
      </c>
      <c r="BK44">
        <v>22.5</v>
      </c>
      <c r="BL44">
        <v>22.5</v>
      </c>
      <c r="BM44">
        <v>23</v>
      </c>
      <c r="BN44">
        <v>23.5</v>
      </c>
      <c r="BO44">
        <v>23.5</v>
      </c>
      <c r="BP44">
        <v>24</v>
      </c>
      <c r="BQ44">
        <v>24.5</v>
      </c>
      <c r="BR44">
        <v>25</v>
      </c>
      <c r="BS44">
        <v>25.5</v>
      </c>
      <c r="BT44">
        <v>26</v>
      </c>
      <c r="BU44">
        <v>27</v>
      </c>
      <c r="BV44">
        <v>27.5</v>
      </c>
      <c r="BW44">
        <v>28.5</v>
      </c>
      <c r="BX44">
        <v>29.5</v>
      </c>
      <c r="BY44">
        <v>30.5</v>
      </c>
      <c r="BZ44" t="s">
        <v>14</v>
      </c>
      <c r="CA44" t="s">
        <v>14</v>
      </c>
      <c r="CB44" t="s">
        <v>14</v>
      </c>
      <c r="CC44" t="s">
        <v>14</v>
      </c>
    </row>
    <row r="45" spans="1:81" x14ac:dyDescent="0.25">
      <c r="A45">
        <v>13</v>
      </c>
      <c r="B45">
        <v>86</v>
      </c>
      <c r="C45">
        <v>81.5</v>
      </c>
      <c r="D45">
        <v>77.5</v>
      </c>
      <c r="E45">
        <v>73</v>
      </c>
      <c r="F45">
        <v>69.5</v>
      </c>
      <c r="G45">
        <v>65.5</v>
      </c>
      <c r="H45">
        <v>62</v>
      </c>
      <c r="I45">
        <v>59</v>
      </c>
      <c r="J45">
        <v>56</v>
      </c>
      <c r="K45">
        <v>53</v>
      </c>
      <c r="L45">
        <v>50.5</v>
      </c>
      <c r="M45">
        <v>48.5</v>
      </c>
      <c r="N45">
        <v>46</v>
      </c>
      <c r="O45">
        <v>44</v>
      </c>
      <c r="P45">
        <v>42</v>
      </c>
      <c r="Q45">
        <v>40.5</v>
      </c>
      <c r="R45">
        <v>39</v>
      </c>
      <c r="S45">
        <v>37.5</v>
      </c>
      <c r="T45">
        <v>36</v>
      </c>
      <c r="U45">
        <v>35</v>
      </c>
      <c r="V45">
        <v>33.5</v>
      </c>
      <c r="W45">
        <v>32.5</v>
      </c>
      <c r="X45">
        <v>31.5</v>
      </c>
      <c r="Y45">
        <v>30.5</v>
      </c>
      <c r="Z45">
        <v>30</v>
      </c>
      <c r="AA45">
        <v>29</v>
      </c>
      <c r="AB45">
        <v>28.5</v>
      </c>
      <c r="AC45">
        <v>27.5</v>
      </c>
      <c r="AD45">
        <v>27</v>
      </c>
      <c r="AE45">
        <v>26.5</v>
      </c>
      <c r="AF45">
        <v>26</v>
      </c>
      <c r="AG45">
        <v>25.5</v>
      </c>
      <c r="AH45">
        <v>25</v>
      </c>
      <c r="AI45">
        <v>24.5</v>
      </c>
      <c r="AJ45">
        <v>24.5</v>
      </c>
      <c r="AK45">
        <v>24</v>
      </c>
      <c r="AL45">
        <v>23.5</v>
      </c>
      <c r="AM45">
        <v>23.5</v>
      </c>
      <c r="AN45">
        <v>23</v>
      </c>
      <c r="AO45">
        <v>23</v>
      </c>
      <c r="AP45">
        <v>22.5</v>
      </c>
      <c r="AQ45">
        <v>22.5</v>
      </c>
      <c r="AR45">
        <v>22.5</v>
      </c>
      <c r="AS45">
        <v>22</v>
      </c>
      <c r="AT45">
        <v>22</v>
      </c>
      <c r="AU45">
        <v>22</v>
      </c>
      <c r="AV45">
        <v>22</v>
      </c>
      <c r="AW45">
        <v>22</v>
      </c>
      <c r="AX45">
        <v>22</v>
      </c>
      <c r="AY45">
        <v>22</v>
      </c>
      <c r="AZ45">
        <v>22</v>
      </c>
      <c r="BA45">
        <v>22</v>
      </c>
      <c r="BB45">
        <v>22</v>
      </c>
      <c r="BC45">
        <v>22</v>
      </c>
      <c r="BD45">
        <v>22</v>
      </c>
      <c r="BE45">
        <v>22</v>
      </c>
      <c r="BF45">
        <v>22.5</v>
      </c>
      <c r="BG45">
        <v>22.5</v>
      </c>
      <c r="BH45">
        <v>22.5</v>
      </c>
      <c r="BI45">
        <v>23</v>
      </c>
      <c r="BJ45">
        <v>23</v>
      </c>
      <c r="BK45">
        <v>23.5</v>
      </c>
      <c r="BL45">
        <v>23.5</v>
      </c>
      <c r="BM45">
        <v>24</v>
      </c>
      <c r="BN45">
        <v>24.5</v>
      </c>
      <c r="BO45">
        <v>24.5</v>
      </c>
      <c r="BP45">
        <v>25</v>
      </c>
      <c r="BQ45">
        <v>25.5</v>
      </c>
      <c r="BR45">
        <v>26</v>
      </c>
      <c r="BS45">
        <v>26.5</v>
      </c>
      <c r="BT45">
        <v>27</v>
      </c>
      <c r="BU45">
        <v>28</v>
      </c>
      <c r="BV45">
        <v>28.5</v>
      </c>
      <c r="BW45">
        <v>29.5</v>
      </c>
      <c r="BX45">
        <v>30.5</v>
      </c>
      <c r="BY45">
        <v>32</v>
      </c>
      <c r="BZ45" t="s">
        <v>14</v>
      </c>
      <c r="CA45" t="s">
        <v>14</v>
      </c>
      <c r="CB45" t="s">
        <v>14</v>
      </c>
      <c r="CC45" t="s">
        <v>14</v>
      </c>
    </row>
    <row r="46" spans="1:81" x14ac:dyDescent="0.25">
      <c r="A46">
        <v>14</v>
      </c>
      <c r="B46">
        <v>86</v>
      </c>
      <c r="C46">
        <v>82</v>
      </c>
      <c r="D46">
        <v>78</v>
      </c>
      <c r="E46">
        <v>74.5</v>
      </c>
      <c r="F46">
        <v>70.5</v>
      </c>
      <c r="G46">
        <v>67.5</v>
      </c>
      <c r="H46">
        <v>64</v>
      </c>
      <c r="I46">
        <v>61</v>
      </c>
      <c r="J46">
        <v>58</v>
      </c>
      <c r="K46">
        <v>55.5</v>
      </c>
      <c r="L46">
        <v>52.5</v>
      </c>
      <c r="M46">
        <v>50.5</v>
      </c>
      <c r="N46">
        <v>48</v>
      </c>
      <c r="O46">
        <v>46</v>
      </c>
      <c r="P46">
        <v>44.5</v>
      </c>
      <c r="Q46">
        <v>42.5</v>
      </c>
      <c r="R46">
        <v>41</v>
      </c>
      <c r="S46">
        <v>39.5</v>
      </c>
      <c r="T46">
        <v>38</v>
      </c>
      <c r="U46">
        <v>37</v>
      </c>
      <c r="V46">
        <v>35.5</v>
      </c>
      <c r="W46">
        <v>34.5</v>
      </c>
      <c r="X46">
        <v>33.5</v>
      </c>
      <c r="Y46">
        <v>32.5</v>
      </c>
      <c r="Z46">
        <v>31.5</v>
      </c>
      <c r="AA46">
        <v>31</v>
      </c>
      <c r="AB46">
        <v>30</v>
      </c>
      <c r="AC46">
        <v>29.5</v>
      </c>
      <c r="AD46">
        <v>28.5</v>
      </c>
      <c r="AE46">
        <v>28</v>
      </c>
      <c r="AF46">
        <v>27.5</v>
      </c>
      <c r="AG46">
        <v>27</v>
      </c>
      <c r="AH46">
        <v>26.5</v>
      </c>
      <c r="AI46">
        <v>26</v>
      </c>
      <c r="AJ46">
        <v>25.5</v>
      </c>
      <c r="AK46">
        <v>25.5</v>
      </c>
      <c r="AL46">
        <v>25</v>
      </c>
      <c r="AM46">
        <v>24.5</v>
      </c>
      <c r="AN46">
        <v>24.5</v>
      </c>
      <c r="AO46">
        <v>24</v>
      </c>
      <c r="AP46">
        <v>24</v>
      </c>
      <c r="AQ46">
        <v>23.5</v>
      </c>
      <c r="AR46">
        <v>23.5</v>
      </c>
      <c r="AS46">
        <v>23.5</v>
      </c>
      <c r="AT46">
        <v>23</v>
      </c>
      <c r="AU46">
        <v>23</v>
      </c>
      <c r="AV46">
        <v>23</v>
      </c>
      <c r="AW46">
        <v>23</v>
      </c>
      <c r="AX46">
        <v>23</v>
      </c>
      <c r="AY46">
        <v>23</v>
      </c>
      <c r="AZ46">
        <v>23</v>
      </c>
      <c r="BA46">
        <v>23</v>
      </c>
      <c r="BB46">
        <v>23</v>
      </c>
      <c r="BC46">
        <v>23</v>
      </c>
      <c r="BD46">
        <v>23</v>
      </c>
      <c r="BE46">
        <v>23</v>
      </c>
      <c r="BF46">
        <v>23.5</v>
      </c>
      <c r="BG46">
        <v>23.5</v>
      </c>
      <c r="BH46">
        <v>23.5</v>
      </c>
      <c r="BI46">
        <v>24</v>
      </c>
      <c r="BJ46">
        <v>24</v>
      </c>
      <c r="BK46">
        <v>24.5</v>
      </c>
      <c r="BL46">
        <v>24.5</v>
      </c>
      <c r="BM46">
        <v>25</v>
      </c>
      <c r="BN46">
        <v>25.5</v>
      </c>
      <c r="BO46">
        <v>25.5</v>
      </c>
      <c r="BP46">
        <v>26</v>
      </c>
      <c r="BQ46">
        <v>26.5</v>
      </c>
      <c r="BR46">
        <v>27</v>
      </c>
      <c r="BS46">
        <v>27.5</v>
      </c>
      <c r="BT46">
        <v>28.5</v>
      </c>
      <c r="BU46">
        <v>29</v>
      </c>
      <c r="BV46">
        <v>30</v>
      </c>
      <c r="BW46">
        <v>31</v>
      </c>
      <c r="BX46">
        <v>32</v>
      </c>
      <c r="BY46">
        <v>32.5</v>
      </c>
      <c r="BZ46" t="s">
        <v>14</v>
      </c>
      <c r="CA46" t="s">
        <v>14</v>
      </c>
      <c r="CB46" t="s">
        <v>14</v>
      </c>
      <c r="CC46" t="s">
        <v>14</v>
      </c>
    </row>
    <row r="47" spans="1:81" x14ac:dyDescent="0.25">
      <c r="A47">
        <v>15</v>
      </c>
      <c r="B47">
        <v>86.5</v>
      </c>
      <c r="C47">
        <v>82.5</v>
      </c>
      <c r="D47">
        <v>79</v>
      </c>
      <c r="E47">
        <v>75.5</v>
      </c>
      <c r="F47">
        <v>72</v>
      </c>
      <c r="G47">
        <v>68.5</v>
      </c>
      <c r="H47">
        <v>65.5</v>
      </c>
      <c r="I47">
        <v>62.5</v>
      </c>
      <c r="J47">
        <v>60</v>
      </c>
      <c r="K47">
        <v>57</v>
      </c>
      <c r="L47">
        <v>54.5</v>
      </c>
      <c r="M47">
        <v>52.5</v>
      </c>
      <c r="N47">
        <v>50</v>
      </c>
      <c r="O47">
        <v>48</v>
      </c>
      <c r="P47">
        <v>46.5</v>
      </c>
      <c r="Q47">
        <v>44.5</v>
      </c>
      <c r="R47">
        <v>43</v>
      </c>
      <c r="S47">
        <v>41.5</v>
      </c>
      <c r="T47">
        <v>40</v>
      </c>
      <c r="U47">
        <v>38.5</v>
      </c>
      <c r="V47">
        <v>37.5</v>
      </c>
      <c r="W47">
        <v>36.5</v>
      </c>
      <c r="X47">
        <v>35.5</v>
      </c>
      <c r="Y47">
        <v>34.5</v>
      </c>
      <c r="Z47">
        <v>33.5</v>
      </c>
      <c r="AA47">
        <v>32.5</v>
      </c>
      <c r="AB47">
        <v>32</v>
      </c>
      <c r="AC47">
        <v>31</v>
      </c>
      <c r="AD47">
        <v>30.5</v>
      </c>
      <c r="AE47">
        <v>29.5</v>
      </c>
      <c r="AF47">
        <v>29</v>
      </c>
      <c r="AG47">
        <v>28.5</v>
      </c>
      <c r="AH47">
        <v>28</v>
      </c>
      <c r="AI47">
        <v>27.5</v>
      </c>
      <c r="AJ47">
        <v>27</v>
      </c>
      <c r="AK47">
        <v>27</v>
      </c>
      <c r="AL47">
        <v>26.5</v>
      </c>
      <c r="AM47">
        <v>26</v>
      </c>
      <c r="AN47">
        <v>25.5</v>
      </c>
      <c r="AO47">
        <v>25.5</v>
      </c>
      <c r="AP47">
        <v>25</v>
      </c>
      <c r="AQ47">
        <v>25</v>
      </c>
      <c r="AR47">
        <v>25</v>
      </c>
      <c r="AS47">
        <v>24.5</v>
      </c>
      <c r="AT47">
        <v>24.5</v>
      </c>
      <c r="AU47">
        <v>24.5</v>
      </c>
      <c r="AV47">
        <v>24</v>
      </c>
      <c r="AW47">
        <v>24</v>
      </c>
      <c r="AX47">
        <v>24</v>
      </c>
      <c r="AY47">
        <v>24</v>
      </c>
      <c r="AZ47">
        <v>24</v>
      </c>
      <c r="BA47">
        <v>24</v>
      </c>
      <c r="BB47">
        <v>24</v>
      </c>
      <c r="BC47">
        <v>24</v>
      </c>
      <c r="BD47">
        <v>24</v>
      </c>
      <c r="BE47">
        <v>24.5</v>
      </c>
      <c r="BF47">
        <v>24.5</v>
      </c>
      <c r="BG47">
        <v>24.5</v>
      </c>
      <c r="BH47">
        <v>24.5</v>
      </c>
      <c r="BI47">
        <v>25</v>
      </c>
      <c r="BJ47">
        <v>25</v>
      </c>
      <c r="BK47">
        <v>25.5</v>
      </c>
      <c r="BL47">
        <v>25.5</v>
      </c>
      <c r="BM47">
        <v>26</v>
      </c>
      <c r="BN47">
        <v>26.5</v>
      </c>
      <c r="BO47">
        <v>26.5</v>
      </c>
      <c r="BP47">
        <v>27</v>
      </c>
      <c r="BQ47">
        <v>27.5</v>
      </c>
      <c r="BR47">
        <v>28</v>
      </c>
      <c r="BS47">
        <v>29</v>
      </c>
      <c r="BT47">
        <v>29.5</v>
      </c>
      <c r="BU47">
        <v>30</v>
      </c>
      <c r="BV47">
        <v>31</v>
      </c>
      <c r="BW47">
        <v>32</v>
      </c>
      <c r="BX47">
        <v>33.5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</row>
    <row r="48" spans="1:81" x14ac:dyDescent="0.25">
      <c r="A48">
        <v>16</v>
      </c>
      <c r="B48">
        <v>86.5</v>
      </c>
      <c r="C48">
        <v>83</v>
      </c>
      <c r="D48">
        <v>79.5</v>
      </c>
      <c r="E48">
        <v>76.5</v>
      </c>
      <c r="F48">
        <v>73</v>
      </c>
      <c r="G48">
        <v>70</v>
      </c>
      <c r="H48">
        <v>67</v>
      </c>
      <c r="I48">
        <v>64</v>
      </c>
      <c r="J48">
        <v>61.5</v>
      </c>
      <c r="K48">
        <v>59</v>
      </c>
      <c r="L48">
        <v>56.5</v>
      </c>
      <c r="M48">
        <v>54</v>
      </c>
      <c r="N48">
        <v>52</v>
      </c>
      <c r="O48">
        <v>50</v>
      </c>
      <c r="P48">
        <v>48</v>
      </c>
      <c r="Q48">
        <v>46.5</v>
      </c>
      <c r="R48">
        <v>45</v>
      </c>
      <c r="S48">
        <v>43.5</v>
      </c>
      <c r="T48">
        <v>42</v>
      </c>
      <c r="U48">
        <v>40.5</v>
      </c>
      <c r="V48">
        <v>39.5</v>
      </c>
      <c r="W48">
        <v>38</v>
      </c>
      <c r="X48">
        <v>37</v>
      </c>
      <c r="Y48">
        <v>36</v>
      </c>
      <c r="Z48">
        <v>35</v>
      </c>
      <c r="AA48">
        <v>34</v>
      </c>
      <c r="AB48">
        <v>33.5</v>
      </c>
      <c r="AC48">
        <v>32.5</v>
      </c>
      <c r="AD48">
        <v>32</v>
      </c>
      <c r="AE48">
        <v>31.5</v>
      </c>
      <c r="AF48">
        <v>30.5</v>
      </c>
      <c r="AG48">
        <v>30</v>
      </c>
      <c r="AH48">
        <v>29.5</v>
      </c>
      <c r="AI48">
        <v>29</v>
      </c>
      <c r="AJ48">
        <v>28.5</v>
      </c>
      <c r="AK48">
        <v>28</v>
      </c>
      <c r="AL48">
        <v>28</v>
      </c>
      <c r="AM48">
        <v>27.5</v>
      </c>
      <c r="AN48">
        <v>27</v>
      </c>
      <c r="AO48">
        <v>27</v>
      </c>
      <c r="AP48">
        <v>26.5</v>
      </c>
      <c r="AQ48">
        <v>26</v>
      </c>
      <c r="AR48">
        <v>26</v>
      </c>
      <c r="AS48">
        <v>26</v>
      </c>
      <c r="AT48">
        <v>25.5</v>
      </c>
      <c r="AU48">
        <v>25.5</v>
      </c>
      <c r="AV48">
        <v>25.5</v>
      </c>
      <c r="AW48">
        <v>25.5</v>
      </c>
      <c r="AX48">
        <v>25</v>
      </c>
      <c r="AY48">
        <v>25</v>
      </c>
      <c r="AZ48">
        <v>25</v>
      </c>
      <c r="BA48">
        <v>25</v>
      </c>
      <c r="BB48">
        <v>25</v>
      </c>
      <c r="BC48">
        <v>25</v>
      </c>
      <c r="BD48">
        <v>25</v>
      </c>
      <c r="BE48">
        <v>25.5</v>
      </c>
      <c r="BF48">
        <v>25.5</v>
      </c>
      <c r="BG48">
        <v>25.5</v>
      </c>
      <c r="BH48">
        <v>25.5</v>
      </c>
      <c r="BI48">
        <v>26</v>
      </c>
      <c r="BJ48">
        <v>26</v>
      </c>
      <c r="BK48">
        <v>26.5</v>
      </c>
      <c r="BL48">
        <v>26.5</v>
      </c>
      <c r="BM48">
        <v>27</v>
      </c>
      <c r="BN48">
        <v>27.5</v>
      </c>
      <c r="BO48">
        <v>27.5</v>
      </c>
      <c r="BP48">
        <v>28</v>
      </c>
      <c r="BQ48">
        <v>28.5</v>
      </c>
      <c r="BR48">
        <v>29</v>
      </c>
      <c r="BS48">
        <v>30</v>
      </c>
      <c r="BT48">
        <v>30.5</v>
      </c>
      <c r="BU48">
        <v>31.5</v>
      </c>
      <c r="BV48">
        <v>32.5</v>
      </c>
      <c r="BW48">
        <v>33.5</v>
      </c>
      <c r="BX48">
        <v>34.5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</row>
    <row r="49" spans="1:81" x14ac:dyDescent="0.25">
      <c r="A49">
        <v>17</v>
      </c>
      <c r="B49">
        <v>87</v>
      </c>
      <c r="C49">
        <v>83.5</v>
      </c>
      <c r="D49">
        <v>80</v>
      </c>
      <c r="E49">
        <v>77</v>
      </c>
      <c r="F49">
        <v>74</v>
      </c>
      <c r="G49">
        <v>71</v>
      </c>
      <c r="H49">
        <v>68</v>
      </c>
      <c r="I49">
        <v>65.5</v>
      </c>
      <c r="J49">
        <v>63</v>
      </c>
      <c r="K49">
        <v>60.5</v>
      </c>
      <c r="L49">
        <v>58</v>
      </c>
      <c r="M49">
        <v>56</v>
      </c>
      <c r="N49">
        <v>53.5</v>
      </c>
      <c r="O49">
        <v>52</v>
      </c>
      <c r="P49">
        <v>50</v>
      </c>
      <c r="Q49">
        <v>48</v>
      </c>
      <c r="R49">
        <v>46.5</v>
      </c>
      <c r="S49">
        <v>45</v>
      </c>
      <c r="T49">
        <v>43.5</v>
      </c>
      <c r="U49">
        <v>42</v>
      </c>
      <c r="V49">
        <v>41</v>
      </c>
      <c r="W49">
        <v>40</v>
      </c>
      <c r="X49">
        <v>38.5</v>
      </c>
      <c r="Y49">
        <v>37.5</v>
      </c>
      <c r="Z49">
        <v>36.5</v>
      </c>
      <c r="AA49">
        <v>36</v>
      </c>
      <c r="AB49">
        <v>35</v>
      </c>
      <c r="AC49">
        <v>34</v>
      </c>
      <c r="AD49">
        <v>33.5</v>
      </c>
      <c r="AE49">
        <v>33</v>
      </c>
      <c r="AF49">
        <v>32</v>
      </c>
      <c r="AG49">
        <v>31.5</v>
      </c>
      <c r="AH49">
        <v>31</v>
      </c>
      <c r="AI49">
        <v>30.5</v>
      </c>
      <c r="AJ49">
        <v>30</v>
      </c>
      <c r="AK49">
        <v>29.5</v>
      </c>
      <c r="AL49">
        <v>29</v>
      </c>
      <c r="AM49">
        <v>28.5</v>
      </c>
      <c r="AN49">
        <v>28.5</v>
      </c>
      <c r="AO49">
        <v>28</v>
      </c>
      <c r="AP49">
        <v>27.5</v>
      </c>
      <c r="AQ49">
        <v>27.5</v>
      </c>
      <c r="AR49">
        <v>27</v>
      </c>
      <c r="AS49">
        <v>27</v>
      </c>
      <c r="AT49">
        <v>27</v>
      </c>
      <c r="AU49">
        <v>26.5</v>
      </c>
      <c r="AV49">
        <v>26.5</v>
      </c>
      <c r="AW49">
        <v>26.5</v>
      </c>
      <c r="AX49">
        <v>26.5</v>
      </c>
      <c r="AY49">
        <v>26.5</v>
      </c>
      <c r="AZ49">
        <v>26</v>
      </c>
      <c r="BA49">
        <v>26</v>
      </c>
      <c r="BB49">
        <v>26</v>
      </c>
      <c r="BC49">
        <v>26.5</v>
      </c>
      <c r="BD49">
        <v>26.5</v>
      </c>
      <c r="BE49">
        <v>26.5</v>
      </c>
      <c r="BF49">
        <v>26.5</v>
      </c>
      <c r="BG49">
        <v>26.5</v>
      </c>
      <c r="BH49">
        <v>27</v>
      </c>
      <c r="BI49">
        <v>27</v>
      </c>
      <c r="BJ49">
        <v>27</v>
      </c>
      <c r="BK49">
        <v>27.5</v>
      </c>
      <c r="BL49">
        <v>27.5</v>
      </c>
      <c r="BM49">
        <v>28</v>
      </c>
      <c r="BN49">
        <v>28.5</v>
      </c>
      <c r="BO49">
        <v>29</v>
      </c>
      <c r="BP49">
        <v>29.5</v>
      </c>
      <c r="BQ49">
        <v>30</v>
      </c>
      <c r="BR49">
        <v>30.5</v>
      </c>
      <c r="BS49">
        <v>31</v>
      </c>
      <c r="BT49">
        <v>32</v>
      </c>
      <c r="BU49">
        <v>32.5</v>
      </c>
      <c r="BV49">
        <v>34</v>
      </c>
      <c r="BW49">
        <v>35</v>
      </c>
      <c r="BX49" t="s">
        <v>14</v>
      </c>
      <c r="BY49" t="s">
        <v>14</v>
      </c>
      <c r="BZ49" t="s">
        <v>14</v>
      </c>
      <c r="CA49" t="s">
        <v>14</v>
      </c>
      <c r="CB49" t="s">
        <v>14</v>
      </c>
      <c r="CC49" t="s">
        <v>14</v>
      </c>
    </row>
    <row r="50" spans="1:81" x14ac:dyDescent="0.25">
      <c r="A50">
        <v>18</v>
      </c>
      <c r="B50">
        <v>87</v>
      </c>
      <c r="C50">
        <v>84</v>
      </c>
      <c r="D50">
        <v>81</v>
      </c>
      <c r="E50">
        <v>78</v>
      </c>
      <c r="F50">
        <v>75</v>
      </c>
      <c r="G50">
        <v>72</v>
      </c>
      <c r="H50">
        <v>69.5</v>
      </c>
      <c r="I50">
        <v>66.5</v>
      </c>
      <c r="J50">
        <v>64</v>
      </c>
      <c r="K50">
        <v>62</v>
      </c>
      <c r="L50">
        <v>59.5</v>
      </c>
      <c r="M50">
        <v>57.5</v>
      </c>
      <c r="N50">
        <v>55.5</v>
      </c>
      <c r="O50">
        <v>53.5</v>
      </c>
      <c r="P50">
        <v>51.5</v>
      </c>
      <c r="Q50">
        <v>50</v>
      </c>
      <c r="R50">
        <v>48</v>
      </c>
      <c r="S50">
        <v>46.5</v>
      </c>
      <c r="T50">
        <v>45</v>
      </c>
      <c r="U50">
        <v>44</v>
      </c>
      <c r="V50">
        <v>42.5</v>
      </c>
      <c r="W50">
        <v>41.5</v>
      </c>
      <c r="X50">
        <v>40.5</v>
      </c>
      <c r="Y50">
        <v>39.5</v>
      </c>
      <c r="Z50">
        <v>38.5</v>
      </c>
      <c r="AA50">
        <v>37.5</v>
      </c>
      <c r="AB50">
        <v>36.5</v>
      </c>
      <c r="AC50">
        <v>35.5</v>
      </c>
      <c r="AD50">
        <v>35</v>
      </c>
      <c r="AE50">
        <v>34</v>
      </c>
      <c r="AF50">
        <v>33.5</v>
      </c>
      <c r="AG50">
        <v>33</v>
      </c>
      <c r="AH50">
        <v>32.5</v>
      </c>
      <c r="AI50">
        <v>32</v>
      </c>
      <c r="AJ50">
        <v>31.5</v>
      </c>
      <c r="AK50">
        <v>31</v>
      </c>
      <c r="AL50">
        <v>30.5</v>
      </c>
      <c r="AM50">
        <v>30</v>
      </c>
      <c r="AN50">
        <v>29.5</v>
      </c>
      <c r="AO50">
        <v>29.5</v>
      </c>
      <c r="AP50">
        <v>29</v>
      </c>
      <c r="AQ50">
        <v>28.5</v>
      </c>
      <c r="AR50">
        <v>28.5</v>
      </c>
      <c r="AS50">
        <v>28</v>
      </c>
      <c r="AT50">
        <v>28</v>
      </c>
      <c r="AU50">
        <v>28</v>
      </c>
      <c r="AV50">
        <v>27.5</v>
      </c>
      <c r="AW50">
        <v>27.5</v>
      </c>
      <c r="AX50">
        <v>27.5</v>
      </c>
      <c r="AY50">
        <v>27.5</v>
      </c>
      <c r="AZ50">
        <v>27.5</v>
      </c>
      <c r="BA50">
        <v>27.5</v>
      </c>
      <c r="BB50">
        <v>27.5</v>
      </c>
      <c r="BC50">
        <v>27.5</v>
      </c>
      <c r="BD50">
        <v>27.5</v>
      </c>
      <c r="BE50">
        <v>27.5</v>
      </c>
      <c r="BF50">
        <v>27.5</v>
      </c>
      <c r="BG50">
        <v>27.5</v>
      </c>
      <c r="BH50">
        <v>28</v>
      </c>
      <c r="BI50">
        <v>28</v>
      </c>
      <c r="BJ50">
        <v>28</v>
      </c>
      <c r="BK50">
        <v>28.5</v>
      </c>
      <c r="BL50">
        <v>28.5</v>
      </c>
      <c r="BM50">
        <v>29</v>
      </c>
      <c r="BN50">
        <v>29.5</v>
      </c>
      <c r="BO50">
        <v>30</v>
      </c>
      <c r="BP50">
        <v>30.5</v>
      </c>
      <c r="BQ50">
        <v>31</v>
      </c>
      <c r="BR50">
        <v>31.5</v>
      </c>
      <c r="BS50">
        <v>32</v>
      </c>
      <c r="BT50">
        <v>33</v>
      </c>
      <c r="BU50">
        <v>34</v>
      </c>
      <c r="BV50">
        <v>35.5</v>
      </c>
      <c r="BW50">
        <v>36</v>
      </c>
      <c r="BX50" t="s">
        <v>14</v>
      </c>
      <c r="BY50" t="s">
        <v>14</v>
      </c>
      <c r="BZ50" t="s">
        <v>14</v>
      </c>
      <c r="CA50" t="s">
        <v>14</v>
      </c>
      <c r="CB50" t="s">
        <v>14</v>
      </c>
      <c r="CC50" t="s">
        <v>14</v>
      </c>
    </row>
    <row r="51" spans="1:81" x14ac:dyDescent="0.25">
      <c r="A51">
        <v>19</v>
      </c>
      <c r="B51">
        <v>87</v>
      </c>
      <c r="C51">
        <v>84</v>
      </c>
      <c r="D51">
        <v>81.5</v>
      </c>
      <c r="E51">
        <v>78.5</v>
      </c>
      <c r="F51">
        <v>75.5</v>
      </c>
      <c r="G51">
        <v>73</v>
      </c>
      <c r="H51">
        <v>70.5</v>
      </c>
      <c r="I51">
        <v>68</v>
      </c>
      <c r="J51">
        <v>65.5</v>
      </c>
      <c r="K51">
        <v>63</v>
      </c>
      <c r="L51">
        <v>61</v>
      </c>
      <c r="M51">
        <v>59</v>
      </c>
      <c r="N51">
        <v>57</v>
      </c>
      <c r="O51">
        <v>55</v>
      </c>
      <c r="P51">
        <v>53</v>
      </c>
      <c r="Q51">
        <v>51.5</v>
      </c>
      <c r="R51">
        <v>50</v>
      </c>
      <c r="S51">
        <v>48</v>
      </c>
      <c r="T51">
        <v>47</v>
      </c>
      <c r="U51">
        <v>45.5</v>
      </c>
      <c r="V51">
        <v>44</v>
      </c>
      <c r="W51">
        <v>43</v>
      </c>
      <c r="X51">
        <v>42</v>
      </c>
      <c r="Y51">
        <v>41</v>
      </c>
      <c r="Z51">
        <v>40</v>
      </c>
      <c r="AA51">
        <v>39</v>
      </c>
      <c r="AB51">
        <v>38</v>
      </c>
      <c r="AC51">
        <v>37</v>
      </c>
      <c r="AD51">
        <v>36.5</v>
      </c>
      <c r="AE51">
        <v>35.5</v>
      </c>
      <c r="AF51">
        <v>35</v>
      </c>
      <c r="AG51">
        <v>34.5</v>
      </c>
      <c r="AH51">
        <v>33.5</v>
      </c>
      <c r="AI51">
        <v>33</v>
      </c>
      <c r="AJ51">
        <v>32.5</v>
      </c>
      <c r="AK51">
        <v>32</v>
      </c>
      <c r="AL51">
        <v>31.5</v>
      </c>
      <c r="AM51">
        <v>31.5</v>
      </c>
      <c r="AN51">
        <v>31</v>
      </c>
      <c r="AO51">
        <v>30.5</v>
      </c>
      <c r="AP51">
        <v>30</v>
      </c>
      <c r="AQ51">
        <v>30</v>
      </c>
      <c r="AR51">
        <v>29.5</v>
      </c>
      <c r="AS51">
        <v>29.5</v>
      </c>
      <c r="AT51">
        <v>29</v>
      </c>
      <c r="AU51">
        <v>29</v>
      </c>
      <c r="AV51">
        <v>29</v>
      </c>
      <c r="AW51">
        <v>28.5</v>
      </c>
      <c r="AX51">
        <v>28.5</v>
      </c>
      <c r="AY51">
        <v>28.5</v>
      </c>
      <c r="AZ51">
        <v>28.5</v>
      </c>
      <c r="BA51">
        <v>28.5</v>
      </c>
      <c r="BB51">
        <v>28.5</v>
      </c>
      <c r="BC51">
        <v>28.5</v>
      </c>
      <c r="BD51">
        <v>28.5</v>
      </c>
      <c r="BE51">
        <v>28.5</v>
      </c>
      <c r="BF51">
        <v>28.5</v>
      </c>
      <c r="BG51">
        <v>28.5</v>
      </c>
      <c r="BH51">
        <v>29</v>
      </c>
      <c r="BI51">
        <v>29</v>
      </c>
      <c r="BJ51">
        <v>29.5</v>
      </c>
      <c r="BK51">
        <v>29.5</v>
      </c>
      <c r="BL51">
        <v>30</v>
      </c>
      <c r="BM51">
        <v>30</v>
      </c>
      <c r="BN51">
        <v>30.5</v>
      </c>
      <c r="BO51">
        <v>31</v>
      </c>
      <c r="BP51">
        <v>31.5</v>
      </c>
      <c r="BQ51">
        <v>32</v>
      </c>
      <c r="BR51">
        <v>32.5</v>
      </c>
      <c r="BS51">
        <v>33.5</v>
      </c>
      <c r="BT51">
        <v>34.5</v>
      </c>
      <c r="BU51">
        <v>35.5</v>
      </c>
      <c r="BV51">
        <v>37</v>
      </c>
      <c r="BW51" t="s">
        <v>14</v>
      </c>
      <c r="BX51" t="s">
        <v>14</v>
      </c>
      <c r="BY51" t="s">
        <v>14</v>
      </c>
      <c r="BZ51" t="s">
        <v>14</v>
      </c>
      <c r="CA51" t="s">
        <v>14</v>
      </c>
      <c r="CB51" t="s">
        <v>14</v>
      </c>
      <c r="CC51" t="s">
        <v>14</v>
      </c>
    </row>
    <row r="52" spans="1:81" x14ac:dyDescent="0.25">
      <c r="A52">
        <v>20</v>
      </c>
      <c r="B52">
        <v>87.5</v>
      </c>
      <c r="C52">
        <v>84.5</v>
      </c>
      <c r="D52">
        <v>81.5</v>
      </c>
      <c r="E52">
        <v>79</v>
      </c>
      <c r="F52">
        <v>76.5</v>
      </c>
      <c r="G52">
        <v>74</v>
      </c>
      <c r="H52">
        <v>71.5</v>
      </c>
      <c r="I52">
        <v>69</v>
      </c>
      <c r="J52">
        <v>66.5</v>
      </c>
      <c r="K52">
        <v>64.5</v>
      </c>
      <c r="L52">
        <v>62</v>
      </c>
      <c r="M52">
        <v>60</v>
      </c>
      <c r="N52">
        <v>58</v>
      </c>
      <c r="O52">
        <v>56.5</v>
      </c>
      <c r="P52">
        <v>54.5</v>
      </c>
      <c r="Q52">
        <v>53</v>
      </c>
      <c r="R52">
        <v>51</v>
      </c>
      <c r="S52">
        <v>49.5</v>
      </c>
      <c r="T52">
        <v>48.5</v>
      </c>
      <c r="U52">
        <v>47</v>
      </c>
      <c r="V52">
        <v>45.5</v>
      </c>
      <c r="W52">
        <v>44.5</v>
      </c>
      <c r="X52">
        <v>43.5</v>
      </c>
      <c r="Y52">
        <v>42.5</v>
      </c>
      <c r="Z52">
        <v>41</v>
      </c>
      <c r="AA52">
        <v>40.5</v>
      </c>
      <c r="AB52">
        <v>39.5</v>
      </c>
      <c r="AC52">
        <v>38.5</v>
      </c>
      <c r="AD52">
        <v>38</v>
      </c>
      <c r="AE52">
        <v>37</v>
      </c>
      <c r="AF52">
        <v>36.5</v>
      </c>
      <c r="AG52">
        <v>35.5</v>
      </c>
      <c r="AH52">
        <v>35</v>
      </c>
      <c r="AI52">
        <v>34.5</v>
      </c>
      <c r="AJ52">
        <v>34</v>
      </c>
      <c r="AK52">
        <v>33.5</v>
      </c>
      <c r="AL52">
        <v>33</v>
      </c>
      <c r="AM52">
        <v>32.5</v>
      </c>
      <c r="AN52">
        <v>32</v>
      </c>
      <c r="AO52">
        <v>31.5</v>
      </c>
      <c r="AP52">
        <v>31.5</v>
      </c>
      <c r="AQ52">
        <v>31</v>
      </c>
      <c r="AR52">
        <v>31</v>
      </c>
      <c r="AS52">
        <v>30.5</v>
      </c>
      <c r="AT52">
        <v>30.5</v>
      </c>
      <c r="AU52">
        <v>30</v>
      </c>
      <c r="AV52">
        <v>30</v>
      </c>
      <c r="AW52">
        <v>30</v>
      </c>
      <c r="AX52">
        <v>29.5</v>
      </c>
      <c r="AY52">
        <v>29.5</v>
      </c>
      <c r="AZ52">
        <v>29.5</v>
      </c>
      <c r="BA52">
        <v>29.5</v>
      </c>
      <c r="BB52">
        <v>29.5</v>
      </c>
      <c r="BC52">
        <v>29.5</v>
      </c>
      <c r="BD52">
        <v>29.5</v>
      </c>
      <c r="BE52">
        <v>29.5</v>
      </c>
      <c r="BF52">
        <v>29.5</v>
      </c>
      <c r="BG52">
        <v>29.5</v>
      </c>
      <c r="BH52">
        <v>30</v>
      </c>
      <c r="BI52">
        <v>30</v>
      </c>
      <c r="BJ52">
        <v>30.5</v>
      </c>
      <c r="BK52">
        <v>30.5</v>
      </c>
      <c r="BL52">
        <v>31</v>
      </c>
      <c r="BM52">
        <v>31</v>
      </c>
      <c r="BN52">
        <v>31.5</v>
      </c>
      <c r="BO52">
        <v>32</v>
      </c>
      <c r="BP52">
        <v>32.5</v>
      </c>
      <c r="BQ52">
        <v>33</v>
      </c>
      <c r="BR52">
        <v>34</v>
      </c>
      <c r="BS52">
        <v>35</v>
      </c>
      <c r="BT52">
        <v>36</v>
      </c>
      <c r="BU52">
        <v>37.5</v>
      </c>
      <c r="BV52" t="s">
        <v>14</v>
      </c>
      <c r="BW52" t="s">
        <v>14</v>
      </c>
      <c r="BX52" t="s">
        <v>14</v>
      </c>
      <c r="BY52" t="s">
        <v>14</v>
      </c>
      <c r="BZ52" t="s">
        <v>14</v>
      </c>
      <c r="CA52" t="s">
        <v>14</v>
      </c>
      <c r="CB52" t="s">
        <v>14</v>
      </c>
      <c r="CC52" t="s">
        <v>14</v>
      </c>
    </row>
    <row r="53" spans="1:81" x14ac:dyDescent="0.25">
      <c r="A53">
        <v>21</v>
      </c>
      <c r="B53">
        <v>87.5</v>
      </c>
      <c r="C53">
        <v>85</v>
      </c>
      <c r="D53">
        <v>82</v>
      </c>
      <c r="E53">
        <v>79.5</v>
      </c>
      <c r="F53">
        <v>77</v>
      </c>
      <c r="G53">
        <v>74.5</v>
      </c>
      <c r="H53">
        <v>72</v>
      </c>
      <c r="I53">
        <v>70</v>
      </c>
      <c r="J53">
        <v>67.5</v>
      </c>
      <c r="K53">
        <v>65.5</v>
      </c>
      <c r="L53">
        <v>63.5</v>
      </c>
      <c r="M53">
        <v>61.5</v>
      </c>
      <c r="N53">
        <v>59.5</v>
      </c>
      <c r="O53">
        <v>57.5</v>
      </c>
      <c r="P53">
        <v>56</v>
      </c>
      <c r="Q53">
        <v>54</v>
      </c>
      <c r="R53">
        <v>52.5</v>
      </c>
      <c r="S53">
        <v>51</v>
      </c>
      <c r="T53">
        <v>49.5</v>
      </c>
      <c r="U53">
        <v>48.5</v>
      </c>
      <c r="V53">
        <v>47</v>
      </c>
      <c r="W53">
        <v>46</v>
      </c>
      <c r="X53">
        <v>44.5</v>
      </c>
      <c r="Y53">
        <v>43.5</v>
      </c>
      <c r="Z53">
        <v>42.5</v>
      </c>
      <c r="AA53">
        <v>41.5</v>
      </c>
      <c r="AB53">
        <v>41</v>
      </c>
      <c r="AC53">
        <v>40</v>
      </c>
      <c r="AD53">
        <v>39</v>
      </c>
      <c r="AE53">
        <v>38.5</v>
      </c>
      <c r="AF53">
        <v>37.5</v>
      </c>
      <c r="AG53">
        <v>37</v>
      </c>
      <c r="AH53">
        <v>36.5</v>
      </c>
      <c r="AI53">
        <v>35.5</v>
      </c>
      <c r="AJ53">
        <v>35</v>
      </c>
      <c r="AK53">
        <v>34.5</v>
      </c>
      <c r="AL53">
        <v>34</v>
      </c>
      <c r="AM53">
        <v>33.5</v>
      </c>
      <c r="AN53">
        <v>33.5</v>
      </c>
      <c r="AO53">
        <v>33</v>
      </c>
      <c r="AP53">
        <v>32.5</v>
      </c>
      <c r="AQ53">
        <v>32.5</v>
      </c>
      <c r="AR53">
        <v>32</v>
      </c>
      <c r="AS53">
        <v>31.5</v>
      </c>
      <c r="AT53">
        <v>31.5</v>
      </c>
      <c r="AU53">
        <v>31</v>
      </c>
      <c r="AV53">
        <v>31</v>
      </c>
      <c r="AW53">
        <v>31</v>
      </c>
      <c r="AX53">
        <v>31</v>
      </c>
      <c r="AY53">
        <v>30.5</v>
      </c>
      <c r="AZ53">
        <v>30.5</v>
      </c>
      <c r="BA53">
        <v>30.5</v>
      </c>
      <c r="BB53">
        <v>30.5</v>
      </c>
      <c r="BC53">
        <v>30.5</v>
      </c>
      <c r="BD53">
        <v>30.5</v>
      </c>
      <c r="BE53">
        <v>30.5</v>
      </c>
      <c r="BF53">
        <v>30.5</v>
      </c>
      <c r="BG53">
        <v>31</v>
      </c>
      <c r="BH53">
        <v>31</v>
      </c>
      <c r="BI53">
        <v>31</v>
      </c>
      <c r="BJ53">
        <v>31.5</v>
      </c>
      <c r="BK53">
        <v>31.5</v>
      </c>
      <c r="BL53">
        <v>32</v>
      </c>
      <c r="BM53">
        <v>32.5</v>
      </c>
      <c r="BN53">
        <v>32.5</v>
      </c>
      <c r="BO53">
        <v>33</v>
      </c>
      <c r="BP53">
        <v>33.5</v>
      </c>
      <c r="BQ53">
        <v>34.5</v>
      </c>
      <c r="BR53">
        <v>35</v>
      </c>
      <c r="BS53">
        <v>36</v>
      </c>
      <c r="BT53">
        <v>37.5</v>
      </c>
      <c r="BU53">
        <v>38.5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</row>
    <row r="54" spans="1:81" x14ac:dyDescent="0.25">
      <c r="A54">
        <v>22</v>
      </c>
      <c r="B54">
        <v>87.5</v>
      </c>
      <c r="C54">
        <v>85</v>
      </c>
      <c r="D54">
        <v>82.5</v>
      </c>
      <c r="E54">
        <v>80</v>
      </c>
      <c r="F54">
        <v>77.5</v>
      </c>
      <c r="G54">
        <v>75.5</v>
      </c>
      <c r="H54">
        <v>73</v>
      </c>
      <c r="I54">
        <v>70.5</v>
      </c>
      <c r="J54">
        <v>68.5</v>
      </c>
      <c r="K54">
        <v>66.5</v>
      </c>
      <c r="L54">
        <v>64.5</v>
      </c>
      <c r="M54">
        <v>62.5</v>
      </c>
      <c r="N54">
        <v>60.5</v>
      </c>
      <c r="O54">
        <v>59</v>
      </c>
      <c r="P54">
        <v>57</v>
      </c>
      <c r="Q54">
        <v>55.5</v>
      </c>
      <c r="R54">
        <v>54</v>
      </c>
      <c r="S54">
        <v>52.5</v>
      </c>
      <c r="T54">
        <v>51</v>
      </c>
      <c r="U54">
        <v>49.5</v>
      </c>
      <c r="V54">
        <v>48.5</v>
      </c>
      <c r="W54">
        <v>47.5</v>
      </c>
      <c r="X54">
        <v>46</v>
      </c>
      <c r="Y54">
        <v>45</v>
      </c>
      <c r="Z54">
        <v>44</v>
      </c>
      <c r="AA54">
        <v>43</v>
      </c>
      <c r="AB54">
        <v>42</v>
      </c>
      <c r="AC54">
        <v>41.5</v>
      </c>
      <c r="AD54">
        <v>40.5</v>
      </c>
      <c r="AE54">
        <v>39.5</v>
      </c>
      <c r="AF54">
        <v>39</v>
      </c>
      <c r="AG54">
        <v>38.5</v>
      </c>
      <c r="AH54">
        <v>37.5</v>
      </c>
      <c r="AI54">
        <v>37</v>
      </c>
      <c r="AJ54">
        <v>36.5</v>
      </c>
      <c r="AK54">
        <v>36</v>
      </c>
      <c r="AL54">
        <v>35.5</v>
      </c>
      <c r="AM54">
        <v>35</v>
      </c>
      <c r="AN54">
        <v>34.5</v>
      </c>
      <c r="AO54">
        <v>34</v>
      </c>
      <c r="AP54">
        <v>34</v>
      </c>
      <c r="AQ54">
        <v>33.5</v>
      </c>
      <c r="AR54">
        <v>33</v>
      </c>
      <c r="AS54">
        <v>33</v>
      </c>
      <c r="AT54">
        <v>32.5</v>
      </c>
      <c r="AU54">
        <v>32.5</v>
      </c>
      <c r="AV54">
        <v>32</v>
      </c>
      <c r="AW54">
        <v>32</v>
      </c>
      <c r="AX54">
        <v>32</v>
      </c>
      <c r="AY54">
        <v>31.5</v>
      </c>
      <c r="AZ54">
        <v>31.5</v>
      </c>
      <c r="BA54">
        <v>31.5</v>
      </c>
      <c r="BB54">
        <v>31.5</v>
      </c>
      <c r="BC54">
        <v>31.5</v>
      </c>
      <c r="BD54">
        <v>31.5</v>
      </c>
      <c r="BE54">
        <v>31.5</v>
      </c>
      <c r="BF54">
        <v>31.5</v>
      </c>
      <c r="BG54">
        <v>32</v>
      </c>
      <c r="BH54">
        <v>32</v>
      </c>
      <c r="BI54">
        <v>32</v>
      </c>
      <c r="BJ54">
        <v>32.5</v>
      </c>
      <c r="BK54">
        <v>32.5</v>
      </c>
      <c r="BL54">
        <v>33</v>
      </c>
      <c r="BM54">
        <v>33.5</v>
      </c>
      <c r="BN54">
        <v>34</v>
      </c>
      <c r="BO54">
        <v>34.5</v>
      </c>
      <c r="BP54">
        <v>35</v>
      </c>
      <c r="BQ54">
        <v>35.5</v>
      </c>
      <c r="BR54">
        <v>36.5</v>
      </c>
      <c r="BS54">
        <v>38</v>
      </c>
      <c r="BT54">
        <v>39.5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14</v>
      </c>
      <c r="CC54" t="s">
        <v>14</v>
      </c>
    </row>
    <row r="55" spans="1:81" x14ac:dyDescent="0.25">
      <c r="A55">
        <v>23</v>
      </c>
      <c r="B55">
        <v>88</v>
      </c>
      <c r="C55">
        <v>85.5</v>
      </c>
      <c r="D55">
        <v>83</v>
      </c>
      <c r="E55">
        <v>80.5</v>
      </c>
      <c r="F55">
        <v>78</v>
      </c>
      <c r="G55">
        <v>76</v>
      </c>
      <c r="H55">
        <v>73.5</v>
      </c>
      <c r="I55">
        <v>71.5</v>
      </c>
      <c r="J55">
        <v>69.5</v>
      </c>
      <c r="K55">
        <v>67.5</v>
      </c>
      <c r="L55">
        <v>65.5</v>
      </c>
      <c r="M55">
        <v>63.5</v>
      </c>
      <c r="N55">
        <v>62</v>
      </c>
      <c r="O55">
        <v>60</v>
      </c>
      <c r="P55">
        <v>58.5</v>
      </c>
      <c r="Q55">
        <v>56.5</v>
      </c>
      <c r="R55">
        <v>55</v>
      </c>
      <c r="S55">
        <v>53.5</v>
      </c>
      <c r="T55">
        <v>52.5</v>
      </c>
      <c r="U55">
        <v>51</v>
      </c>
      <c r="V55">
        <v>50</v>
      </c>
      <c r="W55">
        <v>48.5</v>
      </c>
      <c r="X55">
        <v>47.5</v>
      </c>
      <c r="Y55">
        <v>46.5</v>
      </c>
      <c r="Z55">
        <v>45.5</v>
      </c>
      <c r="AA55">
        <v>44.5</v>
      </c>
      <c r="AB55">
        <v>43.5</v>
      </c>
      <c r="AC55">
        <v>42.5</v>
      </c>
      <c r="AD55">
        <v>41.5</v>
      </c>
      <c r="AE55">
        <v>41</v>
      </c>
      <c r="AF55">
        <v>40</v>
      </c>
      <c r="AG55">
        <v>39.5</v>
      </c>
      <c r="AH55">
        <v>39</v>
      </c>
      <c r="AI55">
        <v>38</v>
      </c>
      <c r="AJ55">
        <v>37.5</v>
      </c>
      <c r="AK55">
        <v>37</v>
      </c>
      <c r="AL55">
        <v>36.5</v>
      </c>
      <c r="AM55">
        <v>36</v>
      </c>
      <c r="AN55">
        <v>35.5</v>
      </c>
      <c r="AO55">
        <v>35.5</v>
      </c>
      <c r="AP55">
        <v>35</v>
      </c>
      <c r="AQ55">
        <v>34.5</v>
      </c>
      <c r="AR55">
        <v>34</v>
      </c>
      <c r="AS55">
        <v>34</v>
      </c>
      <c r="AT55">
        <v>33.5</v>
      </c>
      <c r="AU55">
        <v>33.5</v>
      </c>
      <c r="AV55">
        <v>33</v>
      </c>
      <c r="AW55">
        <v>33</v>
      </c>
      <c r="AX55">
        <v>33</v>
      </c>
      <c r="AY55">
        <v>33</v>
      </c>
      <c r="AZ55">
        <v>32.5</v>
      </c>
      <c r="BA55">
        <v>32.5</v>
      </c>
      <c r="BB55">
        <v>32.5</v>
      </c>
      <c r="BC55">
        <v>32.5</v>
      </c>
      <c r="BD55">
        <v>32.5</v>
      </c>
      <c r="BE55">
        <v>32.5</v>
      </c>
      <c r="BF55">
        <v>33</v>
      </c>
      <c r="BG55">
        <v>33</v>
      </c>
      <c r="BH55">
        <v>33</v>
      </c>
      <c r="BI55">
        <v>33</v>
      </c>
      <c r="BJ55">
        <v>33.5</v>
      </c>
      <c r="BK55">
        <v>34</v>
      </c>
      <c r="BL55">
        <v>34</v>
      </c>
      <c r="BM55">
        <v>34.5</v>
      </c>
      <c r="BN55">
        <v>35</v>
      </c>
      <c r="BO55">
        <v>35.5</v>
      </c>
      <c r="BP55">
        <v>36</v>
      </c>
      <c r="BQ55">
        <v>37</v>
      </c>
      <c r="BR55">
        <v>38</v>
      </c>
      <c r="BS55">
        <v>39.5</v>
      </c>
      <c r="BT55" t="s">
        <v>14</v>
      </c>
      <c r="BU55" t="s">
        <v>14</v>
      </c>
      <c r="BV55" t="s">
        <v>14</v>
      </c>
      <c r="BW55" t="s">
        <v>14</v>
      </c>
      <c r="BX55" t="s">
        <v>14</v>
      </c>
      <c r="BY55" t="s">
        <v>14</v>
      </c>
      <c r="BZ55" t="s">
        <v>14</v>
      </c>
      <c r="CA55" t="s">
        <v>14</v>
      </c>
      <c r="CB55" t="s">
        <v>14</v>
      </c>
      <c r="CC55" t="s">
        <v>14</v>
      </c>
    </row>
    <row r="56" spans="1:81" x14ac:dyDescent="0.25">
      <c r="A56">
        <v>24</v>
      </c>
      <c r="B56">
        <v>88</v>
      </c>
      <c r="C56">
        <v>85.5</v>
      </c>
      <c r="D56">
        <v>83</v>
      </c>
      <c r="E56">
        <v>81</v>
      </c>
      <c r="F56">
        <v>78.5</v>
      </c>
      <c r="G56">
        <v>76.5</v>
      </c>
      <c r="H56">
        <v>74.5</v>
      </c>
      <c r="I56">
        <v>72.5</v>
      </c>
      <c r="J56">
        <v>70.5</v>
      </c>
      <c r="K56">
        <v>68.5</v>
      </c>
      <c r="L56">
        <v>66.5</v>
      </c>
      <c r="M56">
        <v>64.5</v>
      </c>
      <c r="N56">
        <v>63</v>
      </c>
      <c r="O56">
        <v>61</v>
      </c>
      <c r="P56">
        <v>59.5</v>
      </c>
      <c r="Q56">
        <v>58</v>
      </c>
      <c r="R56">
        <v>56.5</v>
      </c>
      <c r="S56">
        <v>55</v>
      </c>
      <c r="T56">
        <v>53.5</v>
      </c>
      <c r="U56">
        <v>52.5</v>
      </c>
      <c r="V56">
        <v>51</v>
      </c>
      <c r="W56">
        <v>50</v>
      </c>
      <c r="X56">
        <v>48.5</v>
      </c>
      <c r="Y56">
        <v>47.5</v>
      </c>
      <c r="Z56">
        <v>46.5</v>
      </c>
      <c r="AA56">
        <v>45.5</v>
      </c>
      <c r="AB56">
        <v>44.5</v>
      </c>
      <c r="AC56">
        <v>44</v>
      </c>
      <c r="AD56">
        <v>43</v>
      </c>
      <c r="AE56">
        <v>42</v>
      </c>
      <c r="AF56">
        <v>41.5</v>
      </c>
      <c r="AG56">
        <v>40.5</v>
      </c>
      <c r="AH56">
        <v>40</v>
      </c>
      <c r="AI56">
        <v>39.5</v>
      </c>
      <c r="AJ56">
        <v>39</v>
      </c>
      <c r="AK56">
        <v>38.5</v>
      </c>
      <c r="AL56">
        <v>38</v>
      </c>
      <c r="AM56">
        <v>37.5</v>
      </c>
      <c r="AN56">
        <v>37</v>
      </c>
      <c r="AO56">
        <v>36.5</v>
      </c>
      <c r="AP56">
        <v>36</v>
      </c>
      <c r="AQ56">
        <v>35.5</v>
      </c>
      <c r="AR56">
        <v>35.5</v>
      </c>
      <c r="AS56">
        <v>35</v>
      </c>
      <c r="AT56">
        <v>35</v>
      </c>
      <c r="AU56">
        <v>34.5</v>
      </c>
      <c r="AV56">
        <v>34.5</v>
      </c>
      <c r="AW56">
        <v>34</v>
      </c>
      <c r="AX56">
        <v>34</v>
      </c>
      <c r="AY56">
        <v>34</v>
      </c>
      <c r="AZ56">
        <v>34</v>
      </c>
      <c r="BA56">
        <v>33.5</v>
      </c>
      <c r="BB56">
        <v>33.5</v>
      </c>
      <c r="BC56">
        <v>33.5</v>
      </c>
      <c r="BD56">
        <v>33.5</v>
      </c>
      <c r="BE56">
        <v>33.5</v>
      </c>
      <c r="BF56">
        <v>34</v>
      </c>
      <c r="BG56">
        <v>34</v>
      </c>
      <c r="BH56">
        <v>34</v>
      </c>
      <c r="BI56">
        <v>34.5</v>
      </c>
      <c r="BJ56">
        <v>34.5</v>
      </c>
      <c r="BK56">
        <v>35</v>
      </c>
      <c r="BL56">
        <v>35</v>
      </c>
      <c r="BM56">
        <v>35.5</v>
      </c>
      <c r="BN56">
        <v>36</v>
      </c>
      <c r="BO56">
        <v>37</v>
      </c>
      <c r="BP56">
        <v>37.5</v>
      </c>
      <c r="BQ56">
        <v>38.5</v>
      </c>
      <c r="BR56">
        <v>40</v>
      </c>
      <c r="BS56">
        <v>41</v>
      </c>
      <c r="BT56" t="s">
        <v>14</v>
      </c>
      <c r="BU56" t="s">
        <v>14</v>
      </c>
      <c r="BV56" t="s">
        <v>14</v>
      </c>
      <c r="BW56" t="s">
        <v>14</v>
      </c>
      <c r="BX56" t="s">
        <v>14</v>
      </c>
      <c r="BY56" t="s">
        <v>14</v>
      </c>
      <c r="BZ56" t="s">
        <v>14</v>
      </c>
      <c r="CA56" t="s">
        <v>14</v>
      </c>
      <c r="CB56" t="s">
        <v>14</v>
      </c>
      <c r="CC56" t="s">
        <v>14</v>
      </c>
    </row>
    <row r="57" spans="1:81" x14ac:dyDescent="0.25">
      <c r="A57">
        <v>25</v>
      </c>
      <c r="B57">
        <v>88</v>
      </c>
      <c r="C57">
        <v>85.5</v>
      </c>
      <c r="D57">
        <v>83.5</v>
      </c>
      <c r="E57">
        <v>81.5</v>
      </c>
      <c r="F57">
        <v>79</v>
      </c>
      <c r="G57">
        <v>77</v>
      </c>
      <c r="H57">
        <v>75</v>
      </c>
      <c r="I57">
        <v>73</v>
      </c>
      <c r="J57">
        <v>71</v>
      </c>
      <c r="K57">
        <v>69</v>
      </c>
      <c r="L57">
        <v>67.5</v>
      </c>
      <c r="M57">
        <v>65.5</v>
      </c>
      <c r="N57">
        <v>64</v>
      </c>
      <c r="O57">
        <v>62</v>
      </c>
      <c r="P57">
        <v>60.5</v>
      </c>
      <c r="Q57">
        <v>59</v>
      </c>
      <c r="R57">
        <v>57.5</v>
      </c>
      <c r="S57">
        <v>56</v>
      </c>
      <c r="T57">
        <v>54.5</v>
      </c>
      <c r="U57">
        <v>53.5</v>
      </c>
      <c r="V57">
        <v>52</v>
      </c>
      <c r="W57">
        <v>51</v>
      </c>
      <c r="X57">
        <v>50</v>
      </c>
      <c r="Y57">
        <v>49</v>
      </c>
      <c r="Z57">
        <v>48</v>
      </c>
      <c r="AA57">
        <v>47</v>
      </c>
      <c r="AB57">
        <v>46</v>
      </c>
      <c r="AC57">
        <v>45</v>
      </c>
      <c r="AD57">
        <v>44</v>
      </c>
      <c r="AE57">
        <v>43.5</v>
      </c>
      <c r="AF57">
        <v>42.5</v>
      </c>
      <c r="AG57">
        <v>42</v>
      </c>
      <c r="AH57">
        <v>41</v>
      </c>
      <c r="AI57">
        <v>40.5</v>
      </c>
      <c r="AJ57">
        <v>40</v>
      </c>
      <c r="AK57">
        <v>39.5</v>
      </c>
      <c r="AL57">
        <v>39</v>
      </c>
      <c r="AM57">
        <v>38.5</v>
      </c>
      <c r="AN57">
        <v>38</v>
      </c>
      <c r="AO57">
        <v>37.5</v>
      </c>
      <c r="AP57">
        <v>37</v>
      </c>
      <c r="AQ57">
        <v>37</v>
      </c>
      <c r="AR57">
        <v>36.5</v>
      </c>
      <c r="AS57">
        <v>36</v>
      </c>
      <c r="AT57">
        <v>36</v>
      </c>
      <c r="AU57">
        <v>35.5</v>
      </c>
      <c r="AV57">
        <v>35.5</v>
      </c>
      <c r="AW57">
        <v>35</v>
      </c>
      <c r="AX57">
        <v>35</v>
      </c>
      <c r="AY57">
        <v>35</v>
      </c>
      <c r="AZ57">
        <v>35</v>
      </c>
      <c r="BA57">
        <v>34.5</v>
      </c>
      <c r="BB57">
        <v>34.5</v>
      </c>
      <c r="BC57">
        <v>34.5</v>
      </c>
      <c r="BD57">
        <v>34.5</v>
      </c>
      <c r="BE57">
        <v>35</v>
      </c>
      <c r="BF57">
        <v>35</v>
      </c>
      <c r="BG57">
        <v>35</v>
      </c>
      <c r="BH57">
        <v>35</v>
      </c>
      <c r="BI57">
        <v>35.5</v>
      </c>
      <c r="BJ57">
        <v>35.5</v>
      </c>
      <c r="BK57">
        <v>36</v>
      </c>
      <c r="BL57">
        <v>36.5</v>
      </c>
      <c r="BM57">
        <v>37</v>
      </c>
      <c r="BN57">
        <v>37.5</v>
      </c>
      <c r="BO57">
        <v>38</v>
      </c>
      <c r="BP57">
        <v>39</v>
      </c>
      <c r="BQ57">
        <v>40.5</v>
      </c>
      <c r="BR57">
        <v>42</v>
      </c>
      <c r="BS57" t="s">
        <v>14</v>
      </c>
      <c r="BT57" t="s">
        <v>14</v>
      </c>
      <c r="BU57" t="s">
        <v>14</v>
      </c>
      <c r="BV57" t="s">
        <v>14</v>
      </c>
      <c r="BW57" t="s">
        <v>14</v>
      </c>
      <c r="BX57" t="s">
        <v>14</v>
      </c>
      <c r="BY57" t="s">
        <v>14</v>
      </c>
      <c r="BZ57" t="s">
        <v>14</v>
      </c>
      <c r="CA57" t="s">
        <v>14</v>
      </c>
      <c r="CB57" t="s">
        <v>14</v>
      </c>
      <c r="CC57" t="s">
        <v>14</v>
      </c>
    </row>
    <row r="58" spans="1:81" x14ac:dyDescent="0.25">
      <c r="A58">
        <v>26</v>
      </c>
      <c r="B58">
        <v>88</v>
      </c>
      <c r="C58">
        <v>86</v>
      </c>
      <c r="D58">
        <v>83.5</v>
      </c>
      <c r="E58">
        <v>81.5</v>
      </c>
      <c r="F58">
        <v>79.5</v>
      </c>
      <c r="G58">
        <v>77.5</v>
      </c>
      <c r="H58">
        <v>75.5</v>
      </c>
      <c r="I58">
        <v>73.5</v>
      </c>
      <c r="J58">
        <v>72</v>
      </c>
      <c r="K58">
        <v>70</v>
      </c>
      <c r="L58">
        <v>68</v>
      </c>
      <c r="M58">
        <v>66.5</v>
      </c>
      <c r="N58">
        <v>64.5</v>
      </c>
      <c r="O58">
        <v>63</v>
      </c>
      <c r="P58">
        <v>61.5</v>
      </c>
      <c r="Q58">
        <v>60</v>
      </c>
      <c r="R58">
        <v>58.5</v>
      </c>
      <c r="S58">
        <v>57</v>
      </c>
      <c r="T58">
        <v>56</v>
      </c>
      <c r="U58">
        <v>54.5</v>
      </c>
      <c r="V58">
        <v>53.5</v>
      </c>
      <c r="W58">
        <v>52</v>
      </c>
      <c r="X58">
        <v>51</v>
      </c>
      <c r="Y58">
        <v>50</v>
      </c>
      <c r="Z58">
        <v>49</v>
      </c>
      <c r="AA58">
        <v>48</v>
      </c>
      <c r="AB58">
        <v>47</v>
      </c>
      <c r="AC58">
        <v>46</v>
      </c>
      <c r="AD58">
        <v>45.5</v>
      </c>
      <c r="AE58">
        <v>44.5</v>
      </c>
      <c r="AF58">
        <v>44</v>
      </c>
      <c r="AG58">
        <v>43</v>
      </c>
      <c r="AH58">
        <v>42.5</v>
      </c>
      <c r="AI58">
        <v>41.5</v>
      </c>
      <c r="AJ58">
        <v>41</v>
      </c>
      <c r="AK58">
        <v>40.5</v>
      </c>
      <c r="AL58">
        <v>40</v>
      </c>
      <c r="AM58">
        <v>39.5</v>
      </c>
      <c r="AN58">
        <v>39</v>
      </c>
      <c r="AO58">
        <v>38.5</v>
      </c>
      <c r="AP58">
        <v>38</v>
      </c>
      <c r="AQ58">
        <v>38</v>
      </c>
      <c r="AR58">
        <v>37.5</v>
      </c>
      <c r="AS58">
        <v>37</v>
      </c>
      <c r="AT58">
        <v>37</v>
      </c>
      <c r="AU58">
        <v>36.5</v>
      </c>
      <c r="AV58">
        <v>36.5</v>
      </c>
      <c r="AW58">
        <v>36.5</v>
      </c>
      <c r="AX58">
        <v>36</v>
      </c>
      <c r="AY58">
        <v>36</v>
      </c>
      <c r="AZ58">
        <v>36</v>
      </c>
      <c r="BA58">
        <v>36</v>
      </c>
      <c r="BB58">
        <v>35.5</v>
      </c>
      <c r="BC58">
        <v>35.5</v>
      </c>
      <c r="BD58">
        <v>36</v>
      </c>
      <c r="BE58">
        <v>36</v>
      </c>
      <c r="BF58">
        <v>36</v>
      </c>
      <c r="BG58">
        <v>36</v>
      </c>
      <c r="BH58">
        <v>36</v>
      </c>
      <c r="BI58">
        <v>36.5</v>
      </c>
      <c r="BJ58">
        <v>37</v>
      </c>
      <c r="BK58">
        <v>37</v>
      </c>
      <c r="BL58">
        <v>37.5</v>
      </c>
      <c r="BM58">
        <v>38</v>
      </c>
      <c r="BN58">
        <v>39</v>
      </c>
      <c r="BO58">
        <v>39.5</v>
      </c>
      <c r="BP58">
        <v>40.5</v>
      </c>
      <c r="BQ58">
        <v>42.5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14</v>
      </c>
      <c r="BX58" t="s">
        <v>14</v>
      </c>
      <c r="BY58" t="s">
        <v>14</v>
      </c>
      <c r="BZ58" t="s">
        <v>14</v>
      </c>
      <c r="CA58" t="s">
        <v>14</v>
      </c>
      <c r="CB58" t="s">
        <v>14</v>
      </c>
      <c r="CC58" t="s">
        <v>14</v>
      </c>
    </row>
    <row r="59" spans="1:81" x14ac:dyDescent="0.25">
      <c r="A59">
        <v>27</v>
      </c>
      <c r="B59">
        <v>88</v>
      </c>
      <c r="C59">
        <v>86</v>
      </c>
      <c r="D59">
        <v>84</v>
      </c>
      <c r="E59">
        <v>82</v>
      </c>
      <c r="F59">
        <v>80</v>
      </c>
      <c r="G59">
        <v>78</v>
      </c>
      <c r="H59">
        <v>76</v>
      </c>
      <c r="I59">
        <v>74.5</v>
      </c>
      <c r="J59">
        <v>72.5</v>
      </c>
      <c r="K59">
        <v>70.5</v>
      </c>
      <c r="L59">
        <v>69</v>
      </c>
      <c r="M59">
        <v>67</v>
      </c>
      <c r="N59">
        <v>65.5</v>
      </c>
      <c r="O59">
        <v>64</v>
      </c>
      <c r="P59">
        <v>62.5</v>
      </c>
      <c r="Q59">
        <v>61</v>
      </c>
      <c r="R59">
        <v>59.5</v>
      </c>
      <c r="S59">
        <v>58</v>
      </c>
      <c r="T59">
        <v>57</v>
      </c>
      <c r="U59">
        <v>55.5</v>
      </c>
      <c r="V59">
        <v>54.5</v>
      </c>
      <c r="W59">
        <v>53.5</v>
      </c>
      <c r="X59">
        <v>52</v>
      </c>
      <c r="Y59">
        <v>51</v>
      </c>
      <c r="Z59">
        <v>50</v>
      </c>
      <c r="AA59">
        <v>49</v>
      </c>
      <c r="AB59">
        <v>48</v>
      </c>
      <c r="AC59">
        <v>47.5</v>
      </c>
      <c r="AD59">
        <v>46.5</v>
      </c>
      <c r="AE59">
        <v>45.5</v>
      </c>
      <c r="AF59">
        <v>45</v>
      </c>
      <c r="AG59">
        <v>44</v>
      </c>
      <c r="AH59">
        <v>43.5</v>
      </c>
      <c r="AI59">
        <v>43</v>
      </c>
      <c r="AJ59">
        <v>42</v>
      </c>
      <c r="AK59">
        <v>41.5</v>
      </c>
      <c r="AL59">
        <v>41</v>
      </c>
      <c r="AM59">
        <v>40.5</v>
      </c>
      <c r="AN59">
        <v>40</v>
      </c>
      <c r="AO59">
        <v>39.5</v>
      </c>
      <c r="AP59">
        <v>39.5</v>
      </c>
      <c r="AQ59">
        <v>39</v>
      </c>
      <c r="AR59">
        <v>38.5</v>
      </c>
      <c r="AS59">
        <v>38.5</v>
      </c>
      <c r="AT59">
        <v>38</v>
      </c>
      <c r="AU59">
        <v>37.5</v>
      </c>
      <c r="AV59">
        <v>37.5</v>
      </c>
      <c r="AW59">
        <v>37.5</v>
      </c>
      <c r="AX59">
        <v>37</v>
      </c>
      <c r="AY59">
        <v>37</v>
      </c>
      <c r="AZ59">
        <v>37</v>
      </c>
      <c r="BA59">
        <v>37</v>
      </c>
      <c r="BB59">
        <v>37</v>
      </c>
      <c r="BC59">
        <v>37</v>
      </c>
      <c r="BD59">
        <v>37</v>
      </c>
      <c r="BE59">
        <v>37</v>
      </c>
      <c r="BF59">
        <v>37</v>
      </c>
      <c r="BG59">
        <v>37</v>
      </c>
      <c r="BH59">
        <v>37.5</v>
      </c>
      <c r="BI59">
        <v>37.5</v>
      </c>
      <c r="BJ59">
        <v>38</v>
      </c>
      <c r="BK59">
        <v>38.5</v>
      </c>
      <c r="BL59">
        <v>39</v>
      </c>
      <c r="BM59">
        <v>39.5</v>
      </c>
      <c r="BN59">
        <v>40</v>
      </c>
      <c r="BO59">
        <v>41</v>
      </c>
      <c r="BP59">
        <v>43</v>
      </c>
      <c r="BQ59">
        <v>44</v>
      </c>
      <c r="BR59" t="s">
        <v>14</v>
      </c>
      <c r="BS59" t="s">
        <v>14</v>
      </c>
      <c r="BT59" t="s">
        <v>14</v>
      </c>
      <c r="BU59" t="s">
        <v>14</v>
      </c>
      <c r="BV59" t="s">
        <v>14</v>
      </c>
      <c r="BW59" t="s">
        <v>14</v>
      </c>
      <c r="BX59" t="s">
        <v>14</v>
      </c>
      <c r="BY59" t="s">
        <v>14</v>
      </c>
      <c r="BZ59" t="s">
        <v>14</v>
      </c>
      <c r="CA59" t="s">
        <v>14</v>
      </c>
      <c r="CB59" t="s">
        <v>14</v>
      </c>
      <c r="CC59" t="s">
        <v>14</v>
      </c>
    </row>
    <row r="60" spans="1:81" x14ac:dyDescent="0.25">
      <c r="A60">
        <v>28</v>
      </c>
      <c r="B60">
        <v>88</v>
      </c>
      <c r="C60">
        <v>86</v>
      </c>
      <c r="D60">
        <v>84</v>
      </c>
      <c r="E60">
        <v>82.5</v>
      </c>
      <c r="F60">
        <v>80.5</v>
      </c>
      <c r="G60">
        <v>78.5</v>
      </c>
      <c r="H60">
        <v>76.5</v>
      </c>
      <c r="I60">
        <v>75</v>
      </c>
      <c r="J60">
        <v>73</v>
      </c>
      <c r="K60">
        <v>71.5</v>
      </c>
      <c r="L60">
        <v>69.5</v>
      </c>
      <c r="M60">
        <v>68</v>
      </c>
      <c r="N60">
        <v>66.5</v>
      </c>
      <c r="O60">
        <v>65</v>
      </c>
      <c r="P60">
        <v>63.5</v>
      </c>
      <c r="Q60">
        <v>62</v>
      </c>
      <c r="R60">
        <v>60.5</v>
      </c>
      <c r="S60">
        <v>59</v>
      </c>
      <c r="T60">
        <v>58</v>
      </c>
      <c r="U60">
        <v>56.5</v>
      </c>
      <c r="V60">
        <v>55.5</v>
      </c>
      <c r="W60">
        <v>54.5</v>
      </c>
      <c r="X60">
        <v>53</v>
      </c>
      <c r="Y60">
        <v>52</v>
      </c>
      <c r="Z60">
        <v>51</v>
      </c>
      <c r="AA60">
        <v>50</v>
      </c>
      <c r="AB60">
        <v>49.5</v>
      </c>
      <c r="AC60">
        <v>48.5</v>
      </c>
      <c r="AD60">
        <v>47.5</v>
      </c>
      <c r="AE60">
        <v>46.5</v>
      </c>
      <c r="AF60">
        <v>46</v>
      </c>
      <c r="AG60">
        <v>45.5</v>
      </c>
      <c r="AH60">
        <v>44.5</v>
      </c>
      <c r="AI60">
        <v>44</v>
      </c>
      <c r="AJ60">
        <v>43.5</v>
      </c>
      <c r="AK60">
        <v>43</v>
      </c>
      <c r="AL60">
        <v>42</v>
      </c>
      <c r="AM60">
        <v>41.5</v>
      </c>
      <c r="AN60">
        <v>41</v>
      </c>
      <c r="AO60">
        <v>41</v>
      </c>
      <c r="AP60">
        <v>40.5</v>
      </c>
      <c r="AQ60">
        <v>40</v>
      </c>
      <c r="AR60">
        <v>39.5</v>
      </c>
      <c r="AS60">
        <v>39.5</v>
      </c>
      <c r="AT60">
        <v>39</v>
      </c>
      <c r="AU60">
        <v>39</v>
      </c>
      <c r="AV60">
        <v>38.5</v>
      </c>
      <c r="AW60">
        <v>38.5</v>
      </c>
      <c r="AX60">
        <v>38</v>
      </c>
      <c r="AY60">
        <v>38</v>
      </c>
      <c r="AZ60">
        <v>38</v>
      </c>
      <c r="BA60">
        <v>38</v>
      </c>
      <c r="BB60">
        <v>38</v>
      </c>
      <c r="BC60">
        <v>38</v>
      </c>
      <c r="BD60">
        <v>38</v>
      </c>
      <c r="BE60">
        <v>38</v>
      </c>
      <c r="BF60">
        <v>38</v>
      </c>
      <c r="BG60">
        <v>38</v>
      </c>
      <c r="BH60">
        <v>38.5</v>
      </c>
      <c r="BI60">
        <v>38.5</v>
      </c>
      <c r="BJ60">
        <v>39</v>
      </c>
      <c r="BK60">
        <v>39.5</v>
      </c>
      <c r="BL60">
        <v>40</v>
      </c>
      <c r="BM60">
        <v>41</v>
      </c>
      <c r="BN60">
        <v>42</v>
      </c>
      <c r="BO60">
        <v>43.5</v>
      </c>
      <c r="BP60">
        <v>45</v>
      </c>
      <c r="BQ60" t="s">
        <v>14</v>
      </c>
      <c r="BR60" t="s">
        <v>14</v>
      </c>
      <c r="BS60" t="s">
        <v>14</v>
      </c>
      <c r="BT60" t="s">
        <v>14</v>
      </c>
      <c r="BU60" t="s">
        <v>14</v>
      </c>
      <c r="BV60" t="s">
        <v>14</v>
      </c>
      <c r="BW60" t="s">
        <v>14</v>
      </c>
      <c r="BX60" t="s">
        <v>14</v>
      </c>
      <c r="BY60" t="s">
        <v>14</v>
      </c>
      <c r="BZ60" t="s">
        <v>14</v>
      </c>
      <c r="CA60" t="s">
        <v>14</v>
      </c>
      <c r="CB60" t="s">
        <v>14</v>
      </c>
      <c r="CC60" t="s">
        <v>14</v>
      </c>
    </row>
    <row r="61" spans="1:81" x14ac:dyDescent="0.25">
      <c r="A61">
        <v>29</v>
      </c>
      <c r="B61">
        <v>88.5</v>
      </c>
      <c r="C61">
        <v>86.5</v>
      </c>
      <c r="D61">
        <v>84.5</v>
      </c>
      <c r="E61">
        <v>82.5</v>
      </c>
      <c r="F61">
        <v>80.5</v>
      </c>
      <c r="G61">
        <v>79</v>
      </c>
      <c r="H61">
        <v>77</v>
      </c>
      <c r="I61">
        <v>75.5</v>
      </c>
      <c r="J61">
        <v>73.5</v>
      </c>
      <c r="K61">
        <v>72</v>
      </c>
      <c r="L61">
        <v>70.5</v>
      </c>
      <c r="M61">
        <v>69</v>
      </c>
      <c r="N61">
        <v>67</v>
      </c>
      <c r="O61">
        <v>65.5</v>
      </c>
      <c r="P61">
        <v>64.5</v>
      </c>
      <c r="Q61">
        <v>63</v>
      </c>
      <c r="R61">
        <v>61.5</v>
      </c>
      <c r="S61">
        <v>60</v>
      </c>
      <c r="T61">
        <v>59</v>
      </c>
      <c r="U61">
        <v>57.5</v>
      </c>
      <c r="V61">
        <v>56.5</v>
      </c>
      <c r="W61">
        <v>55.5</v>
      </c>
      <c r="X61">
        <v>54</v>
      </c>
      <c r="Y61">
        <v>53</v>
      </c>
      <c r="Z61">
        <v>52</v>
      </c>
      <c r="AA61">
        <v>51</v>
      </c>
      <c r="AB61">
        <v>50.5</v>
      </c>
      <c r="AC61">
        <v>49.5</v>
      </c>
      <c r="AD61">
        <v>48.5</v>
      </c>
      <c r="AE61">
        <v>48</v>
      </c>
      <c r="AF61">
        <v>47</v>
      </c>
      <c r="AG61">
        <v>46.5</v>
      </c>
      <c r="AH61">
        <v>45.5</v>
      </c>
      <c r="AI61">
        <v>45</v>
      </c>
      <c r="AJ61">
        <v>44.5</v>
      </c>
      <c r="AK61">
        <v>44</v>
      </c>
      <c r="AL61">
        <v>43.5</v>
      </c>
      <c r="AM61">
        <v>43</v>
      </c>
      <c r="AN61">
        <v>42.5</v>
      </c>
      <c r="AO61">
        <v>42</v>
      </c>
      <c r="AP61">
        <v>41.5</v>
      </c>
      <c r="AQ61">
        <v>41</v>
      </c>
      <c r="AR61">
        <v>40.5</v>
      </c>
      <c r="AS61">
        <v>40.5</v>
      </c>
      <c r="AT61">
        <v>40</v>
      </c>
      <c r="AU61">
        <v>40</v>
      </c>
      <c r="AV61">
        <v>39.5</v>
      </c>
      <c r="AW61">
        <v>39.5</v>
      </c>
      <c r="AX61">
        <v>39</v>
      </c>
      <c r="AY61">
        <v>39</v>
      </c>
      <c r="AZ61">
        <v>39</v>
      </c>
      <c r="BA61">
        <v>39</v>
      </c>
      <c r="BB61">
        <v>39</v>
      </c>
      <c r="BC61">
        <v>39</v>
      </c>
      <c r="BD61">
        <v>39</v>
      </c>
      <c r="BE61">
        <v>39</v>
      </c>
      <c r="BF61">
        <v>39</v>
      </c>
      <c r="BG61">
        <v>39.5</v>
      </c>
      <c r="BH61">
        <v>39.5</v>
      </c>
      <c r="BI61">
        <v>40</v>
      </c>
      <c r="BJ61">
        <v>40.5</v>
      </c>
      <c r="BK61">
        <v>41</v>
      </c>
      <c r="BL61">
        <v>41.5</v>
      </c>
      <c r="BM61">
        <v>42.5</v>
      </c>
      <c r="BN61">
        <v>43.5</v>
      </c>
      <c r="BO61">
        <v>46</v>
      </c>
      <c r="BP61" t="s">
        <v>14</v>
      </c>
      <c r="BQ61" t="s">
        <v>14</v>
      </c>
      <c r="BR61" t="s">
        <v>14</v>
      </c>
      <c r="BS61" t="s">
        <v>14</v>
      </c>
      <c r="BT61" t="s">
        <v>14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</row>
    <row r="62" spans="1:81" x14ac:dyDescent="0.25">
      <c r="A62">
        <v>30</v>
      </c>
      <c r="B62">
        <v>88.5</v>
      </c>
      <c r="C62">
        <v>86.5</v>
      </c>
      <c r="D62">
        <v>84.5</v>
      </c>
      <c r="E62">
        <v>83</v>
      </c>
      <c r="F62">
        <v>81</v>
      </c>
      <c r="G62">
        <v>79.5</v>
      </c>
      <c r="H62">
        <v>77.5</v>
      </c>
      <c r="I62">
        <v>76</v>
      </c>
      <c r="J62">
        <v>74</v>
      </c>
      <c r="K62">
        <v>72.5</v>
      </c>
      <c r="L62">
        <v>71</v>
      </c>
      <c r="M62">
        <v>69.5</v>
      </c>
      <c r="N62">
        <v>68</v>
      </c>
      <c r="O62">
        <v>66.5</v>
      </c>
      <c r="P62">
        <v>65</v>
      </c>
      <c r="Q62">
        <v>63.5</v>
      </c>
      <c r="R62">
        <v>62.5</v>
      </c>
      <c r="S62">
        <v>61</v>
      </c>
      <c r="T62">
        <v>60</v>
      </c>
      <c r="U62">
        <v>58.5</v>
      </c>
      <c r="V62">
        <v>57.5</v>
      </c>
      <c r="W62">
        <v>56.5</v>
      </c>
      <c r="X62">
        <v>55</v>
      </c>
      <c r="Y62">
        <v>54</v>
      </c>
      <c r="Z62">
        <v>53</v>
      </c>
      <c r="AA62">
        <v>52.5</v>
      </c>
      <c r="AB62">
        <v>51.5</v>
      </c>
      <c r="AC62">
        <v>50.5</v>
      </c>
      <c r="AD62">
        <v>49.5</v>
      </c>
      <c r="AE62">
        <v>49</v>
      </c>
      <c r="AF62">
        <v>48</v>
      </c>
      <c r="AG62">
        <v>47.5</v>
      </c>
      <c r="AH62">
        <v>46.5</v>
      </c>
      <c r="AI62">
        <v>46</v>
      </c>
      <c r="AJ62">
        <v>45.5</v>
      </c>
      <c r="AK62">
        <v>45</v>
      </c>
      <c r="AL62">
        <v>44.5</v>
      </c>
      <c r="AM62">
        <v>44</v>
      </c>
      <c r="AN62">
        <v>43.5</v>
      </c>
      <c r="AO62">
        <v>43</v>
      </c>
      <c r="AP62">
        <v>42.5</v>
      </c>
      <c r="AQ62">
        <v>42</v>
      </c>
      <c r="AR62">
        <v>41.5</v>
      </c>
      <c r="AS62">
        <v>41.5</v>
      </c>
      <c r="AT62">
        <v>41</v>
      </c>
      <c r="AU62">
        <v>41</v>
      </c>
      <c r="AV62">
        <v>40.5</v>
      </c>
      <c r="AW62">
        <v>40.5</v>
      </c>
      <c r="AX62">
        <v>40</v>
      </c>
      <c r="AY62">
        <v>40</v>
      </c>
      <c r="AZ62">
        <v>40</v>
      </c>
      <c r="BA62">
        <v>40</v>
      </c>
      <c r="BB62">
        <v>40</v>
      </c>
      <c r="BC62">
        <v>40</v>
      </c>
      <c r="BD62">
        <v>40</v>
      </c>
      <c r="BE62">
        <v>40</v>
      </c>
      <c r="BF62">
        <v>40.5</v>
      </c>
      <c r="BG62">
        <v>40.5</v>
      </c>
      <c r="BH62">
        <v>41</v>
      </c>
      <c r="BI62">
        <v>41</v>
      </c>
      <c r="BJ62">
        <v>41.5</v>
      </c>
      <c r="BK62">
        <v>42</v>
      </c>
      <c r="BL62">
        <v>43</v>
      </c>
      <c r="BM62">
        <v>44.5</v>
      </c>
      <c r="BN62">
        <v>47</v>
      </c>
      <c r="BO62" t="s">
        <v>14</v>
      </c>
      <c r="BP62" t="s">
        <v>14</v>
      </c>
      <c r="BQ62" t="s">
        <v>14</v>
      </c>
      <c r="BR62" t="s">
        <v>14</v>
      </c>
      <c r="BS62" t="s">
        <v>14</v>
      </c>
      <c r="BT62" t="s">
        <v>14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2"/>
  <sheetViews>
    <sheetView topLeftCell="A37" workbookViewId="0">
      <selection activeCell="I13" sqref="I13"/>
    </sheetView>
  </sheetViews>
  <sheetFormatPr defaultRowHeight="15" x14ac:dyDescent="0.25"/>
  <cols>
    <col min="1" max="1" width="4" bestFit="1" customWidth="1"/>
    <col min="2" max="4" width="9" bestFit="1" customWidth="1"/>
    <col min="5" max="14" width="9.7109375" bestFit="1" customWidth="1"/>
    <col min="15" max="17" width="8.7109375" bestFit="1" customWidth="1"/>
    <col min="18" max="19" width="8.7109375" customWidth="1"/>
    <col min="20" max="22" width="8.7109375" bestFit="1" customWidth="1"/>
    <col min="23" max="24" width="9" bestFit="1" customWidth="1"/>
    <col min="25" max="25" width="10" bestFit="1" customWidth="1"/>
    <col min="26" max="26" width="9.7109375" customWidth="1"/>
    <col min="27" max="28" width="9.7109375" bestFit="1" customWidth="1"/>
    <col min="29" max="29" width="8.7109375" bestFit="1" customWidth="1"/>
    <col min="30" max="31" width="9.7109375" bestFit="1" customWidth="1"/>
    <col min="32" max="33" width="9" bestFit="1" customWidth="1"/>
    <col min="34" max="34" width="10.7109375" bestFit="1" customWidth="1"/>
    <col min="35" max="37" width="9.7109375" bestFit="1" customWidth="1"/>
    <col min="38" max="38" width="9" bestFit="1" customWidth="1"/>
    <col min="39" max="39" width="10" bestFit="1" customWidth="1"/>
    <col min="40" max="43" width="9.7109375" bestFit="1" customWidth="1"/>
    <col min="44" max="44" width="11" bestFit="1" customWidth="1"/>
    <col min="45" max="47" width="9.7109375" bestFit="1" customWidth="1"/>
    <col min="48" max="48" width="8.7109375" bestFit="1" customWidth="1"/>
    <col min="49" max="50" width="9.7109375" bestFit="1" customWidth="1"/>
    <col min="51" max="51" width="10.7109375" bestFit="1" customWidth="1"/>
    <col min="52" max="52" width="9" bestFit="1" customWidth="1"/>
    <col min="53" max="53" width="9.7109375" bestFit="1" customWidth="1"/>
    <col min="54" max="54" width="8.7109375" bestFit="1" customWidth="1"/>
    <col min="55" max="62" width="9.7109375" bestFit="1" customWidth="1"/>
    <col min="63" max="63" width="10" bestFit="1" customWidth="1"/>
    <col min="64" max="65" width="9.7109375" bestFit="1" customWidth="1"/>
    <col min="66" max="66" width="10" bestFit="1" customWidth="1"/>
    <col min="67" max="67" width="9.7109375" bestFit="1" customWidth="1"/>
    <col min="68" max="68" width="11" bestFit="1" customWidth="1"/>
    <col min="69" max="72" width="9.7109375" bestFit="1" customWidth="1"/>
    <col min="73" max="73" width="10.7109375" bestFit="1" customWidth="1"/>
    <col min="74" max="74" width="10" bestFit="1" customWidth="1"/>
    <col min="75" max="75" width="10.7109375" bestFit="1" customWidth="1"/>
    <col min="76" max="76" width="11" bestFit="1" customWidth="1"/>
    <col min="77" max="77" width="9.7109375" bestFit="1" customWidth="1"/>
    <col min="78" max="81" width="8.7109375" customWidth="1"/>
    <col min="82" max="82" width="1.42578125" customWidth="1"/>
  </cols>
  <sheetData>
    <row r="1" spans="1:8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 t="s">
        <v>1</v>
      </c>
    </row>
    <row r="2" spans="1:82" x14ac:dyDescent="0.25">
      <c r="A2">
        <v>-30</v>
      </c>
      <c r="B2">
        <v>-88.208100000000002</v>
      </c>
      <c r="C2">
        <v>-86.416899999999998</v>
      </c>
      <c r="D2">
        <v>-84.627499999999998</v>
      </c>
      <c r="E2">
        <v>-82.840500000000006</v>
      </c>
      <c r="F2">
        <v>-81.056899999999999</v>
      </c>
      <c r="G2">
        <v>-79.2774</v>
      </c>
      <c r="H2">
        <v>-77.502799999999993</v>
      </c>
      <c r="I2">
        <v>-76.180199999999999</v>
      </c>
      <c r="J2">
        <v>-74.417400000000001</v>
      </c>
      <c r="K2">
        <v>-72.661900000000003</v>
      </c>
      <c r="L2">
        <v>-71.358999999999995</v>
      </c>
      <c r="M2">
        <v>-69.619600000000005</v>
      </c>
      <c r="N2">
        <v>-68.332899999999995</v>
      </c>
      <c r="O2">
        <v>-66.612499999999997</v>
      </c>
      <c r="P2">
        <v>-65.3446</v>
      </c>
      <c r="Q2">
        <v>-64.086600000000004</v>
      </c>
      <c r="R2">
        <v>-62.838900000000002</v>
      </c>
      <c r="S2">
        <v>-61.6023</v>
      </c>
      <c r="T2">
        <v>-60.377200000000002</v>
      </c>
      <c r="U2">
        <v>-59.164400000000001</v>
      </c>
      <c r="V2">
        <v>-57.964399999999998</v>
      </c>
      <c r="W2">
        <v>-56.777700000000003</v>
      </c>
      <c r="X2">
        <v>-55.605200000000004</v>
      </c>
      <c r="Y2">
        <v>-54.877000000000002</v>
      </c>
      <c r="Z2">
        <v>-53.732900000000001</v>
      </c>
      <c r="AA2">
        <v>-53.030700000000003</v>
      </c>
      <c r="AB2">
        <v>-51.9176</v>
      </c>
      <c r="AC2">
        <v>-51.243600000000001</v>
      </c>
      <c r="AD2">
        <v>-50.583199999999998</v>
      </c>
      <c r="AE2">
        <v>-49.937100000000001</v>
      </c>
      <c r="AF2">
        <v>-48.892299999999999</v>
      </c>
      <c r="AG2">
        <v>-48.279299999999999</v>
      </c>
      <c r="AH2">
        <v>-47.682299999999998</v>
      </c>
      <c r="AI2">
        <v>-47.101999999999997</v>
      </c>
      <c r="AJ2">
        <v>-46.539000000000001</v>
      </c>
      <c r="AK2">
        <v>-45.994100000000003</v>
      </c>
      <c r="AL2">
        <v>-45.467799999999997</v>
      </c>
      <c r="AM2">
        <v>-45.350099999999998</v>
      </c>
      <c r="AN2">
        <v>-44.859400000000001</v>
      </c>
      <c r="AO2">
        <v>-44.389600000000002</v>
      </c>
      <c r="AP2">
        <v>-43.941499999999998</v>
      </c>
      <c r="AQ2">
        <v>-43.8857</v>
      </c>
      <c r="AR2">
        <v>-43.4786</v>
      </c>
      <c r="AS2">
        <v>-43.095999999999997</v>
      </c>
      <c r="AT2">
        <v>-43.090499999999999</v>
      </c>
      <c r="AU2">
        <v>-42.753500000000003</v>
      </c>
      <c r="AV2">
        <v>-42.781799999999997</v>
      </c>
      <c r="AW2">
        <v>-42.493600000000001</v>
      </c>
      <c r="AX2">
        <v>-42.557400000000001</v>
      </c>
      <c r="AY2">
        <v>-42.321399999999997</v>
      </c>
      <c r="AZ2">
        <v>-42.422600000000003</v>
      </c>
      <c r="BA2">
        <v>-42.2423</v>
      </c>
      <c r="BB2">
        <v>-42.382599999999996</v>
      </c>
      <c r="BC2">
        <v>-42.261800000000001</v>
      </c>
      <c r="BD2">
        <v>-42.442900000000002</v>
      </c>
      <c r="BE2">
        <v>-42.639699999999998</v>
      </c>
      <c r="BF2">
        <v>-42.608899999999998</v>
      </c>
      <c r="BG2">
        <v>-42.848300000000002</v>
      </c>
      <c r="BH2">
        <v>-42.885800000000003</v>
      </c>
      <c r="BI2">
        <v>-43.1691</v>
      </c>
      <c r="BJ2">
        <v>-43.468200000000003</v>
      </c>
      <c r="BK2">
        <v>-43.606400000000001</v>
      </c>
      <c r="BL2">
        <v>-43.950099999999999</v>
      </c>
      <c r="BM2">
        <v>-44.309100000000001</v>
      </c>
      <c r="BN2">
        <v>-44.552199999999999</v>
      </c>
      <c r="BO2">
        <v>-44.955100000000002</v>
      </c>
      <c r="BP2">
        <v>-45.2761</v>
      </c>
      <c r="BQ2">
        <v>-45.722000000000001</v>
      </c>
      <c r="BR2">
        <v>-46.180999999999997</v>
      </c>
      <c r="BS2">
        <v>-46.608600000000003</v>
      </c>
      <c r="BT2">
        <v>-47.107300000000002</v>
      </c>
      <c r="BU2">
        <v>-47.611499999999999</v>
      </c>
      <c r="BV2">
        <v>-48.146500000000003</v>
      </c>
      <c r="BW2">
        <v>-48.724299999999999</v>
      </c>
      <c r="BX2">
        <v>-49.291400000000003</v>
      </c>
      <c r="BY2">
        <v>-49.938099999999999</v>
      </c>
      <c r="BZ2">
        <v>-50.5319</v>
      </c>
      <c r="CA2">
        <v>-51.2408</v>
      </c>
      <c r="CB2">
        <v>-51.855200000000004</v>
      </c>
      <c r="CC2">
        <v>-52.617899999999999</v>
      </c>
    </row>
    <row r="3" spans="1:82" x14ac:dyDescent="0.25">
      <c r="A3">
        <v>-29</v>
      </c>
      <c r="B3">
        <v>-88.198400000000007</v>
      </c>
      <c r="C3">
        <v>-86.397599999999997</v>
      </c>
      <c r="D3">
        <v>-84.598399999999998</v>
      </c>
      <c r="E3">
        <v>-82.801900000000003</v>
      </c>
      <c r="F3">
        <v>-81.008600000000001</v>
      </c>
      <c r="G3">
        <v>-79.2196</v>
      </c>
      <c r="H3">
        <v>-77.435500000000005</v>
      </c>
      <c r="I3">
        <v>-75.657200000000003</v>
      </c>
      <c r="J3">
        <v>-73.885599999999997</v>
      </c>
      <c r="K3">
        <v>-72.121200000000002</v>
      </c>
      <c r="L3">
        <v>-70.364999999999995</v>
      </c>
      <c r="M3">
        <v>-69.0642</v>
      </c>
      <c r="N3">
        <v>-67.325800000000001</v>
      </c>
      <c r="O3">
        <v>-66.042699999999996</v>
      </c>
      <c r="P3">
        <v>-64.325000000000003</v>
      </c>
      <c r="Q3">
        <v>-63.062199999999997</v>
      </c>
      <c r="R3">
        <v>-61.81</v>
      </c>
      <c r="S3">
        <v>-60.568899999999999</v>
      </c>
      <c r="T3">
        <v>-59.339599999999997</v>
      </c>
      <c r="U3">
        <v>-58.122500000000002</v>
      </c>
      <c r="V3">
        <v>-56.918399999999998</v>
      </c>
      <c r="W3">
        <v>-55.727800000000002</v>
      </c>
      <c r="X3">
        <v>-54.985300000000002</v>
      </c>
      <c r="Y3">
        <v>-53.822200000000002</v>
      </c>
      <c r="Z3">
        <v>-52.674399999999999</v>
      </c>
      <c r="AA3">
        <v>-51.971400000000003</v>
      </c>
      <c r="AB3">
        <v>-50.854900000000001</v>
      </c>
      <c r="AC3">
        <v>-50.180300000000003</v>
      </c>
      <c r="AD3">
        <v>-49.5197</v>
      </c>
      <c r="AE3">
        <v>-48.873399999999997</v>
      </c>
      <c r="AF3">
        <v>-47.825499999999998</v>
      </c>
      <c r="AG3">
        <v>-47.212499999999999</v>
      </c>
      <c r="AH3">
        <v>-46.6158</v>
      </c>
      <c r="AI3">
        <v>-46.035899999999998</v>
      </c>
      <c r="AJ3">
        <v>-45.473500000000001</v>
      </c>
      <c r="AK3">
        <v>-44.929299999999998</v>
      </c>
      <c r="AL3">
        <v>-44.800400000000003</v>
      </c>
      <c r="AM3">
        <v>-44.290900000000001</v>
      </c>
      <c r="AN3">
        <v>-43.801699999999997</v>
      </c>
      <c r="AO3">
        <v>-43.3337</v>
      </c>
      <c r="AP3">
        <v>-43.265700000000002</v>
      </c>
      <c r="AQ3">
        <v>-42.837800000000001</v>
      </c>
      <c r="AR3">
        <v>-42.433500000000002</v>
      </c>
      <c r="AS3">
        <v>-42.415199999999999</v>
      </c>
      <c r="AT3">
        <v>-42.055700000000002</v>
      </c>
      <c r="AU3">
        <v>-42.070900000000002</v>
      </c>
      <c r="AV3">
        <v>-41.759099999999997</v>
      </c>
      <c r="AW3">
        <v>-41.476199999999999</v>
      </c>
      <c r="AX3">
        <v>-41.549100000000003</v>
      </c>
      <c r="AY3">
        <v>-41.636800000000001</v>
      </c>
      <c r="AZ3">
        <v>-41.430999999999997</v>
      </c>
      <c r="BA3">
        <v>-41.5578</v>
      </c>
      <c r="BB3">
        <v>-41.410699999999999</v>
      </c>
      <c r="BC3">
        <v>-41.578400000000002</v>
      </c>
      <c r="BD3">
        <v>-41.493899999999996</v>
      </c>
      <c r="BE3">
        <v>-41.7044</v>
      </c>
      <c r="BF3">
        <v>-41.931199999999997</v>
      </c>
      <c r="BG3">
        <v>-41.941299999999998</v>
      </c>
      <c r="BH3">
        <v>-42.212699999999998</v>
      </c>
      <c r="BI3">
        <v>-42.500500000000002</v>
      </c>
      <c r="BJ3">
        <v>-42.611800000000002</v>
      </c>
      <c r="BK3">
        <v>-42.9452</v>
      </c>
      <c r="BL3">
        <v>-43.132800000000003</v>
      </c>
      <c r="BM3">
        <v>-43.5124</v>
      </c>
      <c r="BN3">
        <v>-43.907600000000002</v>
      </c>
      <c r="BO3">
        <v>-44.204599999999999</v>
      </c>
      <c r="BP3">
        <v>-44.644799999999996</v>
      </c>
      <c r="BQ3">
        <v>-45.099400000000003</v>
      </c>
      <c r="BR3">
        <v>-45.506599999999999</v>
      </c>
      <c r="BS3">
        <v>-46.003500000000003</v>
      </c>
      <c r="BT3">
        <v>-46.490699999999997</v>
      </c>
      <c r="BU3">
        <v>-47.026899999999998</v>
      </c>
      <c r="BV3">
        <v>-47.573500000000003</v>
      </c>
      <c r="BW3">
        <v>-48.163499999999999</v>
      </c>
      <c r="BX3">
        <v>-48.743200000000002</v>
      </c>
      <c r="BY3">
        <v>-49.4039</v>
      </c>
      <c r="BZ3">
        <v>-50.011299999999999</v>
      </c>
      <c r="CA3">
        <v>-50.735999999999997</v>
      </c>
      <c r="CB3">
        <v>-51.501399999999997</v>
      </c>
      <c r="CC3">
        <v>-52.144599999999997</v>
      </c>
    </row>
    <row r="4" spans="1:82" x14ac:dyDescent="0.25">
      <c r="A4">
        <v>-28</v>
      </c>
      <c r="B4">
        <v>-87.736099999999993</v>
      </c>
      <c r="C4">
        <v>-85.925899999999999</v>
      </c>
      <c r="D4">
        <v>-84.117400000000004</v>
      </c>
      <c r="E4">
        <v>-82.311599999999999</v>
      </c>
      <c r="F4">
        <v>-80.509299999999996</v>
      </c>
      <c r="G4">
        <v>-78.711200000000005</v>
      </c>
      <c r="H4">
        <v>-76.918300000000002</v>
      </c>
      <c r="I4">
        <v>-75.131200000000007</v>
      </c>
      <c r="J4">
        <v>-73.350899999999996</v>
      </c>
      <c r="K4">
        <v>-71.578000000000003</v>
      </c>
      <c r="L4">
        <v>-69.813400000000001</v>
      </c>
      <c r="M4">
        <v>-68.0578</v>
      </c>
      <c r="N4">
        <v>-66.760099999999994</v>
      </c>
      <c r="O4">
        <v>-65.024000000000001</v>
      </c>
      <c r="P4">
        <v>-63.745699999999999</v>
      </c>
      <c r="Q4">
        <v>-62.4773</v>
      </c>
      <c r="R4">
        <v>-60.775199999999998</v>
      </c>
      <c r="S4">
        <v>-59.529899999999998</v>
      </c>
      <c r="T4">
        <v>-58.296399999999998</v>
      </c>
      <c r="U4">
        <v>-57.075400000000002</v>
      </c>
      <c r="V4">
        <v>-55.867400000000004</v>
      </c>
      <c r="W4">
        <v>-54.673000000000002</v>
      </c>
      <c r="X4">
        <v>-53.929499999999997</v>
      </c>
      <c r="Y4">
        <v>-52.762799999999999</v>
      </c>
      <c r="Z4">
        <v>-51.611499999999999</v>
      </c>
      <c r="AA4">
        <v>-50.907899999999998</v>
      </c>
      <c r="AB4">
        <v>-50.217199999999998</v>
      </c>
      <c r="AC4">
        <v>-49.113100000000003</v>
      </c>
      <c r="AD4">
        <v>-48.452100000000002</v>
      </c>
      <c r="AE4">
        <v>-47.805700000000002</v>
      </c>
      <c r="AF4">
        <v>-47.174300000000002</v>
      </c>
      <c r="AG4">
        <v>-46.1419</v>
      </c>
      <c r="AH4">
        <v>-45.545499999999997</v>
      </c>
      <c r="AI4">
        <v>-44.966000000000001</v>
      </c>
      <c r="AJ4">
        <v>-44.404200000000003</v>
      </c>
      <c r="AK4">
        <v>-44.264099999999999</v>
      </c>
      <c r="AL4">
        <v>-43.7361</v>
      </c>
      <c r="AM4">
        <v>-43.227899999999998</v>
      </c>
      <c r="AN4">
        <v>-42.740200000000002</v>
      </c>
      <c r="AO4">
        <v>-42.274000000000001</v>
      </c>
      <c r="AP4">
        <v>-42.211399999999998</v>
      </c>
      <c r="AQ4">
        <v>-41.785899999999998</v>
      </c>
      <c r="AR4">
        <v>-41.384500000000003</v>
      </c>
      <c r="AS4">
        <v>-41.372700000000002</v>
      </c>
      <c r="AT4">
        <v>-41.016800000000003</v>
      </c>
      <c r="AU4">
        <v>-41.039400000000001</v>
      </c>
      <c r="AV4">
        <v>-40.732300000000002</v>
      </c>
      <c r="AW4">
        <v>-40.791200000000003</v>
      </c>
      <c r="AX4">
        <v>-40.536499999999997</v>
      </c>
      <c r="AY4">
        <v>-40.633800000000001</v>
      </c>
      <c r="AZ4">
        <v>-40.435299999999998</v>
      </c>
      <c r="BA4">
        <v>-40.572899999999997</v>
      </c>
      <c r="BB4">
        <v>-40.726599999999998</v>
      </c>
      <c r="BC4">
        <v>-40.614699999999999</v>
      </c>
      <c r="BD4">
        <v>-40.811300000000003</v>
      </c>
      <c r="BE4">
        <v>-40.765300000000003</v>
      </c>
      <c r="BF4">
        <v>-41.006700000000002</v>
      </c>
      <c r="BG4">
        <v>-41.265099999999997</v>
      </c>
      <c r="BH4">
        <v>-41.318800000000003</v>
      </c>
      <c r="BI4">
        <v>-41.623699999999999</v>
      </c>
      <c r="BJ4">
        <v>-41.945599999999999</v>
      </c>
      <c r="BK4">
        <v>-42.105499999999999</v>
      </c>
      <c r="BL4">
        <v>-42.474899999999998</v>
      </c>
      <c r="BM4">
        <v>-42.860900000000001</v>
      </c>
      <c r="BN4">
        <v>-43.131999999999998</v>
      </c>
      <c r="BO4">
        <v>-43.564900000000002</v>
      </c>
      <c r="BP4">
        <v>-44.013199999999998</v>
      </c>
      <c r="BQ4">
        <v>-44.397799999999997</v>
      </c>
      <c r="BR4">
        <v>-44.890999999999998</v>
      </c>
      <c r="BS4">
        <v>-45.358499999999999</v>
      </c>
      <c r="BT4">
        <v>-45.894100000000002</v>
      </c>
      <c r="BU4">
        <v>-46.441400000000002</v>
      </c>
      <c r="BV4">
        <v>-47.017600000000002</v>
      </c>
      <c r="BW4">
        <v>-47.601500000000001</v>
      </c>
      <c r="BX4">
        <v>-48.253300000000003</v>
      </c>
      <c r="BY4">
        <v>-48.868499999999997</v>
      </c>
      <c r="BZ4">
        <v>-49.589700000000001</v>
      </c>
      <c r="CA4">
        <v>-50.229900000000001</v>
      </c>
      <c r="CB4">
        <v>-51.0122</v>
      </c>
      <c r="CC4">
        <v>-51.833300000000001</v>
      </c>
    </row>
    <row r="5" spans="1:82" x14ac:dyDescent="0.25">
      <c r="A5">
        <v>-27</v>
      </c>
      <c r="B5">
        <v>-87.724500000000006</v>
      </c>
      <c r="C5">
        <v>-85.905000000000001</v>
      </c>
      <c r="D5">
        <v>-84.087299999999999</v>
      </c>
      <c r="E5">
        <v>-81.817599999999999</v>
      </c>
      <c r="F5">
        <v>-80.006399999999999</v>
      </c>
      <c r="G5">
        <v>-78.1995</v>
      </c>
      <c r="H5">
        <v>-76.397900000000007</v>
      </c>
      <c r="I5">
        <v>-74.6023</v>
      </c>
      <c r="J5">
        <v>-72.813599999999994</v>
      </c>
      <c r="K5">
        <v>-71.032499999999999</v>
      </c>
      <c r="L5">
        <v>-69.259699999999995</v>
      </c>
      <c r="M5">
        <v>-67.496099999999998</v>
      </c>
      <c r="N5">
        <v>-65.742400000000004</v>
      </c>
      <c r="O5">
        <v>-64.448999999999998</v>
      </c>
      <c r="P5">
        <v>-62.7164</v>
      </c>
      <c r="Q5">
        <v>-61.443800000000003</v>
      </c>
      <c r="R5">
        <v>-59.734999999999999</v>
      </c>
      <c r="S5">
        <v>-58.485700000000001</v>
      </c>
      <c r="T5">
        <v>-57.2483</v>
      </c>
      <c r="U5">
        <v>-56.023499999999999</v>
      </c>
      <c r="V5">
        <v>-54.811799999999998</v>
      </c>
      <c r="W5">
        <v>-53.613799999999998</v>
      </c>
      <c r="X5">
        <v>-52.869500000000002</v>
      </c>
      <c r="Y5">
        <v>-51.699300000000001</v>
      </c>
      <c r="Z5">
        <v>-50.544800000000002</v>
      </c>
      <c r="AA5">
        <v>-49.840600000000002</v>
      </c>
      <c r="AB5">
        <v>-48.717500000000001</v>
      </c>
      <c r="AC5">
        <v>-48.042200000000001</v>
      </c>
      <c r="AD5">
        <v>-47.381100000000004</v>
      </c>
      <c r="AE5">
        <v>-46.734499999999997</v>
      </c>
      <c r="AF5">
        <v>-45.680900000000001</v>
      </c>
      <c r="AG5">
        <v>-45.068100000000001</v>
      </c>
      <c r="AH5">
        <v>-44.472000000000001</v>
      </c>
      <c r="AI5">
        <v>-43.893000000000001</v>
      </c>
      <c r="AJ5">
        <v>-43.331800000000001</v>
      </c>
      <c r="AK5">
        <v>-43.195599999999999</v>
      </c>
      <c r="AL5">
        <v>-42.668599999999998</v>
      </c>
      <c r="AM5">
        <v>-42.161700000000003</v>
      </c>
      <c r="AN5">
        <v>-41.6755</v>
      </c>
      <c r="AO5">
        <v>-41.600200000000001</v>
      </c>
      <c r="AP5">
        <v>-41.153799999999997</v>
      </c>
      <c r="AQ5">
        <v>-40.730699999999999</v>
      </c>
      <c r="AR5">
        <v>-40.705399999999997</v>
      </c>
      <c r="AS5">
        <v>-40.326700000000002</v>
      </c>
      <c r="AT5">
        <v>-40.3354</v>
      </c>
      <c r="AU5">
        <v>-40.004300000000001</v>
      </c>
      <c r="AV5">
        <v>-39.701900000000002</v>
      </c>
      <c r="AW5">
        <v>-39.769199999999998</v>
      </c>
      <c r="AX5">
        <v>-39.851799999999997</v>
      </c>
      <c r="AY5">
        <v>-39.627000000000002</v>
      </c>
      <c r="AZ5">
        <v>-39.749899999999997</v>
      </c>
      <c r="BA5">
        <v>-39.584299999999999</v>
      </c>
      <c r="BB5">
        <v>-39.749499999999998</v>
      </c>
      <c r="BC5">
        <v>-39.9315</v>
      </c>
      <c r="BD5">
        <v>-39.856999999999999</v>
      </c>
      <c r="BE5">
        <v>-40.084000000000003</v>
      </c>
      <c r="BF5">
        <v>-40.328400000000002</v>
      </c>
      <c r="BG5">
        <v>-40.353000000000002</v>
      </c>
      <c r="BH5">
        <v>-40.644599999999997</v>
      </c>
      <c r="BI5">
        <v>-40.953800000000001</v>
      </c>
      <c r="BJ5">
        <v>-41.084800000000001</v>
      </c>
      <c r="BK5">
        <v>-41.442599999999999</v>
      </c>
      <c r="BL5">
        <v>-41.817700000000002</v>
      </c>
      <c r="BM5">
        <v>-42.061199999999999</v>
      </c>
      <c r="BN5">
        <v>-42.485100000000003</v>
      </c>
      <c r="BO5">
        <v>-42.925400000000003</v>
      </c>
      <c r="BP5">
        <v>-43.2851</v>
      </c>
      <c r="BQ5">
        <v>-43.7727</v>
      </c>
      <c r="BR5">
        <v>-44.2179</v>
      </c>
      <c r="BS5">
        <v>-44.750900000000001</v>
      </c>
      <c r="BT5">
        <v>-45.296900000000001</v>
      </c>
      <c r="BU5">
        <v>-45.856499999999997</v>
      </c>
      <c r="BV5">
        <v>-46.442599999999999</v>
      </c>
      <c r="BW5">
        <v>-47.082500000000003</v>
      </c>
      <c r="BX5">
        <v>-47.703699999999998</v>
      </c>
      <c r="BY5">
        <v>-48.418399999999998</v>
      </c>
      <c r="BZ5">
        <v>-49.0685</v>
      </c>
      <c r="CA5">
        <v>-49.8504</v>
      </c>
      <c r="CB5">
        <v>-50.522100000000002</v>
      </c>
      <c r="CC5">
        <v>-51.361199999999997</v>
      </c>
    </row>
    <row r="6" spans="1:82" x14ac:dyDescent="0.25">
      <c r="A6">
        <v>-26</v>
      </c>
      <c r="B6">
        <v>-87.713099999999997</v>
      </c>
      <c r="C6">
        <v>-85.884600000000006</v>
      </c>
      <c r="D6">
        <v>-83.600700000000003</v>
      </c>
      <c r="E6">
        <v>-81.776899999999998</v>
      </c>
      <c r="F6">
        <v>-79.5</v>
      </c>
      <c r="G6">
        <v>-77.684600000000003</v>
      </c>
      <c r="H6">
        <v>-75.874600000000001</v>
      </c>
      <c r="I6">
        <v>-73.614999999999995</v>
      </c>
      <c r="J6">
        <v>-71.818600000000004</v>
      </c>
      <c r="K6">
        <v>-70.03</v>
      </c>
      <c r="L6">
        <v>-68.25</v>
      </c>
      <c r="M6">
        <v>-66.479299999999995</v>
      </c>
      <c r="N6">
        <v>-65.171499999999995</v>
      </c>
      <c r="O6">
        <v>-63.420900000000003</v>
      </c>
      <c r="P6">
        <v>-61.681600000000003</v>
      </c>
      <c r="Q6">
        <v>-60.405000000000001</v>
      </c>
      <c r="R6">
        <v>-58.689799999999998</v>
      </c>
      <c r="S6">
        <v>-57.436700000000002</v>
      </c>
      <c r="T6">
        <v>-56.195700000000002</v>
      </c>
      <c r="U6">
        <v>-54.967300000000002</v>
      </c>
      <c r="V6">
        <v>-53.752099999999999</v>
      </c>
      <c r="W6">
        <v>-52.550800000000002</v>
      </c>
      <c r="X6">
        <v>-51.805700000000002</v>
      </c>
      <c r="Y6">
        <v>-50.632300000000001</v>
      </c>
      <c r="Z6">
        <v>-49.474600000000002</v>
      </c>
      <c r="AA6">
        <v>-48.77</v>
      </c>
      <c r="AB6">
        <v>-47.643900000000002</v>
      </c>
      <c r="AC6">
        <v>-46.968400000000003</v>
      </c>
      <c r="AD6">
        <v>-46.307000000000002</v>
      </c>
      <c r="AE6">
        <v>-45.660400000000003</v>
      </c>
      <c r="AF6">
        <v>-44.604199999999999</v>
      </c>
      <c r="AG6">
        <v>-43.991599999999998</v>
      </c>
      <c r="AH6">
        <v>-43.395800000000001</v>
      </c>
      <c r="AI6">
        <v>-42.817300000000003</v>
      </c>
      <c r="AJ6">
        <v>-42.256799999999998</v>
      </c>
      <c r="AK6">
        <v>-42.124299999999998</v>
      </c>
      <c r="AL6">
        <v>-41.598399999999998</v>
      </c>
      <c r="AM6">
        <v>-41.092700000000001</v>
      </c>
      <c r="AN6">
        <v>-40.6081</v>
      </c>
      <c r="AO6">
        <v>-40.537700000000001</v>
      </c>
      <c r="AP6">
        <v>-40.093299999999999</v>
      </c>
      <c r="AQ6">
        <v>-39.672699999999999</v>
      </c>
      <c r="AR6">
        <v>-39.653199999999998</v>
      </c>
      <c r="AS6">
        <v>-39.277799999999999</v>
      </c>
      <c r="AT6">
        <v>-39.293100000000003</v>
      </c>
      <c r="AU6">
        <v>-38.966200000000001</v>
      </c>
      <c r="AV6">
        <v>-39.018500000000003</v>
      </c>
      <c r="AW6">
        <v>-38.743899999999996</v>
      </c>
      <c r="AX6">
        <v>-38.8354</v>
      </c>
      <c r="AY6">
        <v>-38.617100000000001</v>
      </c>
      <c r="AZ6">
        <v>-38.75</v>
      </c>
      <c r="BA6">
        <v>-38.899799999999999</v>
      </c>
      <c r="BB6">
        <v>-38.769199999999998</v>
      </c>
      <c r="BC6">
        <v>-38.963299999999997</v>
      </c>
      <c r="BD6">
        <v>-39.175199999999997</v>
      </c>
      <c r="BE6">
        <v>-39.140599999999999</v>
      </c>
      <c r="BF6">
        <v>-39.3996</v>
      </c>
      <c r="BG6">
        <v>-39.6768</v>
      </c>
      <c r="BH6">
        <v>-39.746600000000001</v>
      </c>
      <c r="BI6">
        <v>-40.073099999999997</v>
      </c>
      <c r="BJ6">
        <v>-40.417900000000003</v>
      </c>
      <c r="BK6">
        <v>-40.599699999999999</v>
      </c>
      <c r="BL6">
        <v>-40.995100000000001</v>
      </c>
      <c r="BM6">
        <v>-41.408299999999997</v>
      </c>
      <c r="BN6">
        <v>-41.707999999999998</v>
      </c>
      <c r="BO6">
        <v>-42.171500000000002</v>
      </c>
      <c r="BP6">
        <v>-42.651600000000002</v>
      </c>
      <c r="BQ6">
        <v>-43.072099999999999</v>
      </c>
      <c r="BR6">
        <v>-43.6004</v>
      </c>
      <c r="BS6">
        <v>-44.143099999999997</v>
      </c>
      <c r="BT6">
        <v>-44.683</v>
      </c>
      <c r="BU6">
        <v>-45.269300000000001</v>
      </c>
      <c r="BV6">
        <v>-45.894100000000002</v>
      </c>
      <c r="BW6">
        <v>-46.519300000000001</v>
      </c>
      <c r="BX6">
        <v>-47.153300000000002</v>
      </c>
      <c r="BY6">
        <v>-47.8825</v>
      </c>
      <c r="BZ6">
        <v>-48.546500000000002</v>
      </c>
      <c r="CA6">
        <v>-49.344799999999999</v>
      </c>
      <c r="CB6">
        <v>-50.186700000000002</v>
      </c>
      <c r="CC6">
        <v>-50.888399999999997</v>
      </c>
    </row>
    <row r="7" spans="1:82" x14ac:dyDescent="0.25">
      <c r="A7">
        <v>-25</v>
      </c>
      <c r="B7">
        <v>-87.701999999999998</v>
      </c>
      <c r="C7">
        <v>-85.405100000000004</v>
      </c>
      <c r="D7">
        <v>-83.569699999999997</v>
      </c>
      <c r="E7">
        <v>-81.278000000000006</v>
      </c>
      <c r="F7">
        <v>-79.449399999999997</v>
      </c>
      <c r="G7">
        <v>-77.166700000000006</v>
      </c>
      <c r="H7">
        <v>-75.348500000000001</v>
      </c>
      <c r="I7">
        <v>-73.078699999999998</v>
      </c>
      <c r="J7">
        <v>-71.2744</v>
      </c>
      <c r="K7">
        <v>-69.478099999999998</v>
      </c>
      <c r="L7">
        <v>-67.6905</v>
      </c>
      <c r="M7">
        <v>-65.912400000000005</v>
      </c>
      <c r="N7">
        <v>-64.144400000000005</v>
      </c>
      <c r="O7">
        <v>-62.387300000000003</v>
      </c>
      <c r="P7">
        <v>-60.641800000000003</v>
      </c>
      <c r="Q7">
        <v>-59.3613</v>
      </c>
      <c r="R7">
        <v>-57.640099999999997</v>
      </c>
      <c r="S7">
        <v>-56.383400000000002</v>
      </c>
      <c r="T7">
        <v>-55.139000000000003</v>
      </c>
      <c r="U7">
        <v>-53.907200000000003</v>
      </c>
      <c r="V7">
        <v>-52.688800000000001</v>
      </c>
      <c r="W7">
        <v>-51.484299999999998</v>
      </c>
      <c r="X7">
        <v>-50.2943</v>
      </c>
      <c r="Y7">
        <v>-49.562199999999997</v>
      </c>
      <c r="Z7">
        <v>-48.401600000000002</v>
      </c>
      <c r="AA7">
        <v>-47.696599999999997</v>
      </c>
      <c r="AB7">
        <v>-46.567799999999998</v>
      </c>
      <c r="AC7">
        <v>-45.892000000000003</v>
      </c>
      <c r="AD7">
        <v>-45.230600000000003</v>
      </c>
      <c r="AE7">
        <v>-44.153700000000001</v>
      </c>
      <c r="AF7">
        <v>-43.525199999999998</v>
      </c>
      <c r="AG7">
        <v>-42.9129</v>
      </c>
      <c r="AH7">
        <v>-42.317500000000003</v>
      </c>
      <c r="AI7">
        <v>-41.7395</v>
      </c>
      <c r="AJ7">
        <v>-41.179600000000001</v>
      </c>
      <c r="AK7">
        <v>-41.050800000000002</v>
      </c>
      <c r="AL7">
        <v>-40.526000000000003</v>
      </c>
      <c r="AM7">
        <v>-40.021700000000003</v>
      </c>
      <c r="AN7">
        <v>-39.538499999999999</v>
      </c>
      <c r="AO7">
        <v>-39.472799999999999</v>
      </c>
      <c r="AP7">
        <v>-39.0306</v>
      </c>
      <c r="AQ7">
        <v>-38.612299999999998</v>
      </c>
      <c r="AR7">
        <v>-38.598700000000001</v>
      </c>
      <c r="AS7">
        <v>-38.226399999999998</v>
      </c>
      <c r="AT7">
        <v>-38.248399999999997</v>
      </c>
      <c r="AU7">
        <v>-37.925600000000003</v>
      </c>
      <c r="AV7">
        <v>-37.985500000000002</v>
      </c>
      <c r="AW7">
        <v>-37.716099999999997</v>
      </c>
      <c r="AX7">
        <v>-37.816200000000002</v>
      </c>
      <c r="AY7">
        <v>-37.933100000000003</v>
      </c>
      <c r="AZ7">
        <v>-37.747399999999999</v>
      </c>
      <c r="BA7">
        <v>-37.907800000000002</v>
      </c>
      <c r="BB7">
        <v>-38.085999999999999</v>
      </c>
      <c r="BC7">
        <v>-37.992600000000003</v>
      </c>
      <c r="BD7">
        <v>-38.217399999999998</v>
      </c>
      <c r="BE7">
        <v>-38.460599999999999</v>
      </c>
      <c r="BF7">
        <v>-38.468600000000002</v>
      </c>
      <c r="BG7">
        <v>-38.761299999999999</v>
      </c>
      <c r="BH7">
        <v>-39.072899999999997</v>
      </c>
      <c r="BI7">
        <v>-39.191000000000003</v>
      </c>
      <c r="BJ7">
        <v>-39.554299999999998</v>
      </c>
      <c r="BK7">
        <v>-39.936500000000002</v>
      </c>
      <c r="BL7">
        <v>-40.337299999999999</v>
      </c>
      <c r="BM7">
        <v>-40.607199999999999</v>
      </c>
      <c r="BN7">
        <v>-41.060200000000002</v>
      </c>
      <c r="BO7">
        <v>-41.530999999999999</v>
      </c>
      <c r="BP7">
        <v>-41.924300000000002</v>
      </c>
      <c r="BQ7">
        <v>-42.445799999999998</v>
      </c>
      <c r="BR7">
        <v>-42.9831</v>
      </c>
      <c r="BS7">
        <v>-43.500500000000002</v>
      </c>
      <c r="BT7">
        <v>-44.084699999999998</v>
      </c>
      <c r="BU7">
        <v>-44.691099999999999</v>
      </c>
      <c r="BV7">
        <v>-45.318199999999997</v>
      </c>
      <c r="BW7">
        <v>-45.955800000000004</v>
      </c>
      <c r="BX7">
        <v>-46.674399999999999</v>
      </c>
      <c r="BY7">
        <v>-47.346200000000003</v>
      </c>
      <c r="BZ7">
        <v>-48.140099999999997</v>
      </c>
      <c r="CA7">
        <v>-48.838700000000003</v>
      </c>
      <c r="CB7">
        <v>-49.6982</v>
      </c>
      <c r="CC7">
        <v>-50.598799999999997</v>
      </c>
    </row>
    <row r="8" spans="1:82" x14ac:dyDescent="0.25">
      <c r="A8">
        <v>-24</v>
      </c>
      <c r="B8">
        <v>-87.691199999999995</v>
      </c>
      <c r="C8">
        <v>-85.383499999999998</v>
      </c>
      <c r="D8">
        <v>-83.0779</v>
      </c>
      <c r="E8">
        <v>-80.775599999999997</v>
      </c>
      <c r="F8">
        <v>-78.938800000000001</v>
      </c>
      <c r="G8">
        <v>-76.645899999999997</v>
      </c>
      <c r="H8">
        <v>-74.359200000000001</v>
      </c>
      <c r="I8">
        <v>-72.540099999999995</v>
      </c>
      <c r="J8">
        <v>-70.268500000000003</v>
      </c>
      <c r="K8">
        <v>-68.465299999999999</v>
      </c>
      <c r="L8">
        <v>-66.671000000000006</v>
      </c>
      <c r="M8">
        <v>-64.886399999999995</v>
      </c>
      <c r="N8">
        <v>-63.112099999999998</v>
      </c>
      <c r="O8">
        <v>-61.348799999999997</v>
      </c>
      <c r="P8">
        <v>-59.597299999999997</v>
      </c>
      <c r="Q8">
        <v>-58.313299999999998</v>
      </c>
      <c r="R8">
        <v>-56.586300000000001</v>
      </c>
      <c r="S8">
        <v>-55.3264</v>
      </c>
      <c r="T8">
        <v>-54.078699999999998</v>
      </c>
      <c r="U8">
        <v>-52.843800000000002</v>
      </c>
      <c r="V8">
        <v>-51.622399999999999</v>
      </c>
      <c r="W8">
        <v>-50.414999999999999</v>
      </c>
      <c r="X8">
        <v>-49.222099999999998</v>
      </c>
      <c r="Y8">
        <v>-48.044400000000003</v>
      </c>
      <c r="Z8">
        <v>-47.3262</v>
      </c>
      <c r="AA8">
        <v>-46.179299999999998</v>
      </c>
      <c r="AB8">
        <v>-45.4895</v>
      </c>
      <c r="AC8">
        <v>-44.813600000000001</v>
      </c>
      <c r="AD8">
        <v>-43.716799999999999</v>
      </c>
      <c r="AE8">
        <v>-43.072800000000001</v>
      </c>
      <c r="AF8">
        <v>-42.444600000000001</v>
      </c>
      <c r="AG8">
        <v>-41.832599999999999</v>
      </c>
      <c r="AH8">
        <v>-41.237499999999997</v>
      </c>
      <c r="AI8">
        <v>-40.659999999999997</v>
      </c>
      <c r="AJ8">
        <v>-40.100900000000003</v>
      </c>
      <c r="AK8">
        <v>-39.560899999999997</v>
      </c>
      <c r="AL8">
        <v>-39.451999999999998</v>
      </c>
      <c r="AM8">
        <v>-38.948900000000002</v>
      </c>
      <c r="AN8">
        <v>-38.467300000000002</v>
      </c>
      <c r="AO8">
        <v>-38.406199999999998</v>
      </c>
      <c r="AP8">
        <v>-37.966099999999997</v>
      </c>
      <c r="AQ8">
        <v>-37.550199999999997</v>
      </c>
      <c r="AR8">
        <v>-37.542299999999997</v>
      </c>
      <c r="AS8">
        <v>-37.173099999999998</v>
      </c>
      <c r="AT8">
        <v>-37.201700000000002</v>
      </c>
      <c r="AU8">
        <v>-36.882899999999999</v>
      </c>
      <c r="AV8">
        <v>-36.950299999999999</v>
      </c>
      <c r="AW8">
        <v>-37.034199999999998</v>
      </c>
      <c r="AX8">
        <v>-36.794899999999998</v>
      </c>
      <c r="AY8">
        <v>-36.921100000000003</v>
      </c>
      <c r="AZ8">
        <v>-36.742600000000003</v>
      </c>
      <c r="BA8">
        <v>-36.913699999999999</v>
      </c>
      <c r="BB8">
        <v>-37.103200000000001</v>
      </c>
      <c r="BC8">
        <v>-37.311199999999999</v>
      </c>
      <c r="BD8">
        <v>-37.2575</v>
      </c>
      <c r="BE8">
        <v>-37.514600000000002</v>
      </c>
      <c r="BF8">
        <v>-37.790900000000001</v>
      </c>
      <c r="BG8">
        <v>-37.844299999999997</v>
      </c>
      <c r="BH8">
        <v>-38.172600000000003</v>
      </c>
      <c r="BI8">
        <v>-38.520600000000002</v>
      </c>
      <c r="BJ8">
        <v>-38.888199999999998</v>
      </c>
      <c r="BK8">
        <v>-39.092100000000002</v>
      </c>
      <c r="BL8">
        <v>-39.5137</v>
      </c>
      <c r="BM8">
        <v>-39.9544</v>
      </c>
      <c r="BN8">
        <v>-40.283200000000001</v>
      </c>
      <c r="BO8">
        <v>-40.777900000000002</v>
      </c>
      <c r="BP8">
        <v>-41.290500000000002</v>
      </c>
      <c r="BQ8">
        <v>-41.747999999999998</v>
      </c>
      <c r="BR8">
        <v>-42.312199999999997</v>
      </c>
      <c r="BS8">
        <v>-42.892200000000003</v>
      </c>
      <c r="BT8">
        <v>-43.476999999999997</v>
      </c>
      <c r="BU8">
        <v>-44.1036</v>
      </c>
      <c r="BV8">
        <v>-44.742400000000004</v>
      </c>
      <c r="BW8">
        <v>-45.447000000000003</v>
      </c>
      <c r="BX8">
        <v>-46.124400000000001</v>
      </c>
      <c r="BY8">
        <v>-46.910400000000003</v>
      </c>
      <c r="BZ8">
        <v>-47.619199999999999</v>
      </c>
      <c r="CA8">
        <v>-48.477699999999999</v>
      </c>
      <c r="CB8">
        <v>-49.209400000000002</v>
      </c>
      <c r="CC8">
        <v>-50.128700000000002</v>
      </c>
    </row>
    <row r="9" spans="1:82" x14ac:dyDescent="0.25">
      <c r="A9">
        <v>-23</v>
      </c>
      <c r="B9">
        <v>-87.680599999999998</v>
      </c>
      <c r="C9">
        <v>-85.362300000000005</v>
      </c>
      <c r="D9">
        <v>-83.046300000000002</v>
      </c>
      <c r="E9">
        <v>-80.733500000000006</v>
      </c>
      <c r="F9">
        <v>-78.425200000000004</v>
      </c>
      <c r="G9">
        <v>-76.122399999999999</v>
      </c>
      <c r="H9">
        <v>-73.825900000000004</v>
      </c>
      <c r="I9">
        <v>-71.537000000000006</v>
      </c>
      <c r="J9">
        <v>-69.718299999999999</v>
      </c>
      <c r="K9">
        <v>-67.446600000000004</v>
      </c>
      <c r="L9">
        <v>-65.645899999999997</v>
      </c>
      <c r="M9">
        <v>-63.8551</v>
      </c>
      <c r="N9">
        <v>-62.0749</v>
      </c>
      <c r="O9">
        <v>-60.305799999999998</v>
      </c>
      <c r="P9">
        <v>-58.5486</v>
      </c>
      <c r="Q9">
        <v>-57.261299999999999</v>
      </c>
      <c r="R9">
        <v>-55.529000000000003</v>
      </c>
      <c r="S9">
        <v>-54.265900000000002</v>
      </c>
      <c r="T9">
        <v>-52.560899999999997</v>
      </c>
      <c r="U9">
        <v>-51.324399999999997</v>
      </c>
      <c r="V9">
        <v>-50.101500000000001</v>
      </c>
      <c r="W9">
        <v>-48.892600000000002</v>
      </c>
      <c r="X9">
        <v>-48.1477</v>
      </c>
      <c r="Y9">
        <v>-46.967399999999998</v>
      </c>
      <c r="Z9">
        <v>-45.802999999999997</v>
      </c>
      <c r="AA9">
        <v>-45.099499999999999</v>
      </c>
      <c r="AB9">
        <v>-44.409599999999998</v>
      </c>
      <c r="AC9">
        <v>-43.293599999999998</v>
      </c>
      <c r="AD9">
        <v>-42.634599999999999</v>
      </c>
      <c r="AE9">
        <v>-41.990699999999997</v>
      </c>
      <c r="AF9">
        <v>-41.3626</v>
      </c>
      <c r="AG9">
        <v>-40.750999999999998</v>
      </c>
      <c r="AH9">
        <v>-40.156399999999998</v>
      </c>
      <c r="AI9">
        <v>-39.579500000000003</v>
      </c>
      <c r="AJ9">
        <v>-39.021099999999997</v>
      </c>
      <c r="AK9">
        <v>-38.481999999999999</v>
      </c>
      <c r="AL9">
        <v>-37.963000000000001</v>
      </c>
      <c r="AM9">
        <v>-37.875</v>
      </c>
      <c r="AN9">
        <v>-37.395000000000003</v>
      </c>
      <c r="AO9">
        <v>-36.937600000000003</v>
      </c>
      <c r="AP9">
        <v>-36.900300000000001</v>
      </c>
      <c r="AQ9">
        <v>-36.486899999999999</v>
      </c>
      <c r="AR9">
        <v>-36.484499999999997</v>
      </c>
      <c r="AS9">
        <v>-36.118499999999997</v>
      </c>
      <c r="AT9">
        <v>-36.153500000000001</v>
      </c>
      <c r="AU9">
        <v>-36.204500000000003</v>
      </c>
      <c r="AV9">
        <v>-35.913600000000002</v>
      </c>
      <c r="AW9">
        <v>-36.005499999999998</v>
      </c>
      <c r="AX9">
        <v>-35.771999999999998</v>
      </c>
      <c r="AY9">
        <v>-35.907400000000003</v>
      </c>
      <c r="AZ9">
        <v>-36.061</v>
      </c>
      <c r="BA9">
        <v>-35.917900000000003</v>
      </c>
      <c r="BB9">
        <v>-36.118699999999997</v>
      </c>
      <c r="BC9">
        <v>-36.338799999999999</v>
      </c>
      <c r="BD9">
        <v>-36.296100000000003</v>
      </c>
      <c r="BE9">
        <v>-36.567100000000003</v>
      </c>
      <c r="BF9">
        <v>-36.858199999999997</v>
      </c>
      <c r="BG9">
        <v>-37.169499999999999</v>
      </c>
      <c r="BH9">
        <v>-37.2714</v>
      </c>
      <c r="BI9">
        <v>-37.637300000000003</v>
      </c>
      <c r="BJ9">
        <v>-38.023600000000002</v>
      </c>
      <c r="BK9">
        <v>-38.430300000000003</v>
      </c>
      <c r="BL9">
        <v>-38.690800000000003</v>
      </c>
      <c r="BM9">
        <v>-39.153700000000001</v>
      </c>
      <c r="BN9">
        <v>-39.636200000000002</v>
      </c>
      <c r="BO9">
        <v>-40.137799999999999</v>
      </c>
      <c r="BP9">
        <v>-40.565800000000003</v>
      </c>
      <c r="BQ9">
        <v>-41.121899999999997</v>
      </c>
      <c r="BR9">
        <v>-41.6952</v>
      </c>
      <c r="BS9">
        <v>-42.255299999999998</v>
      </c>
      <c r="BT9">
        <v>-42.878900000000002</v>
      </c>
      <c r="BU9">
        <v>-43.516599999999997</v>
      </c>
      <c r="BV9">
        <v>-44.203499999999998</v>
      </c>
      <c r="BW9">
        <v>-44.884099999999997</v>
      </c>
      <c r="BX9">
        <v>-45.6586</v>
      </c>
      <c r="BY9">
        <v>-46.375399999999999</v>
      </c>
      <c r="BZ9">
        <v>-47.229300000000002</v>
      </c>
      <c r="CA9">
        <v>-47.973799999999997</v>
      </c>
      <c r="CB9">
        <v>-48.896000000000001</v>
      </c>
      <c r="CC9">
        <v>-49.6586</v>
      </c>
    </row>
    <row r="10" spans="1:82" x14ac:dyDescent="0.25">
      <c r="A10">
        <v>-22</v>
      </c>
      <c r="B10">
        <v>-87.204300000000003</v>
      </c>
      <c r="C10">
        <v>-84.875799999999998</v>
      </c>
      <c r="D10">
        <v>-82.549599999999998</v>
      </c>
      <c r="E10">
        <v>-80.226900000000001</v>
      </c>
      <c r="F10">
        <v>-77.908799999999999</v>
      </c>
      <c r="G10">
        <v>-75.131200000000007</v>
      </c>
      <c r="H10">
        <v>-73.290499999999994</v>
      </c>
      <c r="I10">
        <v>-70.9923</v>
      </c>
      <c r="J10">
        <v>-68.702600000000004</v>
      </c>
      <c r="K10">
        <v>-66.422499999999999</v>
      </c>
      <c r="L10">
        <v>-64.615799999999993</v>
      </c>
      <c r="M10">
        <v>-62.819099999999999</v>
      </c>
      <c r="N10">
        <v>-61.033200000000001</v>
      </c>
      <c r="O10">
        <v>-59.258699999999997</v>
      </c>
      <c r="P10">
        <v>-57.496200000000002</v>
      </c>
      <c r="Q10">
        <v>-55.746400000000001</v>
      </c>
      <c r="R10">
        <v>-54.468499999999999</v>
      </c>
      <c r="S10">
        <v>-52.744999999999997</v>
      </c>
      <c r="T10">
        <v>-51.492800000000003</v>
      </c>
      <c r="U10">
        <v>-50.253700000000002</v>
      </c>
      <c r="V10">
        <v>-49.028100000000002</v>
      </c>
      <c r="W10">
        <v>-47.816800000000001</v>
      </c>
      <c r="X10">
        <v>-46.620199999999997</v>
      </c>
      <c r="Y10">
        <v>-45.438800000000001</v>
      </c>
      <c r="Z10">
        <v>-44.722099999999998</v>
      </c>
      <c r="AA10">
        <v>-43.571899999999999</v>
      </c>
      <c r="AB10">
        <v>-42.884099999999997</v>
      </c>
      <c r="AC10">
        <v>-42.2104</v>
      </c>
      <c r="AD10">
        <v>-41.551400000000001</v>
      </c>
      <c r="AE10">
        <v>-40.4696</v>
      </c>
      <c r="AF10">
        <v>-39.8444</v>
      </c>
      <c r="AG10">
        <v>-39.235799999999998</v>
      </c>
      <c r="AH10">
        <v>-38.644500000000001</v>
      </c>
      <c r="AI10">
        <v>-38.498399999999997</v>
      </c>
      <c r="AJ10">
        <v>-37.940800000000003</v>
      </c>
      <c r="AK10">
        <v>-37.4026</v>
      </c>
      <c r="AL10">
        <v>-36.884700000000002</v>
      </c>
      <c r="AM10">
        <v>-36.800600000000003</v>
      </c>
      <c r="AN10">
        <v>-36.322000000000003</v>
      </c>
      <c r="AO10">
        <v>-35.866399999999999</v>
      </c>
      <c r="AP10">
        <v>-35.8339</v>
      </c>
      <c r="AQ10">
        <v>-35.422800000000002</v>
      </c>
      <c r="AR10">
        <v>-35.425899999999999</v>
      </c>
      <c r="AS10">
        <v>-35.063000000000002</v>
      </c>
      <c r="AT10">
        <v>-35.104300000000002</v>
      </c>
      <c r="AU10">
        <v>-35.162300000000002</v>
      </c>
      <c r="AV10">
        <v>-34.875900000000001</v>
      </c>
      <c r="AW10">
        <v>-34.9756</v>
      </c>
      <c r="AX10">
        <v>-34.747900000000001</v>
      </c>
      <c r="AY10">
        <v>-34.892499999999998</v>
      </c>
      <c r="AZ10">
        <v>-35.055799999999998</v>
      </c>
      <c r="BA10">
        <v>-35.238300000000002</v>
      </c>
      <c r="BB10">
        <v>-35.133099999999999</v>
      </c>
      <c r="BC10">
        <v>-35.365299999999998</v>
      </c>
      <c r="BD10">
        <v>-35.617699999999999</v>
      </c>
      <c r="BE10">
        <v>-35.618699999999997</v>
      </c>
      <c r="BF10">
        <v>-35.924700000000001</v>
      </c>
      <c r="BG10">
        <v>-36.251899999999999</v>
      </c>
      <c r="BH10">
        <v>-36.600200000000001</v>
      </c>
      <c r="BI10">
        <v>-36.969499999999996</v>
      </c>
      <c r="BJ10">
        <v>-37.159399999999998</v>
      </c>
      <c r="BK10">
        <v>-37.586199999999998</v>
      </c>
      <c r="BL10">
        <v>-38.033999999999999</v>
      </c>
      <c r="BM10">
        <v>-38.502499999999998</v>
      </c>
      <c r="BN10">
        <v>-38.8611</v>
      </c>
      <c r="BO10">
        <v>-39.3874</v>
      </c>
      <c r="BP10">
        <v>-39.933</v>
      </c>
      <c r="BQ10">
        <v>-40.428600000000003</v>
      </c>
      <c r="BR10">
        <v>-41.029699999999998</v>
      </c>
      <c r="BS10">
        <v>-41.6479</v>
      </c>
      <c r="BT10">
        <v>-42.281799999999997</v>
      </c>
      <c r="BU10">
        <v>-42.947499999999998</v>
      </c>
      <c r="BV10">
        <v>-43.628799999999998</v>
      </c>
      <c r="BW10">
        <v>-44.387900000000002</v>
      </c>
      <c r="BX10">
        <v>-45.110199999999999</v>
      </c>
      <c r="BY10">
        <v>-45.840699999999998</v>
      </c>
      <c r="BZ10">
        <v>-46.710700000000003</v>
      </c>
      <c r="CA10">
        <v>-47.470100000000002</v>
      </c>
      <c r="CB10">
        <v>-48.410400000000003</v>
      </c>
      <c r="CC10">
        <v>-49.394500000000001</v>
      </c>
    </row>
    <row r="11" spans="1:82" x14ac:dyDescent="0.25">
      <c r="A11">
        <v>-21</v>
      </c>
      <c r="B11">
        <v>-87.1922</v>
      </c>
      <c r="C11">
        <v>-84.8536</v>
      </c>
      <c r="D11">
        <v>-82.049700000000001</v>
      </c>
      <c r="E11">
        <v>-79.717299999999994</v>
      </c>
      <c r="F11">
        <v>-76.922300000000007</v>
      </c>
      <c r="G11">
        <v>-74.600700000000003</v>
      </c>
      <c r="H11">
        <v>-72.286100000000005</v>
      </c>
      <c r="I11">
        <v>-69.979399999999998</v>
      </c>
      <c r="J11">
        <v>-67.6815</v>
      </c>
      <c r="K11">
        <v>-65.393299999999996</v>
      </c>
      <c r="L11">
        <v>-63.5809</v>
      </c>
      <c r="M11">
        <v>-61.3142</v>
      </c>
      <c r="N11">
        <v>-59.523699999999998</v>
      </c>
      <c r="O11">
        <v>-57.744700000000002</v>
      </c>
      <c r="P11">
        <v>-55.978000000000002</v>
      </c>
      <c r="Q11">
        <v>-54.685899999999997</v>
      </c>
      <c r="R11">
        <v>-52.944600000000001</v>
      </c>
      <c r="S11">
        <v>-51.677300000000002</v>
      </c>
      <c r="T11">
        <v>-49.963799999999999</v>
      </c>
      <c r="U11">
        <v>-48.723399999999998</v>
      </c>
      <c r="V11">
        <v>-47.4968</v>
      </c>
      <c r="W11">
        <v>-46.284399999999998</v>
      </c>
      <c r="X11">
        <v>-45.086799999999997</v>
      </c>
      <c r="Y11">
        <v>-44.357300000000002</v>
      </c>
      <c r="Z11">
        <v>-43.189799999999998</v>
      </c>
      <c r="AA11">
        <v>-42.488199999999999</v>
      </c>
      <c r="AB11">
        <v>-41.353099999999998</v>
      </c>
      <c r="AC11">
        <v>-40.681699999999999</v>
      </c>
      <c r="AD11">
        <v>-40.025199999999998</v>
      </c>
      <c r="AE11">
        <v>-39.3842</v>
      </c>
      <c r="AF11">
        <v>-38.759300000000003</v>
      </c>
      <c r="AG11">
        <v>-38.1511</v>
      </c>
      <c r="AH11">
        <v>-37.560299999999998</v>
      </c>
      <c r="AI11">
        <v>-36.987699999999997</v>
      </c>
      <c r="AJ11">
        <v>-36.433900000000001</v>
      </c>
      <c r="AK11">
        <v>-36.323099999999997</v>
      </c>
      <c r="AL11">
        <v>-35.8063</v>
      </c>
      <c r="AM11">
        <v>-35.310899999999997</v>
      </c>
      <c r="AN11">
        <v>-35.249000000000002</v>
      </c>
      <c r="AO11">
        <v>-34.795200000000001</v>
      </c>
      <c r="AP11">
        <v>-34.767299999999999</v>
      </c>
      <c r="AQ11">
        <v>-34.358499999999999</v>
      </c>
      <c r="AR11">
        <v>-34.367100000000001</v>
      </c>
      <c r="AS11">
        <v>-34.007199999999997</v>
      </c>
      <c r="AT11">
        <v>-34.0548</v>
      </c>
      <c r="AU11">
        <v>-34.119399999999999</v>
      </c>
      <c r="AV11">
        <v>-33.837600000000002</v>
      </c>
      <c r="AW11">
        <v>-33.9452</v>
      </c>
      <c r="AX11">
        <v>-34.071199999999997</v>
      </c>
      <c r="AY11">
        <v>-33.876899999999999</v>
      </c>
      <c r="AZ11">
        <v>-34.049999999999997</v>
      </c>
      <c r="BA11">
        <v>-34.243000000000002</v>
      </c>
      <c r="BB11">
        <v>-34.146799999999999</v>
      </c>
      <c r="BC11">
        <v>-34.391199999999998</v>
      </c>
      <c r="BD11">
        <v>-34.656599999999997</v>
      </c>
      <c r="BE11">
        <v>-34.943399999999997</v>
      </c>
      <c r="BF11">
        <v>-35.2515</v>
      </c>
      <c r="BG11">
        <v>-35.334200000000003</v>
      </c>
      <c r="BH11">
        <v>-35.699399999999997</v>
      </c>
      <c r="BI11">
        <v>-36.086799999999997</v>
      </c>
      <c r="BJ11">
        <v>-36.496099999999998</v>
      </c>
      <c r="BK11">
        <v>-36.743499999999997</v>
      </c>
      <c r="BL11">
        <v>-37.212800000000001</v>
      </c>
      <c r="BM11">
        <v>-37.703899999999997</v>
      </c>
      <c r="BN11">
        <v>-38.216299999999997</v>
      </c>
      <c r="BO11">
        <v>-38.640799999999999</v>
      </c>
      <c r="BP11">
        <v>-39.212699999999998</v>
      </c>
      <c r="BQ11">
        <v>-39.804200000000002</v>
      </c>
      <c r="BR11">
        <v>-40.414299999999997</v>
      </c>
      <c r="BS11">
        <v>-41.018799999999999</v>
      </c>
      <c r="BT11">
        <v>-41.682899999999997</v>
      </c>
      <c r="BU11">
        <v>-42.362200000000001</v>
      </c>
      <c r="BV11">
        <v>-43.101900000000001</v>
      </c>
      <c r="BW11">
        <v>-43.827100000000002</v>
      </c>
      <c r="BX11">
        <v>-44.562600000000003</v>
      </c>
      <c r="BY11">
        <v>-45.423099999999998</v>
      </c>
      <c r="BZ11">
        <v>-46.192799999999998</v>
      </c>
      <c r="CA11">
        <v>-47.131599999999999</v>
      </c>
      <c r="CB11">
        <v>-47.9255</v>
      </c>
      <c r="CC11">
        <v>-48.928800000000003</v>
      </c>
    </row>
    <row r="12" spans="1:82" x14ac:dyDescent="0.25">
      <c r="A12">
        <v>-20</v>
      </c>
      <c r="B12">
        <v>-87.180400000000006</v>
      </c>
      <c r="C12">
        <v>-84.362200000000001</v>
      </c>
      <c r="D12">
        <v>-81.546700000000001</v>
      </c>
      <c r="E12">
        <v>-79.204899999999995</v>
      </c>
      <c r="F12">
        <v>-76.398600000000002</v>
      </c>
      <c r="G12">
        <v>-74.068100000000001</v>
      </c>
      <c r="H12">
        <v>-71.275899999999993</v>
      </c>
      <c r="I12">
        <v>-68.961100000000002</v>
      </c>
      <c r="J12">
        <v>-66.655299999999997</v>
      </c>
      <c r="K12">
        <v>-64.3596</v>
      </c>
      <c r="L12">
        <v>-62.541800000000002</v>
      </c>
      <c r="M12">
        <v>-60.268000000000001</v>
      </c>
      <c r="N12">
        <v>-58.472499999999997</v>
      </c>
      <c r="O12">
        <v>-56.688899999999997</v>
      </c>
      <c r="P12">
        <v>-54.9176</v>
      </c>
      <c r="Q12">
        <v>-53.159199999999998</v>
      </c>
      <c r="R12">
        <v>-51.414400000000001</v>
      </c>
      <c r="S12">
        <v>-50.145899999999997</v>
      </c>
      <c r="T12">
        <v>-48.890099999999997</v>
      </c>
      <c r="U12">
        <v>-47.187600000000003</v>
      </c>
      <c r="V12">
        <v>-45.960099999999997</v>
      </c>
      <c r="W12">
        <v>-45.2044</v>
      </c>
      <c r="X12">
        <v>-44.004899999999999</v>
      </c>
      <c r="Y12">
        <v>-42.820799999999998</v>
      </c>
      <c r="Z12">
        <v>-42.105800000000002</v>
      </c>
      <c r="AA12">
        <v>-40.953099999999999</v>
      </c>
      <c r="AB12">
        <v>-40.267400000000002</v>
      </c>
      <c r="AC12">
        <v>-39.5961</v>
      </c>
      <c r="AD12">
        <v>-38.494399999999999</v>
      </c>
      <c r="AE12">
        <v>-37.856000000000002</v>
      </c>
      <c r="AF12">
        <v>-37.233899999999998</v>
      </c>
      <c r="AG12">
        <v>-36.628700000000002</v>
      </c>
      <c r="AH12">
        <v>-36.476599999999998</v>
      </c>
      <c r="AI12">
        <v>-35.904600000000002</v>
      </c>
      <c r="AJ12">
        <v>-35.351700000000001</v>
      </c>
      <c r="AK12">
        <v>-34.818600000000004</v>
      </c>
      <c r="AL12">
        <v>-34.728400000000001</v>
      </c>
      <c r="AM12">
        <v>-34.234299999999998</v>
      </c>
      <c r="AN12">
        <v>-33.762700000000002</v>
      </c>
      <c r="AO12">
        <v>-33.724299999999999</v>
      </c>
      <c r="AP12">
        <v>-33.296799999999998</v>
      </c>
      <c r="AQ12">
        <v>-33.294600000000003</v>
      </c>
      <c r="AR12">
        <v>-33.308399999999999</v>
      </c>
      <c r="AS12">
        <v>-32.951700000000002</v>
      </c>
      <c r="AT12">
        <v>-33.005400000000002</v>
      </c>
      <c r="AU12">
        <v>-32.7027</v>
      </c>
      <c r="AV12">
        <v>-32.799399999999999</v>
      </c>
      <c r="AW12">
        <v>-32.914700000000003</v>
      </c>
      <c r="AX12">
        <v>-33.048999999999999</v>
      </c>
      <c r="AY12">
        <v>-32.861199999999997</v>
      </c>
      <c r="AZ12">
        <v>-33.0441</v>
      </c>
      <c r="BA12">
        <v>-33.247500000000002</v>
      </c>
      <c r="BB12">
        <v>-33.471699999999998</v>
      </c>
      <c r="BC12">
        <v>-33.417000000000002</v>
      </c>
      <c r="BD12">
        <v>-33.695500000000003</v>
      </c>
      <c r="BE12">
        <v>-33.996200000000002</v>
      </c>
      <c r="BF12">
        <v>-34.319200000000002</v>
      </c>
      <c r="BG12">
        <v>-34.664700000000003</v>
      </c>
      <c r="BH12">
        <v>-34.799500000000002</v>
      </c>
      <c r="BI12">
        <v>-35.205100000000002</v>
      </c>
      <c r="BJ12">
        <v>-35.633800000000001</v>
      </c>
      <c r="BK12">
        <v>-36.085299999999997</v>
      </c>
      <c r="BL12">
        <v>-36.5595</v>
      </c>
      <c r="BM12">
        <v>-36.9084</v>
      </c>
      <c r="BN12">
        <v>-37.445</v>
      </c>
      <c r="BO12">
        <v>-38.003300000000003</v>
      </c>
      <c r="BP12">
        <v>-38.582599999999999</v>
      </c>
      <c r="BQ12">
        <v>-39.117400000000004</v>
      </c>
      <c r="BR12">
        <v>-39.756300000000003</v>
      </c>
      <c r="BS12">
        <v>-40.413699999999999</v>
      </c>
      <c r="BT12">
        <v>-41.088099999999997</v>
      </c>
      <c r="BU12">
        <v>-41.804499999999997</v>
      </c>
      <c r="BV12">
        <v>-42.529699999999998</v>
      </c>
      <c r="BW12">
        <v>-43.345500000000001</v>
      </c>
      <c r="BX12">
        <v>-44.1143</v>
      </c>
      <c r="BY12">
        <v>-44.8917</v>
      </c>
      <c r="BZ12">
        <v>-45.8247</v>
      </c>
      <c r="CA12">
        <v>-46.631900000000002</v>
      </c>
      <c r="CB12">
        <v>-47.638100000000001</v>
      </c>
      <c r="CC12">
        <v>-48.689399999999999</v>
      </c>
    </row>
    <row r="13" spans="1:82" x14ac:dyDescent="0.25">
      <c r="A13">
        <v>-19</v>
      </c>
      <c r="B13">
        <v>-86.697000000000003</v>
      </c>
      <c r="C13">
        <v>-83.867400000000004</v>
      </c>
      <c r="D13">
        <v>-81.512299999999996</v>
      </c>
      <c r="E13">
        <v>-78.689700000000002</v>
      </c>
      <c r="F13">
        <v>-75.872699999999995</v>
      </c>
      <c r="G13">
        <v>-73.0625</v>
      </c>
      <c r="H13">
        <v>-70.260300000000001</v>
      </c>
      <c r="I13">
        <v>-67.937700000000007</v>
      </c>
      <c r="J13">
        <v>-65.624499999999998</v>
      </c>
      <c r="K13">
        <v>-63.321599999999997</v>
      </c>
      <c r="L13">
        <v>-61.029800000000002</v>
      </c>
      <c r="M13">
        <v>-58.7498</v>
      </c>
      <c r="N13">
        <v>-56.950499999999998</v>
      </c>
      <c r="O13">
        <v>-55.1631</v>
      </c>
      <c r="P13">
        <v>-53.388300000000001</v>
      </c>
      <c r="Q13">
        <v>-51.6267</v>
      </c>
      <c r="R13">
        <v>-49.878599999999999</v>
      </c>
      <c r="S13">
        <v>-48.609099999999998</v>
      </c>
      <c r="T13">
        <v>-47.352499999999999</v>
      </c>
      <c r="U13">
        <v>-45.647100000000002</v>
      </c>
      <c r="V13">
        <v>-44.418900000000001</v>
      </c>
      <c r="W13">
        <v>-43.6648</v>
      </c>
      <c r="X13">
        <v>-42.464700000000001</v>
      </c>
      <c r="Y13">
        <v>-41.280099999999997</v>
      </c>
      <c r="Z13">
        <v>-40.5672</v>
      </c>
      <c r="AA13">
        <v>-39.414000000000001</v>
      </c>
      <c r="AB13">
        <v>-38.730499999999999</v>
      </c>
      <c r="AC13">
        <v>-38.061599999999999</v>
      </c>
      <c r="AD13">
        <v>-37.407800000000002</v>
      </c>
      <c r="AE13">
        <v>-36.7697</v>
      </c>
      <c r="AF13">
        <v>-36.148000000000003</v>
      </c>
      <c r="AG13">
        <v>-35.543300000000002</v>
      </c>
      <c r="AH13">
        <v>-34.956400000000002</v>
      </c>
      <c r="AI13">
        <v>-34.387900000000002</v>
      </c>
      <c r="AJ13">
        <v>-34.270499999999998</v>
      </c>
      <c r="AK13">
        <v>-33.738399999999999</v>
      </c>
      <c r="AL13">
        <v>-33.227200000000003</v>
      </c>
      <c r="AM13">
        <v>-33.158700000000003</v>
      </c>
      <c r="AN13">
        <v>-32.688600000000001</v>
      </c>
      <c r="AO13">
        <v>-32.654400000000003</v>
      </c>
      <c r="AP13">
        <v>-32.228999999999999</v>
      </c>
      <c r="AQ13">
        <v>-32.231499999999997</v>
      </c>
      <c r="AR13">
        <v>-31.854600000000001</v>
      </c>
      <c r="AS13">
        <v>-31.896799999999999</v>
      </c>
      <c r="AT13">
        <v>-31.956600000000002</v>
      </c>
      <c r="AU13">
        <v>-31.657900000000001</v>
      </c>
      <c r="AV13">
        <v>-31.761700000000001</v>
      </c>
      <c r="AW13">
        <v>-31.884699999999999</v>
      </c>
      <c r="AX13">
        <v>-32.027200000000001</v>
      </c>
      <c r="AY13">
        <v>-31.846</v>
      </c>
      <c r="AZ13">
        <v>-32.038499999999999</v>
      </c>
      <c r="BA13">
        <v>-32.252400000000002</v>
      </c>
      <c r="BB13">
        <v>-32.4878</v>
      </c>
      <c r="BC13">
        <v>-32.745199999999997</v>
      </c>
      <c r="BD13">
        <v>-32.734900000000003</v>
      </c>
      <c r="BE13">
        <v>-33.049700000000001</v>
      </c>
      <c r="BF13">
        <v>-33.387700000000002</v>
      </c>
      <c r="BG13">
        <v>-33.749299999999998</v>
      </c>
      <c r="BH13">
        <v>-34.134399999999999</v>
      </c>
      <c r="BI13">
        <v>-34.325000000000003</v>
      </c>
      <c r="BJ13">
        <v>-34.773400000000002</v>
      </c>
      <c r="BK13">
        <v>-35.245800000000003</v>
      </c>
      <c r="BL13">
        <v>-35.741900000000001</v>
      </c>
      <c r="BM13">
        <v>-36.261499999999998</v>
      </c>
      <c r="BN13">
        <v>-36.803899999999999</v>
      </c>
      <c r="BO13">
        <v>-37.2624</v>
      </c>
      <c r="BP13">
        <v>-37.868699999999997</v>
      </c>
      <c r="BQ13">
        <v>-38.496299999999998</v>
      </c>
      <c r="BR13">
        <v>-39.143999999999998</v>
      </c>
      <c r="BS13">
        <v>-39.7943</v>
      </c>
      <c r="BT13">
        <v>-40.5002</v>
      </c>
      <c r="BU13">
        <v>-41.222299999999997</v>
      </c>
      <c r="BV13">
        <v>-42.0169</v>
      </c>
      <c r="BW13">
        <v>-42.7881</v>
      </c>
      <c r="BX13">
        <v>-43.570300000000003</v>
      </c>
      <c r="BY13">
        <v>-44.493099999999998</v>
      </c>
      <c r="BZ13">
        <v>-45.311</v>
      </c>
      <c r="CA13">
        <v>-46.3157</v>
      </c>
      <c r="CB13">
        <v>-47.158200000000001</v>
      </c>
      <c r="CC13">
        <v>-48.229399999999998</v>
      </c>
    </row>
    <row r="14" spans="1:82" x14ac:dyDescent="0.25">
      <c r="A14">
        <v>-18</v>
      </c>
      <c r="B14">
        <v>-86.683899999999994</v>
      </c>
      <c r="C14">
        <v>-83.843100000000007</v>
      </c>
      <c r="D14">
        <v>-81.005399999999995</v>
      </c>
      <c r="E14">
        <v>-77.698700000000002</v>
      </c>
      <c r="F14">
        <v>-74.871399999999994</v>
      </c>
      <c r="G14">
        <v>-72.051299999999998</v>
      </c>
      <c r="H14">
        <v>-69.239500000000007</v>
      </c>
      <c r="I14">
        <v>-66.909599999999998</v>
      </c>
      <c r="J14">
        <v>-64.117400000000004</v>
      </c>
      <c r="K14">
        <v>-61.808300000000003</v>
      </c>
      <c r="L14">
        <v>-59.5105</v>
      </c>
      <c r="M14">
        <v>-57.695399999999999</v>
      </c>
      <c r="N14">
        <v>-55.421999999999997</v>
      </c>
      <c r="O14">
        <v>-53.631399999999999</v>
      </c>
      <c r="P14">
        <v>-51.8536</v>
      </c>
      <c r="Q14">
        <v>-50.088999999999999</v>
      </c>
      <c r="R14">
        <v>-48.338099999999997</v>
      </c>
      <c r="S14">
        <v>-47.067900000000002</v>
      </c>
      <c r="T14">
        <v>-45.810600000000001</v>
      </c>
      <c r="U14">
        <v>-44.102600000000002</v>
      </c>
      <c r="V14">
        <v>-42.873899999999999</v>
      </c>
      <c r="W14">
        <v>-42.121499999999997</v>
      </c>
      <c r="X14">
        <v>-40.921100000000003</v>
      </c>
      <c r="Y14">
        <v>-39.736199999999997</v>
      </c>
      <c r="Z14">
        <v>-39.025199999999998</v>
      </c>
      <c r="AA14">
        <v>-37.8718</v>
      </c>
      <c r="AB14">
        <v>-37.1905</v>
      </c>
      <c r="AC14">
        <v>-36.523899999999998</v>
      </c>
      <c r="AD14">
        <v>-35.872599999999998</v>
      </c>
      <c r="AE14">
        <v>-35.237099999999998</v>
      </c>
      <c r="AF14">
        <v>-34.618200000000002</v>
      </c>
      <c r="AG14">
        <v>-34.016500000000001</v>
      </c>
      <c r="AH14">
        <v>-33.432699999999997</v>
      </c>
      <c r="AI14">
        <v>-33.305300000000003</v>
      </c>
      <c r="AJ14">
        <v>-32.756999999999998</v>
      </c>
      <c r="AK14">
        <v>-32.228900000000003</v>
      </c>
      <c r="AL14">
        <v>-32.1496</v>
      </c>
      <c r="AM14">
        <v>-31.6616</v>
      </c>
      <c r="AN14">
        <v>-31.616099999999999</v>
      </c>
      <c r="AO14">
        <v>-31.171700000000001</v>
      </c>
      <c r="AP14">
        <v>-31.162500000000001</v>
      </c>
      <c r="AQ14">
        <v>-31.169699999999999</v>
      </c>
      <c r="AR14">
        <v>-30.7956</v>
      </c>
      <c r="AS14">
        <v>-30.843299999999999</v>
      </c>
      <c r="AT14">
        <v>-30.908999999999999</v>
      </c>
      <c r="AU14">
        <v>-30.6143</v>
      </c>
      <c r="AV14">
        <v>-30.725100000000001</v>
      </c>
      <c r="AW14">
        <v>-30.855599999999999</v>
      </c>
      <c r="AX14">
        <v>-31.006399999999999</v>
      </c>
      <c r="AY14">
        <v>-30.831700000000001</v>
      </c>
      <c r="AZ14">
        <v>-31.033899999999999</v>
      </c>
      <c r="BA14">
        <v>-31.258099999999999</v>
      </c>
      <c r="BB14">
        <v>-31.504799999999999</v>
      </c>
      <c r="BC14">
        <v>-31.7743</v>
      </c>
      <c r="BD14">
        <v>-32.066899999999997</v>
      </c>
      <c r="BE14">
        <v>-32.104399999999998</v>
      </c>
      <c r="BF14">
        <v>-32.457599999999999</v>
      </c>
      <c r="BG14">
        <v>-32.8354</v>
      </c>
      <c r="BH14">
        <v>-33.2378</v>
      </c>
      <c r="BI14">
        <v>-33.664900000000003</v>
      </c>
      <c r="BJ14">
        <v>-34.116700000000002</v>
      </c>
      <c r="BK14">
        <v>-34.409300000000002</v>
      </c>
      <c r="BL14">
        <v>-34.927900000000001</v>
      </c>
      <c r="BM14">
        <v>-35.471200000000003</v>
      </c>
      <c r="BN14">
        <v>-36.038499999999999</v>
      </c>
      <c r="BO14">
        <v>-36.629300000000001</v>
      </c>
      <c r="BP14">
        <v>-37.242800000000003</v>
      </c>
      <c r="BQ14">
        <v>-37.817999999999998</v>
      </c>
      <c r="BR14">
        <v>-38.495600000000003</v>
      </c>
      <c r="BS14">
        <v>-39.193100000000001</v>
      </c>
      <c r="BT14">
        <v>-39.923200000000001</v>
      </c>
      <c r="BU14">
        <v>-40.678400000000003</v>
      </c>
      <c r="BV14">
        <v>-41.448799999999999</v>
      </c>
      <c r="BW14">
        <v>-42.232599999999998</v>
      </c>
      <c r="BX14">
        <v>-43.140500000000003</v>
      </c>
      <c r="BY14">
        <v>-43.966200000000001</v>
      </c>
      <c r="BZ14">
        <v>-44.9649</v>
      </c>
      <c r="CA14">
        <v>-45.821399999999997</v>
      </c>
      <c r="CB14">
        <v>-46.896000000000001</v>
      </c>
      <c r="CC14">
        <v>-47.770699999999998</v>
      </c>
    </row>
    <row r="15" spans="1:82" x14ac:dyDescent="0.25">
      <c r="A15">
        <v>-17</v>
      </c>
      <c r="B15">
        <v>-86.671099999999996</v>
      </c>
      <c r="C15">
        <v>-83.343999999999994</v>
      </c>
      <c r="D15">
        <v>-80.020200000000003</v>
      </c>
      <c r="E15">
        <v>-77.1768</v>
      </c>
      <c r="F15">
        <v>-73.864400000000003</v>
      </c>
      <c r="G15">
        <v>-71.034800000000004</v>
      </c>
      <c r="H15">
        <v>-68.213999999999999</v>
      </c>
      <c r="I15">
        <v>-65.403000000000006</v>
      </c>
      <c r="J15">
        <v>-63.076700000000002</v>
      </c>
      <c r="K15">
        <v>-60.2879</v>
      </c>
      <c r="L15">
        <v>-57.984699999999997</v>
      </c>
      <c r="M15">
        <v>-56.1663</v>
      </c>
      <c r="N15">
        <v>-53.887999999999998</v>
      </c>
      <c r="O15">
        <v>-52.0946</v>
      </c>
      <c r="P15">
        <v>-50.314</v>
      </c>
      <c r="Q15">
        <v>-48.546799999999998</v>
      </c>
      <c r="R15">
        <v>-46.793599999999998</v>
      </c>
      <c r="S15">
        <v>-45.5229</v>
      </c>
      <c r="T15">
        <v>-43.798000000000002</v>
      </c>
      <c r="U15">
        <v>-42.555</v>
      </c>
      <c r="V15">
        <v>-41.326000000000001</v>
      </c>
      <c r="W15">
        <v>-40.111400000000003</v>
      </c>
      <c r="X15">
        <v>-39.3748</v>
      </c>
      <c r="Y15">
        <v>-38.189700000000002</v>
      </c>
      <c r="Z15">
        <v>-37.480699999999999</v>
      </c>
      <c r="AA15">
        <v>-36.327300000000001</v>
      </c>
      <c r="AB15">
        <v>-35.648099999999999</v>
      </c>
      <c r="AC15">
        <v>-34.983800000000002</v>
      </c>
      <c r="AD15">
        <v>-34.334899999999998</v>
      </c>
      <c r="AE15">
        <v>-33.702100000000002</v>
      </c>
      <c r="AF15">
        <v>-33.085900000000002</v>
      </c>
      <c r="AG15">
        <v>-32.487200000000001</v>
      </c>
      <c r="AH15">
        <v>-32.349600000000002</v>
      </c>
      <c r="AI15">
        <v>-31.785299999999999</v>
      </c>
      <c r="AJ15">
        <v>-31.240600000000001</v>
      </c>
      <c r="AK15">
        <v>-31.150200000000002</v>
      </c>
      <c r="AL15">
        <v>-30.644600000000001</v>
      </c>
      <c r="AM15">
        <v>-30.587399999999999</v>
      </c>
      <c r="AN15">
        <v>-30.124199999999998</v>
      </c>
      <c r="AO15">
        <v>-30.102900000000002</v>
      </c>
      <c r="AP15">
        <v>-30.097899999999999</v>
      </c>
      <c r="AQ15">
        <v>-29.703299999999999</v>
      </c>
      <c r="AR15">
        <v>-29.738299999999999</v>
      </c>
      <c r="AS15">
        <v>-29.791399999999999</v>
      </c>
      <c r="AT15">
        <v>-29.474599999999999</v>
      </c>
      <c r="AU15">
        <v>-29.572399999999998</v>
      </c>
      <c r="AV15">
        <v>-29.69</v>
      </c>
      <c r="AW15">
        <v>-29.827999999999999</v>
      </c>
      <c r="AX15">
        <v>-29.986999999999998</v>
      </c>
      <c r="AY15">
        <v>-29.8188</v>
      </c>
      <c r="AZ15">
        <v>-30.0307</v>
      </c>
      <c r="BA15">
        <v>-30.2653</v>
      </c>
      <c r="BB15">
        <v>-30.523199999999999</v>
      </c>
      <c r="BC15">
        <v>-30.8049</v>
      </c>
      <c r="BD15">
        <v>-31.110499999999998</v>
      </c>
      <c r="BE15">
        <v>-31.4406</v>
      </c>
      <c r="BF15">
        <v>-31.529399999999999</v>
      </c>
      <c r="BG15">
        <v>-31.9236</v>
      </c>
      <c r="BH15">
        <v>-32.343600000000002</v>
      </c>
      <c r="BI15">
        <v>-32.789499999999997</v>
      </c>
      <c r="BJ15">
        <v>-33.261200000000002</v>
      </c>
      <c r="BK15">
        <v>-33.758699999999997</v>
      </c>
      <c r="BL15">
        <v>-34.281700000000001</v>
      </c>
      <c r="BM15">
        <v>-34.685699999999997</v>
      </c>
      <c r="BN15">
        <v>-35.278500000000001</v>
      </c>
      <c r="BO15">
        <v>-35.896000000000001</v>
      </c>
      <c r="BP15">
        <v>-36.537399999999998</v>
      </c>
      <c r="BQ15">
        <v>-37.201799999999999</v>
      </c>
      <c r="BR15">
        <v>-37.8566</v>
      </c>
      <c r="BS15">
        <v>-38.585900000000002</v>
      </c>
      <c r="BT15">
        <v>-39.334499999999998</v>
      </c>
      <c r="BU15">
        <v>-40.1008</v>
      </c>
      <c r="BV15">
        <v>-40.952500000000001</v>
      </c>
      <c r="BW15">
        <v>-41.7712</v>
      </c>
      <c r="BX15">
        <v>-42.601500000000001</v>
      </c>
      <c r="BY15">
        <v>-43.589100000000002</v>
      </c>
      <c r="BZ15">
        <v>-44.456800000000001</v>
      </c>
      <c r="CA15">
        <v>-45.530200000000001</v>
      </c>
      <c r="CB15">
        <v>-46.422600000000003</v>
      </c>
      <c r="CC15">
        <v>-47.564100000000003</v>
      </c>
    </row>
    <row r="16" spans="1:82" x14ac:dyDescent="0.25">
      <c r="A16">
        <v>-16</v>
      </c>
      <c r="B16">
        <v>-86.181399999999996</v>
      </c>
      <c r="C16">
        <v>-82.841899999999995</v>
      </c>
      <c r="D16">
        <v>-79.506200000000007</v>
      </c>
      <c r="E16">
        <v>-76.175700000000006</v>
      </c>
      <c r="F16">
        <v>-73.328999999999994</v>
      </c>
      <c r="G16">
        <v>-70.013599999999997</v>
      </c>
      <c r="H16">
        <v>-67.184200000000004</v>
      </c>
      <c r="I16">
        <v>-64.364999999999995</v>
      </c>
      <c r="J16">
        <v>-61.557099999999998</v>
      </c>
      <c r="K16">
        <v>-58.761200000000002</v>
      </c>
      <c r="L16">
        <v>-56.453099999999999</v>
      </c>
      <c r="M16">
        <v>-54.157600000000002</v>
      </c>
      <c r="N16">
        <v>-52.349200000000003</v>
      </c>
      <c r="O16">
        <v>-50.080100000000002</v>
      </c>
      <c r="P16">
        <v>-48.298000000000002</v>
      </c>
      <c r="Q16">
        <v>-46.529400000000003</v>
      </c>
      <c r="R16">
        <v>-45.245800000000003</v>
      </c>
      <c r="S16">
        <v>-43.504800000000003</v>
      </c>
      <c r="T16">
        <v>-42.248100000000001</v>
      </c>
      <c r="U16">
        <v>-41.004899999999999</v>
      </c>
      <c r="V16">
        <v>-39.775799999999997</v>
      </c>
      <c r="W16">
        <v>-38.561300000000003</v>
      </c>
      <c r="X16">
        <v>-37.361699999999999</v>
      </c>
      <c r="Y16">
        <v>-36.641399999999997</v>
      </c>
      <c r="Z16">
        <v>-35.9345</v>
      </c>
      <c r="AA16">
        <v>-34.781100000000002</v>
      </c>
      <c r="AB16">
        <v>-34.104199999999999</v>
      </c>
      <c r="AC16">
        <v>-33.4422</v>
      </c>
      <c r="AD16">
        <v>-32.795699999999997</v>
      </c>
      <c r="AE16">
        <v>-32.165399999999998</v>
      </c>
      <c r="AF16">
        <v>-31.552</v>
      </c>
      <c r="AG16">
        <v>-31.4041</v>
      </c>
      <c r="AH16">
        <v>-30.824200000000001</v>
      </c>
      <c r="AI16">
        <v>-30.263300000000001</v>
      </c>
      <c r="AJ16">
        <v>-30.1616</v>
      </c>
      <c r="AK16">
        <v>-29.6386</v>
      </c>
      <c r="AL16">
        <v>-29.569600000000001</v>
      </c>
      <c r="AM16">
        <v>-29.087700000000002</v>
      </c>
      <c r="AN16">
        <v>-29.053999999999998</v>
      </c>
      <c r="AO16">
        <v>-29.0365</v>
      </c>
      <c r="AP16">
        <v>-28.621500000000001</v>
      </c>
      <c r="AQ16">
        <v>-28.6435</v>
      </c>
      <c r="AR16">
        <v>-28.683399999999999</v>
      </c>
      <c r="AS16">
        <v>-28.3444</v>
      </c>
      <c r="AT16">
        <v>-28.4285</v>
      </c>
      <c r="AU16">
        <v>-28.532499999999999</v>
      </c>
      <c r="AV16">
        <v>-28.657</v>
      </c>
      <c r="AW16">
        <v>-28.802499999999998</v>
      </c>
      <c r="AX16">
        <v>-28.6098</v>
      </c>
      <c r="AY16">
        <v>-28.8081</v>
      </c>
      <c r="AZ16">
        <v>-29.029499999999999</v>
      </c>
      <c r="BA16">
        <v>-29.2745</v>
      </c>
      <c r="BB16">
        <v>-29.543700000000001</v>
      </c>
      <c r="BC16">
        <v>-29.837399999999999</v>
      </c>
      <c r="BD16">
        <v>-30.156199999999998</v>
      </c>
      <c r="BE16">
        <v>-30.500399999999999</v>
      </c>
      <c r="BF16">
        <v>-30.8704</v>
      </c>
      <c r="BG16">
        <v>-31.014600000000002</v>
      </c>
      <c r="BH16">
        <v>-31.452500000000001</v>
      </c>
      <c r="BI16">
        <v>-31.917400000000001</v>
      </c>
      <c r="BJ16">
        <v>-32.409500000000001</v>
      </c>
      <c r="BK16">
        <v>-32.928600000000003</v>
      </c>
      <c r="BL16">
        <v>-33.474499999999999</v>
      </c>
      <c r="BM16">
        <v>-34.046799999999998</v>
      </c>
      <c r="BN16">
        <v>-34.645200000000003</v>
      </c>
      <c r="BO16">
        <v>-35.169899999999998</v>
      </c>
      <c r="BP16">
        <v>-35.840000000000003</v>
      </c>
      <c r="BQ16">
        <v>-36.534300000000002</v>
      </c>
      <c r="BR16">
        <v>-37.251399999999997</v>
      </c>
      <c r="BS16">
        <v>-37.990099999999998</v>
      </c>
      <c r="BT16">
        <v>-38.772300000000001</v>
      </c>
      <c r="BU16">
        <v>-39.572899999999997</v>
      </c>
      <c r="BV16">
        <v>-40.389899999999997</v>
      </c>
      <c r="BW16">
        <v>-41.3264</v>
      </c>
      <c r="BX16">
        <v>-42.192700000000002</v>
      </c>
      <c r="BY16">
        <v>-43.068300000000001</v>
      </c>
      <c r="BZ16">
        <v>-44.135300000000001</v>
      </c>
      <c r="CA16">
        <v>-45.0426</v>
      </c>
      <c r="CB16">
        <v>-46.188299999999998</v>
      </c>
      <c r="CC16">
        <v>-47.381399999999999</v>
      </c>
    </row>
    <row r="17" spans="1:81" x14ac:dyDescent="0.25">
      <c r="A17">
        <v>-15</v>
      </c>
      <c r="B17">
        <v>-86.167500000000004</v>
      </c>
      <c r="C17">
        <v>-82.337100000000007</v>
      </c>
      <c r="D17">
        <v>-78.989699999999999</v>
      </c>
      <c r="E17">
        <v>-75.647900000000007</v>
      </c>
      <c r="F17">
        <v>-71.834900000000005</v>
      </c>
      <c r="G17">
        <v>-68.509500000000003</v>
      </c>
      <c r="H17">
        <v>-65.672399999999996</v>
      </c>
      <c r="I17">
        <v>-62.8459</v>
      </c>
      <c r="J17">
        <v>-60.031199999999998</v>
      </c>
      <c r="K17">
        <v>-57.228900000000003</v>
      </c>
      <c r="L17">
        <v>-54.916400000000003</v>
      </c>
      <c r="M17">
        <v>-52.616900000000001</v>
      </c>
      <c r="N17">
        <v>-50.3307</v>
      </c>
      <c r="O17">
        <v>-48.533499999999997</v>
      </c>
      <c r="P17">
        <v>-46.749499999999998</v>
      </c>
      <c r="Q17">
        <v>-44.979199999999999</v>
      </c>
      <c r="R17">
        <v>-43.222799999999999</v>
      </c>
      <c r="S17">
        <v>-41.9529</v>
      </c>
      <c r="T17">
        <v>-40.225099999999998</v>
      </c>
      <c r="U17">
        <v>-38.9831</v>
      </c>
      <c r="V17">
        <v>-37.755099999999999</v>
      </c>
      <c r="W17">
        <v>-37.009900000000002</v>
      </c>
      <c r="X17">
        <v>-35.810499999999998</v>
      </c>
      <c r="Y17">
        <v>-35.092199999999998</v>
      </c>
      <c r="Z17">
        <v>-33.923400000000001</v>
      </c>
      <c r="AA17">
        <v>-33.234099999999998</v>
      </c>
      <c r="AB17">
        <v>-32.559399999999997</v>
      </c>
      <c r="AC17">
        <v>-31.899699999999999</v>
      </c>
      <c r="AD17">
        <v>-31.255600000000001</v>
      </c>
      <c r="AE17">
        <v>-30.6279</v>
      </c>
      <c r="AF17">
        <v>-30.017099999999999</v>
      </c>
      <c r="AG17">
        <v>-29.874500000000001</v>
      </c>
      <c r="AH17">
        <v>-29.297599999999999</v>
      </c>
      <c r="AI17">
        <v>-29.184699999999999</v>
      </c>
      <c r="AJ17">
        <v>-28.644600000000001</v>
      </c>
      <c r="AK17">
        <v>-28.563600000000001</v>
      </c>
      <c r="AL17">
        <v>-28.063500000000001</v>
      </c>
      <c r="AM17">
        <v>-28.017099999999999</v>
      </c>
      <c r="AN17">
        <v>-27.560600000000001</v>
      </c>
      <c r="AO17">
        <v>-27.5517</v>
      </c>
      <c r="AP17">
        <v>-27.560199999999998</v>
      </c>
      <c r="AQ17">
        <v>-27.586500000000001</v>
      </c>
      <c r="AR17">
        <v>-27.2254</v>
      </c>
      <c r="AS17">
        <v>-27.295400000000001</v>
      </c>
      <c r="AT17">
        <v>-27.385200000000001</v>
      </c>
      <c r="AU17">
        <v>-27.4954</v>
      </c>
      <c r="AV17">
        <v>-27.6267</v>
      </c>
      <c r="AW17">
        <v>-27.408999999999999</v>
      </c>
      <c r="AX17">
        <v>-27.592700000000001</v>
      </c>
      <c r="AY17">
        <v>-27.799800000000001</v>
      </c>
      <c r="AZ17">
        <v>-28.030799999999999</v>
      </c>
      <c r="BA17">
        <v>-28.286200000000001</v>
      </c>
      <c r="BB17">
        <v>-28.566700000000001</v>
      </c>
      <c r="BC17">
        <v>-28.872699999999998</v>
      </c>
      <c r="BD17">
        <v>-29.204699999999999</v>
      </c>
      <c r="BE17">
        <v>-29.563099999999999</v>
      </c>
      <c r="BF17">
        <v>-29.948399999999999</v>
      </c>
      <c r="BG17">
        <v>-30.360900000000001</v>
      </c>
      <c r="BH17">
        <v>-30.800799999999999</v>
      </c>
      <c r="BI17">
        <v>-31.049299999999999</v>
      </c>
      <c r="BJ17">
        <v>-31.562100000000001</v>
      </c>
      <c r="BK17">
        <v>-32.103299999999997</v>
      </c>
      <c r="BL17">
        <v>-32.672699999999999</v>
      </c>
      <c r="BM17">
        <v>-33.2699</v>
      </c>
      <c r="BN17">
        <v>-33.894399999999997</v>
      </c>
      <c r="BO17">
        <v>-34.5456</v>
      </c>
      <c r="BP17">
        <v>-35.222700000000003</v>
      </c>
      <c r="BQ17">
        <v>-35.8765</v>
      </c>
      <c r="BR17">
        <v>-36.625599999999999</v>
      </c>
      <c r="BS17">
        <v>-37.397300000000001</v>
      </c>
      <c r="BT17">
        <v>-38.189900000000002</v>
      </c>
      <c r="BU17">
        <v>-39.0015</v>
      </c>
      <c r="BV17">
        <v>-39.912799999999997</v>
      </c>
      <c r="BW17">
        <v>-40.7804</v>
      </c>
      <c r="BX17">
        <v>-41.660299999999999</v>
      </c>
      <c r="BY17">
        <v>-42.715400000000002</v>
      </c>
      <c r="BZ17">
        <v>-43.634399999999999</v>
      </c>
      <c r="CA17">
        <v>-44.779000000000003</v>
      </c>
      <c r="CB17">
        <v>-45.722700000000003</v>
      </c>
      <c r="CC17">
        <v>-46.936799999999998</v>
      </c>
    </row>
    <row r="18" spans="1:81" x14ac:dyDescent="0.25">
      <c r="A18">
        <v>-14</v>
      </c>
      <c r="B18">
        <v>-85.673299999999998</v>
      </c>
      <c r="C18">
        <v>-81.829599999999999</v>
      </c>
      <c r="D18">
        <v>-77.990399999999994</v>
      </c>
      <c r="E18">
        <v>-74.637900000000002</v>
      </c>
      <c r="F18">
        <v>-70.813000000000002</v>
      </c>
      <c r="G18">
        <v>-67.477999999999994</v>
      </c>
      <c r="H18">
        <v>-64.153700000000001</v>
      </c>
      <c r="I18">
        <v>-60.841099999999997</v>
      </c>
      <c r="J18">
        <v>-58.020600000000002</v>
      </c>
      <c r="K18">
        <v>-55.212899999999998</v>
      </c>
      <c r="L18">
        <v>-52.897199999999998</v>
      </c>
      <c r="M18">
        <v>-50.5946</v>
      </c>
      <c r="N18">
        <v>-48.305599999999998</v>
      </c>
      <c r="O18">
        <v>-46.507599999999996</v>
      </c>
      <c r="P18">
        <v>-44.722799999999999</v>
      </c>
      <c r="Q18">
        <v>-42.951700000000002</v>
      </c>
      <c r="R18">
        <v>-41.194699999999997</v>
      </c>
      <c r="S18">
        <v>-39.926099999999998</v>
      </c>
      <c r="T18">
        <v>-38.670699999999997</v>
      </c>
      <c r="U18">
        <v>-37.429000000000002</v>
      </c>
      <c r="V18">
        <v>-36.201300000000003</v>
      </c>
      <c r="W18">
        <v>-34.988199999999999</v>
      </c>
      <c r="X18">
        <v>-34.258899999999997</v>
      </c>
      <c r="Y18">
        <v>-33.075299999999999</v>
      </c>
      <c r="Z18">
        <v>-32.374099999999999</v>
      </c>
      <c r="AA18">
        <v>-31.687000000000001</v>
      </c>
      <c r="AB18">
        <v>-31.014500000000002</v>
      </c>
      <c r="AC18">
        <v>-30.357099999999999</v>
      </c>
      <c r="AD18">
        <v>-29.715399999999999</v>
      </c>
      <c r="AE18">
        <v>-29.090199999999999</v>
      </c>
      <c r="AF18">
        <v>-28.481999999999999</v>
      </c>
      <c r="AG18">
        <v>-28.3445</v>
      </c>
      <c r="AH18">
        <v>-27.770600000000002</v>
      </c>
      <c r="AI18">
        <v>-27.663399999999999</v>
      </c>
      <c r="AJ18">
        <v>-27.126799999999999</v>
      </c>
      <c r="AK18">
        <v>-27.052299999999999</v>
      </c>
      <c r="AL18">
        <v>-26.5564</v>
      </c>
      <c r="AM18">
        <v>-26.517399999999999</v>
      </c>
      <c r="AN18">
        <v>-26.495000000000001</v>
      </c>
      <c r="AO18">
        <v>-26.489699999999999</v>
      </c>
      <c r="AP18">
        <v>-26.083100000000002</v>
      </c>
      <c r="AQ18">
        <v>-26.119299999999999</v>
      </c>
      <c r="AR18">
        <v>-26.174600000000002</v>
      </c>
      <c r="AS18">
        <v>-26.249600000000001</v>
      </c>
      <c r="AT18">
        <v>-26.344999999999999</v>
      </c>
      <c r="AU18">
        <v>-26.461400000000001</v>
      </c>
      <c r="AV18">
        <v>-26.218599999999999</v>
      </c>
      <c r="AW18">
        <v>-26.387</v>
      </c>
      <c r="AX18">
        <v>-26.578800000000001</v>
      </c>
      <c r="AY18">
        <v>-26.794599999999999</v>
      </c>
      <c r="AZ18">
        <v>-27.0352</v>
      </c>
      <c r="BA18">
        <v>-27.300999999999998</v>
      </c>
      <c r="BB18">
        <v>-27.5928</v>
      </c>
      <c r="BC18">
        <v>-27.911000000000001</v>
      </c>
      <c r="BD18">
        <v>-28.256399999999999</v>
      </c>
      <c r="BE18">
        <v>-28.629200000000001</v>
      </c>
      <c r="BF18">
        <v>-29.030100000000001</v>
      </c>
      <c r="BG18">
        <v>-29.459299999999999</v>
      </c>
      <c r="BH18">
        <v>-29.917100000000001</v>
      </c>
      <c r="BI18">
        <v>-30.4038</v>
      </c>
      <c r="BJ18">
        <v>-30.919499999999999</v>
      </c>
      <c r="BK18">
        <v>-31.464099999999998</v>
      </c>
      <c r="BL18">
        <v>-31.877099999999999</v>
      </c>
      <c r="BM18">
        <v>-32.499699999999997</v>
      </c>
      <c r="BN18">
        <v>-33.151200000000003</v>
      </c>
      <c r="BO18">
        <v>-33.8307</v>
      </c>
      <c r="BP18">
        <v>-34.537300000000002</v>
      </c>
      <c r="BQ18">
        <v>-35.270099999999999</v>
      </c>
      <c r="BR18">
        <v>-36.027700000000003</v>
      </c>
      <c r="BS18">
        <v>-36.817399999999999</v>
      </c>
      <c r="BT18">
        <v>-37.6449</v>
      </c>
      <c r="BU18">
        <v>-38.4923</v>
      </c>
      <c r="BV18">
        <v>-39.357300000000002</v>
      </c>
      <c r="BW18">
        <v>-40.357900000000001</v>
      </c>
      <c r="BX18">
        <v>-41.275199999999998</v>
      </c>
      <c r="BY18">
        <v>-42.202199999999998</v>
      </c>
      <c r="BZ18">
        <v>-43.340200000000003</v>
      </c>
      <c r="CA18">
        <v>-44.299700000000001</v>
      </c>
      <c r="CB18">
        <v>-45.518900000000002</v>
      </c>
      <c r="CC18">
        <v>-46.7864</v>
      </c>
    </row>
    <row r="19" spans="1:81" x14ac:dyDescent="0.25">
      <c r="A19">
        <v>-13</v>
      </c>
      <c r="B19">
        <v>-85.658600000000007</v>
      </c>
      <c r="C19">
        <v>-81.319599999999994</v>
      </c>
      <c r="D19">
        <v>-77.4679</v>
      </c>
      <c r="E19">
        <v>-73.140900000000002</v>
      </c>
      <c r="F19">
        <v>-69.305000000000007</v>
      </c>
      <c r="G19">
        <v>-65.961299999999994</v>
      </c>
      <c r="H19">
        <v>-62.147300000000001</v>
      </c>
      <c r="I19">
        <v>-59.308799999999998</v>
      </c>
      <c r="J19">
        <v>-56.001899999999999</v>
      </c>
      <c r="K19">
        <v>-53.189599999999999</v>
      </c>
      <c r="L19">
        <v>-50.871200000000002</v>
      </c>
      <c r="M19">
        <v>-48.566200000000002</v>
      </c>
      <c r="N19">
        <v>-46.274999999999999</v>
      </c>
      <c r="O19">
        <v>-44.476500000000001</v>
      </c>
      <c r="P19">
        <v>-42.2134</v>
      </c>
      <c r="Q19">
        <v>-40.92</v>
      </c>
      <c r="R19">
        <v>-39.162599999999998</v>
      </c>
      <c r="S19">
        <v>-37.895400000000002</v>
      </c>
      <c r="T19">
        <v>-36.641500000000001</v>
      </c>
      <c r="U19">
        <v>-35.401200000000003</v>
      </c>
      <c r="V19">
        <v>-34.174900000000001</v>
      </c>
      <c r="W19">
        <v>-32.963200000000001</v>
      </c>
      <c r="X19">
        <v>-32.237299999999998</v>
      </c>
      <c r="Y19">
        <v>-31.5246</v>
      </c>
      <c r="Z19">
        <v>-30.357399999999998</v>
      </c>
      <c r="AA19">
        <v>-29.673999999999999</v>
      </c>
      <c r="AB19">
        <v>-29.005199999999999</v>
      </c>
      <c r="AC19">
        <v>-28.815000000000001</v>
      </c>
      <c r="AD19">
        <v>-28.175799999999999</v>
      </c>
      <c r="AE19">
        <v>-27.553000000000001</v>
      </c>
      <c r="AF19">
        <v>-26.947399999999998</v>
      </c>
      <c r="AG19">
        <v>-26.814800000000002</v>
      </c>
      <c r="AH19">
        <v>-26.2439</v>
      </c>
      <c r="AI19">
        <v>-26.142199999999999</v>
      </c>
      <c r="AJ19">
        <v>-25.609100000000002</v>
      </c>
      <c r="AK19">
        <v>-25.540900000000001</v>
      </c>
      <c r="AL19">
        <v>-25.488499999999998</v>
      </c>
      <c r="AM19">
        <v>-25.452500000000001</v>
      </c>
      <c r="AN19">
        <v>-25.002600000000001</v>
      </c>
      <c r="AO19">
        <v>-25.005700000000001</v>
      </c>
      <c r="AP19">
        <v>-25.027200000000001</v>
      </c>
      <c r="AQ19">
        <v>-25.067499999999999</v>
      </c>
      <c r="AR19">
        <v>-25.127500000000001</v>
      </c>
      <c r="AS19">
        <v>-24.8033</v>
      </c>
      <c r="AT19">
        <v>-24.911000000000001</v>
      </c>
      <c r="AU19">
        <v>-25.040600000000001</v>
      </c>
      <c r="AV19">
        <v>-25.193000000000001</v>
      </c>
      <c r="AW19">
        <v>-25.3687</v>
      </c>
      <c r="AX19">
        <v>-25.5685</v>
      </c>
      <c r="AY19">
        <v>-25.793099999999999</v>
      </c>
      <c r="AZ19">
        <v>-26.043099999999999</v>
      </c>
      <c r="BA19">
        <v>-26.319400000000002</v>
      </c>
      <c r="BB19">
        <v>-26.622499999999999</v>
      </c>
      <c r="BC19">
        <v>-26.953199999999999</v>
      </c>
      <c r="BD19">
        <v>-27.311900000000001</v>
      </c>
      <c r="BE19">
        <v>-27.699300000000001</v>
      </c>
      <c r="BF19">
        <v>-28.1159</v>
      </c>
      <c r="BG19">
        <v>-28.562100000000001</v>
      </c>
      <c r="BH19">
        <v>-29.0383</v>
      </c>
      <c r="BI19">
        <v>-29.544699999999999</v>
      </c>
      <c r="BJ19">
        <v>-30.081399999999999</v>
      </c>
      <c r="BK19">
        <v>-30.648499999999999</v>
      </c>
      <c r="BL19">
        <v>-31.245699999999999</v>
      </c>
      <c r="BM19">
        <v>-31.872900000000001</v>
      </c>
      <c r="BN19">
        <v>-32.529600000000002</v>
      </c>
      <c r="BO19">
        <v>-33.125</v>
      </c>
      <c r="BP19">
        <v>-33.862299999999998</v>
      </c>
      <c r="BQ19">
        <v>-34.626899999999999</v>
      </c>
      <c r="BR19">
        <v>-35.4176</v>
      </c>
      <c r="BS19">
        <v>-36.232700000000001</v>
      </c>
      <c r="BT19">
        <v>-37.070399999999999</v>
      </c>
      <c r="BU19">
        <v>-37.999499999999998</v>
      </c>
      <c r="BV19">
        <v>-38.901899999999998</v>
      </c>
      <c r="BW19">
        <v>-39.819899999999997</v>
      </c>
      <c r="BX19">
        <v>-40.911000000000001</v>
      </c>
      <c r="BY19">
        <v>-41.876199999999997</v>
      </c>
      <c r="BZ19">
        <v>-42.847900000000003</v>
      </c>
      <c r="CA19">
        <v>-44.066499999999998</v>
      </c>
      <c r="CB19">
        <v>-45.341000000000001</v>
      </c>
      <c r="CC19">
        <v>-46.351599999999998</v>
      </c>
    </row>
    <row r="20" spans="1:81" x14ac:dyDescent="0.25">
      <c r="A20">
        <v>-12</v>
      </c>
      <c r="B20">
        <v>-85.160200000000003</v>
      </c>
      <c r="C20">
        <v>-80.807299999999998</v>
      </c>
      <c r="D20">
        <v>-75.975899999999996</v>
      </c>
      <c r="E20">
        <v>-72.119900000000001</v>
      </c>
      <c r="F20">
        <v>-67.790000000000006</v>
      </c>
      <c r="G20">
        <v>-63.954900000000002</v>
      </c>
      <c r="H20">
        <v>-60.132399999999997</v>
      </c>
      <c r="I20">
        <v>-56.806199999999997</v>
      </c>
      <c r="J20">
        <v>-53.976300000000002</v>
      </c>
      <c r="K20">
        <v>-51.1601</v>
      </c>
      <c r="L20">
        <v>-48.357900000000001</v>
      </c>
      <c r="M20">
        <v>-46.051600000000001</v>
      </c>
      <c r="N20">
        <v>-43.7592</v>
      </c>
      <c r="O20">
        <v>-41.961399999999998</v>
      </c>
      <c r="P20">
        <v>-40.176900000000003</v>
      </c>
      <c r="Q20">
        <v>-38.406100000000002</v>
      </c>
      <c r="R20">
        <v>-37.127699999999997</v>
      </c>
      <c r="S20">
        <v>-35.384500000000003</v>
      </c>
      <c r="T20">
        <v>-34.133000000000003</v>
      </c>
      <c r="U20">
        <v>-33.371000000000002</v>
      </c>
      <c r="V20">
        <v>-32.1462</v>
      </c>
      <c r="W20">
        <v>-30.9359</v>
      </c>
      <c r="X20">
        <v>-30.2134</v>
      </c>
      <c r="Y20">
        <v>-29.504100000000001</v>
      </c>
      <c r="Z20">
        <v>-28.808599999999998</v>
      </c>
      <c r="AA20">
        <v>-28.127199999999998</v>
      </c>
      <c r="AB20">
        <v>-27.460599999999999</v>
      </c>
      <c r="AC20">
        <v>-26.8093</v>
      </c>
      <c r="AD20">
        <v>-26.173999999999999</v>
      </c>
      <c r="AE20">
        <v>-26.016999999999999</v>
      </c>
      <c r="AF20">
        <v>-25.414000000000001</v>
      </c>
      <c r="AG20">
        <v>-25.286100000000001</v>
      </c>
      <c r="AH20">
        <v>-24.7182</v>
      </c>
      <c r="AI20">
        <v>-24.6218</v>
      </c>
      <c r="AJ20">
        <v>-24.540500000000002</v>
      </c>
      <c r="AK20">
        <v>-24.03</v>
      </c>
      <c r="AL20">
        <v>-23.984200000000001</v>
      </c>
      <c r="AM20">
        <v>-23.955200000000001</v>
      </c>
      <c r="AN20">
        <v>-23.9437</v>
      </c>
      <c r="AO20">
        <v>-23.521599999999999</v>
      </c>
      <c r="AP20">
        <v>-23.552</v>
      </c>
      <c r="AQ20">
        <v>-23.601900000000001</v>
      </c>
      <c r="AR20">
        <v>-23.6723</v>
      </c>
      <c r="AS20">
        <v>-23.7637</v>
      </c>
      <c r="AT20">
        <v>-23.876899999999999</v>
      </c>
      <c r="AU20">
        <v>-24.012599999999999</v>
      </c>
      <c r="AV20">
        <v>-24.171500000000002</v>
      </c>
      <c r="AW20">
        <v>-24.354500000000002</v>
      </c>
      <c r="AX20">
        <v>-24.5623</v>
      </c>
      <c r="AY20">
        <v>-24.7956</v>
      </c>
      <c r="AZ20">
        <v>-25.055299999999999</v>
      </c>
      <c r="BA20">
        <v>-25.341999999999999</v>
      </c>
      <c r="BB20">
        <v>-25.656500000000001</v>
      </c>
      <c r="BC20">
        <v>-25.999600000000001</v>
      </c>
      <c r="BD20">
        <v>-26.3719</v>
      </c>
      <c r="BE20">
        <v>-26.774000000000001</v>
      </c>
      <c r="BF20">
        <v>-27.206600000000002</v>
      </c>
      <c r="BG20">
        <v>-27.670100000000001</v>
      </c>
      <c r="BH20">
        <v>-28.164899999999999</v>
      </c>
      <c r="BI20">
        <v>-28.691299999999998</v>
      </c>
      <c r="BJ20">
        <v>-29.249600000000001</v>
      </c>
      <c r="BK20">
        <v>-29.839700000000001</v>
      </c>
      <c r="BL20">
        <v>-30.461500000000001</v>
      </c>
      <c r="BM20">
        <v>-31.114799999999999</v>
      </c>
      <c r="BN20">
        <v>-31.799099999999999</v>
      </c>
      <c r="BO20">
        <v>-32.513599999999997</v>
      </c>
      <c r="BP20">
        <v>-33.2575</v>
      </c>
      <c r="BQ20">
        <v>-33.996099999999998</v>
      </c>
      <c r="BR20">
        <v>-34.820999999999998</v>
      </c>
      <c r="BS20">
        <v>-35.671399999999998</v>
      </c>
      <c r="BT20">
        <v>-36.545400000000001</v>
      </c>
      <c r="BU20">
        <v>-37.440800000000003</v>
      </c>
      <c r="BV20">
        <v>-38.465699999999998</v>
      </c>
      <c r="BW20">
        <v>-39.422499999999999</v>
      </c>
      <c r="BX20">
        <v>-40.392400000000002</v>
      </c>
      <c r="BY20">
        <v>-41.573599999999999</v>
      </c>
      <c r="BZ20">
        <v>-42.5839</v>
      </c>
      <c r="CA20">
        <v>-43.859200000000001</v>
      </c>
      <c r="CB20">
        <v>-44.892099999999999</v>
      </c>
      <c r="CC20">
        <v>-46.2361</v>
      </c>
    </row>
    <row r="21" spans="1:81" x14ac:dyDescent="0.25">
      <c r="A21">
        <v>-11</v>
      </c>
      <c r="B21">
        <v>-84.659199999999998</v>
      </c>
      <c r="C21">
        <v>-79.807199999999995</v>
      </c>
      <c r="D21">
        <v>-74.961399999999998</v>
      </c>
      <c r="E21">
        <v>-70.124300000000005</v>
      </c>
      <c r="F21">
        <v>-65.783500000000004</v>
      </c>
      <c r="G21">
        <v>-61.94</v>
      </c>
      <c r="H21">
        <v>-58.1098</v>
      </c>
      <c r="I21">
        <v>-54.778100000000002</v>
      </c>
      <c r="J21">
        <v>-51.460700000000003</v>
      </c>
      <c r="K21">
        <v>-48.641800000000003</v>
      </c>
      <c r="L21">
        <v>-45.837200000000003</v>
      </c>
      <c r="M21">
        <v>-43.530200000000001</v>
      </c>
      <c r="N21">
        <v>-41.237099999999998</v>
      </c>
      <c r="O21">
        <v>-39.440300000000001</v>
      </c>
      <c r="P21">
        <v>-37.656799999999997</v>
      </c>
      <c r="Q21">
        <v>-35.886899999999997</v>
      </c>
      <c r="R21">
        <v>-34.610999999999997</v>
      </c>
      <c r="S21">
        <v>-33.348100000000002</v>
      </c>
      <c r="T21">
        <v>-32.098199999999999</v>
      </c>
      <c r="U21">
        <v>-30.861899999999999</v>
      </c>
      <c r="V21">
        <v>-30.116299999999999</v>
      </c>
      <c r="W21">
        <v>-28.907399999999999</v>
      </c>
      <c r="X21">
        <v>-28.188199999999998</v>
      </c>
      <c r="Y21">
        <v>-27.482199999999999</v>
      </c>
      <c r="Z21">
        <v>-26.79</v>
      </c>
      <c r="AA21">
        <v>-26.112100000000002</v>
      </c>
      <c r="AB21">
        <v>-25.449000000000002</v>
      </c>
      <c r="AC21">
        <v>-25.268799999999999</v>
      </c>
      <c r="AD21">
        <v>-24.6358</v>
      </c>
      <c r="AE21">
        <v>-24.019500000000001</v>
      </c>
      <c r="AF21">
        <v>-23.8825</v>
      </c>
      <c r="AG21">
        <v>-23.7592</v>
      </c>
      <c r="AH21">
        <v>-23.194099999999999</v>
      </c>
      <c r="AI21">
        <v>-23.102900000000002</v>
      </c>
      <c r="AJ21">
        <v>-23.027200000000001</v>
      </c>
      <c r="AK21">
        <v>-22.520299999999999</v>
      </c>
      <c r="AL21">
        <v>-22.480899999999998</v>
      </c>
      <c r="AM21">
        <v>-22.4589</v>
      </c>
      <c r="AN21">
        <v>-22.454899999999999</v>
      </c>
      <c r="AO21">
        <v>-22.4695</v>
      </c>
      <c r="AP21">
        <v>-22.503599999999999</v>
      </c>
      <c r="AQ21">
        <v>-22.557600000000001</v>
      </c>
      <c r="AR21">
        <v>-22.6325</v>
      </c>
      <c r="AS21">
        <v>-22.7288</v>
      </c>
      <c r="AT21">
        <v>-22.8474</v>
      </c>
      <c r="AU21">
        <v>-22.989100000000001</v>
      </c>
      <c r="AV21">
        <v>-23.154699999999998</v>
      </c>
      <c r="AW21">
        <v>-23.344899999999999</v>
      </c>
      <c r="AX21">
        <v>-23.560700000000001</v>
      </c>
      <c r="AY21">
        <v>-23.802800000000001</v>
      </c>
      <c r="AZ21">
        <v>-24.071999999999999</v>
      </c>
      <c r="BA21">
        <v>-24.369299999999999</v>
      </c>
      <c r="BB21">
        <v>-24.6953</v>
      </c>
      <c r="BC21">
        <v>-25.050899999999999</v>
      </c>
      <c r="BD21">
        <v>-25.436900000000001</v>
      </c>
      <c r="BE21">
        <v>-25.853999999999999</v>
      </c>
      <c r="BF21">
        <v>-26.302700000000002</v>
      </c>
      <c r="BG21">
        <v>-26.783799999999999</v>
      </c>
      <c r="BH21">
        <v>-27.297599999999999</v>
      </c>
      <c r="BI21">
        <v>-27.8445</v>
      </c>
      <c r="BJ21">
        <v>-28.424800000000001</v>
      </c>
      <c r="BK21">
        <v>-29.038499999999999</v>
      </c>
      <c r="BL21">
        <v>-29.685600000000001</v>
      </c>
      <c r="BM21">
        <v>-30.3658</v>
      </c>
      <c r="BN21">
        <v>-31.078499999999998</v>
      </c>
      <c r="BO21">
        <v>-31.823</v>
      </c>
      <c r="BP21">
        <v>-32.598399999999998</v>
      </c>
      <c r="BQ21">
        <v>-33.403500000000001</v>
      </c>
      <c r="BR21">
        <v>-34.236699999999999</v>
      </c>
      <c r="BS21">
        <v>-35.125999999999998</v>
      </c>
      <c r="BT21">
        <v>-36.037599999999998</v>
      </c>
      <c r="BU21">
        <v>-36.971200000000003</v>
      </c>
      <c r="BV21">
        <v>-37.924399999999999</v>
      </c>
      <c r="BW21">
        <v>-39.046900000000001</v>
      </c>
      <c r="BX21">
        <v>-40.056699999999999</v>
      </c>
      <c r="BY21">
        <v>-41.0762</v>
      </c>
      <c r="BZ21">
        <v>-42.345700000000001</v>
      </c>
      <c r="CA21">
        <v>-43.396999999999998</v>
      </c>
      <c r="CB21">
        <v>-44.749400000000001</v>
      </c>
      <c r="CC21">
        <v>-45.812600000000003</v>
      </c>
    </row>
    <row r="22" spans="1:81" x14ac:dyDescent="0.25">
      <c r="A22">
        <v>-10</v>
      </c>
      <c r="B22">
        <v>-84.155600000000007</v>
      </c>
      <c r="C22">
        <v>-78.802000000000007</v>
      </c>
      <c r="D22">
        <v>-73.455500000000001</v>
      </c>
      <c r="E22">
        <v>-68.605900000000005</v>
      </c>
      <c r="F22">
        <v>-63.768300000000004</v>
      </c>
      <c r="G22">
        <v>-59.430999999999997</v>
      </c>
      <c r="H22">
        <v>-55.594499999999996</v>
      </c>
      <c r="I22">
        <v>-51.7727</v>
      </c>
      <c r="J22">
        <v>-48.937600000000003</v>
      </c>
      <c r="K22">
        <v>-45.631500000000003</v>
      </c>
      <c r="L22">
        <v>-43.310600000000001</v>
      </c>
      <c r="M22">
        <v>-41.003500000000003</v>
      </c>
      <c r="N22">
        <v>-38.710299999999997</v>
      </c>
      <c r="O22">
        <v>-36.9148</v>
      </c>
      <c r="P22">
        <v>-35.132599999999996</v>
      </c>
      <c r="Q22">
        <v>-33.363799999999998</v>
      </c>
      <c r="R22">
        <v>-32.090699999999998</v>
      </c>
      <c r="S22">
        <v>-30.830300000000001</v>
      </c>
      <c r="T22">
        <v>-29.582899999999999</v>
      </c>
      <c r="U22">
        <v>-28.828499999999998</v>
      </c>
      <c r="V22">
        <v>-27.607600000000001</v>
      </c>
      <c r="W22">
        <v>-26.878699999999998</v>
      </c>
      <c r="X22">
        <v>-26.162600000000001</v>
      </c>
      <c r="Y22">
        <v>-25.459900000000001</v>
      </c>
      <c r="Z22">
        <v>-24.770900000000001</v>
      </c>
      <c r="AA22">
        <v>-24.0962</v>
      </c>
      <c r="AB22">
        <v>-23.907699999999998</v>
      </c>
      <c r="AC22">
        <v>-23.2621</v>
      </c>
      <c r="AD22">
        <v>-23.100300000000001</v>
      </c>
      <c r="AE22">
        <v>-22.4863</v>
      </c>
      <c r="AF22">
        <v>-22.353400000000001</v>
      </c>
      <c r="AG22">
        <v>-21.773700000000002</v>
      </c>
      <c r="AH22">
        <v>-21.6723</v>
      </c>
      <c r="AI22">
        <v>-21.586099999999998</v>
      </c>
      <c r="AJ22">
        <v>-21.515799999999999</v>
      </c>
      <c r="AK22">
        <v>-21.012499999999999</v>
      </c>
      <c r="AL22">
        <v>-20.979299999999999</v>
      </c>
      <c r="AM22">
        <v>-20.964099999999998</v>
      </c>
      <c r="AN22">
        <v>-20.967400000000001</v>
      </c>
      <c r="AO22">
        <v>-20.99</v>
      </c>
      <c r="AP22">
        <v>-21.032699999999998</v>
      </c>
      <c r="AQ22">
        <v>-21.0962</v>
      </c>
      <c r="AR22">
        <v>-21.1812</v>
      </c>
      <c r="AS22">
        <v>-21.288699999999999</v>
      </c>
      <c r="AT22">
        <v>-21.419499999999999</v>
      </c>
      <c r="AU22">
        <v>-21.574400000000001</v>
      </c>
      <c r="AV22">
        <v>-21.7544</v>
      </c>
      <c r="AW22">
        <v>-21.9603</v>
      </c>
      <c r="AX22">
        <v>-22.193100000000001</v>
      </c>
      <c r="AY22">
        <v>-22.815000000000001</v>
      </c>
      <c r="AZ22">
        <v>-23.093900000000001</v>
      </c>
      <c r="BA22">
        <v>-23.401700000000002</v>
      </c>
      <c r="BB22">
        <v>-23.7394</v>
      </c>
      <c r="BC22">
        <v>-24.107700000000001</v>
      </c>
      <c r="BD22">
        <v>-24.5076</v>
      </c>
      <c r="BE22">
        <v>-24.939800000000002</v>
      </c>
      <c r="BF22">
        <v>-25.405000000000001</v>
      </c>
      <c r="BG22">
        <v>-25.904</v>
      </c>
      <c r="BH22">
        <v>-26.437100000000001</v>
      </c>
      <c r="BI22">
        <v>-27.004999999999999</v>
      </c>
      <c r="BJ22">
        <v>-27.607900000000001</v>
      </c>
      <c r="BK22">
        <v>-28.245799999999999</v>
      </c>
      <c r="BL22">
        <v>-28.918900000000001</v>
      </c>
      <c r="BM22">
        <v>-29.6267</v>
      </c>
      <c r="BN22">
        <v>-30.3687</v>
      </c>
      <c r="BO22">
        <v>-31.144300000000001</v>
      </c>
      <c r="BP22">
        <v>-31.952300000000001</v>
      </c>
      <c r="BQ22">
        <v>-32.791499999999999</v>
      </c>
      <c r="BR22">
        <v>-33.6601</v>
      </c>
      <c r="BS22">
        <v>-34.556399999999996</v>
      </c>
      <c r="BT22">
        <v>-35.478200000000001</v>
      </c>
      <c r="BU22">
        <v>-36.521599999999999</v>
      </c>
      <c r="BV22">
        <v>-37.514899999999997</v>
      </c>
      <c r="BW22">
        <v>-38.524999999999999</v>
      </c>
      <c r="BX22">
        <v>-39.5488</v>
      </c>
      <c r="BY22">
        <v>-40.805599999999998</v>
      </c>
      <c r="BZ22">
        <v>-41.871099999999998</v>
      </c>
      <c r="CA22">
        <v>-43.225099999999998</v>
      </c>
      <c r="CB22">
        <v>-44.312199999999997</v>
      </c>
      <c r="CC22">
        <v>-45.734699999999997</v>
      </c>
    </row>
    <row r="23" spans="1:81" x14ac:dyDescent="0.25">
      <c r="A23">
        <v>-9</v>
      </c>
      <c r="B23">
        <v>-83.649500000000003</v>
      </c>
      <c r="C23">
        <v>-77.3035</v>
      </c>
      <c r="D23">
        <v>-71.942800000000005</v>
      </c>
      <c r="E23">
        <v>-66.593299999999999</v>
      </c>
      <c r="F23">
        <v>-61.257399999999997</v>
      </c>
      <c r="G23">
        <v>-56.912700000000001</v>
      </c>
      <c r="H23">
        <v>-52.583399999999997</v>
      </c>
      <c r="I23">
        <v>-49.244900000000001</v>
      </c>
      <c r="J23">
        <v>-45.921500000000002</v>
      </c>
      <c r="K23">
        <v>-42.613300000000002</v>
      </c>
      <c r="L23">
        <v>-40.293300000000002</v>
      </c>
      <c r="M23">
        <v>-37.987099999999998</v>
      </c>
      <c r="N23">
        <v>-35.694699999999997</v>
      </c>
      <c r="O23">
        <v>-33.901400000000002</v>
      </c>
      <c r="P23">
        <v>-32.605899999999998</v>
      </c>
      <c r="Q23">
        <v>-30.8384</v>
      </c>
      <c r="R23">
        <v>-29.568000000000001</v>
      </c>
      <c r="S23">
        <v>-28.310199999999998</v>
      </c>
      <c r="T23">
        <v>-27.5472</v>
      </c>
      <c r="U23">
        <v>-26.314900000000002</v>
      </c>
      <c r="V23">
        <v>-25.576599999999999</v>
      </c>
      <c r="W23">
        <v>-24.8508</v>
      </c>
      <c r="X23">
        <v>-24.137699999999999</v>
      </c>
      <c r="Y23">
        <v>-23.437999999999999</v>
      </c>
      <c r="Z23">
        <v>-22.752099999999999</v>
      </c>
      <c r="AA23">
        <v>-22.080500000000001</v>
      </c>
      <c r="AB23">
        <v>-21.897200000000002</v>
      </c>
      <c r="AC23">
        <v>-21.254999999999999</v>
      </c>
      <c r="AD23">
        <v>-21.0989</v>
      </c>
      <c r="AE23">
        <v>-20.956199999999999</v>
      </c>
      <c r="AF23">
        <v>-20.362100000000002</v>
      </c>
      <c r="AG23">
        <v>-20.2502</v>
      </c>
      <c r="AH23">
        <v>-20.153300000000002</v>
      </c>
      <c r="AI23">
        <v>-20.071999999999999</v>
      </c>
      <c r="AJ23">
        <v>-20.007000000000001</v>
      </c>
      <c r="AK23">
        <v>-19.9587</v>
      </c>
      <c r="AL23">
        <v>-19.4801</v>
      </c>
      <c r="AM23">
        <v>-19.471399999999999</v>
      </c>
      <c r="AN23">
        <v>-19.4819</v>
      </c>
      <c r="AO23">
        <v>-19.5124</v>
      </c>
      <c r="AP23">
        <v>-19.563600000000001</v>
      </c>
      <c r="AQ23">
        <v>-20.061299999999999</v>
      </c>
      <c r="AR23">
        <v>-20.1508</v>
      </c>
      <c r="AS23">
        <v>-20.263200000000001</v>
      </c>
      <c r="AT23">
        <v>-20.3993</v>
      </c>
      <c r="AU23">
        <v>-20.560199999999998</v>
      </c>
      <c r="AV23">
        <v>-20.7468</v>
      </c>
      <c r="AW23">
        <v>-20.96</v>
      </c>
      <c r="AX23">
        <v>-21.200900000000001</v>
      </c>
      <c r="AY23">
        <v>-21.470400000000001</v>
      </c>
      <c r="AZ23">
        <v>-21.7697</v>
      </c>
      <c r="BA23">
        <v>-22.44</v>
      </c>
      <c r="BB23">
        <v>-22.789400000000001</v>
      </c>
      <c r="BC23">
        <v>-23.1706</v>
      </c>
      <c r="BD23">
        <v>-23.584499999999998</v>
      </c>
      <c r="BE23">
        <v>-24.0321</v>
      </c>
      <c r="BF23">
        <v>-24.514099999999999</v>
      </c>
      <c r="BG23">
        <v>-25.031300000000002</v>
      </c>
      <c r="BH23">
        <v>-25.584199999999999</v>
      </c>
      <c r="BI23">
        <v>-26.1736</v>
      </c>
      <c r="BJ23">
        <v>-26.799600000000002</v>
      </c>
      <c r="BK23">
        <v>-27.462499999999999</v>
      </c>
      <c r="BL23">
        <v>-28.162199999999999</v>
      </c>
      <c r="BM23">
        <v>-28.898499999999999</v>
      </c>
      <c r="BN23">
        <v>-29.6709</v>
      </c>
      <c r="BO23">
        <v>-30.4785</v>
      </c>
      <c r="BP23">
        <v>-31.3202</v>
      </c>
      <c r="BQ23">
        <v>-32.194600000000001</v>
      </c>
      <c r="BR23">
        <v>-33.1</v>
      </c>
      <c r="BS23">
        <v>-34.034300000000002</v>
      </c>
      <c r="BT23">
        <v>-34.994999999999997</v>
      </c>
      <c r="BU23">
        <v>-35.979599999999998</v>
      </c>
      <c r="BV23">
        <v>-37.128</v>
      </c>
      <c r="BW23">
        <v>-38.179699999999997</v>
      </c>
      <c r="BX23">
        <v>-39.244900000000001</v>
      </c>
      <c r="BY23">
        <v>-40.562100000000001</v>
      </c>
      <c r="BZ23">
        <v>-41.668199999999999</v>
      </c>
      <c r="CA23">
        <v>-43.082599999999999</v>
      </c>
      <c r="CB23">
        <v>-44.207500000000003</v>
      </c>
      <c r="CC23">
        <v>-45.687399999999997</v>
      </c>
    </row>
    <row r="24" spans="1:81" x14ac:dyDescent="0.25">
      <c r="A24">
        <v>-8</v>
      </c>
      <c r="B24">
        <v>-82.651200000000003</v>
      </c>
      <c r="C24">
        <v>-75.797700000000006</v>
      </c>
      <c r="D24">
        <v>-69.444000000000003</v>
      </c>
      <c r="E24">
        <v>-63.593400000000003</v>
      </c>
      <c r="F24">
        <v>-58.247700000000002</v>
      </c>
      <c r="G24">
        <v>-53.407899999999998</v>
      </c>
      <c r="H24">
        <v>-49.563200000000002</v>
      </c>
      <c r="I24">
        <v>-45.734299999999998</v>
      </c>
      <c r="J24">
        <v>-42.41</v>
      </c>
      <c r="K24">
        <v>-39.589300000000001</v>
      </c>
      <c r="L24">
        <v>-36.782800000000002</v>
      </c>
      <c r="M24">
        <v>-34.966099999999997</v>
      </c>
      <c r="N24">
        <v>-32.674799999999998</v>
      </c>
      <c r="O24">
        <v>-30.883900000000001</v>
      </c>
      <c r="P24">
        <v>-29.592099999999999</v>
      </c>
      <c r="Q24">
        <v>-28.312200000000001</v>
      </c>
      <c r="R24">
        <v>-27.0444</v>
      </c>
      <c r="S24">
        <v>-25.789100000000001</v>
      </c>
      <c r="T24">
        <v>-25.030200000000001</v>
      </c>
      <c r="U24">
        <v>-23.8</v>
      </c>
      <c r="V24">
        <v>-23.0656</v>
      </c>
      <c r="W24">
        <v>-22.343499999999999</v>
      </c>
      <c r="X24">
        <v>-21.634399999999999</v>
      </c>
      <c r="Y24">
        <v>-21.4175</v>
      </c>
      <c r="Z24">
        <v>-20.734500000000001</v>
      </c>
      <c r="AA24">
        <v>-20.065899999999999</v>
      </c>
      <c r="AB24">
        <v>-19.887499999999999</v>
      </c>
      <c r="AC24">
        <v>-19.721699999999998</v>
      </c>
      <c r="AD24">
        <v>-19.097799999999999</v>
      </c>
      <c r="AE24">
        <v>-18.960899999999999</v>
      </c>
      <c r="AF24">
        <v>-18.838200000000001</v>
      </c>
      <c r="AG24">
        <v>-18.7303</v>
      </c>
      <c r="AH24">
        <v>-18.637799999999999</v>
      </c>
      <c r="AI24">
        <v>-18.561199999999999</v>
      </c>
      <c r="AJ24">
        <v>-18.501300000000001</v>
      </c>
      <c r="AK24">
        <v>-18.458600000000001</v>
      </c>
      <c r="AL24">
        <v>-18.433900000000001</v>
      </c>
      <c r="AM24">
        <v>-18.427800000000001</v>
      </c>
      <c r="AN24">
        <v>-18.441199999999998</v>
      </c>
      <c r="AO24">
        <v>-18.474900000000002</v>
      </c>
      <c r="AP24">
        <v>-18.529599999999999</v>
      </c>
      <c r="AQ24">
        <v>-18.606400000000001</v>
      </c>
      <c r="AR24">
        <v>-18.706</v>
      </c>
      <c r="AS24">
        <v>-18.8294</v>
      </c>
      <c r="AT24">
        <v>-18.977699999999999</v>
      </c>
      <c r="AU24">
        <v>-19.151800000000001</v>
      </c>
      <c r="AV24">
        <v>-19.7453</v>
      </c>
      <c r="AW24">
        <v>-19.965800000000002</v>
      </c>
      <c r="AX24">
        <v>-20.2148</v>
      </c>
      <c r="AY24">
        <v>-20.493300000000001</v>
      </c>
      <c r="AZ24">
        <v>-20.802499999999998</v>
      </c>
      <c r="BA24">
        <v>-21.1435</v>
      </c>
      <c r="BB24">
        <v>-21.8459</v>
      </c>
      <c r="BC24">
        <v>-22.240100000000002</v>
      </c>
      <c r="BD24">
        <v>-22.668299999999999</v>
      </c>
      <c r="BE24">
        <v>-23.131499999999999</v>
      </c>
      <c r="BF24">
        <v>-23.630600000000001</v>
      </c>
      <c r="BG24">
        <v>-24.166399999999999</v>
      </c>
      <c r="BH24">
        <v>-24.739599999999999</v>
      </c>
      <c r="BI24">
        <v>-25.350999999999999</v>
      </c>
      <c r="BJ24">
        <v>-26.190799999999999</v>
      </c>
      <c r="BK24">
        <v>-26.856400000000001</v>
      </c>
      <c r="BL24">
        <v>-27.5595</v>
      </c>
      <c r="BM24">
        <v>-28.299900000000001</v>
      </c>
      <c r="BN24">
        <v>-29.077000000000002</v>
      </c>
      <c r="BO24">
        <v>-29.8902</v>
      </c>
      <c r="BP24">
        <v>-30.738399999999999</v>
      </c>
      <c r="BQ24">
        <v>-31.620100000000001</v>
      </c>
      <c r="BR24">
        <v>-32.5578</v>
      </c>
      <c r="BS24">
        <v>-33.531399999999998</v>
      </c>
      <c r="BT24">
        <v>-34.532499999999999</v>
      </c>
      <c r="BU24">
        <v>-35.558199999999999</v>
      </c>
      <c r="BV24">
        <v>-36.6053</v>
      </c>
      <c r="BW24">
        <v>-37.670200000000001</v>
      </c>
      <c r="BX24">
        <v>-38.967599999999997</v>
      </c>
      <c r="BY24">
        <v>-40.084499999999998</v>
      </c>
      <c r="BZ24">
        <v>-41.494799999999998</v>
      </c>
      <c r="CA24">
        <v>-42.641500000000001</v>
      </c>
      <c r="CB24">
        <v>-44.134</v>
      </c>
      <c r="CC24">
        <v>-45.286299999999997</v>
      </c>
    </row>
    <row r="25" spans="1:81" x14ac:dyDescent="0.25">
      <c r="A25">
        <v>-7</v>
      </c>
      <c r="B25">
        <v>-81.647900000000007</v>
      </c>
      <c r="C25">
        <v>-74.2851</v>
      </c>
      <c r="D25">
        <v>-66.934200000000004</v>
      </c>
      <c r="E25">
        <v>-60.581400000000002</v>
      </c>
      <c r="F25">
        <v>-54.736899999999999</v>
      </c>
      <c r="G25">
        <v>-49.892000000000003</v>
      </c>
      <c r="H25">
        <v>-45.555</v>
      </c>
      <c r="I25">
        <v>-41.725200000000001</v>
      </c>
      <c r="J25">
        <v>-38.401200000000003</v>
      </c>
      <c r="K25">
        <v>-36.071899999999999</v>
      </c>
      <c r="L25">
        <v>-33.266500000000001</v>
      </c>
      <c r="M25">
        <v>-31.453399999999998</v>
      </c>
      <c r="N25">
        <v>-29.6525</v>
      </c>
      <c r="O25">
        <v>-27.864100000000001</v>
      </c>
      <c r="P25">
        <v>-26.575900000000001</v>
      </c>
      <c r="Q25">
        <v>-25.299399999999999</v>
      </c>
      <c r="R25">
        <v>-24.034800000000001</v>
      </c>
      <c r="S25">
        <v>-23.2684</v>
      </c>
      <c r="T25">
        <v>-22.027899999999999</v>
      </c>
      <c r="U25">
        <v>-21.2851</v>
      </c>
      <c r="V25">
        <v>-20.554200000000002</v>
      </c>
      <c r="W25">
        <v>-20.3185</v>
      </c>
      <c r="X25">
        <v>-19.611899999999999</v>
      </c>
      <c r="Y25">
        <v>-18.918700000000001</v>
      </c>
      <c r="Z25">
        <v>-18.719000000000001</v>
      </c>
      <c r="AA25">
        <v>-18.053000000000001</v>
      </c>
      <c r="AB25">
        <v>-17.879300000000001</v>
      </c>
      <c r="AC25">
        <v>-17.718499999999999</v>
      </c>
      <c r="AD25">
        <v>-17.571100000000001</v>
      </c>
      <c r="AE25">
        <v>-17.4376</v>
      </c>
      <c r="AF25">
        <v>-16.849299999999999</v>
      </c>
      <c r="AG25">
        <v>-16.747699999999998</v>
      </c>
      <c r="AH25">
        <v>-16.661999999999999</v>
      </c>
      <c r="AI25">
        <v>-16.592700000000001</v>
      </c>
      <c r="AJ25">
        <v>-16.540700000000001</v>
      </c>
      <c r="AK25">
        <v>-16.506599999999999</v>
      </c>
      <c r="AL25">
        <v>-16.943200000000001</v>
      </c>
      <c r="AM25">
        <v>-16.9436</v>
      </c>
      <c r="AN25">
        <v>-16.963999999999999</v>
      </c>
      <c r="AO25">
        <v>-17.005299999999998</v>
      </c>
      <c r="AP25">
        <v>-17.0684</v>
      </c>
      <c r="AQ25">
        <v>-17.154299999999999</v>
      </c>
      <c r="AR25">
        <v>-17.263999999999999</v>
      </c>
      <c r="AS25">
        <v>-17.815200000000001</v>
      </c>
      <c r="AT25">
        <v>-17.968900000000001</v>
      </c>
      <c r="AU25">
        <v>-18.149100000000001</v>
      </c>
      <c r="AV25">
        <v>-18.3568</v>
      </c>
      <c r="AW25">
        <v>-18.593399999999999</v>
      </c>
      <c r="AX25">
        <v>-19.235399999999998</v>
      </c>
      <c r="AY25">
        <v>-19.523</v>
      </c>
      <c r="AZ25">
        <v>-19.842199999999998</v>
      </c>
      <c r="BA25">
        <v>-20.194199999999999</v>
      </c>
      <c r="BB25">
        <v>-20.580300000000001</v>
      </c>
      <c r="BC25">
        <v>-21.316800000000001</v>
      </c>
      <c r="BD25">
        <v>-21.759499999999999</v>
      </c>
      <c r="BE25">
        <v>-22.238700000000001</v>
      </c>
      <c r="BF25">
        <v>-22.755199999999999</v>
      </c>
      <c r="BG25">
        <v>-23.310099999999998</v>
      </c>
      <c r="BH25">
        <v>-23.9041</v>
      </c>
      <c r="BI25">
        <v>-24.747199999999999</v>
      </c>
      <c r="BJ25">
        <v>-25.399100000000001</v>
      </c>
      <c r="BK25">
        <v>-26.090299999999999</v>
      </c>
      <c r="BL25">
        <v>-26.820799999999998</v>
      </c>
      <c r="BM25">
        <v>-27.590499999999999</v>
      </c>
      <c r="BN25">
        <v>-28.398900000000001</v>
      </c>
      <c r="BO25">
        <v>-29.2453</v>
      </c>
      <c r="BP25">
        <v>-30.128399999999999</v>
      </c>
      <c r="BQ25">
        <v>-31.046700000000001</v>
      </c>
      <c r="BR25">
        <v>-31.9984</v>
      </c>
      <c r="BS25">
        <v>-32.981299999999997</v>
      </c>
      <c r="BT25">
        <v>-33.992600000000003</v>
      </c>
      <c r="BU25">
        <v>-35.160400000000003</v>
      </c>
      <c r="BV25">
        <v>-36.250399999999999</v>
      </c>
      <c r="BW25">
        <v>-37.358400000000003</v>
      </c>
      <c r="BX25">
        <v>-38.718800000000002</v>
      </c>
      <c r="BY25">
        <v>-39.878399999999999</v>
      </c>
      <c r="BZ25">
        <v>-41.042099999999998</v>
      </c>
      <c r="CA25">
        <v>-42.539499999999997</v>
      </c>
      <c r="CB25">
        <v>-44.0929</v>
      </c>
      <c r="CC25">
        <v>-45.280900000000003</v>
      </c>
    </row>
    <row r="26" spans="1:81" x14ac:dyDescent="0.25">
      <c r="A26">
        <v>-6</v>
      </c>
      <c r="B26">
        <v>-80.639899999999997</v>
      </c>
      <c r="C26">
        <v>-71.781000000000006</v>
      </c>
      <c r="D26">
        <v>-63.429600000000001</v>
      </c>
      <c r="E26">
        <v>-56.574300000000001</v>
      </c>
      <c r="F26">
        <v>-50.723199999999999</v>
      </c>
      <c r="G26">
        <v>-45.383400000000002</v>
      </c>
      <c r="H26">
        <v>-41.0456</v>
      </c>
      <c r="I26">
        <v>-37.707999999999998</v>
      </c>
      <c r="J26">
        <v>-34.385399999999997</v>
      </c>
      <c r="K26">
        <v>-31.5685</v>
      </c>
      <c r="L26">
        <v>-29.747</v>
      </c>
      <c r="M26">
        <v>-27.446899999999999</v>
      </c>
      <c r="N26">
        <v>-26.139900000000001</v>
      </c>
      <c r="O26">
        <v>-24.354099999999999</v>
      </c>
      <c r="P26">
        <v>-23.069800000000001</v>
      </c>
      <c r="Q26">
        <v>-22.285799999999998</v>
      </c>
      <c r="R26">
        <v>-21.024000000000001</v>
      </c>
      <c r="S26">
        <v>-20.261800000000001</v>
      </c>
      <c r="T26">
        <v>-19.5108</v>
      </c>
      <c r="U26">
        <v>-18.7712</v>
      </c>
      <c r="V26">
        <v>-18.043500000000002</v>
      </c>
      <c r="W26">
        <v>-17.812799999999999</v>
      </c>
      <c r="X26">
        <v>-17.109400000000001</v>
      </c>
      <c r="Y26">
        <v>-16.902000000000001</v>
      </c>
      <c r="Z26">
        <v>-16.706199999999999</v>
      </c>
      <c r="AA26">
        <v>-16.0428</v>
      </c>
      <c r="AB26">
        <v>-15.8734</v>
      </c>
      <c r="AC26">
        <v>-15.7172</v>
      </c>
      <c r="AD26">
        <v>-15.5747</v>
      </c>
      <c r="AE26">
        <v>-15.446400000000001</v>
      </c>
      <c r="AF26">
        <v>-15.3331</v>
      </c>
      <c r="AG26">
        <v>-15.235200000000001</v>
      </c>
      <c r="AH26">
        <v>-15.153499999999999</v>
      </c>
      <c r="AI26">
        <v>-15.0886</v>
      </c>
      <c r="AJ26">
        <v>-15.0413</v>
      </c>
      <c r="AK26">
        <v>-15.0123</v>
      </c>
      <c r="AL26">
        <v>-15.4566</v>
      </c>
      <c r="AM26">
        <v>-15.4633</v>
      </c>
      <c r="AN26">
        <v>-15.490600000000001</v>
      </c>
      <c r="AO26">
        <v>-15.539400000000001</v>
      </c>
      <c r="AP26">
        <v>-15.610799999999999</v>
      </c>
      <c r="AQ26">
        <v>-16.136700000000001</v>
      </c>
      <c r="AR26">
        <v>-16.250800000000002</v>
      </c>
      <c r="AS26">
        <v>-16.3902</v>
      </c>
      <c r="AT26">
        <v>-16.556100000000001</v>
      </c>
      <c r="AU26">
        <v>-17.153300000000002</v>
      </c>
      <c r="AV26">
        <v>-17.367799999999999</v>
      </c>
      <c r="AW26">
        <v>-17.611899999999999</v>
      </c>
      <c r="AX26">
        <v>-17.886800000000001</v>
      </c>
      <c r="AY26">
        <v>-18.559899999999999</v>
      </c>
      <c r="AZ26">
        <v>-18.889299999999999</v>
      </c>
      <c r="BA26">
        <v>-19.252600000000001</v>
      </c>
      <c r="BB26">
        <v>-19.651</v>
      </c>
      <c r="BC26">
        <v>-20.086099999999998</v>
      </c>
      <c r="BD26">
        <v>-20.858899999999998</v>
      </c>
      <c r="BE26">
        <v>-21.354299999999999</v>
      </c>
      <c r="BF26">
        <v>-21.8887</v>
      </c>
      <c r="BG26">
        <v>-22.463100000000001</v>
      </c>
      <c r="BH26">
        <v>-23.078499999999998</v>
      </c>
      <c r="BI26">
        <v>-23.9419</v>
      </c>
      <c r="BJ26">
        <v>-24.618200000000002</v>
      </c>
      <c r="BK26">
        <v>-25.335799999999999</v>
      </c>
      <c r="BL26">
        <v>-26.0946</v>
      </c>
      <c r="BM26">
        <v>-26.8947</v>
      </c>
      <c r="BN26">
        <v>-27.735499999999998</v>
      </c>
      <c r="BO26">
        <v>-28.616199999999999</v>
      </c>
      <c r="BP26">
        <v>-29.535499999999999</v>
      </c>
      <c r="BQ26">
        <v>-30.491800000000001</v>
      </c>
      <c r="BR26">
        <v>-31.483000000000001</v>
      </c>
      <c r="BS26">
        <v>-32.506700000000002</v>
      </c>
      <c r="BT26">
        <v>-33.56</v>
      </c>
      <c r="BU26">
        <v>-34.639600000000002</v>
      </c>
      <c r="BV26">
        <v>-35.922199999999997</v>
      </c>
      <c r="BW26">
        <v>-37.0745</v>
      </c>
      <c r="BX26">
        <v>-38.240400000000001</v>
      </c>
      <c r="BY26">
        <v>-39.703400000000002</v>
      </c>
      <c r="BZ26">
        <v>-40.909300000000002</v>
      </c>
      <c r="CA26">
        <v>-42.470300000000002</v>
      </c>
      <c r="CB26">
        <v>-43.689100000000003</v>
      </c>
      <c r="CC26">
        <v>-45.308999999999997</v>
      </c>
    </row>
    <row r="27" spans="1:81" x14ac:dyDescent="0.25">
      <c r="A27">
        <v>-5</v>
      </c>
      <c r="B27">
        <v>-78.639600000000002</v>
      </c>
      <c r="C27">
        <v>-68.278499999999994</v>
      </c>
      <c r="D27">
        <v>-59.418100000000003</v>
      </c>
      <c r="E27">
        <v>-51.5672</v>
      </c>
      <c r="F27">
        <v>-45.219099999999997</v>
      </c>
      <c r="G27">
        <v>-40.371499999999997</v>
      </c>
      <c r="H27">
        <v>-36.034799999999997</v>
      </c>
      <c r="I27">
        <v>-32.700400000000002</v>
      </c>
      <c r="J27">
        <v>-29.873100000000001</v>
      </c>
      <c r="K27">
        <v>-27.551600000000001</v>
      </c>
      <c r="L27">
        <v>-25.2422</v>
      </c>
      <c r="M27">
        <v>-23.436800000000002</v>
      </c>
      <c r="N27">
        <v>-22.134599999999999</v>
      </c>
      <c r="O27">
        <v>-20.8429</v>
      </c>
      <c r="P27">
        <v>-20.052900000000001</v>
      </c>
      <c r="Q27">
        <v>-18.782599999999999</v>
      </c>
      <c r="R27">
        <v>-18.0136</v>
      </c>
      <c r="S27">
        <v>-17.255099999999999</v>
      </c>
      <c r="T27">
        <v>-16.5076</v>
      </c>
      <c r="U27">
        <v>-16.259499999999999</v>
      </c>
      <c r="V27">
        <v>-15.534599999999999</v>
      </c>
      <c r="W27">
        <v>-15.308299999999999</v>
      </c>
      <c r="X27">
        <v>-15.093</v>
      </c>
      <c r="Y27">
        <v>-14.404999999999999</v>
      </c>
      <c r="Z27">
        <v>-14.2143</v>
      </c>
      <c r="AA27">
        <v>-14.0359</v>
      </c>
      <c r="AB27">
        <v>-13.8705</v>
      </c>
      <c r="AC27">
        <v>-13.7186</v>
      </c>
      <c r="AD27">
        <v>-13.5806</v>
      </c>
      <c r="AE27">
        <v>-13.4573</v>
      </c>
      <c r="AF27">
        <v>-13.3492</v>
      </c>
      <c r="AG27">
        <v>-13.257</v>
      </c>
      <c r="AH27">
        <v>-13.6501</v>
      </c>
      <c r="AI27">
        <v>-13.589399999999999</v>
      </c>
      <c r="AJ27">
        <v>-13.546799999999999</v>
      </c>
      <c r="AK27">
        <v>-13.5229</v>
      </c>
      <c r="AL27">
        <v>-13.974600000000001</v>
      </c>
      <c r="AM27">
        <v>-13.987500000000001</v>
      </c>
      <c r="AN27">
        <v>-14.0215</v>
      </c>
      <c r="AO27">
        <v>-14.0779</v>
      </c>
      <c r="AP27">
        <v>-14.595700000000001</v>
      </c>
      <c r="AQ27">
        <v>-14.694699999999999</v>
      </c>
      <c r="AR27">
        <v>-14.818899999999999</v>
      </c>
      <c r="AS27">
        <v>-15.3893</v>
      </c>
      <c r="AT27">
        <v>-15.560700000000001</v>
      </c>
      <c r="AU27">
        <v>-15.760400000000001</v>
      </c>
      <c r="AV27">
        <v>-15.989800000000001</v>
      </c>
      <c r="AW27">
        <v>-16.638000000000002</v>
      </c>
      <c r="AX27">
        <v>-16.921399999999998</v>
      </c>
      <c r="AY27">
        <v>-17.2378</v>
      </c>
      <c r="AZ27">
        <v>-17.944299999999998</v>
      </c>
      <c r="BA27">
        <v>-18.318999999999999</v>
      </c>
      <c r="BB27">
        <v>-18.7301</v>
      </c>
      <c r="BC27">
        <v>-19.179200000000002</v>
      </c>
      <c r="BD27">
        <v>-19.966999999999999</v>
      </c>
      <c r="BE27">
        <v>-20.479099999999999</v>
      </c>
      <c r="BF27">
        <v>-21.031700000000001</v>
      </c>
      <c r="BG27">
        <v>-21.626200000000001</v>
      </c>
      <c r="BH27">
        <v>-22.263500000000001</v>
      </c>
      <c r="BI27">
        <v>-23.1477</v>
      </c>
      <c r="BJ27">
        <v>-23.8491</v>
      </c>
      <c r="BK27">
        <v>-24.593900000000001</v>
      </c>
      <c r="BL27">
        <v>-25.382100000000001</v>
      </c>
      <c r="BM27">
        <v>-26.2136</v>
      </c>
      <c r="BN27">
        <v>-27.088000000000001</v>
      </c>
      <c r="BO27">
        <v>-28.004200000000001</v>
      </c>
      <c r="BP27">
        <v>-28.961099999999998</v>
      </c>
      <c r="BQ27">
        <v>-29.956800000000001</v>
      </c>
      <c r="BR27">
        <v>-30.989000000000001</v>
      </c>
      <c r="BS27">
        <v>-32.055100000000003</v>
      </c>
      <c r="BT27">
        <v>-33.151800000000001</v>
      </c>
      <c r="BU27">
        <v>-34.275599999999997</v>
      </c>
      <c r="BV27">
        <v>-35.422499999999999</v>
      </c>
      <c r="BW27">
        <v>-36.820300000000003</v>
      </c>
      <c r="BX27">
        <v>-38.031100000000002</v>
      </c>
      <c r="BY27">
        <v>-39.25</v>
      </c>
      <c r="BZ27">
        <v>-40.809800000000003</v>
      </c>
      <c r="CA27">
        <v>-42.054600000000001</v>
      </c>
      <c r="CB27">
        <v>-43.692700000000002</v>
      </c>
      <c r="CC27">
        <v>-45.371400000000001</v>
      </c>
    </row>
    <row r="28" spans="1:81" x14ac:dyDescent="0.25">
      <c r="A28">
        <v>-4</v>
      </c>
      <c r="B28">
        <v>-75.639600000000002</v>
      </c>
      <c r="C28">
        <v>-63.276499999999999</v>
      </c>
      <c r="D28">
        <v>-53.413800000000002</v>
      </c>
      <c r="E28">
        <v>-45.061999999999998</v>
      </c>
      <c r="F28">
        <v>-39.207900000000002</v>
      </c>
      <c r="G28">
        <v>-34.362699999999997</v>
      </c>
      <c r="H28">
        <v>-30.523399999999999</v>
      </c>
      <c r="I28">
        <v>-27.193000000000001</v>
      </c>
      <c r="J28">
        <v>-24.864000000000001</v>
      </c>
      <c r="K28">
        <v>-22.546600000000002</v>
      </c>
      <c r="L28">
        <v>-20.734200000000001</v>
      </c>
      <c r="M28">
        <v>-19.425899999999999</v>
      </c>
      <c r="N28">
        <v>-18.127700000000001</v>
      </c>
      <c r="O28">
        <v>-17.3323</v>
      </c>
      <c r="P28">
        <v>-16.546600000000002</v>
      </c>
      <c r="Q28">
        <v>-15.7707</v>
      </c>
      <c r="R28">
        <v>-15.004899999999999</v>
      </c>
      <c r="S28">
        <v>-14.249499999999999</v>
      </c>
      <c r="T28">
        <v>-13.9953</v>
      </c>
      <c r="U28">
        <v>-13.2615</v>
      </c>
      <c r="V28">
        <v>-13.0284</v>
      </c>
      <c r="W28">
        <v>-12.806100000000001</v>
      </c>
      <c r="X28">
        <v>-12.594900000000001</v>
      </c>
      <c r="Y28">
        <v>-12.395300000000001</v>
      </c>
      <c r="Z28">
        <v>-12.207800000000001</v>
      </c>
      <c r="AA28">
        <v>-12.032999999999999</v>
      </c>
      <c r="AB28">
        <v>-11.8713</v>
      </c>
      <c r="AC28">
        <v>-11.7232</v>
      </c>
      <c r="AD28">
        <v>-11.589499999999999</v>
      </c>
      <c r="AE28">
        <v>-11.470700000000001</v>
      </c>
      <c r="AF28">
        <v>-11.8429</v>
      </c>
      <c r="AG28">
        <v>-11.754099999999999</v>
      </c>
      <c r="AH28">
        <v>-11.6822</v>
      </c>
      <c r="AI28">
        <v>-12.095800000000001</v>
      </c>
      <c r="AJ28">
        <v>-12.057600000000001</v>
      </c>
      <c r="AK28">
        <v>-12.0387</v>
      </c>
      <c r="AL28">
        <v>-12.039899999999999</v>
      </c>
      <c r="AM28">
        <v>-12.5166</v>
      </c>
      <c r="AN28">
        <v>-12.557399999999999</v>
      </c>
      <c r="AO28">
        <v>-13.0661</v>
      </c>
      <c r="AP28">
        <v>-13.1494</v>
      </c>
      <c r="AQ28">
        <v>-13.2575</v>
      </c>
      <c r="AR28">
        <v>-13.819900000000001</v>
      </c>
      <c r="AS28">
        <v>-13.9754</v>
      </c>
      <c r="AT28">
        <v>-14.1592</v>
      </c>
      <c r="AU28">
        <v>-14.779199999999999</v>
      </c>
      <c r="AV28">
        <v>-15.015599999999999</v>
      </c>
      <c r="AW28">
        <v>-15.283799999999999</v>
      </c>
      <c r="AX28">
        <v>-15.9642</v>
      </c>
      <c r="AY28">
        <v>-16.290199999999999</v>
      </c>
      <c r="AZ28">
        <v>-16.651900000000001</v>
      </c>
      <c r="BA28">
        <v>-17.394100000000002</v>
      </c>
      <c r="BB28">
        <v>-17.818200000000001</v>
      </c>
      <c r="BC28">
        <v>-18.281500000000001</v>
      </c>
      <c r="BD28">
        <v>-19.084499999999998</v>
      </c>
      <c r="BE28">
        <v>-19.613600000000002</v>
      </c>
      <c r="BF28">
        <v>-20.185099999999998</v>
      </c>
      <c r="BG28">
        <v>-20.8002</v>
      </c>
      <c r="BH28">
        <v>-21.460100000000001</v>
      </c>
      <c r="BI28">
        <v>-22.365400000000001</v>
      </c>
      <c r="BJ28">
        <v>-23.0928</v>
      </c>
      <c r="BK28">
        <v>-23.8657</v>
      </c>
      <c r="BL28">
        <v>-24.6843</v>
      </c>
      <c r="BM28">
        <v>-25.548400000000001</v>
      </c>
      <c r="BN28">
        <v>-26.4575</v>
      </c>
      <c r="BO28">
        <v>-27.410799999999998</v>
      </c>
      <c r="BP28">
        <v>-28.406600000000001</v>
      </c>
      <c r="BQ28">
        <v>-29.443200000000001</v>
      </c>
      <c r="BR28">
        <v>-30.5181</v>
      </c>
      <c r="BS28">
        <v>-31.6281</v>
      </c>
      <c r="BT28">
        <v>-32.7699</v>
      </c>
      <c r="BU28">
        <v>-33.939399999999999</v>
      </c>
      <c r="BV28">
        <v>-35.132199999999997</v>
      </c>
      <c r="BW28">
        <v>-36.343699999999998</v>
      </c>
      <c r="BX28">
        <v>-37.854500000000002</v>
      </c>
      <c r="BY28">
        <v>-39.118099999999998</v>
      </c>
      <c r="BZ28">
        <v>-40.7453</v>
      </c>
      <c r="CA28">
        <v>-42.030999999999999</v>
      </c>
      <c r="CB28">
        <v>-43.7318</v>
      </c>
      <c r="CC28">
        <v>-45.469099999999997</v>
      </c>
    </row>
    <row r="29" spans="1:81" x14ac:dyDescent="0.25">
      <c r="A29">
        <v>-3</v>
      </c>
      <c r="B29">
        <v>-71.633700000000005</v>
      </c>
      <c r="C29">
        <v>-56.271000000000001</v>
      </c>
      <c r="D29">
        <v>-44.911700000000003</v>
      </c>
      <c r="E29">
        <v>-37.0548</v>
      </c>
      <c r="F29">
        <v>-31.204599999999999</v>
      </c>
      <c r="G29">
        <v>-26.860099999999999</v>
      </c>
      <c r="H29">
        <v>-23.5215</v>
      </c>
      <c r="I29">
        <v>-21.186800000000002</v>
      </c>
      <c r="J29">
        <v>-19.3583</v>
      </c>
      <c r="K29">
        <v>-17.5397</v>
      </c>
      <c r="L29">
        <v>-16.225999999999999</v>
      </c>
      <c r="M29">
        <v>-14.9217</v>
      </c>
      <c r="N29">
        <v>-14.1213</v>
      </c>
      <c r="O29">
        <v>-13.3301</v>
      </c>
      <c r="P29">
        <v>-12.5481</v>
      </c>
      <c r="Q29">
        <v>-12.2691</v>
      </c>
      <c r="R29">
        <v>-11.5062</v>
      </c>
      <c r="S29">
        <v>-11.2462</v>
      </c>
      <c r="T29">
        <v>-10.995900000000001</v>
      </c>
      <c r="U29">
        <v>-10.755599999999999</v>
      </c>
      <c r="V29">
        <v>-10.5258</v>
      </c>
      <c r="W29">
        <v>-10.306800000000001</v>
      </c>
      <c r="X29">
        <v>-10.0992</v>
      </c>
      <c r="Y29">
        <v>-9.9033899999999999</v>
      </c>
      <c r="Z29">
        <v>-9.7199000000000009</v>
      </c>
      <c r="AA29">
        <v>-9.5492600000000003</v>
      </c>
      <c r="AB29">
        <v>-9.8762600000000003</v>
      </c>
      <c r="AC29">
        <v>-9.7318599999999993</v>
      </c>
      <c r="AD29">
        <v>-9.6020299999999992</v>
      </c>
      <c r="AE29">
        <v>-9.9666099999999993</v>
      </c>
      <c r="AF29">
        <v>-9.8663900000000009</v>
      </c>
      <c r="AG29">
        <v>-9.7827400000000004</v>
      </c>
      <c r="AH29">
        <v>-10.1891</v>
      </c>
      <c r="AI29">
        <v>-10.1389</v>
      </c>
      <c r="AJ29">
        <v>-10.574299999999999</v>
      </c>
      <c r="AK29">
        <v>-10.5602</v>
      </c>
      <c r="AL29">
        <v>-10.566800000000001</v>
      </c>
      <c r="AM29">
        <v>-11.051299999999999</v>
      </c>
      <c r="AN29">
        <v>-11.098800000000001</v>
      </c>
      <c r="AO29">
        <v>-11.6168</v>
      </c>
      <c r="AP29">
        <v>-11.708299999999999</v>
      </c>
      <c r="AQ29">
        <v>-11.8255</v>
      </c>
      <c r="AR29">
        <v>-12.4002</v>
      </c>
      <c r="AS29">
        <v>-12.567</v>
      </c>
      <c r="AT29">
        <v>-13.1792</v>
      </c>
      <c r="AU29">
        <v>-13.398999999999999</v>
      </c>
      <c r="AV29">
        <v>-14.0497</v>
      </c>
      <c r="AW29">
        <v>-14.326000000000001</v>
      </c>
      <c r="AX29">
        <v>-14.6365</v>
      </c>
      <c r="AY29">
        <v>-15.3515</v>
      </c>
      <c r="AZ29">
        <v>-15.7241</v>
      </c>
      <c r="BA29">
        <v>-16.135200000000001</v>
      </c>
      <c r="BB29">
        <v>-16.915700000000001</v>
      </c>
      <c r="BC29">
        <v>-17.393799999999999</v>
      </c>
      <c r="BD29">
        <v>-17.914300000000001</v>
      </c>
      <c r="BE29">
        <v>-18.758700000000001</v>
      </c>
      <c r="BF29">
        <v>-19.349599999999999</v>
      </c>
      <c r="BG29">
        <v>-19.985900000000001</v>
      </c>
      <c r="BH29">
        <v>-20.6692</v>
      </c>
      <c r="BI29">
        <v>-21.5959</v>
      </c>
      <c r="BJ29">
        <v>-22.350200000000001</v>
      </c>
      <c r="BK29">
        <v>-23.1523</v>
      </c>
      <c r="BL29">
        <v>-24.002300000000002</v>
      </c>
      <c r="BM29">
        <v>-24.900200000000002</v>
      </c>
      <c r="BN29">
        <v>-25.904</v>
      </c>
      <c r="BO29">
        <v>-26.8627</v>
      </c>
      <c r="BP29">
        <v>-27.864899999999999</v>
      </c>
      <c r="BQ29">
        <v>-28.908799999999999</v>
      </c>
      <c r="BR29">
        <v>-29.992000000000001</v>
      </c>
      <c r="BS29">
        <v>-31.1113</v>
      </c>
      <c r="BT29">
        <v>-32.415900000000001</v>
      </c>
      <c r="BU29">
        <v>-33.6327</v>
      </c>
      <c r="BV29">
        <v>-34.872900000000001</v>
      </c>
      <c r="BW29">
        <v>-36.131399999999999</v>
      </c>
      <c r="BX29">
        <v>-37.402900000000002</v>
      </c>
      <c r="BY29">
        <v>-39.021299999999997</v>
      </c>
      <c r="BZ29">
        <v>-40.329900000000002</v>
      </c>
      <c r="CA29">
        <v>-42.043799999999997</v>
      </c>
      <c r="CB29">
        <v>-43.807499999999997</v>
      </c>
      <c r="CC29">
        <v>-45.117899999999999</v>
      </c>
    </row>
    <row r="30" spans="1:81" x14ac:dyDescent="0.25">
      <c r="A30">
        <v>-2</v>
      </c>
      <c r="B30">
        <v>-63.133400000000002</v>
      </c>
      <c r="C30">
        <v>-44.768099999999997</v>
      </c>
      <c r="D30">
        <v>-33.9056</v>
      </c>
      <c r="E30">
        <v>-27.0488</v>
      </c>
      <c r="F30">
        <v>-22.199200000000001</v>
      </c>
      <c r="G30">
        <v>-18.854800000000001</v>
      </c>
      <c r="H30">
        <v>-16.515599999999999</v>
      </c>
      <c r="I30">
        <v>-14.6829</v>
      </c>
      <c r="J30">
        <v>-13.3559</v>
      </c>
      <c r="K30">
        <v>-12.0374</v>
      </c>
      <c r="L30">
        <v>-11.223800000000001</v>
      </c>
      <c r="M30">
        <v>-10.4184</v>
      </c>
      <c r="N30">
        <v>-10.1175</v>
      </c>
      <c r="O30">
        <v>-9.3290400000000009</v>
      </c>
      <c r="P30">
        <v>-9.0449699999999993</v>
      </c>
      <c r="Q30">
        <v>-8.7695699999999999</v>
      </c>
      <c r="R30">
        <v>-8.5031999999999996</v>
      </c>
      <c r="S30">
        <v>-8.2462</v>
      </c>
      <c r="T30">
        <v>-7.9989699999999999</v>
      </c>
      <c r="U30">
        <v>-7.7618799999999997</v>
      </c>
      <c r="V30">
        <v>-7.5353700000000003</v>
      </c>
      <c r="W30">
        <v>-7.8112700000000004</v>
      </c>
      <c r="X30">
        <v>-7.6066599999999998</v>
      </c>
      <c r="Y30">
        <v>-7.4140199999999998</v>
      </c>
      <c r="Z30">
        <v>-7.7223800000000002</v>
      </c>
      <c r="AA30">
        <v>-7.5544799999999999</v>
      </c>
      <c r="AB30">
        <v>-7.8859700000000004</v>
      </c>
      <c r="AC30">
        <v>-7.7448800000000002</v>
      </c>
      <c r="AD30">
        <v>-7.6186100000000003</v>
      </c>
      <c r="AE30">
        <v>-7.9891100000000002</v>
      </c>
      <c r="AF30">
        <v>-7.8932599999999997</v>
      </c>
      <c r="AG30">
        <v>-8.2913599999999992</v>
      </c>
      <c r="AH30">
        <v>-8.2285199999999996</v>
      </c>
      <c r="AI30">
        <v>-8.6560799999999993</v>
      </c>
      <c r="AJ30">
        <v>-8.6290700000000005</v>
      </c>
      <c r="AK30">
        <v>-9.0879899999999996</v>
      </c>
      <c r="AL30">
        <v>-9.0998699999999992</v>
      </c>
      <c r="AM30">
        <v>-9.5920500000000004</v>
      </c>
      <c r="AN30">
        <v>-9.6461000000000006</v>
      </c>
      <c r="AO30">
        <v>-10.173400000000001</v>
      </c>
      <c r="AP30">
        <v>-10.273099999999999</v>
      </c>
      <c r="AQ30">
        <v>-10.837400000000001</v>
      </c>
      <c r="AR30">
        <v>-10.9864</v>
      </c>
      <c r="AS30">
        <v>-11.5893</v>
      </c>
      <c r="AT30">
        <v>-11.791499999999999</v>
      </c>
      <c r="AU30">
        <v>-12.4343</v>
      </c>
      <c r="AV30">
        <v>-12.6934</v>
      </c>
      <c r="AW30">
        <v>-13.3772</v>
      </c>
      <c r="AX30">
        <v>-13.696899999999999</v>
      </c>
      <c r="AY30">
        <v>-14.053599999999999</v>
      </c>
      <c r="AZ30">
        <v>-14.805999999999999</v>
      </c>
      <c r="BA30">
        <v>-15.2295</v>
      </c>
      <c r="BB30">
        <v>-16.023399999999999</v>
      </c>
      <c r="BC30">
        <v>-16.5166</v>
      </c>
      <c r="BD30">
        <v>-17.053799999999999</v>
      </c>
      <c r="BE30">
        <v>-17.915099999999999</v>
      </c>
      <c r="BF30">
        <v>-18.5259</v>
      </c>
      <c r="BG30">
        <v>-19.184200000000001</v>
      </c>
      <c r="BH30">
        <v>-19.8916</v>
      </c>
      <c r="BI30">
        <v>-20.840299999999999</v>
      </c>
      <c r="BJ30">
        <v>-21.622499999999999</v>
      </c>
      <c r="BK30">
        <v>-22.454699999999999</v>
      </c>
      <c r="BL30">
        <v>-23.337399999999999</v>
      </c>
      <c r="BM30">
        <v>-24.351800000000001</v>
      </c>
      <c r="BN30">
        <v>-25.3017</v>
      </c>
      <c r="BO30">
        <v>-26.2989</v>
      </c>
      <c r="BP30">
        <v>-27.341699999999999</v>
      </c>
      <c r="BQ30">
        <v>-28.4282</v>
      </c>
      <c r="BR30">
        <v>-29.555700000000002</v>
      </c>
      <c r="BS30">
        <v>-30.7209</v>
      </c>
      <c r="BT30">
        <v>-31.919799999999999</v>
      </c>
      <c r="BU30">
        <v>-33.148000000000003</v>
      </c>
      <c r="BV30">
        <v>-34.646500000000003</v>
      </c>
      <c r="BW30">
        <v>-35.953299999999999</v>
      </c>
      <c r="BX30">
        <v>-37.271999999999998</v>
      </c>
      <c r="BY30">
        <v>-38.961399999999998</v>
      </c>
      <c r="BZ30">
        <v>-40.313699999999997</v>
      </c>
      <c r="CA30">
        <v>-42.0944</v>
      </c>
      <c r="CB30">
        <v>-43.9208</v>
      </c>
      <c r="CC30">
        <v>-45.264299999999999</v>
      </c>
    </row>
    <row r="31" spans="1:81" x14ac:dyDescent="0.25">
      <c r="A31">
        <v>-1</v>
      </c>
      <c r="B31">
        <v>-44.631</v>
      </c>
      <c r="C31">
        <v>-26.7639</v>
      </c>
      <c r="D31">
        <v>-18.403700000000001</v>
      </c>
      <c r="E31">
        <v>-14.546900000000001</v>
      </c>
      <c r="F31">
        <v>-11.6972</v>
      </c>
      <c r="G31">
        <v>-9.8529900000000001</v>
      </c>
      <c r="H31">
        <v>-8.5147300000000001</v>
      </c>
      <c r="I31">
        <v>-7.6821099999999998</v>
      </c>
      <c r="J31">
        <v>-6.8565800000000001</v>
      </c>
      <c r="K31">
        <v>-6.5364699999999996</v>
      </c>
      <c r="L31">
        <v>-6.2235399999999998</v>
      </c>
      <c r="M31">
        <v>-5.9180599999999997</v>
      </c>
      <c r="N31">
        <v>-5.6203099999999999</v>
      </c>
      <c r="O31">
        <v>-5.3306100000000001</v>
      </c>
      <c r="P31">
        <v>-5.0492499999999998</v>
      </c>
      <c r="Q31">
        <v>-5.2730499999999996</v>
      </c>
      <c r="R31">
        <v>-5.0091799999999997</v>
      </c>
      <c r="S31">
        <v>-4.7547100000000002</v>
      </c>
      <c r="T31">
        <v>-5.0052700000000003</v>
      </c>
      <c r="U31">
        <v>-4.7705299999999999</v>
      </c>
      <c r="V31">
        <v>-5.0404299999999997</v>
      </c>
      <c r="W31">
        <v>-4.8270900000000001</v>
      </c>
      <c r="X31">
        <v>-5.1178299999999997</v>
      </c>
      <c r="Y31">
        <v>-5.41892</v>
      </c>
      <c r="Z31">
        <v>-5.2409499999999998</v>
      </c>
      <c r="AA31">
        <v>-5.5652200000000001</v>
      </c>
      <c r="AB31">
        <v>-5.4135499999999999</v>
      </c>
      <c r="AC31">
        <v>-5.7627800000000002</v>
      </c>
      <c r="AD31">
        <v>-5.6397300000000001</v>
      </c>
      <c r="AE31">
        <v>-6.01579</v>
      </c>
      <c r="AF31">
        <v>-6.4047700000000001</v>
      </c>
      <c r="AG31">
        <v>-6.3288599999999997</v>
      </c>
      <c r="AH31">
        <v>-6.7474699999999999</v>
      </c>
      <c r="AI31">
        <v>-6.7068899999999996</v>
      </c>
      <c r="AJ31">
        <v>-7.15726</v>
      </c>
      <c r="AK31">
        <v>-7.6223299999999998</v>
      </c>
      <c r="AL31">
        <v>-7.6394900000000003</v>
      </c>
      <c r="AM31">
        <v>-8.1392399999999991</v>
      </c>
      <c r="AN31">
        <v>-8.1998800000000003</v>
      </c>
      <c r="AO31">
        <v>-8.7364499999999996</v>
      </c>
      <c r="AP31">
        <v>-8.8444000000000003</v>
      </c>
      <c r="AQ31">
        <v>-9.4199000000000002</v>
      </c>
      <c r="AR31">
        <v>-10.012</v>
      </c>
      <c r="AS31">
        <v>-10.195600000000001</v>
      </c>
      <c r="AT31">
        <v>-10.828900000000001</v>
      </c>
      <c r="AU31">
        <v>-11.0695</v>
      </c>
      <c r="AV31">
        <v>-11.7455</v>
      </c>
      <c r="AW31">
        <v>-12.0474</v>
      </c>
      <c r="AX31">
        <v>-12.766999999999999</v>
      </c>
      <c r="AY31">
        <v>-13.1343</v>
      </c>
      <c r="AZ31">
        <v>-13.5418</v>
      </c>
      <c r="BA31">
        <v>-14.3344</v>
      </c>
      <c r="BB31">
        <v>-14.814</v>
      </c>
      <c r="BC31">
        <v>-15.650600000000001</v>
      </c>
      <c r="BD31">
        <v>-16.205100000000002</v>
      </c>
      <c r="BE31">
        <v>-16.807500000000001</v>
      </c>
      <c r="BF31">
        <v>-17.7149</v>
      </c>
      <c r="BG31">
        <v>-18.396000000000001</v>
      </c>
      <c r="BH31">
        <v>-19.128399999999999</v>
      </c>
      <c r="BI31">
        <v>-20.099499999999999</v>
      </c>
      <c r="BJ31">
        <v>-20.910499999999999</v>
      </c>
      <c r="BK31">
        <v>-21.7742</v>
      </c>
      <c r="BL31">
        <v>-22.690999999999999</v>
      </c>
      <c r="BM31">
        <v>-23.732299999999999</v>
      </c>
      <c r="BN31">
        <v>-24.72</v>
      </c>
      <c r="BO31">
        <v>-25.757200000000001</v>
      </c>
      <c r="BP31">
        <v>-26.842400000000001</v>
      </c>
      <c r="BQ31">
        <v>-27.973199999999999</v>
      </c>
      <c r="BR31">
        <v>-29.146799999999999</v>
      </c>
      <c r="BS31">
        <v>-30.359400000000001</v>
      </c>
      <c r="BT31">
        <v>-31.6067</v>
      </c>
      <c r="BU31">
        <v>-32.884</v>
      </c>
      <c r="BV31">
        <v>-34.185699999999997</v>
      </c>
      <c r="BW31">
        <v>-35.811199999999999</v>
      </c>
      <c r="BX31">
        <v>-37.177900000000001</v>
      </c>
      <c r="BY31">
        <v>-38.548699999999997</v>
      </c>
      <c r="BZ31">
        <v>-40.336100000000002</v>
      </c>
      <c r="CA31">
        <v>-42.183900000000001</v>
      </c>
      <c r="CB31">
        <v>-43.570700000000002</v>
      </c>
      <c r="CC31">
        <v>-45.447800000000001</v>
      </c>
    </row>
    <row r="32" spans="1:81" x14ac:dyDescent="0.25">
      <c r="A32">
        <v>0</v>
      </c>
      <c r="B32">
        <v>0.370722</v>
      </c>
      <c r="C32">
        <v>0.23649600000000001</v>
      </c>
      <c r="D32">
        <v>9.71418E-2</v>
      </c>
      <c r="E32">
        <v>-4.7537599999999999E-2</v>
      </c>
      <c r="F32">
        <v>-0.19773299999999999</v>
      </c>
      <c r="G32">
        <v>-0.353661</v>
      </c>
      <c r="H32">
        <v>-0.51551800000000003</v>
      </c>
      <c r="I32">
        <v>-0.68354000000000004</v>
      </c>
      <c r="J32">
        <v>-0.85793600000000003</v>
      </c>
      <c r="K32">
        <v>-1.03895</v>
      </c>
      <c r="L32">
        <v>-0.72760100000000005</v>
      </c>
      <c r="M32">
        <v>-0.922817</v>
      </c>
      <c r="N32">
        <v>-1.1254200000000001</v>
      </c>
      <c r="O32">
        <v>-1.33568</v>
      </c>
      <c r="P32">
        <v>-1.55386</v>
      </c>
      <c r="Q32">
        <v>-1.2823500000000001</v>
      </c>
      <c r="R32">
        <v>-1.51772</v>
      </c>
      <c r="S32">
        <v>-1.7619499999999999</v>
      </c>
      <c r="T32">
        <v>-2.01532</v>
      </c>
      <c r="U32">
        <v>-2.2781500000000001</v>
      </c>
      <c r="V32">
        <v>-2.05545</v>
      </c>
      <c r="W32">
        <v>-2.3390300000000002</v>
      </c>
      <c r="X32">
        <v>-2.63313</v>
      </c>
      <c r="Y32">
        <v>-2.9380799999999998</v>
      </c>
      <c r="Z32">
        <v>-3.2542</v>
      </c>
      <c r="AA32">
        <v>-3.09145</v>
      </c>
      <c r="AB32">
        <v>-3.4325100000000002</v>
      </c>
      <c r="AC32">
        <v>-3.78592</v>
      </c>
      <c r="AD32">
        <v>-4.1520200000000003</v>
      </c>
      <c r="AE32">
        <v>-4.0470499999999996</v>
      </c>
      <c r="AF32">
        <v>-4.4419000000000004</v>
      </c>
      <c r="AG32">
        <v>-4.8506499999999999</v>
      </c>
      <c r="AH32">
        <v>-4.7960599999999998</v>
      </c>
      <c r="AI32">
        <v>-5.2367299999999997</v>
      </c>
      <c r="AJ32">
        <v>-5.6925100000000004</v>
      </c>
      <c r="AK32">
        <v>-5.6951000000000001</v>
      </c>
      <c r="AL32">
        <v>-6.1861100000000002</v>
      </c>
      <c r="AM32">
        <v>-6.6933600000000002</v>
      </c>
      <c r="AN32">
        <v>-6.7606099999999998</v>
      </c>
      <c r="AO32">
        <v>-7.3063700000000003</v>
      </c>
      <c r="AP32">
        <v>-7.8693</v>
      </c>
      <c r="AQ32">
        <v>-8.0093399999999999</v>
      </c>
      <c r="AR32">
        <v>-8.6138399999999997</v>
      </c>
      <c r="AS32">
        <v>-8.8090700000000002</v>
      </c>
      <c r="AT32">
        <v>-9.4572800000000008</v>
      </c>
      <c r="AU32">
        <v>-10.1235</v>
      </c>
      <c r="AV32">
        <v>-10.4063</v>
      </c>
      <c r="AW32">
        <v>-11.1181</v>
      </c>
      <c r="AX32">
        <v>-11.467000000000001</v>
      </c>
      <c r="AY32">
        <v>-12.2255</v>
      </c>
      <c r="AZ32">
        <v>-12.645099999999999</v>
      </c>
      <c r="BA32">
        <v>-13.4505</v>
      </c>
      <c r="BB32">
        <v>-13.944800000000001</v>
      </c>
      <c r="BC32">
        <v>-14.7965</v>
      </c>
      <c r="BD32">
        <v>-15.3689</v>
      </c>
      <c r="BE32">
        <v>-15.991099999999999</v>
      </c>
      <c r="BF32">
        <v>-16.9175</v>
      </c>
      <c r="BG32">
        <v>-17.6221</v>
      </c>
      <c r="BH32">
        <v>-18.380500000000001</v>
      </c>
      <c r="BI32">
        <v>-19.374600000000001</v>
      </c>
      <c r="BJ32">
        <v>-20.215699999999998</v>
      </c>
      <c r="BK32">
        <v>-21.112100000000002</v>
      </c>
      <c r="BL32">
        <v>-22.159700000000001</v>
      </c>
      <c r="BM32">
        <v>-23.133400000000002</v>
      </c>
      <c r="BN32">
        <v>-24.160299999999999</v>
      </c>
      <c r="BO32">
        <v>-25.2393</v>
      </c>
      <c r="BP32">
        <v>-26.368500000000001</v>
      </c>
      <c r="BQ32">
        <v>-27.545500000000001</v>
      </c>
      <c r="BR32">
        <v>-28.766999999999999</v>
      </c>
      <c r="BS32">
        <v>-30.0289</v>
      </c>
      <c r="BT32">
        <v>-31.326499999999999</v>
      </c>
      <c r="BU32">
        <v>-32.654200000000003</v>
      </c>
      <c r="BV32">
        <v>-34.006300000000003</v>
      </c>
      <c r="BW32">
        <v>-35.707299999999996</v>
      </c>
      <c r="BX32">
        <v>-37.122799999999998</v>
      </c>
      <c r="BY32">
        <v>-38.540100000000002</v>
      </c>
      <c r="BZ32">
        <v>-40.398499999999999</v>
      </c>
      <c r="CA32">
        <v>-42.313499999999998</v>
      </c>
      <c r="CB32">
        <v>-43.735799999999998</v>
      </c>
      <c r="CC32">
        <v>-45.668900000000001</v>
      </c>
    </row>
    <row r="33" spans="1:81" x14ac:dyDescent="0.25">
      <c r="A33">
        <v>1</v>
      </c>
      <c r="B33">
        <v>45.370399999999997</v>
      </c>
      <c r="C33">
        <v>26.735399999999998</v>
      </c>
      <c r="D33">
        <v>18.0946</v>
      </c>
      <c r="E33">
        <v>13.9503</v>
      </c>
      <c r="F33">
        <v>10.7989</v>
      </c>
      <c r="G33">
        <v>9.1431000000000004</v>
      </c>
      <c r="H33">
        <v>7.4802</v>
      </c>
      <c r="I33">
        <v>6.3114800000000004</v>
      </c>
      <c r="J33">
        <v>5.6367700000000003</v>
      </c>
      <c r="K33">
        <v>4.95505</v>
      </c>
      <c r="L33">
        <v>4.2661699999999998</v>
      </c>
      <c r="M33">
        <v>3.5700500000000002</v>
      </c>
      <c r="N33">
        <v>3.3667099999999999</v>
      </c>
      <c r="O33">
        <v>2.6553</v>
      </c>
      <c r="P33">
        <v>2.43581</v>
      </c>
      <c r="Q33">
        <v>2.2077499999999999</v>
      </c>
      <c r="R33">
        <v>1.47174</v>
      </c>
      <c r="S33">
        <v>1.2258899999999999</v>
      </c>
      <c r="T33">
        <v>0.97054700000000005</v>
      </c>
      <c r="U33">
        <v>0.70535999999999999</v>
      </c>
      <c r="V33">
        <v>0.42997200000000002</v>
      </c>
      <c r="W33">
        <v>0.14401800000000001</v>
      </c>
      <c r="X33">
        <v>-0.152865</v>
      </c>
      <c r="Y33">
        <v>-0.46106000000000003</v>
      </c>
      <c r="Z33">
        <v>-0.780949</v>
      </c>
      <c r="AA33">
        <v>-1.1129199999999999</v>
      </c>
      <c r="AB33">
        <v>-1.4573499999999999</v>
      </c>
      <c r="AC33">
        <v>-1.81463</v>
      </c>
      <c r="AD33">
        <v>-2.1851500000000001</v>
      </c>
      <c r="AE33">
        <v>-2.0832299999999999</v>
      </c>
      <c r="AF33">
        <v>-2.4836</v>
      </c>
      <c r="AG33">
        <v>-2.8986100000000001</v>
      </c>
      <c r="AH33">
        <v>-3.3286500000000001</v>
      </c>
      <c r="AI33">
        <v>-3.77407</v>
      </c>
      <c r="AJ33">
        <v>-3.7614899999999998</v>
      </c>
      <c r="AK33">
        <v>-4.2424299999999997</v>
      </c>
      <c r="AL33">
        <v>-4.7401099999999996</v>
      </c>
      <c r="AM33">
        <v>-5.2548300000000001</v>
      </c>
      <c r="AN33">
        <v>-5.3287300000000002</v>
      </c>
      <c r="AO33">
        <v>-5.8837000000000002</v>
      </c>
      <c r="AP33">
        <v>-6.4568500000000002</v>
      </c>
      <c r="AQ33">
        <v>-7.0482899999999997</v>
      </c>
      <c r="AR33">
        <v>-7.2233200000000002</v>
      </c>
      <c r="AS33">
        <v>-7.8592500000000003</v>
      </c>
      <c r="AT33">
        <v>-8.0938300000000005</v>
      </c>
      <c r="AU33">
        <v>-8.7766000000000002</v>
      </c>
      <c r="AV33">
        <v>-9.4785599999999999</v>
      </c>
      <c r="AW33">
        <v>-9.8076399999999992</v>
      </c>
      <c r="AX33">
        <v>-10.558400000000001</v>
      </c>
      <c r="AY33">
        <v>-10.959199999999999</v>
      </c>
      <c r="AZ33">
        <v>-11.7599</v>
      </c>
      <c r="BA33">
        <v>-12.237299999999999</v>
      </c>
      <c r="BB33">
        <v>-13.087999999999999</v>
      </c>
      <c r="BC33">
        <v>-13.6464</v>
      </c>
      <c r="BD33">
        <v>-14.5459</v>
      </c>
      <c r="BE33">
        <v>-15.188700000000001</v>
      </c>
      <c r="BF33">
        <v>-16.134499999999999</v>
      </c>
      <c r="BG33">
        <v>-16.863700000000001</v>
      </c>
      <c r="BH33">
        <v>-17.649000000000001</v>
      </c>
      <c r="BI33">
        <v>-18.666699999999999</v>
      </c>
      <c r="BJ33">
        <v>-19.539100000000001</v>
      </c>
      <c r="BK33">
        <v>-20.4697</v>
      </c>
      <c r="BL33">
        <v>-21.544499999999999</v>
      </c>
      <c r="BM33">
        <v>-22.5565</v>
      </c>
      <c r="BN33">
        <v>-23.624300000000002</v>
      </c>
      <c r="BO33">
        <v>-24.7469</v>
      </c>
      <c r="BP33">
        <v>-25.9221</v>
      </c>
      <c r="BQ33">
        <v>-27.147200000000002</v>
      </c>
      <c r="BR33">
        <v>-28.418600000000001</v>
      </c>
      <c r="BS33">
        <v>-29.7316</v>
      </c>
      <c r="BT33">
        <v>-31.081099999999999</v>
      </c>
      <c r="BU33">
        <v>-32.460999999999999</v>
      </c>
      <c r="BV33">
        <v>-33.864699999999999</v>
      </c>
      <c r="BW33">
        <v>-35.285200000000003</v>
      </c>
      <c r="BX33">
        <v>-37.1083</v>
      </c>
      <c r="BY33">
        <v>-38.572299999999998</v>
      </c>
      <c r="BZ33">
        <v>-40.502299999999998</v>
      </c>
      <c r="CA33">
        <v>-42.484099999999998</v>
      </c>
      <c r="CB33">
        <v>-43.940600000000003</v>
      </c>
      <c r="CC33">
        <v>-45.927700000000002</v>
      </c>
    </row>
    <row r="34" spans="1:81" x14ac:dyDescent="0.25">
      <c r="A34">
        <v>2</v>
      </c>
      <c r="B34">
        <v>63.366999999999997</v>
      </c>
      <c r="C34">
        <v>45.232799999999997</v>
      </c>
      <c r="D34">
        <v>33.591000000000001</v>
      </c>
      <c r="E34">
        <v>26.445599999999999</v>
      </c>
      <c r="F34">
        <v>21.292899999999999</v>
      </c>
      <c r="G34">
        <v>18.1373</v>
      </c>
      <c r="H34">
        <v>15.4739</v>
      </c>
      <c r="I34">
        <v>13.303800000000001</v>
      </c>
      <c r="J34">
        <v>11.627800000000001</v>
      </c>
      <c r="K34">
        <v>10.4459</v>
      </c>
      <c r="L34">
        <v>9.2560300000000009</v>
      </c>
      <c r="M34">
        <v>8.5601800000000008</v>
      </c>
      <c r="N34">
        <v>7.3545100000000003</v>
      </c>
      <c r="O34">
        <v>6.6423899999999998</v>
      </c>
      <c r="P34">
        <v>6.4230999999999998</v>
      </c>
      <c r="Q34">
        <v>5.6937199999999999</v>
      </c>
      <c r="R34">
        <v>4.9556199999999997</v>
      </c>
      <c r="S34">
        <v>4.7088200000000002</v>
      </c>
      <c r="T34">
        <v>3.9522200000000001</v>
      </c>
      <c r="U34">
        <v>3.6855600000000002</v>
      </c>
      <c r="V34">
        <v>2.9096799999999998</v>
      </c>
      <c r="W34">
        <v>2.6218900000000001</v>
      </c>
      <c r="X34">
        <v>2.3227899999999999</v>
      </c>
      <c r="Y34">
        <v>2.01193</v>
      </c>
      <c r="Z34">
        <v>1.6889099999999999</v>
      </c>
      <c r="AA34">
        <v>1.35327</v>
      </c>
      <c r="AB34">
        <v>0.51171500000000003</v>
      </c>
      <c r="AC34">
        <v>0.15084400000000001</v>
      </c>
      <c r="AD34">
        <v>-0.22380900000000001</v>
      </c>
      <c r="AE34">
        <v>-0.61268800000000001</v>
      </c>
      <c r="AF34">
        <v>-1.01624</v>
      </c>
      <c r="AG34">
        <v>-0.951129</v>
      </c>
      <c r="AH34">
        <v>-1.38791</v>
      </c>
      <c r="AI34">
        <v>-1.8409599999999999</v>
      </c>
      <c r="AJ34">
        <v>-2.3107000000000002</v>
      </c>
      <c r="AK34">
        <v>-2.7975500000000002</v>
      </c>
      <c r="AL34">
        <v>-3.3018999999999998</v>
      </c>
      <c r="AM34">
        <v>-3.8240799999999999</v>
      </c>
      <c r="AN34">
        <v>-3.9047000000000001</v>
      </c>
      <c r="AO34">
        <v>-4.4689300000000003</v>
      </c>
      <c r="AP34">
        <v>-5.0523699999999998</v>
      </c>
      <c r="AQ34">
        <v>-5.6552199999999999</v>
      </c>
      <c r="AR34">
        <v>-5.8411099999999996</v>
      </c>
      <c r="AS34">
        <v>-6.4909800000000004</v>
      </c>
      <c r="AT34">
        <v>-7.1611099999999999</v>
      </c>
      <c r="AU34">
        <v>-7.8514099999999996</v>
      </c>
      <c r="AV34">
        <v>-8.1594099999999994</v>
      </c>
      <c r="AW34">
        <v>-8.9003200000000007</v>
      </c>
      <c r="AX34">
        <v>-9.2805900000000001</v>
      </c>
      <c r="AY34">
        <v>-10.0739</v>
      </c>
      <c r="AZ34">
        <v>-10.886799999999999</v>
      </c>
      <c r="BA34">
        <v>-11.3788</v>
      </c>
      <c r="BB34">
        <v>-12.2441</v>
      </c>
      <c r="BC34">
        <v>-12.8203</v>
      </c>
      <c r="BD34">
        <v>-13.737</v>
      </c>
      <c r="BE34">
        <v>-14.401199999999999</v>
      </c>
      <c r="BF34">
        <v>-15.366899999999999</v>
      </c>
      <c r="BG34">
        <v>-16.121600000000001</v>
      </c>
      <c r="BH34">
        <v>-16.935099999999998</v>
      </c>
      <c r="BI34">
        <v>-17.977</v>
      </c>
      <c r="BJ34">
        <v>-18.882200000000001</v>
      </c>
      <c r="BK34">
        <v>-19.848299999999998</v>
      </c>
      <c r="BL34">
        <v>-20.9512</v>
      </c>
      <c r="BM34">
        <v>-22.0032</v>
      </c>
      <c r="BN34">
        <v>-23.113900000000001</v>
      </c>
      <c r="BO34">
        <v>-24.2819</v>
      </c>
      <c r="BP34">
        <v>-25.505099999999999</v>
      </c>
      <c r="BQ34">
        <v>-26.7804</v>
      </c>
      <c r="BR34">
        <v>-28.1036</v>
      </c>
      <c r="BS34">
        <v>-29.4697</v>
      </c>
      <c r="BT34">
        <v>-30.872900000000001</v>
      </c>
      <c r="BU34">
        <v>-32.306399999999996</v>
      </c>
      <c r="BV34">
        <v>-33.762999999999998</v>
      </c>
      <c r="BW34">
        <v>-35.234999999999999</v>
      </c>
      <c r="BX34">
        <v>-37.136299999999999</v>
      </c>
      <c r="BY34">
        <v>-38.646999999999998</v>
      </c>
      <c r="BZ34">
        <v>-40.648800000000001</v>
      </c>
      <c r="CA34">
        <v>-42.696399999999997</v>
      </c>
      <c r="CB34">
        <v>-44.185299999999998</v>
      </c>
      <c r="CC34">
        <v>-46.828200000000002</v>
      </c>
    </row>
    <row r="35" spans="1:81" x14ac:dyDescent="0.25">
      <c r="A35">
        <v>3</v>
      </c>
      <c r="B35">
        <v>71.867000000000004</v>
      </c>
      <c r="C35">
        <v>56.226700000000001</v>
      </c>
      <c r="D35">
        <v>45.086599999999997</v>
      </c>
      <c r="E35">
        <v>36.436599999999999</v>
      </c>
      <c r="F35">
        <v>30.786999999999999</v>
      </c>
      <c r="G35">
        <v>26.1279</v>
      </c>
      <c r="H35">
        <v>22.462599999999998</v>
      </c>
      <c r="I35">
        <v>19.793099999999999</v>
      </c>
      <c r="J35">
        <v>17.616800000000001</v>
      </c>
      <c r="K35">
        <v>15.9345</v>
      </c>
      <c r="L35">
        <v>14.2431</v>
      </c>
      <c r="M35">
        <v>13.046200000000001</v>
      </c>
      <c r="N35">
        <v>11.8405</v>
      </c>
      <c r="O35">
        <v>10.626099999999999</v>
      </c>
      <c r="P35">
        <v>9.9055800000000005</v>
      </c>
      <c r="Q35">
        <v>9.1758900000000008</v>
      </c>
      <c r="R35">
        <v>8.4367999999999999</v>
      </c>
      <c r="S35">
        <v>7.6881700000000004</v>
      </c>
      <c r="T35">
        <v>6.9298299999999999</v>
      </c>
      <c r="U35">
        <v>6.1616999999999997</v>
      </c>
      <c r="V35">
        <v>5.8836300000000001</v>
      </c>
      <c r="W35">
        <v>5.09457</v>
      </c>
      <c r="X35">
        <v>4.7938000000000001</v>
      </c>
      <c r="Y35">
        <v>3.98298</v>
      </c>
      <c r="Z35">
        <v>3.6580900000000001</v>
      </c>
      <c r="AA35">
        <v>3.3202099999999999</v>
      </c>
      <c r="AB35">
        <v>2.9688400000000001</v>
      </c>
      <c r="AC35">
        <v>2.1103200000000002</v>
      </c>
      <c r="AD35">
        <v>1.73183</v>
      </c>
      <c r="AE35">
        <v>1.3385199999999999</v>
      </c>
      <c r="AF35">
        <v>0.92988400000000004</v>
      </c>
      <c r="AG35">
        <v>0.505409</v>
      </c>
      <c r="AH35">
        <v>6.4594200000000004E-2</v>
      </c>
      <c r="AI35">
        <v>-0.39304800000000001</v>
      </c>
      <c r="AJ35">
        <v>-0.868031</v>
      </c>
      <c r="AK35">
        <v>-1.3608</v>
      </c>
      <c r="AL35">
        <v>-1.87182</v>
      </c>
      <c r="AM35">
        <v>-2.4015200000000001</v>
      </c>
      <c r="AN35">
        <v>-2.9502700000000002</v>
      </c>
      <c r="AO35">
        <v>-3.0624899999999999</v>
      </c>
      <c r="AP35">
        <v>-3.6563500000000002</v>
      </c>
      <c r="AQ35">
        <v>-4.2707699999999997</v>
      </c>
      <c r="AR35">
        <v>-4.9059799999999996</v>
      </c>
      <c r="AS35">
        <v>-5.5621099999999997</v>
      </c>
      <c r="AT35">
        <v>-5.8176899999999998</v>
      </c>
      <c r="AU35">
        <v>-6.5251900000000003</v>
      </c>
      <c r="AV35">
        <v>-7.25427</v>
      </c>
      <c r="AW35">
        <v>-7.6125800000000003</v>
      </c>
      <c r="AX35">
        <v>-8.3961100000000002</v>
      </c>
      <c r="AY35">
        <v>-9.2009500000000006</v>
      </c>
      <c r="AZ35">
        <v>-9.6730300000000007</v>
      </c>
      <c r="BA35">
        <v>-10.5336</v>
      </c>
      <c r="BB35">
        <v>-11.0922</v>
      </c>
      <c r="BC35">
        <v>-12.008599999999999</v>
      </c>
      <c r="BD35">
        <v>-12.9429</v>
      </c>
      <c r="BE35">
        <v>-13.6296</v>
      </c>
      <c r="BF35">
        <v>-14.375299999999999</v>
      </c>
      <c r="BG35">
        <v>-15.397</v>
      </c>
      <c r="BH35">
        <v>-16.239999999999998</v>
      </c>
      <c r="BI35">
        <v>-17.306899999999999</v>
      </c>
      <c r="BJ35">
        <v>-18.246200000000002</v>
      </c>
      <c r="BK35">
        <v>-19.249700000000001</v>
      </c>
      <c r="BL35">
        <v>-20.381399999999999</v>
      </c>
      <c r="BM35">
        <v>-21.475200000000001</v>
      </c>
      <c r="BN35">
        <v>-22.630700000000001</v>
      </c>
      <c r="BO35">
        <v>-23.846299999999999</v>
      </c>
      <c r="BP35">
        <v>-25.119700000000002</v>
      </c>
      <c r="BQ35">
        <v>-26.313600000000001</v>
      </c>
      <c r="BR35">
        <v>-27.645499999999998</v>
      </c>
      <c r="BS35">
        <v>-29.0214</v>
      </c>
      <c r="BT35">
        <v>-30.435400000000001</v>
      </c>
      <c r="BU35">
        <v>-32.192799999999998</v>
      </c>
      <c r="BV35">
        <v>-33.703400000000002</v>
      </c>
      <c r="BW35">
        <v>-35.227600000000002</v>
      </c>
      <c r="BX35">
        <v>-37.2087</v>
      </c>
      <c r="BY35">
        <v>-38.765599999999999</v>
      </c>
      <c r="BZ35">
        <v>-40.838900000000002</v>
      </c>
      <c r="CA35">
        <v>-42.951000000000001</v>
      </c>
      <c r="CB35">
        <v>-45.0749</v>
      </c>
      <c r="CC35">
        <v>-47.1845</v>
      </c>
    </row>
    <row r="36" spans="1:81" x14ac:dyDescent="0.25">
      <c r="A36">
        <v>4</v>
      </c>
      <c r="B36">
        <v>75.861099999999993</v>
      </c>
      <c r="C36">
        <v>63.220300000000002</v>
      </c>
      <c r="D36">
        <v>53.078800000000001</v>
      </c>
      <c r="E36">
        <v>44.931199999999997</v>
      </c>
      <c r="F36">
        <v>38.275599999999997</v>
      </c>
      <c r="G36">
        <v>33.115699999999997</v>
      </c>
      <c r="H36">
        <v>28.9496</v>
      </c>
      <c r="I36">
        <v>25.779599999999999</v>
      </c>
      <c r="J36">
        <v>23.1022</v>
      </c>
      <c r="K36">
        <v>20.918700000000001</v>
      </c>
      <c r="L36">
        <v>19.229500000000002</v>
      </c>
      <c r="M36">
        <v>17.5303</v>
      </c>
      <c r="N36">
        <v>15.821300000000001</v>
      </c>
      <c r="O36">
        <v>14.6074</v>
      </c>
      <c r="P36">
        <v>13.383900000000001</v>
      </c>
      <c r="Q36">
        <v>12.6549</v>
      </c>
      <c r="R36">
        <v>11.412100000000001</v>
      </c>
      <c r="S36">
        <v>10.663</v>
      </c>
      <c r="T36">
        <v>9.9037299999999995</v>
      </c>
      <c r="U36">
        <v>9.1339000000000006</v>
      </c>
      <c r="V36">
        <v>8.3534100000000002</v>
      </c>
      <c r="W36">
        <v>7.5621600000000004</v>
      </c>
      <c r="X36">
        <v>7.2602799999999998</v>
      </c>
      <c r="Y36">
        <v>6.4459400000000002</v>
      </c>
      <c r="Z36">
        <v>6.1189099999999996</v>
      </c>
      <c r="AA36">
        <v>5.28057</v>
      </c>
      <c r="AB36">
        <v>4.9267899999999996</v>
      </c>
      <c r="AC36">
        <v>4.5585399999999998</v>
      </c>
      <c r="AD36">
        <v>3.6816300000000002</v>
      </c>
      <c r="AE36">
        <v>3.28416</v>
      </c>
      <c r="AF36">
        <v>2.8707099999999999</v>
      </c>
      <c r="AG36">
        <v>2.4407000000000001</v>
      </c>
      <c r="AH36">
        <v>1.99353</v>
      </c>
      <c r="AI36">
        <v>1.0464899999999999</v>
      </c>
      <c r="AJ36">
        <v>0.56625499999999995</v>
      </c>
      <c r="AK36">
        <v>6.7512000000000003E-2</v>
      </c>
      <c r="AL36">
        <v>-0.45023400000000002</v>
      </c>
      <c r="AM36">
        <v>-0.98751199999999995</v>
      </c>
      <c r="AN36">
        <v>-1.54478</v>
      </c>
      <c r="AO36">
        <v>-1.66489</v>
      </c>
      <c r="AP36">
        <v>-2.2693300000000001</v>
      </c>
      <c r="AQ36">
        <v>-2.8955299999999999</v>
      </c>
      <c r="AR36">
        <v>-3.5438200000000002</v>
      </c>
      <c r="AS36">
        <v>-4.2144300000000001</v>
      </c>
      <c r="AT36">
        <v>-4.9074900000000001</v>
      </c>
      <c r="AU36">
        <v>-5.2097899999999999</v>
      </c>
      <c r="AV36">
        <v>-5.9582800000000002</v>
      </c>
      <c r="AW36">
        <v>-6.7298999999999998</v>
      </c>
      <c r="AX36">
        <v>-7.5242899999999997</v>
      </c>
      <c r="AY36">
        <v>-7.9745299999999997</v>
      </c>
      <c r="AZ36">
        <v>-8.8275199999999998</v>
      </c>
      <c r="BA36">
        <v>-9.7023700000000002</v>
      </c>
      <c r="BB36">
        <v>-10.278700000000001</v>
      </c>
      <c r="BC36">
        <v>-11.2121</v>
      </c>
      <c r="BD36">
        <v>-11.884</v>
      </c>
      <c r="BE36">
        <v>-12.874700000000001</v>
      </c>
      <c r="BF36">
        <v>-13.6464</v>
      </c>
      <c r="BG36">
        <v>-14.6911</v>
      </c>
      <c r="BH36">
        <v>-15.5649</v>
      </c>
      <c r="BI36">
        <v>-16.657499999999999</v>
      </c>
      <c r="BJ36">
        <v>-17.6327</v>
      </c>
      <c r="BK36">
        <v>-18.6753</v>
      </c>
      <c r="BL36">
        <v>-19.8368</v>
      </c>
      <c r="BM36">
        <v>-20.974399999999999</v>
      </c>
      <c r="BN36">
        <v>-22.1768</v>
      </c>
      <c r="BO36">
        <v>-23.442299999999999</v>
      </c>
      <c r="BP36">
        <v>-24.658999999999999</v>
      </c>
      <c r="BQ36">
        <v>-25.994399999999999</v>
      </c>
      <c r="BR36">
        <v>-27.380400000000002</v>
      </c>
      <c r="BS36">
        <v>-28.811499999999999</v>
      </c>
      <c r="BT36">
        <v>-30.280999999999999</v>
      </c>
      <c r="BU36">
        <v>-32.122500000000002</v>
      </c>
      <c r="BV36">
        <v>-33.688099999999999</v>
      </c>
      <c r="BW36">
        <v>-35.265099999999997</v>
      </c>
      <c r="BX36">
        <v>-37.326999999999998</v>
      </c>
      <c r="BY36">
        <v>-38.929499999999997</v>
      </c>
      <c r="BZ36">
        <v>-41.073500000000003</v>
      </c>
      <c r="CA36">
        <v>-43.248199999999997</v>
      </c>
      <c r="CB36">
        <v>-45.424900000000001</v>
      </c>
      <c r="CC36">
        <v>-46.928699999999999</v>
      </c>
    </row>
    <row r="37" spans="1:81" x14ac:dyDescent="0.25">
      <c r="A37">
        <v>5</v>
      </c>
      <c r="B37">
        <v>78.861400000000003</v>
      </c>
      <c r="C37">
        <v>68.217299999999994</v>
      </c>
      <c r="D37">
        <v>59.072400000000002</v>
      </c>
      <c r="E37">
        <v>50.917499999999997</v>
      </c>
      <c r="F37">
        <v>44.765999999999998</v>
      </c>
      <c r="G37">
        <v>39.100900000000003</v>
      </c>
      <c r="H37">
        <v>34.937199999999997</v>
      </c>
      <c r="I37">
        <v>31.264399999999998</v>
      </c>
      <c r="J37">
        <v>28.084</v>
      </c>
      <c r="K37">
        <v>25.903700000000001</v>
      </c>
      <c r="L37">
        <v>23.711500000000001</v>
      </c>
      <c r="M37">
        <v>21.508099999999999</v>
      </c>
      <c r="N37">
        <v>19.8002</v>
      </c>
      <c r="O37">
        <v>18.081900000000001</v>
      </c>
      <c r="P37">
        <v>16.859200000000001</v>
      </c>
      <c r="Q37">
        <v>15.626099999999999</v>
      </c>
      <c r="R37">
        <v>14.8881</v>
      </c>
      <c r="S37">
        <v>13.6341</v>
      </c>
      <c r="T37">
        <v>12.874499999999999</v>
      </c>
      <c r="U37">
        <v>11.599600000000001</v>
      </c>
      <c r="V37">
        <v>10.8179</v>
      </c>
      <c r="W37">
        <v>10.024900000000001</v>
      </c>
      <c r="X37">
        <v>9.7224500000000003</v>
      </c>
      <c r="Y37">
        <v>8.9050899999999995</v>
      </c>
      <c r="Z37">
        <v>8.0757300000000001</v>
      </c>
      <c r="AA37">
        <v>7.7336099999999997</v>
      </c>
      <c r="AB37">
        <v>6.8783799999999999</v>
      </c>
      <c r="AC37">
        <v>6.50753</v>
      </c>
      <c r="AD37">
        <v>5.6255199999999999</v>
      </c>
      <c r="AE37">
        <v>5.2241400000000002</v>
      </c>
      <c r="AF37">
        <v>4.3147700000000002</v>
      </c>
      <c r="AG37">
        <v>3.8812899999999999</v>
      </c>
      <c r="AH37">
        <v>3.4301400000000002</v>
      </c>
      <c r="AI37">
        <v>2.9606699999999999</v>
      </c>
      <c r="AJ37">
        <v>2.4722300000000001</v>
      </c>
      <c r="AK37">
        <v>1.9641900000000001</v>
      </c>
      <c r="AL37">
        <v>0.96250800000000003</v>
      </c>
      <c r="AM37">
        <v>0.41755399999999998</v>
      </c>
      <c r="AN37">
        <v>-0.14835899999999999</v>
      </c>
      <c r="AO37">
        <v>-0.73571699999999995</v>
      </c>
      <c r="AP37">
        <v>-1.3450200000000001</v>
      </c>
      <c r="AQ37">
        <v>-1.5300800000000001</v>
      </c>
      <c r="AR37">
        <v>-2.1917900000000001</v>
      </c>
      <c r="AS37">
        <v>-2.8772700000000002</v>
      </c>
      <c r="AT37">
        <v>-3.58677</v>
      </c>
      <c r="AU37">
        <v>-4.3204099999999999</v>
      </c>
      <c r="AV37">
        <v>-5.0782100000000003</v>
      </c>
      <c r="AW37">
        <v>-5.8600500000000002</v>
      </c>
      <c r="AX37">
        <v>-6.2868700000000004</v>
      </c>
      <c r="AY37">
        <v>-7.1296900000000001</v>
      </c>
      <c r="AZ37">
        <v>-7.9962999999999997</v>
      </c>
      <c r="BA37">
        <v>-8.5517599999999998</v>
      </c>
      <c r="BB37">
        <v>-9.4808699999999995</v>
      </c>
      <c r="BC37">
        <v>-10.431800000000001</v>
      </c>
      <c r="BD37">
        <v>-11.1264</v>
      </c>
      <c r="BE37">
        <v>-12.137600000000001</v>
      </c>
      <c r="BF37">
        <v>-12.9367</v>
      </c>
      <c r="BG37">
        <v>-14.005000000000001</v>
      </c>
      <c r="BH37">
        <v>-14.911199999999999</v>
      </c>
      <c r="BI37">
        <v>-16.0304</v>
      </c>
      <c r="BJ37">
        <v>-17.043199999999999</v>
      </c>
      <c r="BK37">
        <v>-18.126899999999999</v>
      </c>
      <c r="BL37">
        <v>-19.319099999999999</v>
      </c>
      <c r="BM37">
        <v>-20.502800000000001</v>
      </c>
      <c r="BN37">
        <v>-21.7544</v>
      </c>
      <c r="BO37">
        <v>-22.9892</v>
      </c>
      <c r="BP37">
        <v>-24.321899999999999</v>
      </c>
      <c r="BQ37">
        <v>-25.712</v>
      </c>
      <c r="BR37">
        <v>-27.154299999999999</v>
      </c>
      <c r="BS37">
        <v>-28.642499999999998</v>
      </c>
      <c r="BT37">
        <v>-30.1693</v>
      </c>
      <c r="BU37">
        <v>-31.726400000000002</v>
      </c>
      <c r="BV37">
        <v>-33.719299999999997</v>
      </c>
      <c r="BW37">
        <v>-35.349299999999999</v>
      </c>
      <c r="BX37">
        <v>-36.978000000000002</v>
      </c>
      <c r="BY37">
        <v>-39.139899999999997</v>
      </c>
      <c r="BZ37">
        <v>-41.353200000000001</v>
      </c>
      <c r="CA37">
        <v>-43.587899999999998</v>
      </c>
      <c r="CB37">
        <v>-45.813899999999997</v>
      </c>
      <c r="CC37">
        <v>-47.3354</v>
      </c>
    </row>
    <row r="38" spans="1:81" x14ac:dyDescent="0.25">
      <c r="A38">
        <v>6</v>
      </c>
      <c r="B38">
        <v>80.8613</v>
      </c>
      <c r="C38">
        <v>71.713700000000003</v>
      </c>
      <c r="D38">
        <v>63.058199999999999</v>
      </c>
      <c r="E38">
        <v>55.906599999999997</v>
      </c>
      <c r="F38">
        <v>49.750399999999999</v>
      </c>
      <c r="G38">
        <v>44.590200000000003</v>
      </c>
      <c r="H38">
        <v>39.919800000000002</v>
      </c>
      <c r="I38">
        <v>36.248399999999997</v>
      </c>
      <c r="J38">
        <v>33.069800000000001</v>
      </c>
      <c r="K38">
        <v>29.877300000000002</v>
      </c>
      <c r="L38">
        <v>27.6875</v>
      </c>
      <c r="M38">
        <v>25.485299999999999</v>
      </c>
      <c r="N38">
        <v>23.779199999999999</v>
      </c>
      <c r="O38">
        <v>22.061499999999999</v>
      </c>
      <c r="P38">
        <v>20.332699999999999</v>
      </c>
      <c r="Q38">
        <v>19.100300000000001</v>
      </c>
      <c r="R38">
        <v>17.8568</v>
      </c>
      <c r="S38">
        <v>16.6021</v>
      </c>
      <c r="T38">
        <v>15.336399999999999</v>
      </c>
      <c r="U38">
        <v>14.5656</v>
      </c>
      <c r="V38">
        <v>13.2776</v>
      </c>
      <c r="W38">
        <v>12.4832</v>
      </c>
      <c r="X38">
        <v>11.676600000000001</v>
      </c>
      <c r="Y38">
        <v>10.8575</v>
      </c>
      <c r="Z38">
        <v>10.5281</v>
      </c>
      <c r="AA38">
        <v>9.6823800000000002</v>
      </c>
      <c r="AB38">
        <v>8.8237000000000005</v>
      </c>
      <c r="AC38">
        <v>8.4504400000000004</v>
      </c>
      <c r="AD38">
        <v>7.5635000000000003</v>
      </c>
      <c r="AE38">
        <v>7.1584899999999996</v>
      </c>
      <c r="AF38">
        <v>6.2424099999999996</v>
      </c>
      <c r="AG38">
        <v>5.8036899999999996</v>
      </c>
      <c r="AH38">
        <v>4.8579800000000004</v>
      </c>
      <c r="AI38">
        <v>4.3838600000000003</v>
      </c>
      <c r="AJ38">
        <v>3.89012</v>
      </c>
      <c r="AK38">
        <v>3.37602</v>
      </c>
      <c r="AL38">
        <v>2.8408600000000002</v>
      </c>
      <c r="AM38">
        <v>1.8132999999999999</v>
      </c>
      <c r="AN38">
        <v>1.2385600000000001</v>
      </c>
      <c r="AO38">
        <v>0.64129199999999997</v>
      </c>
      <c r="AP38">
        <v>2.0917999999999999E-2</v>
      </c>
      <c r="AQ38">
        <v>-0.62310900000000002</v>
      </c>
      <c r="AR38">
        <v>-1.2912300000000001</v>
      </c>
      <c r="AS38">
        <v>-1.9838499999999999</v>
      </c>
      <c r="AT38">
        <v>-2.7012700000000001</v>
      </c>
      <c r="AU38">
        <v>-3.0302899999999999</v>
      </c>
      <c r="AV38">
        <v>-3.8087800000000001</v>
      </c>
      <c r="AW38">
        <v>-4.6132600000000004</v>
      </c>
      <c r="AX38">
        <v>-5.4435700000000002</v>
      </c>
      <c r="AY38">
        <v>-6.2993499999999996</v>
      </c>
      <c r="AZ38">
        <v>-6.8317300000000003</v>
      </c>
      <c r="BA38">
        <v>-7.7534200000000002</v>
      </c>
      <c r="BB38">
        <v>-8.6994100000000003</v>
      </c>
      <c r="BC38">
        <v>-9.3753100000000007</v>
      </c>
      <c r="BD38">
        <v>-10.386900000000001</v>
      </c>
      <c r="BE38">
        <v>-11.4194</v>
      </c>
      <c r="BF38">
        <v>-12.247199999999999</v>
      </c>
      <c r="BG38">
        <v>-13.34</v>
      </c>
      <c r="BH38">
        <v>-14.2803</v>
      </c>
      <c r="BI38">
        <v>-15.427099999999999</v>
      </c>
      <c r="BJ38">
        <v>-16.479500000000002</v>
      </c>
      <c r="BK38">
        <v>-17.606400000000001</v>
      </c>
      <c r="BL38">
        <v>-18.830400000000001</v>
      </c>
      <c r="BM38">
        <v>-20.0624</v>
      </c>
      <c r="BN38">
        <v>-21.3657</v>
      </c>
      <c r="BO38">
        <v>-22.6342</v>
      </c>
      <c r="BP38">
        <v>-24.021899999999999</v>
      </c>
      <c r="BQ38">
        <v>-25.469000000000001</v>
      </c>
      <c r="BR38">
        <v>-26.9697</v>
      </c>
      <c r="BS38">
        <v>-28.516999999999999</v>
      </c>
      <c r="BT38">
        <v>-30.102799999999998</v>
      </c>
      <c r="BU38">
        <v>-31.717700000000001</v>
      </c>
      <c r="BV38">
        <v>-33.799199999999999</v>
      </c>
      <c r="BW38">
        <v>-35.482199999999999</v>
      </c>
      <c r="BX38">
        <v>-37.7074</v>
      </c>
      <c r="BY38">
        <v>-39.397599999999997</v>
      </c>
      <c r="BZ38">
        <v>-41.6783</v>
      </c>
      <c r="CA38">
        <v>-43.969900000000003</v>
      </c>
      <c r="CB38">
        <v>-46.241199999999999</v>
      </c>
      <c r="CC38" t="s">
        <v>14</v>
      </c>
    </row>
    <row r="39" spans="1:81" x14ac:dyDescent="0.25">
      <c r="A39">
        <v>7</v>
      </c>
      <c r="B39">
        <v>81.853099999999998</v>
      </c>
      <c r="C39">
        <v>74.208399999999997</v>
      </c>
      <c r="D39">
        <v>66.551000000000002</v>
      </c>
      <c r="E39">
        <v>59.895499999999998</v>
      </c>
      <c r="F39">
        <v>54.240299999999998</v>
      </c>
      <c r="G39">
        <v>49.076000000000001</v>
      </c>
      <c r="H39">
        <v>44.403199999999998</v>
      </c>
      <c r="I39">
        <v>40.732100000000003</v>
      </c>
      <c r="J39">
        <v>37.045200000000001</v>
      </c>
      <c r="K39">
        <v>33.852899999999998</v>
      </c>
      <c r="L39">
        <v>31.665400000000002</v>
      </c>
      <c r="M39">
        <v>28.955300000000001</v>
      </c>
      <c r="N39">
        <v>27.251200000000001</v>
      </c>
      <c r="O39">
        <v>25.025500000000001</v>
      </c>
      <c r="P39">
        <v>23.2972</v>
      </c>
      <c r="Q39">
        <v>22.065999999999999</v>
      </c>
      <c r="R39">
        <v>20.823</v>
      </c>
      <c r="S39">
        <v>19.059799999999999</v>
      </c>
      <c r="T39">
        <v>18.301400000000001</v>
      </c>
      <c r="U39">
        <v>17.023</v>
      </c>
      <c r="V39">
        <v>15.733000000000001</v>
      </c>
      <c r="W39">
        <v>14.9376</v>
      </c>
      <c r="X39">
        <v>14.129300000000001</v>
      </c>
      <c r="Y39">
        <v>13.3079</v>
      </c>
      <c r="Z39">
        <v>12.4732</v>
      </c>
      <c r="AA39">
        <v>11.6249</v>
      </c>
      <c r="AB39">
        <v>10.7628</v>
      </c>
      <c r="AC39">
        <v>9.8870000000000005</v>
      </c>
      <c r="AD39">
        <v>9.4956700000000005</v>
      </c>
      <c r="AE39">
        <v>8.5898099999999999</v>
      </c>
      <c r="AF39">
        <v>8.1645800000000008</v>
      </c>
      <c r="AG39">
        <v>7.2277199999999997</v>
      </c>
      <c r="AH39">
        <v>6.7664400000000002</v>
      </c>
      <c r="AI39">
        <v>5.7980099999999997</v>
      </c>
      <c r="AJ39">
        <v>5.2988200000000001</v>
      </c>
      <c r="AK39">
        <v>4.7785299999999999</v>
      </c>
      <c r="AL39">
        <v>4.2363299999999997</v>
      </c>
      <c r="AM39">
        <v>3.1993399999999999</v>
      </c>
      <c r="AN39">
        <v>2.6155499999999998</v>
      </c>
      <c r="AO39">
        <v>2.0081099999999998</v>
      </c>
      <c r="AP39">
        <v>1.37632</v>
      </c>
      <c r="AQ39">
        <v>0.71955400000000003</v>
      </c>
      <c r="AR39">
        <v>3.72076E-2</v>
      </c>
      <c r="AS39">
        <v>-0.67120599999999997</v>
      </c>
      <c r="AT39">
        <v>-1.40612</v>
      </c>
      <c r="AU39">
        <v>-2.1678299999999999</v>
      </c>
      <c r="AV39">
        <v>-2.95655</v>
      </c>
      <c r="AW39">
        <v>-3.7722899999999999</v>
      </c>
      <c r="AX39">
        <v>-4.2382999999999997</v>
      </c>
      <c r="AY39">
        <v>-5.1223799999999997</v>
      </c>
      <c r="AZ39">
        <v>-6.0337699999999996</v>
      </c>
      <c r="BA39">
        <v>-6.9717399999999996</v>
      </c>
      <c r="BB39">
        <v>-7.9352799999999997</v>
      </c>
      <c r="BC39">
        <v>-8.6343300000000003</v>
      </c>
      <c r="BD39">
        <v>-9.6667299999999994</v>
      </c>
      <c r="BE39">
        <v>-10.479900000000001</v>
      </c>
      <c r="BF39">
        <v>-11.5794</v>
      </c>
      <c r="BG39">
        <v>-12.6976</v>
      </c>
      <c r="BH39">
        <v>-13.6738</v>
      </c>
      <c r="BI39">
        <v>-14.8492</v>
      </c>
      <c r="BJ39">
        <v>-15.943300000000001</v>
      </c>
      <c r="BK39">
        <v>-17.1158</v>
      </c>
      <c r="BL39">
        <v>-18.372699999999998</v>
      </c>
      <c r="BM39">
        <v>-19.6555</v>
      </c>
      <c r="BN39">
        <v>-21.013100000000001</v>
      </c>
      <c r="BO39">
        <v>-22.316199999999998</v>
      </c>
      <c r="BP39">
        <v>-23.761399999999998</v>
      </c>
      <c r="BQ39">
        <v>-25.268000000000001</v>
      </c>
      <c r="BR39">
        <v>-26.8294</v>
      </c>
      <c r="BS39">
        <v>-28.437799999999999</v>
      </c>
      <c r="BT39">
        <v>-30.0839</v>
      </c>
      <c r="BU39">
        <v>-31.7578</v>
      </c>
      <c r="BV39">
        <v>-33.929699999999997</v>
      </c>
      <c r="BW39">
        <v>-35.665300000000002</v>
      </c>
      <c r="BX39">
        <v>-37.971899999999998</v>
      </c>
      <c r="BY39">
        <v>-39.703299999999999</v>
      </c>
      <c r="BZ39">
        <v>-42.048900000000003</v>
      </c>
      <c r="CA39">
        <v>-44.393500000000003</v>
      </c>
      <c r="CB39">
        <v>-46.705500000000001</v>
      </c>
      <c r="CC39" t="s">
        <v>14</v>
      </c>
    </row>
    <row r="40" spans="1:81" x14ac:dyDescent="0.25">
      <c r="A40">
        <v>8</v>
      </c>
      <c r="B40">
        <v>82.849800000000002</v>
      </c>
      <c r="C40">
        <v>75.693899999999999</v>
      </c>
      <c r="D40">
        <v>69.0381</v>
      </c>
      <c r="E40">
        <v>62.878900000000002</v>
      </c>
      <c r="F40">
        <v>57.725000000000001</v>
      </c>
      <c r="G40">
        <v>52.553899999999999</v>
      </c>
      <c r="H40">
        <v>48.387300000000003</v>
      </c>
      <c r="I40">
        <v>44.204000000000001</v>
      </c>
      <c r="J40">
        <v>41.026499999999999</v>
      </c>
      <c r="K40">
        <v>37.833599999999997</v>
      </c>
      <c r="L40">
        <v>35.137099999999997</v>
      </c>
      <c r="M40">
        <v>32.426600000000001</v>
      </c>
      <c r="N40">
        <v>30.2136</v>
      </c>
      <c r="O40">
        <v>28.4986</v>
      </c>
      <c r="P40">
        <v>26.770800000000001</v>
      </c>
      <c r="Q40">
        <v>25.0304</v>
      </c>
      <c r="R40">
        <v>23.277699999999999</v>
      </c>
      <c r="S40">
        <v>22.023099999999999</v>
      </c>
      <c r="T40">
        <v>20.756</v>
      </c>
      <c r="U40">
        <v>19.476500000000001</v>
      </c>
      <c r="V40">
        <v>18.184699999999999</v>
      </c>
      <c r="W40">
        <v>17.3887</v>
      </c>
      <c r="X40">
        <v>16.0716</v>
      </c>
      <c r="Y40">
        <v>15.248799999999999</v>
      </c>
      <c r="Z40">
        <v>14.412100000000001</v>
      </c>
      <c r="AA40">
        <v>13.561299999999999</v>
      </c>
      <c r="AB40">
        <v>12.696</v>
      </c>
      <c r="AC40">
        <v>11.8161</v>
      </c>
      <c r="AD40">
        <v>11.4222</v>
      </c>
      <c r="AE40">
        <v>10.5107</v>
      </c>
      <c r="AF40">
        <v>9.5841799999999999</v>
      </c>
      <c r="AG40">
        <v>9.1369100000000003</v>
      </c>
      <c r="AH40">
        <v>8.1773299999999995</v>
      </c>
      <c r="AI40">
        <v>7.6914100000000003</v>
      </c>
      <c r="AJ40">
        <v>6.6981000000000002</v>
      </c>
      <c r="AK40">
        <v>6.17143</v>
      </c>
      <c r="AL40">
        <v>5.6219799999999998</v>
      </c>
      <c r="AM40">
        <v>4.5753000000000004</v>
      </c>
      <c r="AN40">
        <v>3.9821800000000001</v>
      </c>
      <c r="AO40">
        <v>3.36422</v>
      </c>
      <c r="AP40">
        <v>2.7206299999999999</v>
      </c>
      <c r="AQ40">
        <v>2.05063</v>
      </c>
      <c r="AR40">
        <v>1.35354</v>
      </c>
      <c r="AS40">
        <v>0.62867600000000001</v>
      </c>
      <c r="AT40">
        <v>-0.124496</v>
      </c>
      <c r="AU40">
        <v>-0.90644400000000003</v>
      </c>
      <c r="AV40">
        <v>-1.7174499999999999</v>
      </c>
      <c r="AW40">
        <v>-2.5577100000000002</v>
      </c>
      <c r="AX40">
        <v>-3.4271799999999999</v>
      </c>
      <c r="AY40">
        <v>-4.3256500000000004</v>
      </c>
      <c r="AZ40">
        <v>-5.2526799999999998</v>
      </c>
      <c r="BA40">
        <v>-6.2075899999999997</v>
      </c>
      <c r="BB40">
        <v>-6.88436</v>
      </c>
      <c r="BC40">
        <v>-7.9129399999999999</v>
      </c>
      <c r="BD40">
        <v>-8.9669899999999991</v>
      </c>
      <c r="BE40">
        <v>-9.8099100000000004</v>
      </c>
      <c r="BF40">
        <v>-10.9346</v>
      </c>
      <c r="BG40">
        <v>-12.0793</v>
      </c>
      <c r="BH40">
        <v>-13.093400000000001</v>
      </c>
      <c r="BI40">
        <v>-14.2986</v>
      </c>
      <c r="BJ40">
        <v>-15.4367</v>
      </c>
      <c r="BK40">
        <v>-16.657299999999999</v>
      </c>
      <c r="BL40">
        <v>-17.9482</v>
      </c>
      <c r="BM40">
        <v>-19.284600000000001</v>
      </c>
      <c r="BN40">
        <v>-20.699300000000001</v>
      </c>
      <c r="BO40">
        <v>-22.0379</v>
      </c>
      <c r="BP40">
        <v>-23.543199999999999</v>
      </c>
      <c r="BQ40">
        <v>-25.111699999999999</v>
      </c>
      <c r="BR40">
        <v>-26.7361</v>
      </c>
      <c r="BS40">
        <v>-28.407399999999999</v>
      </c>
      <c r="BT40">
        <v>-30.115400000000001</v>
      </c>
      <c r="BU40">
        <v>-31.8489</v>
      </c>
      <c r="BV40">
        <v>-34.112699999999997</v>
      </c>
      <c r="BW40">
        <v>-35.900300000000001</v>
      </c>
      <c r="BX40">
        <v>-38.287300000000002</v>
      </c>
      <c r="BY40">
        <v>-40.057499999999997</v>
      </c>
      <c r="BZ40">
        <v>-42.464500000000001</v>
      </c>
      <c r="CA40">
        <v>-45.5794</v>
      </c>
      <c r="CB40" t="s">
        <v>14</v>
      </c>
      <c r="CC40" t="s">
        <v>14</v>
      </c>
    </row>
    <row r="41" spans="1:81" x14ac:dyDescent="0.25">
      <c r="A41">
        <v>9</v>
      </c>
      <c r="B41">
        <v>83.851699999999994</v>
      </c>
      <c r="C41">
        <v>77.186400000000006</v>
      </c>
      <c r="D41">
        <v>71.536600000000007</v>
      </c>
      <c r="E41">
        <v>65.874600000000001</v>
      </c>
      <c r="F41">
        <v>60.7104</v>
      </c>
      <c r="G41">
        <v>56.0428</v>
      </c>
      <c r="H41">
        <v>51.358699999999999</v>
      </c>
      <c r="I41">
        <v>47.683300000000003</v>
      </c>
      <c r="J41">
        <v>43.991799999999998</v>
      </c>
      <c r="K41">
        <v>41.31</v>
      </c>
      <c r="L41">
        <v>38.100499999999997</v>
      </c>
      <c r="M41">
        <v>35.901899999999998</v>
      </c>
      <c r="N41">
        <v>33.176499999999997</v>
      </c>
      <c r="O41">
        <v>31.462599999999998</v>
      </c>
      <c r="P41">
        <v>29.222899999999999</v>
      </c>
      <c r="Q41">
        <v>27.482500000000002</v>
      </c>
      <c r="R41">
        <v>26.241299999999999</v>
      </c>
      <c r="S41">
        <v>24.475000000000001</v>
      </c>
      <c r="T41">
        <v>23.207699999999999</v>
      </c>
      <c r="U41">
        <v>21.927199999999999</v>
      </c>
      <c r="V41">
        <v>20.633700000000001</v>
      </c>
      <c r="W41">
        <v>19.327200000000001</v>
      </c>
      <c r="X41">
        <v>18.516999999999999</v>
      </c>
      <c r="Y41">
        <v>17.183900000000001</v>
      </c>
      <c r="Z41">
        <v>16.345300000000002</v>
      </c>
      <c r="AA41">
        <v>15.491899999999999</v>
      </c>
      <c r="AB41">
        <v>14.6234</v>
      </c>
      <c r="AC41">
        <v>13.739599999999999</v>
      </c>
      <c r="AD41">
        <v>12.840299999999999</v>
      </c>
      <c r="AE41">
        <v>11.9254</v>
      </c>
      <c r="AF41">
        <v>11.4931</v>
      </c>
      <c r="AG41">
        <v>10.543900000000001</v>
      </c>
      <c r="AH41">
        <v>9.5789500000000007</v>
      </c>
      <c r="AI41">
        <v>9.0880500000000008</v>
      </c>
      <c r="AJ41">
        <v>8.0877300000000005</v>
      </c>
      <c r="AK41">
        <v>7.5544500000000001</v>
      </c>
      <c r="AL41">
        <v>6.99749</v>
      </c>
      <c r="AM41">
        <v>5.9408300000000001</v>
      </c>
      <c r="AN41">
        <v>5.3380099999999997</v>
      </c>
      <c r="AO41">
        <v>4.70913</v>
      </c>
      <c r="AP41">
        <v>4.0532599999999999</v>
      </c>
      <c r="AQ41">
        <v>2.9194900000000001</v>
      </c>
      <c r="AR41">
        <v>2.2146699999999999</v>
      </c>
      <c r="AS41">
        <v>1.4812700000000001</v>
      </c>
      <c r="AT41">
        <v>0.71862899999999996</v>
      </c>
      <c r="AU41">
        <v>-7.37376E-2</v>
      </c>
      <c r="AV41">
        <v>-0.89624400000000004</v>
      </c>
      <c r="AW41">
        <v>-1.7491000000000001</v>
      </c>
      <c r="AX41">
        <v>-2.63239</v>
      </c>
      <c r="AY41">
        <v>-3.5459299999999998</v>
      </c>
      <c r="AZ41">
        <v>-4.1497000000000002</v>
      </c>
      <c r="BA41">
        <v>-5.1412399999999998</v>
      </c>
      <c r="BB41">
        <v>-6.1625300000000003</v>
      </c>
      <c r="BC41">
        <v>-7.2122799999999998</v>
      </c>
      <c r="BD41">
        <v>-8.2889199999999992</v>
      </c>
      <c r="BE41">
        <v>-9.1633600000000008</v>
      </c>
      <c r="BF41">
        <v>-10.314399999999999</v>
      </c>
      <c r="BG41">
        <v>-11.320399999999999</v>
      </c>
      <c r="BH41">
        <v>-12.540900000000001</v>
      </c>
      <c r="BI41">
        <v>-13.776999999999999</v>
      </c>
      <c r="BJ41">
        <v>-14.9617</v>
      </c>
      <c r="BK41">
        <v>-16.2331</v>
      </c>
      <c r="BL41">
        <v>-17.5594</v>
      </c>
      <c r="BM41">
        <v>-18.952300000000001</v>
      </c>
      <c r="BN41">
        <v>-20.427</v>
      </c>
      <c r="BO41">
        <v>-21.802099999999999</v>
      </c>
      <c r="BP41">
        <v>-23.370200000000001</v>
      </c>
      <c r="BQ41">
        <v>-25.0032</v>
      </c>
      <c r="BR41">
        <v>-26.692699999999999</v>
      </c>
      <c r="BS41">
        <v>-28.428599999999999</v>
      </c>
      <c r="BT41">
        <v>-30.1996</v>
      </c>
      <c r="BU41">
        <v>-31.993300000000001</v>
      </c>
      <c r="BV41">
        <v>-34.350099999999998</v>
      </c>
      <c r="BW41">
        <v>-36.188299999999998</v>
      </c>
      <c r="BX41">
        <v>-38.6539</v>
      </c>
      <c r="BY41">
        <v>-41.154600000000002</v>
      </c>
      <c r="BZ41">
        <v>-43.650700000000001</v>
      </c>
      <c r="CA41">
        <v>-46.1051</v>
      </c>
      <c r="CB41" t="s">
        <v>14</v>
      </c>
      <c r="CC41" t="s">
        <v>14</v>
      </c>
    </row>
    <row r="42" spans="1:81" x14ac:dyDescent="0.25">
      <c r="A42">
        <v>10</v>
      </c>
      <c r="B42">
        <v>84.345299999999995</v>
      </c>
      <c r="C42">
        <v>78.686599999999999</v>
      </c>
      <c r="D42">
        <v>73.02</v>
      </c>
      <c r="E42">
        <v>67.8566</v>
      </c>
      <c r="F42">
        <v>63.194200000000002</v>
      </c>
      <c r="G42">
        <v>58.517099999999999</v>
      </c>
      <c r="H42">
        <v>54.3386</v>
      </c>
      <c r="I42">
        <v>50.6586</v>
      </c>
      <c r="J42">
        <v>46.962699999999998</v>
      </c>
      <c r="K42">
        <v>44.28</v>
      </c>
      <c r="L42">
        <v>41.067599999999999</v>
      </c>
      <c r="M42">
        <v>38.869100000000003</v>
      </c>
      <c r="N42">
        <v>36.141599999999997</v>
      </c>
      <c r="O42">
        <v>33.914400000000001</v>
      </c>
      <c r="P42">
        <v>32.187600000000003</v>
      </c>
      <c r="Q42">
        <v>30.446999999999999</v>
      </c>
      <c r="R42">
        <v>28.692599999999999</v>
      </c>
      <c r="S42">
        <v>26.924900000000001</v>
      </c>
      <c r="T42">
        <v>25.657399999999999</v>
      </c>
      <c r="U42">
        <v>24.376100000000001</v>
      </c>
      <c r="V42">
        <v>23.081</v>
      </c>
      <c r="W42">
        <v>21.772099999999998</v>
      </c>
      <c r="X42">
        <v>20.4495</v>
      </c>
      <c r="Y42">
        <v>19.623799999999999</v>
      </c>
      <c r="Z42">
        <v>18.273</v>
      </c>
      <c r="AA42">
        <v>17.417100000000001</v>
      </c>
      <c r="AB42">
        <v>16.545500000000001</v>
      </c>
      <c r="AC42">
        <v>15.6578</v>
      </c>
      <c r="AD42">
        <v>14.7537</v>
      </c>
      <c r="AE42">
        <v>13.8331</v>
      </c>
      <c r="AF42">
        <v>12.895799999999999</v>
      </c>
      <c r="AG42">
        <v>11.941800000000001</v>
      </c>
      <c r="AH42">
        <v>11.465999999999999</v>
      </c>
      <c r="AI42">
        <v>10.475099999999999</v>
      </c>
      <c r="AJ42">
        <v>9.4674700000000005</v>
      </c>
      <c r="AK42">
        <v>8.9273100000000003</v>
      </c>
      <c r="AL42">
        <v>8.3625100000000003</v>
      </c>
      <c r="AM42">
        <v>7.2954999999999997</v>
      </c>
      <c r="AN42">
        <v>6.6825799999999997</v>
      </c>
      <c r="AO42">
        <v>5.5780799999999999</v>
      </c>
      <c r="AP42">
        <v>4.9154400000000003</v>
      </c>
      <c r="AQ42">
        <v>4.2241600000000004</v>
      </c>
      <c r="AR42">
        <v>3.5033099999999999</v>
      </c>
      <c r="AS42">
        <v>2.75203</v>
      </c>
      <c r="AT42">
        <v>1.96949</v>
      </c>
      <c r="AU42">
        <v>1.15503</v>
      </c>
      <c r="AV42">
        <v>0.30811300000000003</v>
      </c>
      <c r="AW42">
        <v>-0.57167500000000004</v>
      </c>
      <c r="AX42">
        <v>-1.4845299999999999</v>
      </c>
      <c r="AY42">
        <v>-2.4304000000000001</v>
      </c>
      <c r="AZ42">
        <v>-3.4089900000000002</v>
      </c>
      <c r="BA42">
        <v>-4.4197100000000002</v>
      </c>
      <c r="BB42">
        <v>-5.4616699999999998</v>
      </c>
      <c r="BC42">
        <v>-6.5336100000000004</v>
      </c>
      <c r="BD42">
        <v>-7.3885899999999998</v>
      </c>
      <c r="BE42">
        <v>-8.5418000000000003</v>
      </c>
      <c r="BF42">
        <v>-9.7203800000000005</v>
      </c>
      <c r="BG42">
        <v>-10.766500000000001</v>
      </c>
      <c r="BH42">
        <v>-12.0183</v>
      </c>
      <c r="BI42">
        <v>-13.2056</v>
      </c>
      <c r="BJ42">
        <v>-14.5207</v>
      </c>
      <c r="BK42">
        <v>-15.846</v>
      </c>
      <c r="BL42">
        <v>-17.2089</v>
      </c>
      <c r="BM42">
        <v>-18.661300000000001</v>
      </c>
      <c r="BN42">
        <v>-20.199300000000001</v>
      </c>
      <c r="BO42">
        <v>-21.611599999999999</v>
      </c>
      <c r="BP42">
        <v>-23.2455</v>
      </c>
      <c r="BQ42">
        <v>-24.945399999999999</v>
      </c>
      <c r="BR42">
        <v>-26.702100000000002</v>
      </c>
      <c r="BS42">
        <v>-28.504200000000001</v>
      </c>
      <c r="BT42">
        <v>-30.339099999999998</v>
      </c>
      <c r="BU42">
        <v>-32.193199999999997</v>
      </c>
      <c r="BV42">
        <v>-34.643300000000004</v>
      </c>
      <c r="BW42">
        <v>-36.530299999999997</v>
      </c>
      <c r="BX42">
        <v>-39.071899999999999</v>
      </c>
      <c r="BY42">
        <v>-41.6355</v>
      </c>
      <c r="BZ42">
        <v>-44.179499999999997</v>
      </c>
      <c r="CA42" t="s">
        <v>14</v>
      </c>
      <c r="CB42" t="s">
        <v>14</v>
      </c>
      <c r="CC42" t="s">
        <v>14</v>
      </c>
    </row>
    <row r="43" spans="1:81" x14ac:dyDescent="0.25">
      <c r="A43">
        <v>11</v>
      </c>
      <c r="B43">
        <v>84.841499999999996</v>
      </c>
      <c r="C43">
        <v>79.679400000000001</v>
      </c>
      <c r="D43">
        <v>74.510499999999993</v>
      </c>
      <c r="E43">
        <v>69.847700000000003</v>
      </c>
      <c r="F43">
        <v>65.172899999999998</v>
      </c>
      <c r="G43">
        <v>61.000500000000002</v>
      </c>
      <c r="H43">
        <v>56.813499999999998</v>
      </c>
      <c r="I43">
        <v>53.127299999999998</v>
      </c>
      <c r="J43">
        <v>49.941699999999997</v>
      </c>
      <c r="K43">
        <v>46.740699999999997</v>
      </c>
      <c r="L43">
        <v>44.040500000000002</v>
      </c>
      <c r="M43">
        <v>41.325200000000002</v>
      </c>
      <c r="N43">
        <v>39.111400000000003</v>
      </c>
      <c r="O43">
        <v>36.882800000000003</v>
      </c>
      <c r="P43">
        <v>34.639800000000001</v>
      </c>
      <c r="Q43">
        <v>32.898699999999998</v>
      </c>
      <c r="R43">
        <v>31.1435</v>
      </c>
      <c r="S43">
        <v>29.374099999999999</v>
      </c>
      <c r="T43">
        <v>27.591000000000001</v>
      </c>
      <c r="U43">
        <v>26.309000000000001</v>
      </c>
      <c r="V43">
        <v>25.012699999999999</v>
      </c>
      <c r="W43">
        <v>23.702100000000002</v>
      </c>
      <c r="X43">
        <v>22.377099999999999</v>
      </c>
      <c r="Y43">
        <v>21.5502</v>
      </c>
      <c r="Z43">
        <v>20.195699999999999</v>
      </c>
      <c r="AA43">
        <v>19.337399999999999</v>
      </c>
      <c r="AB43">
        <v>18.462599999999998</v>
      </c>
      <c r="AC43">
        <v>17.063099999999999</v>
      </c>
      <c r="AD43">
        <v>16.155799999999999</v>
      </c>
      <c r="AE43">
        <v>15.231299999999999</v>
      </c>
      <c r="AF43">
        <v>14.2896</v>
      </c>
      <c r="AG43">
        <v>13.829800000000001</v>
      </c>
      <c r="AH43">
        <v>12.85</v>
      </c>
      <c r="AI43">
        <v>11.8523</v>
      </c>
      <c r="AJ43">
        <v>11.3271</v>
      </c>
      <c r="AK43">
        <v>10.2897</v>
      </c>
      <c r="AL43">
        <v>9.23489</v>
      </c>
      <c r="AM43">
        <v>8.6388999999999996</v>
      </c>
      <c r="AN43">
        <v>8.0154200000000007</v>
      </c>
      <c r="AO43">
        <v>6.89757</v>
      </c>
      <c r="AP43">
        <v>6.2215100000000003</v>
      </c>
      <c r="AQ43">
        <v>5.5151700000000003</v>
      </c>
      <c r="AR43">
        <v>4.3354999999999997</v>
      </c>
      <c r="AS43">
        <v>3.5743800000000001</v>
      </c>
      <c r="AT43">
        <v>2.78104</v>
      </c>
      <c r="AU43">
        <v>1.95465</v>
      </c>
      <c r="AV43">
        <v>1.0946100000000001</v>
      </c>
      <c r="AW43">
        <v>0.20042499999999999</v>
      </c>
      <c r="AX43">
        <v>-0.72815799999999997</v>
      </c>
      <c r="AY43">
        <v>-1.6912</v>
      </c>
      <c r="AZ43">
        <v>-2.6884399999999999</v>
      </c>
      <c r="BA43">
        <v>-3.7193499999999999</v>
      </c>
      <c r="BB43">
        <v>-4.7830399999999997</v>
      </c>
      <c r="BC43">
        <v>-5.6150599999999997</v>
      </c>
      <c r="BD43">
        <v>-6.7662500000000003</v>
      </c>
      <c r="BE43">
        <v>-7.9468500000000004</v>
      </c>
      <c r="BF43">
        <v>-9.1542999999999992</v>
      </c>
      <c r="BG43">
        <v>-10.2431</v>
      </c>
      <c r="BH43">
        <v>-11.5276</v>
      </c>
      <c r="BI43">
        <v>-12.765000000000001</v>
      </c>
      <c r="BJ43">
        <v>-14.116099999999999</v>
      </c>
      <c r="BK43">
        <v>-15.4985</v>
      </c>
      <c r="BL43">
        <v>-16.8995</v>
      </c>
      <c r="BM43">
        <v>-18.4148</v>
      </c>
      <c r="BN43">
        <v>-20.019300000000001</v>
      </c>
      <c r="BO43">
        <v>-21.4697</v>
      </c>
      <c r="BP43">
        <v>-23.1721</v>
      </c>
      <c r="BQ43">
        <v>-24.941600000000001</v>
      </c>
      <c r="BR43">
        <v>-26.767399999999999</v>
      </c>
      <c r="BS43">
        <v>-28.637</v>
      </c>
      <c r="BT43">
        <v>-30.536300000000001</v>
      </c>
      <c r="BU43">
        <v>-33.0381</v>
      </c>
      <c r="BV43">
        <v>-34.993400000000001</v>
      </c>
      <c r="BW43">
        <v>-37.619500000000002</v>
      </c>
      <c r="BX43">
        <v>-39.541200000000003</v>
      </c>
      <c r="BY43">
        <v>-42.936999999999998</v>
      </c>
      <c r="BZ43">
        <v>-45.539200000000001</v>
      </c>
      <c r="CA43" t="s">
        <v>14</v>
      </c>
      <c r="CB43" t="s">
        <v>14</v>
      </c>
      <c r="CC43" t="s">
        <v>14</v>
      </c>
    </row>
    <row r="44" spans="1:81" x14ac:dyDescent="0.25">
      <c r="A44">
        <v>12</v>
      </c>
      <c r="B44">
        <v>85.340400000000002</v>
      </c>
      <c r="C44">
        <v>80.677700000000002</v>
      </c>
      <c r="D44">
        <v>75.491100000000003</v>
      </c>
      <c r="E44">
        <v>71.331199999999995</v>
      </c>
      <c r="F44">
        <v>67.160499999999999</v>
      </c>
      <c r="G44">
        <v>62.9771</v>
      </c>
      <c r="H44">
        <v>59.297800000000002</v>
      </c>
      <c r="I44">
        <v>55.603900000000003</v>
      </c>
      <c r="J44">
        <v>52.412999999999997</v>
      </c>
      <c r="K44">
        <v>49.206800000000001</v>
      </c>
      <c r="L44">
        <v>46.503500000000003</v>
      </c>
      <c r="M44">
        <v>43.7849</v>
      </c>
      <c r="N44">
        <v>41.569499999999998</v>
      </c>
      <c r="O44">
        <v>39.338999999999999</v>
      </c>
      <c r="P44">
        <v>37.093699999999998</v>
      </c>
      <c r="Q44">
        <v>34.833799999999997</v>
      </c>
      <c r="R44">
        <v>33.077300000000001</v>
      </c>
      <c r="S44">
        <v>31.3064</v>
      </c>
      <c r="T44">
        <v>30.0382</v>
      </c>
      <c r="U44">
        <v>28.238299999999999</v>
      </c>
      <c r="V44">
        <v>26.9406</v>
      </c>
      <c r="W44">
        <v>25.628</v>
      </c>
      <c r="X44">
        <v>24.3005</v>
      </c>
      <c r="Y44">
        <v>23.4725</v>
      </c>
      <c r="Z44">
        <v>22.114000000000001</v>
      </c>
      <c r="AA44">
        <v>21.2532</v>
      </c>
      <c r="AB44">
        <v>19.863700000000001</v>
      </c>
      <c r="AC44">
        <v>18.969100000000001</v>
      </c>
      <c r="AD44">
        <v>18.056899999999999</v>
      </c>
      <c r="AE44">
        <v>17.1265</v>
      </c>
      <c r="AF44">
        <v>16.177700000000002</v>
      </c>
      <c r="AG44">
        <v>15.2104</v>
      </c>
      <c r="AH44">
        <v>14.224299999999999</v>
      </c>
      <c r="AI44">
        <v>13.2196</v>
      </c>
      <c r="AJ44">
        <v>12.687799999999999</v>
      </c>
      <c r="AK44">
        <v>11.641400000000001</v>
      </c>
      <c r="AL44">
        <v>10.5764</v>
      </c>
      <c r="AM44">
        <v>9.9706299999999999</v>
      </c>
      <c r="AN44">
        <v>8.8636199999999992</v>
      </c>
      <c r="AO44">
        <v>8.2041599999999999</v>
      </c>
      <c r="AP44">
        <v>7.5139500000000004</v>
      </c>
      <c r="AQ44">
        <v>6.3406799999999999</v>
      </c>
      <c r="AR44">
        <v>5.59328</v>
      </c>
      <c r="AS44">
        <v>4.81243</v>
      </c>
      <c r="AT44">
        <v>3.9970500000000002</v>
      </c>
      <c r="AU44">
        <v>2.7375400000000001</v>
      </c>
      <c r="AV44">
        <v>1.86358</v>
      </c>
      <c r="AW44">
        <v>0.95416100000000004</v>
      </c>
      <c r="AX44">
        <v>8.9065700000000008E-3</v>
      </c>
      <c r="AY44">
        <v>-0.97227399999999997</v>
      </c>
      <c r="AZ44">
        <v>-1.98922</v>
      </c>
      <c r="BA44">
        <v>-3.0414099999999999</v>
      </c>
      <c r="BB44">
        <v>-3.84734</v>
      </c>
      <c r="BC44">
        <v>-4.9924999999999997</v>
      </c>
      <c r="BD44">
        <v>-6.1709300000000002</v>
      </c>
      <c r="BE44">
        <v>-7.3803700000000001</v>
      </c>
      <c r="BF44">
        <v>-8.6181599999999996</v>
      </c>
      <c r="BG44">
        <v>-9.7523900000000001</v>
      </c>
      <c r="BH44">
        <v>-11.071300000000001</v>
      </c>
      <c r="BI44">
        <v>-12.362</v>
      </c>
      <c r="BJ44">
        <v>-13.7507</v>
      </c>
      <c r="BK44">
        <v>-15.1937</v>
      </c>
      <c r="BL44">
        <v>-16.6341</v>
      </c>
      <c r="BM44">
        <v>-18.215800000000002</v>
      </c>
      <c r="BN44">
        <v>-19.8904</v>
      </c>
      <c r="BO44">
        <v>-21.3797</v>
      </c>
      <c r="BP44">
        <v>-23.153400000000001</v>
      </c>
      <c r="BQ44">
        <v>-24.994800000000001</v>
      </c>
      <c r="BR44">
        <v>-26.8916</v>
      </c>
      <c r="BS44">
        <v>-28.829599999999999</v>
      </c>
      <c r="BT44">
        <v>-30.793399999999998</v>
      </c>
      <c r="BU44">
        <v>-33.395000000000003</v>
      </c>
      <c r="BV44">
        <v>-35.401400000000002</v>
      </c>
      <c r="BW44">
        <v>-38.106999999999999</v>
      </c>
      <c r="BX44">
        <v>-40.834099999999999</v>
      </c>
      <c r="BY44">
        <v>-43.534700000000001</v>
      </c>
      <c r="BZ44" t="s">
        <v>14</v>
      </c>
      <c r="CA44" t="s">
        <v>14</v>
      </c>
      <c r="CB44" t="s">
        <v>14</v>
      </c>
      <c r="CC44" t="s">
        <v>14</v>
      </c>
    </row>
    <row r="45" spans="1:81" x14ac:dyDescent="0.25">
      <c r="A45">
        <v>13</v>
      </c>
      <c r="B45">
        <v>85.842399999999998</v>
      </c>
      <c r="C45">
        <v>81.162300000000002</v>
      </c>
      <c r="D45">
        <v>76.996300000000005</v>
      </c>
      <c r="E45">
        <v>72.302499999999995</v>
      </c>
      <c r="F45">
        <v>68.638199999999998</v>
      </c>
      <c r="G45">
        <v>64.442400000000006</v>
      </c>
      <c r="H45">
        <v>60.753300000000003</v>
      </c>
      <c r="I45">
        <v>57.5702</v>
      </c>
      <c r="J45">
        <v>54.372700000000002</v>
      </c>
      <c r="K45">
        <v>51.1601</v>
      </c>
      <c r="L45">
        <v>48.452500000000001</v>
      </c>
      <c r="M45">
        <v>46.249899999999997</v>
      </c>
      <c r="N45">
        <v>43.511800000000001</v>
      </c>
      <c r="O45">
        <v>41.278700000000001</v>
      </c>
      <c r="P45">
        <v>39.0306</v>
      </c>
      <c r="Q45">
        <v>37.287500000000001</v>
      </c>
      <c r="R45">
        <v>35.529299999999999</v>
      </c>
      <c r="S45">
        <v>33.756</v>
      </c>
      <c r="T45">
        <v>31.967700000000001</v>
      </c>
      <c r="U45">
        <v>30.683700000000002</v>
      </c>
      <c r="V45">
        <v>28.865500000000001</v>
      </c>
      <c r="W45">
        <v>27.550699999999999</v>
      </c>
      <c r="X45">
        <v>26.220400000000001</v>
      </c>
      <c r="Y45">
        <v>24.874500000000001</v>
      </c>
      <c r="Z45">
        <v>24.028500000000001</v>
      </c>
      <c r="AA45">
        <v>22.650300000000001</v>
      </c>
      <c r="AB45">
        <v>21.7697</v>
      </c>
      <c r="AC45">
        <v>20.359200000000001</v>
      </c>
      <c r="AD45">
        <v>19.443200000000001</v>
      </c>
      <c r="AE45">
        <v>18.508500000000002</v>
      </c>
      <c r="AF45">
        <v>17.5547</v>
      </c>
      <c r="AG45">
        <v>16.581600000000002</v>
      </c>
      <c r="AH45">
        <v>15.588900000000001</v>
      </c>
      <c r="AI45">
        <v>14.576700000000001</v>
      </c>
      <c r="AJ45">
        <v>14.038</v>
      </c>
      <c r="AK45">
        <v>12.981999999999999</v>
      </c>
      <c r="AL45">
        <v>11.9064</v>
      </c>
      <c r="AM45">
        <v>11.2902</v>
      </c>
      <c r="AN45">
        <v>10.1699</v>
      </c>
      <c r="AO45">
        <v>9.4971899999999998</v>
      </c>
      <c r="AP45">
        <v>8.3325999999999993</v>
      </c>
      <c r="AQ45">
        <v>7.6007899999999999</v>
      </c>
      <c r="AR45">
        <v>6.8346099999999996</v>
      </c>
      <c r="AS45">
        <v>5.6014299999999997</v>
      </c>
      <c r="AT45">
        <v>4.77346</v>
      </c>
      <c r="AU45">
        <v>3.9087299999999998</v>
      </c>
      <c r="AV45">
        <v>3.0062899999999999</v>
      </c>
      <c r="AW45">
        <v>2.0653700000000002</v>
      </c>
      <c r="AX45">
        <v>1.0854299999999999</v>
      </c>
      <c r="AY45">
        <v>6.6195599999999993E-2</v>
      </c>
      <c r="AZ45">
        <v>-0.99232500000000001</v>
      </c>
      <c r="BA45">
        <v>-2.0897199999999998</v>
      </c>
      <c r="BB45">
        <v>-3.22512</v>
      </c>
      <c r="BC45">
        <v>-4.3973100000000001</v>
      </c>
      <c r="BD45">
        <v>-5.6044700000000001</v>
      </c>
      <c r="BE45">
        <v>-6.8443199999999997</v>
      </c>
      <c r="BF45">
        <v>-7.9657600000000004</v>
      </c>
      <c r="BG45">
        <v>-9.2968299999999999</v>
      </c>
      <c r="BH45">
        <v>-10.6518</v>
      </c>
      <c r="BI45">
        <v>-11.9993</v>
      </c>
      <c r="BJ45">
        <v>-13.4274</v>
      </c>
      <c r="BK45">
        <v>-14.934799999999999</v>
      </c>
      <c r="BL45">
        <v>-16.4161</v>
      </c>
      <c r="BM45">
        <v>-18.068000000000001</v>
      </c>
      <c r="BN45">
        <v>-19.816199999999998</v>
      </c>
      <c r="BO45">
        <v>-21.344899999999999</v>
      </c>
      <c r="BP45">
        <v>-23.192900000000002</v>
      </c>
      <c r="BQ45">
        <v>-25.1083</v>
      </c>
      <c r="BR45">
        <v>-27.077500000000001</v>
      </c>
      <c r="BS45">
        <v>-29.084499999999998</v>
      </c>
      <c r="BT45">
        <v>-31.112300000000001</v>
      </c>
      <c r="BU45">
        <v>-33.813000000000002</v>
      </c>
      <c r="BV45">
        <v>-35.867600000000003</v>
      </c>
      <c r="BW45">
        <v>-38.648299999999999</v>
      </c>
      <c r="BX45">
        <v>-41.433100000000003</v>
      </c>
      <c r="BY45">
        <v>-45.012700000000002</v>
      </c>
      <c r="BZ45" t="s">
        <v>14</v>
      </c>
      <c r="CA45" t="s">
        <v>14</v>
      </c>
      <c r="CB45" t="s">
        <v>14</v>
      </c>
      <c r="CC45" t="s">
        <v>14</v>
      </c>
    </row>
    <row r="46" spans="1:81" x14ac:dyDescent="0.25">
      <c r="A46">
        <v>14</v>
      </c>
      <c r="B46">
        <v>85.825800000000001</v>
      </c>
      <c r="C46">
        <v>81.649100000000004</v>
      </c>
      <c r="D46">
        <v>77.467200000000005</v>
      </c>
      <c r="E46">
        <v>73.799800000000005</v>
      </c>
      <c r="F46">
        <v>69.601200000000006</v>
      </c>
      <c r="G46">
        <v>66.435400000000001</v>
      </c>
      <c r="H46">
        <v>62.735399999999998</v>
      </c>
      <c r="I46">
        <v>59.543999999999997</v>
      </c>
      <c r="J46">
        <v>56.338500000000003</v>
      </c>
      <c r="K46">
        <v>53.640599999999999</v>
      </c>
      <c r="L46">
        <v>50.4054</v>
      </c>
      <c r="M46">
        <v>48.199599999999997</v>
      </c>
      <c r="N46">
        <v>45.456200000000003</v>
      </c>
      <c r="O46">
        <v>43.219799999999999</v>
      </c>
      <c r="P46">
        <v>41.490299999999998</v>
      </c>
      <c r="Q46">
        <v>39.223199999999999</v>
      </c>
      <c r="R46">
        <v>37.462800000000001</v>
      </c>
      <c r="S46">
        <v>35.686999999999998</v>
      </c>
      <c r="T46">
        <v>33.895800000000001</v>
      </c>
      <c r="U46">
        <v>32.610500000000002</v>
      </c>
      <c r="V46">
        <v>30.7882</v>
      </c>
      <c r="W46">
        <v>29.471</v>
      </c>
      <c r="X46">
        <v>28.137599999999999</v>
      </c>
      <c r="Y46">
        <v>26.7879</v>
      </c>
      <c r="Z46">
        <v>25.422000000000001</v>
      </c>
      <c r="AA46">
        <v>24.5563</v>
      </c>
      <c r="AB46">
        <v>23.156600000000001</v>
      </c>
      <c r="AC46">
        <v>22.2545</v>
      </c>
      <c r="AD46">
        <v>20.821200000000001</v>
      </c>
      <c r="AE46">
        <v>19.881799999999998</v>
      </c>
      <c r="AF46">
        <v>18.922599999999999</v>
      </c>
      <c r="AG46">
        <v>17.943300000000001</v>
      </c>
      <c r="AH46">
        <v>16.9436</v>
      </c>
      <c r="AI46">
        <v>15.923400000000001</v>
      </c>
      <c r="AJ46">
        <v>14.8826</v>
      </c>
      <c r="AK46">
        <v>14.311199999999999</v>
      </c>
      <c r="AL46">
        <v>13.224299999999999</v>
      </c>
      <c r="AM46">
        <v>12.117100000000001</v>
      </c>
      <c r="AN46">
        <v>11.4628</v>
      </c>
      <c r="AO46">
        <v>10.3089</v>
      </c>
      <c r="AP46">
        <v>9.59422</v>
      </c>
      <c r="AQ46">
        <v>8.3943600000000007</v>
      </c>
      <c r="AR46">
        <v>7.6168300000000002</v>
      </c>
      <c r="AS46">
        <v>6.8024100000000001</v>
      </c>
      <c r="AT46">
        <v>5.5321199999999999</v>
      </c>
      <c r="AU46">
        <v>4.6525999999999996</v>
      </c>
      <c r="AV46">
        <v>3.7339099999999998</v>
      </c>
      <c r="AW46">
        <v>2.7751999999999999</v>
      </c>
      <c r="AX46">
        <v>1.77582</v>
      </c>
      <c r="AY46">
        <v>0.73538899999999996</v>
      </c>
      <c r="AZ46">
        <v>-0.34612900000000002</v>
      </c>
      <c r="BA46">
        <v>-1.4683600000000001</v>
      </c>
      <c r="BB46">
        <v>-2.6305200000000002</v>
      </c>
      <c r="BC46">
        <v>-3.8313199999999998</v>
      </c>
      <c r="BD46">
        <v>-5.0688899999999997</v>
      </c>
      <c r="BE46">
        <v>-6.3408499999999997</v>
      </c>
      <c r="BF46">
        <v>-7.5111600000000003</v>
      </c>
      <c r="BG46">
        <v>-8.8790300000000002</v>
      </c>
      <c r="BH46">
        <v>-10.272</v>
      </c>
      <c r="BI46">
        <v>-11.680199999999999</v>
      </c>
      <c r="BJ46">
        <v>-13.1493</v>
      </c>
      <c r="BK46">
        <v>-14.725300000000001</v>
      </c>
      <c r="BL46">
        <v>-16.248999999999999</v>
      </c>
      <c r="BM46">
        <v>-17.974900000000002</v>
      </c>
      <c r="BN46">
        <v>-19.8004</v>
      </c>
      <c r="BO46">
        <v>-21.369</v>
      </c>
      <c r="BP46">
        <v>-23.293900000000001</v>
      </c>
      <c r="BQ46">
        <v>-25.285499999999999</v>
      </c>
      <c r="BR46">
        <v>-27.328099999999999</v>
      </c>
      <c r="BS46">
        <v>-29.404</v>
      </c>
      <c r="BT46">
        <v>-32.162500000000001</v>
      </c>
      <c r="BU46">
        <v>-34.2928</v>
      </c>
      <c r="BV46">
        <v>-37.1691</v>
      </c>
      <c r="BW46">
        <v>-40.066499999999998</v>
      </c>
      <c r="BX46">
        <v>-42.929000000000002</v>
      </c>
      <c r="BY46">
        <v>-44.848700000000001</v>
      </c>
      <c r="BZ46" t="s">
        <v>14</v>
      </c>
      <c r="CA46" t="s">
        <v>14</v>
      </c>
      <c r="CB46" t="s">
        <v>14</v>
      </c>
      <c r="CC46" t="s">
        <v>14</v>
      </c>
    </row>
    <row r="47" spans="1:81" x14ac:dyDescent="0.25">
      <c r="A47">
        <v>15</v>
      </c>
      <c r="B47">
        <v>86.332300000000004</v>
      </c>
      <c r="C47">
        <v>82.138400000000004</v>
      </c>
      <c r="D47">
        <v>78.4636</v>
      </c>
      <c r="E47">
        <v>74.7821</v>
      </c>
      <c r="F47">
        <v>71.091899999999995</v>
      </c>
      <c r="G47">
        <v>67.391300000000001</v>
      </c>
      <c r="H47">
        <v>64.203100000000006</v>
      </c>
      <c r="I47">
        <v>61.002099999999999</v>
      </c>
      <c r="J47">
        <v>58.311900000000001</v>
      </c>
      <c r="K47">
        <v>55.082900000000002</v>
      </c>
      <c r="L47">
        <v>52.363599999999998</v>
      </c>
      <c r="M47">
        <v>50.153700000000001</v>
      </c>
      <c r="N47">
        <v>47.4041</v>
      </c>
      <c r="O47">
        <v>45.163499999999999</v>
      </c>
      <c r="P47">
        <v>43.431899999999999</v>
      </c>
      <c r="Q47">
        <v>41.1601</v>
      </c>
      <c r="R47">
        <v>39.397100000000002</v>
      </c>
      <c r="S47">
        <v>37.618200000000002</v>
      </c>
      <c r="T47">
        <v>35.823500000000003</v>
      </c>
      <c r="U47">
        <v>34.013100000000001</v>
      </c>
      <c r="V47">
        <v>32.709600000000002</v>
      </c>
      <c r="W47">
        <v>31.389700000000001</v>
      </c>
      <c r="X47">
        <v>30.052800000000001</v>
      </c>
      <c r="Y47">
        <v>28.699100000000001</v>
      </c>
      <c r="Z47">
        <v>27.328199999999999</v>
      </c>
      <c r="AA47">
        <v>25.9405</v>
      </c>
      <c r="AB47">
        <v>25.0533</v>
      </c>
      <c r="AC47">
        <v>23.630199999999999</v>
      </c>
      <c r="AD47">
        <v>22.704499999999999</v>
      </c>
      <c r="AE47">
        <v>21.246400000000001</v>
      </c>
      <c r="AF47">
        <v>20.281400000000001</v>
      </c>
      <c r="AG47">
        <v>19.295400000000001</v>
      </c>
      <c r="AH47">
        <v>18.2882</v>
      </c>
      <c r="AI47">
        <v>17.259499999999999</v>
      </c>
      <c r="AJ47">
        <v>16.209199999999999</v>
      </c>
      <c r="AK47">
        <v>15.6287</v>
      </c>
      <c r="AL47">
        <v>14.5298</v>
      </c>
      <c r="AM47">
        <v>13.4092</v>
      </c>
      <c r="AN47">
        <v>12.2676</v>
      </c>
      <c r="AO47">
        <v>11.571300000000001</v>
      </c>
      <c r="AP47">
        <v>10.3809</v>
      </c>
      <c r="AQ47">
        <v>9.6199100000000008</v>
      </c>
      <c r="AR47">
        <v>8.8211499999999994</v>
      </c>
      <c r="AS47">
        <v>7.5541499999999999</v>
      </c>
      <c r="AT47">
        <v>6.6865899999999998</v>
      </c>
      <c r="AU47">
        <v>5.7779100000000003</v>
      </c>
      <c r="AV47">
        <v>4.44076</v>
      </c>
      <c r="AW47">
        <v>3.46305</v>
      </c>
      <c r="AX47">
        <v>2.44292</v>
      </c>
      <c r="AY47">
        <v>1.3798900000000001</v>
      </c>
      <c r="AZ47">
        <v>0.27388299999999999</v>
      </c>
      <c r="BA47">
        <v>-0.87481500000000001</v>
      </c>
      <c r="BB47">
        <v>-2.0653999999999999</v>
      </c>
      <c r="BC47">
        <v>-3.29657</v>
      </c>
      <c r="BD47">
        <v>-4.5663999999999998</v>
      </c>
      <c r="BE47">
        <v>-5.7192699999999999</v>
      </c>
      <c r="BF47">
        <v>-7.0951300000000002</v>
      </c>
      <c r="BG47">
        <v>-8.5018499999999992</v>
      </c>
      <c r="BH47">
        <v>-9.9347600000000007</v>
      </c>
      <c r="BI47">
        <v>-11.4079</v>
      </c>
      <c r="BJ47">
        <v>-12.92</v>
      </c>
      <c r="BK47">
        <v>-14.568899999999999</v>
      </c>
      <c r="BL47">
        <v>-16.136399999999998</v>
      </c>
      <c r="BM47">
        <v>-17.9405</v>
      </c>
      <c r="BN47">
        <v>-19.847200000000001</v>
      </c>
      <c r="BO47">
        <v>-21.4558</v>
      </c>
      <c r="BP47">
        <v>-23.4602</v>
      </c>
      <c r="BQ47">
        <v>-25.529399999999999</v>
      </c>
      <c r="BR47">
        <v>-27.645900000000001</v>
      </c>
      <c r="BS47">
        <v>-30.452000000000002</v>
      </c>
      <c r="BT47">
        <v>-32.654299999999999</v>
      </c>
      <c r="BU47">
        <v>-34.834400000000002</v>
      </c>
      <c r="BV47">
        <v>-37.787999999999997</v>
      </c>
      <c r="BW47">
        <v>-40.7423</v>
      </c>
      <c r="BX47">
        <v>-44.530799999999999</v>
      </c>
      <c r="BY47" t="s">
        <v>14</v>
      </c>
      <c r="BZ47" t="s">
        <v>14</v>
      </c>
      <c r="CA47" t="s">
        <v>14</v>
      </c>
      <c r="CB47" t="s">
        <v>14</v>
      </c>
      <c r="CC47" t="s">
        <v>14</v>
      </c>
    </row>
    <row r="48" spans="1:81" x14ac:dyDescent="0.25">
      <c r="A48">
        <v>16</v>
      </c>
      <c r="B48">
        <v>86.316299999999998</v>
      </c>
      <c r="C48">
        <v>82.630399999999995</v>
      </c>
      <c r="D48">
        <v>78.940200000000004</v>
      </c>
      <c r="E48">
        <v>75.769800000000004</v>
      </c>
      <c r="F48">
        <v>72.064999999999998</v>
      </c>
      <c r="G48">
        <v>68.876800000000003</v>
      </c>
      <c r="H48">
        <v>65.677400000000006</v>
      </c>
      <c r="I48">
        <v>62.465699999999998</v>
      </c>
      <c r="J48">
        <v>59.767400000000002</v>
      </c>
      <c r="K48">
        <v>57.055199999999999</v>
      </c>
      <c r="L48">
        <v>54.328400000000002</v>
      </c>
      <c r="M48">
        <v>51.586799999999997</v>
      </c>
      <c r="N48">
        <v>49.3566</v>
      </c>
      <c r="O48">
        <v>47.1111</v>
      </c>
      <c r="P48">
        <v>44.849899999999998</v>
      </c>
      <c r="Q48">
        <v>43.099499999999999</v>
      </c>
      <c r="R48">
        <v>41.333300000000001</v>
      </c>
      <c r="S48">
        <v>39.550699999999999</v>
      </c>
      <c r="T48">
        <v>37.751899999999999</v>
      </c>
      <c r="U48">
        <v>35.936799999999998</v>
      </c>
      <c r="V48">
        <v>34.630899999999997</v>
      </c>
      <c r="W48">
        <v>32.782800000000002</v>
      </c>
      <c r="X48">
        <v>31.442799999999998</v>
      </c>
      <c r="Y48">
        <v>30.0853</v>
      </c>
      <c r="Z48">
        <v>28.7103</v>
      </c>
      <c r="AA48">
        <v>27.317900000000002</v>
      </c>
      <c r="AB48">
        <v>26.427199999999999</v>
      </c>
      <c r="AC48">
        <v>24.998200000000001</v>
      </c>
      <c r="AD48">
        <v>24.067799999999998</v>
      </c>
      <c r="AE48">
        <v>23.116199999999999</v>
      </c>
      <c r="AF48">
        <v>21.631</v>
      </c>
      <c r="AG48">
        <v>20.637899999999998</v>
      </c>
      <c r="AH48">
        <v>19.622599999999998</v>
      </c>
      <c r="AI48">
        <v>18.584700000000002</v>
      </c>
      <c r="AJ48">
        <v>17.524100000000001</v>
      </c>
      <c r="AK48">
        <v>16.440899999999999</v>
      </c>
      <c r="AL48">
        <v>15.8222</v>
      </c>
      <c r="AM48">
        <v>14.6874</v>
      </c>
      <c r="AN48">
        <v>13.530099999999999</v>
      </c>
      <c r="AO48">
        <v>12.8177</v>
      </c>
      <c r="AP48">
        <v>11.6081</v>
      </c>
      <c r="AQ48">
        <v>10.3781</v>
      </c>
      <c r="AR48">
        <v>9.5658799999999999</v>
      </c>
      <c r="AS48">
        <v>8.7127099999999995</v>
      </c>
      <c r="AT48">
        <v>7.4035700000000002</v>
      </c>
      <c r="AU48">
        <v>6.47736</v>
      </c>
      <c r="AV48">
        <v>5.5069800000000004</v>
      </c>
      <c r="AW48">
        <v>4.4912000000000001</v>
      </c>
      <c r="AX48">
        <v>3.0852900000000001</v>
      </c>
      <c r="AY48">
        <v>1.99813</v>
      </c>
      <c r="AZ48">
        <v>0.86596700000000004</v>
      </c>
      <c r="BA48">
        <v>-0.310948</v>
      </c>
      <c r="BB48">
        <v>-1.5318400000000001</v>
      </c>
      <c r="BC48">
        <v>-2.7953399999999999</v>
      </c>
      <c r="BD48">
        <v>-4.0994599999999997</v>
      </c>
      <c r="BE48">
        <v>-5.3051500000000003</v>
      </c>
      <c r="BF48">
        <v>-6.7206999999999999</v>
      </c>
      <c r="BG48">
        <v>-8.1684800000000006</v>
      </c>
      <c r="BH48">
        <v>-9.6434999999999995</v>
      </c>
      <c r="BI48">
        <v>-11.1861</v>
      </c>
      <c r="BJ48">
        <v>-12.7432</v>
      </c>
      <c r="BK48">
        <v>-14.4696</v>
      </c>
      <c r="BL48">
        <v>-16.0825</v>
      </c>
      <c r="BM48">
        <v>-17.968900000000001</v>
      </c>
      <c r="BN48">
        <v>-19.9604</v>
      </c>
      <c r="BO48">
        <v>-21.609100000000002</v>
      </c>
      <c r="BP48">
        <v>-23.6951</v>
      </c>
      <c r="BQ48">
        <v>-25.8432</v>
      </c>
      <c r="BR48">
        <v>-28.0335</v>
      </c>
      <c r="BS48">
        <v>-30.953800000000001</v>
      </c>
      <c r="BT48">
        <v>-33.2119</v>
      </c>
      <c r="BU48">
        <v>-36.265599999999999</v>
      </c>
      <c r="BV48">
        <v>-39.339399999999998</v>
      </c>
      <c r="BW48">
        <v>-42.368499999999997</v>
      </c>
      <c r="BX48">
        <v>-45.297600000000003</v>
      </c>
      <c r="BY48" t="s">
        <v>14</v>
      </c>
      <c r="BZ48" t="s">
        <v>14</v>
      </c>
      <c r="CA48" t="s">
        <v>14</v>
      </c>
      <c r="CB48" t="s">
        <v>14</v>
      </c>
      <c r="CC48" t="s">
        <v>14</v>
      </c>
    </row>
    <row r="49" spans="1:81" x14ac:dyDescent="0.25">
      <c r="A49">
        <v>17</v>
      </c>
      <c r="B49">
        <v>86.828100000000006</v>
      </c>
      <c r="C49">
        <v>83.125500000000002</v>
      </c>
      <c r="D49">
        <v>79.418800000000005</v>
      </c>
      <c r="E49">
        <v>76.234700000000004</v>
      </c>
      <c r="F49">
        <v>73.043000000000006</v>
      </c>
      <c r="G49">
        <v>69.841999999999999</v>
      </c>
      <c r="H49">
        <v>66.630300000000005</v>
      </c>
      <c r="I49">
        <v>63.935600000000001</v>
      </c>
      <c r="J49">
        <v>61.228299999999997</v>
      </c>
      <c r="K49">
        <v>58.507300000000001</v>
      </c>
      <c r="L49">
        <v>55.772100000000002</v>
      </c>
      <c r="M49">
        <v>53.551400000000001</v>
      </c>
      <c r="N49">
        <v>50.786200000000001</v>
      </c>
      <c r="O49">
        <v>49.064</v>
      </c>
      <c r="P49">
        <v>46.796700000000001</v>
      </c>
      <c r="Q49">
        <v>44.513599999999997</v>
      </c>
      <c r="R49">
        <v>42.743299999999998</v>
      </c>
      <c r="S49">
        <v>40.956600000000002</v>
      </c>
      <c r="T49">
        <v>39.153399999999998</v>
      </c>
      <c r="U49">
        <v>37.333799999999997</v>
      </c>
      <c r="V49">
        <v>36.024799999999999</v>
      </c>
      <c r="W49">
        <v>34.698399999999999</v>
      </c>
      <c r="X49">
        <v>32.8277</v>
      </c>
      <c r="Y49">
        <v>31.466100000000001</v>
      </c>
      <c r="Z49">
        <v>30.086400000000001</v>
      </c>
      <c r="AA49">
        <v>29.2117</v>
      </c>
      <c r="AB49">
        <v>27.7942</v>
      </c>
      <c r="AC49">
        <v>26.358699999999999</v>
      </c>
      <c r="AD49">
        <v>25.422999999999998</v>
      </c>
      <c r="AE49">
        <v>24.465399999999999</v>
      </c>
      <c r="AF49">
        <v>22.971499999999999</v>
      </c>
      <c r="AG49">
        <v>21.970600000000001</v>
      </c>
      <c r="AH49">
        <v>20.9465</v>
      </c>
      <c r="AI49">
        <v>19.898800000000001</v>
      </c>
      <c r="AJ49">
        <v>18.827300000000001</v>
      </c>
      <c r="AK49">
        <v>17.7317</v>
      </c>
      <c r="AL49">
        <v>16.612300000000001</v>
      </c>
      <c r="AM49">
        <v>15.469200000000001</v>
      </c>
      <c r="AN49">
        <v>14.776899999999999</v>
      </c>
      <c r="AO49">
        <v>13.5793</v>
      </c>
      <c r="AP49">
        <v>12.359299999999999</v>
      </c>
      <c r="AQ49">
        <v>11.564500000000001</v>
      </c>
      <c r="AR49">
        <v>10.291600000000001</v>
      </c>
      <c r="AS49">
        <v>9.4223700000000008</v>
      </c>
      <c r="AT49">
        <v>8.5087600000000005</v>
      </c>
      <c r="AU49">
        <v>7.1544299999999996</v>
      </c>
      <c r="AV49">
        <v>6.1633599999999999</v>
      </c>
      <c r="AW49">
        <v>5.1248800000000001</v>
      </c>
      <c r="AX49">
        <v>4.0378600000000002</v>
      </c>
      <c r="AY49">
        <v>2.9014799999999998</v>
      </c>
      <c r="AZ49">
        <v>1.42818</v>
      </c>
      <c r="BA49">
        <v>0.22109300000000001</v>
      </c>
      <c r="BB49">
        <v>-1.0321499999999999</v>
      </c>
      <c r="BC49">
        <v>-2.13686</v>
      </c>
      <c r="BD49">
        <v>-3.5140600000000002</v>
      </c>
      <c r="BE49">
        <v>-4.93344</v>
      </c>
      <c r="BF49">
        <v>-6.3911300000000004</v>
      </c>
      <c r="BG49">
        <v>-7.8824199999999998</v>
      </c>
      <c r="BH49">
        <v>-9.4300599999999992</v>
      </c>
      <c r="BI49">
        <v>-11.0189</v>
      </c>
      <c r="BJ49">
        <v>-12.623100000000001</v>
      </c>
      <c r="BK49">
        <v>-14.431900000000001</v>
      </c>
      <c r="BL49">
        <v>-16.0916</v>
      </c>
      <c r="BM49">
        <v>-18.064499999999999</v>
      </c>
      <c r="BN49">
        <v>-20.144500000000001</v>
      </c>
      <c r="BO49">
        <v>-22.317499999999999</v>
      </c>
      <c r="BP49">
        <v>-24.565300000000001</v>
      </c>
      <c r="BQ49">
        <v>-26.8657</v>
      </c>
      <c r="BR49">
        <v>-29.194299999999998</v>
      </c>
      <c r="BS49">
        <v>-31.525500000000001</v>
      </c>
      <c r="BT49">
        <v>-34.673999999999999</v>
      </c>
      <c r="BU49">
        <v>-36.9679</v>
      </c>
      <c r="BV49">
        <v>-41.029499999999999</v>
      </c>
      <c r="BW49">
        <v>-44.098999999999997</v>
      </c>
      <c r="BX49" t="s">
        <v>14</v>
      </c>
      <c r="BY49" t="s">
        <v>14</v>
      </c>
      <c r="BZ49" t="s">
        <v>14</v>
      </c>
      <c r="CA49" t="s">
        <v>14</v>
      </c>
      <c r="CB49" t="s">
        <v>14</v>
      </c>
      <c r="CC49" t="s">
        <v>14</v>
      </c>
    </row>
    <row r="50" spans="1:81" x14ac:dyDescent="0.25">
      <c r="A50">
        <v>18</v>
      </c>
      <c r="B50">
        <v>86.812899999999999</v>
      </c>
      <c r="C50">
        <v>83.623800000000003</v>
      </c>
      <c r="D50">
        <v>80.430899999999994</v>
      </c>
      <c r="E50">
        <v>77.232299999999995</v>
      </c>
      <c r="F50">
        <v>74.026399999999995</v>
      </c>
      <c r="G50">
        <v>70.811599999999999</v>
      </c>
      <c r="H50">
        <v>68.117999999999995</v>
      </c>
      <c r="I50">
        <v>64.881399999999999</v>
      </c>
      <c r="J50">
        <v>62.163899999999998</v>
      </c>
      <c r="K50">
        <v>59.9649</v>
      </c>
      <c r="L50">
        <v>57.22</v>
      </c>
      <c r="M50">
        <v>54.992400000000004</v>
      </c>
      <c r="N50">
        <v>52.7498</v>
      </c>
      <c r="O50">
        <v>50.491500000000002</v>
      </c>
      <c r="P50">
        <v>48.217399999999998</v>
      </c>
      <c r="Q50">
        <v>46.459000000000003</v>
      </c>
      <c r="R50">
        <v>44.1526</v>
      </c>
      <c r="S50">
        <v>42.3611</v>
      </c>
      <c r="T50">
        <v>40.552900000000001</v>
      </c>
      <c r="U50">
        <v>39.258099999999999</v>
      </c>
      <c r="V50">
        <v>37.415399999999998</v>
      </c>
      <c r="W50">
        <v>36.0852</v>
      </c>
      <c r="X50">
        <v>34.736600000000003</v>
      </c>
      <c r="Y50">
        <v>33.369399999999999</v>
      </c>
      <c r="Z50">
        <v>31.9833</v>
      </c>
      <c r="AA50">
        <v>30.578299999999999</v>
      </c>
      <c r="AB50">
        <v>29.154299999999999</v>
      </c>
      <c r="AC50">
        <v>27.7117</v>
      </c>
      <c r="AD50">
        <v>26.770299999999999</v>
      </c>
      <c r="AE50">
        <v>25.2883</v>
      </c>
      <c r="AF50">
        <v>24.302600000000002</v>
      </c>
      <c r="AG50">
        <v>23.293399999999998</v>
      </c>
      <c r="AH50">
        <v>22.259799999999998</v>
      </c>
      <c r="AI50">
        <v>21.201499999999999</v>
      </c>
      <c r="AJ50">
        <v>20.118099999999998</v>
      </c>
      <c r="AK50">
        <v>19.0093</v>
      </c>
      <c r="AL50">
        <v>17.8751</v>
      </c>
      <c r="AM50">
        <v>16.715800000000002</v>
      </c>
      <c r="AN50">
        <v>15.531700000000001</v>
      </c>
      <c r="AO50">
        <v>14.789400000000001</v>
      </c>
      <c r="AP50">
        <v>13.547599999999999</v>
      </c>
      <c r="AQ50">
        <v>12.282999999999999</v>
      </c>
      <c r="AR50">
        <v>11.430199999999999</v>
      </c>
      <c r="AS50">
        <v>10.1107</v>
      </c>
      <c r="AT50">
        <v>9.1779399999999995</v>
      </c>
      <c r="AU50">
        <v>8.1969700000000003</v>
      </c>
      <c r="AV50">
        <v>6.7943899999999999</v>
      </c>
      <c r="AW50">
        <v>5.7314800000000004</v>
      </c>
      <c r="AX50">
        <v>4.6177999999999999</v>
      </c>
      <c r="AY50">
        <v>3.4523799999999998</v>
      </c>
      <c r="AZ50">
        <v>2.2347600000000001</v>
      </c>
      <c r="BA50">
        <v>0.96508400000000005</v>
      </c>
      <c r="BB50">
        <v>-0.35596</v>
      </c>
      <c r="BC50">
        <v>-1.72681</v>
      </c>
      <c r="BD50">
        <v>-3.1451199999999999</v>
      </c>
      <c r="BE50">
        <v>-4.6076199999999998</v>
      </c>
      <c r="BF50">
        <v>-6.1101299999999998</v>
      </c>
      <c r="BG50">
        <v>-7.6475</v>
      </c>
      <c r="BH50">
        <v>-9.2721499999999999</v>
      </c>
      <c r="BI50">
        <v>-10.910600000000001</v>
      </c>
      <c r="BJ50">
        <v>-12.5639</v>
      </c>
      <c r="BK50">
        <v>-14.4605</v>
      </c>
      <c r="BL50">
        <v>-16.168099999999999</v>
      </c>
      <c r="BM50">
        <v>-18.2318</v>
      </c>
      <c r="BN50">
        <v>-20.403600000000001</v>
      </c>
      <c r="BO50">
        <v>-22.667000000000002</v>
      </c>
      <c r="BP50">
        <v>-25.000699999999998</v>
      </c>
      <c r="BQ50">
        <v>-27.38</v>
      </c>
      <c r="BR50">
        <v>-29.777899999999999</v>
      </c>
      <c r="BS50">
        <v>-32.167200000000001</v>
      </c>
      <c r="BT50">
        <v>-35.404400000000003</v>
      </c>
      <c r="BU50">
        <v>-38.6599</v>
      </c>
      <c r="BV50">
        <v>-42.835500000000003</v>
      </c>
      <c r="BW50">
        <v>-44.939700000000002</v>
      </c>
      <c r="BX50" t="s">
        <v>14</v>
      </c>
      <c r="BY50" t="s">
        <v>14</v>
      </c>
      <c r="BZ50" t="s">
        <v>14</v>
      </c>
      <c r="CA50" t="s">
        <v>14</v>
      </c>
      <c r="CB50" t="s">
        <v>14</v>
      </c>
      <c r="CC50" t="s">
        <v>14</v>
      </c>
    </row>
    <row r="51" spans="1:81" x14ac:dyDescent="0.25">
      <c r="A51">
        <v>19</v>
      </c>
      <c r="B51">
        <v>86.796800000000005</v>
      </c>
      <c r="C51">
        <v>83.591800000000006</v>
      </c>
      <c r="D51">
        <v>80.917000000000002</v>
      </c>
      <c r="E51">
        <v>77.7029</v>
      </c>
      <c r="F51">
        <v>74.481899999999996</v>
      </c>
      <c r="G51">
        <v>71.786199999999994</v>
      </c>
      <c r="H51">
        <v>69.080799999999996</v>
      </c>
      <c r="I51">
        <v>66.364400000000003</v>
      </c>
      <c r="J51">
        <v>63.635800000000003</v>
      </c>
      <c r="K51">
        <v>60.894199999999998</v>
      </c>
      <c r="L51">
        <v>58.673200000000001</v>
      </c>
      <c r="M51">
        <v>56.437899999999999</v>
      </c>
      <c r="N51">
        <v>54.1875</v>
      </c>
      <c r="O51">
        <v>51.921500000000002</v>
      </c>
      <c r="P51">
        <v>49.639699999999998</v>
      </c>
      <c r="Q51">
        <v>47.876199999999997</v>
      </c>
      <c r="R51">
        <v>46.095999999999997</v>
      </c>
      <c r="S51">
        <v>43.764800000000001</v>
      </c>
      <c r="T51">
        <v>42.484200000000001</v>
      </c>
      <c r="U51">
        <v>40.652299999999997</v>
      </c>
      <c r="V51">
        <v>38.803199999999997</v>
      </c>
      <c r="W51">
        <v>37.468499999999999</v>
      </c>
      <c r="X51">
        <v>36.115099999999998</v>
      </c>
      <c r="Y51">
        <v>34.742600000000003</v>
      </c>
      <c r="Z51">
        <v>33.3506</v>
      </c>
      <c r="AA51">
        <v>31.9391</v>
      </c>
      <c r="AB51">
        <v>30.507999999999999</v>
      </c>
      <c r="AC51">
        <v>29.057400000000001</v>
      </c>
      <c r="AD51">
        <v>28.1097</v>
      </c>
      <c r="AE51">
        <v>26.618200000000002</v>
      </c>
      <c r="AF51">
        <v>25.624400000000001</v>
      </c>
      <c r="AG51">
        <v>24.606000000000002</v>
      </c>
      <c r="AH51">
        <v>23.052099999999999</v>
      </c>
      <c r="AI51">
        <v>21.9862</v>
      </c>
      <c r="AJ51">
        <v>20.894600000000001</v>
      </c>
      <c r="AK51">
        <v>19.777000000000001</v>
      </c>
      <c r="AL51">
        <v>18.633500000000002</v>
      </c>
      <c r="AM51">
        <v>17.946000000000002</v>
      </c>
      <c r="AN51">
        <v>16.742599999999999</v>
      </c>
      <c r="AO51">
        <v>15.513299999999999</v>
      </c>
      <c r="AP51">
        <v>14.2591</v>
      </c>
      <c r="AQ51">
        <v>13.4244</v>
      </c>
      <c r="AR51">
        <v>12.110900000000001</v>
      </c>
      <c r="AS51">
        <v>11.1929</v>
      </c>
      <c r="AT51">
        <v>9.8229199999999999</v>
      </c>
      <c r="AU51">
        <v>8.8191600000000001</v>
      </c>
      <c r="AV51">
        <v>7.7629099999999998</v>
      </c>
      <c r="AW51">
        <v>6.3091499999999998</v>
      </c>
      <c r="AX51">
        <v>5.1666699999999999</v>
      </c>
      <c r="AY51">
        <v>3.9699499999999999</v>
      </c>
      <c r="AZ51">
        <v>2.7184200000000001</v>
      </c>
      <c r="BA51">
        <v>1.4121600000000001</v>
      </c>
      <c r="BB51">
        <v>5.19207E-2</v>
      </c>
      <c r="BC51">
        <v>-1.36063</v>
      </c>
      <c r="BD51">
        <v>-2.8229600000000001</v>
      </c>
      <c r="BE51">
        <v>-4.3315299999999999</v>
      </c>
      <c r="BF51">
        <v>-5.8817199999999996</v>
      </c>
      <c r="BG51">
        <v>-7.4679599999999997</v>
      </c>
      <c r="BH51">
        <v>-9.1755200000000006</v>
      </c>
      <c r="BI51">
        <v>-10.866099999999999</v>
      </c>
      <c r="BJ51">
        <v>-12.7972</v>
      </c>
      <c r="BK51">
        <v>-14.5602</v>
      </c>
      <c r="BL51">
        <v>-16.685300000000002</v>
      </c>
      <c r="BM51">
        <v>-18.475300000000001</v>
      </c>
      <c r="BN51">
        <v>-20.742000000000001</v>
      </c>
      <c r="BO51">
        <v>-23.097100000000001</v>
      </c>
      <c r="BP51">
        <v>-25.5166</v>
      </c>
      <c r="BQ51">
        <v>-27.9726</v>
      </c>
      <c r="BR51">
        <v>-30.4359</v>
      </c>
      <c r="BS51">
        <v>-33.770899999999997</v>
      </c>
      <c r="BT51">
        <v>-37.151200000000003</v>
      </c>
      <c r="BU51">
        <v>-40.492899999999999</v>
      </c>
      <c r="BV51">
        <v>-44.729199999999999</v>
      </c>
      <c r="BW51" t="s">
        <v>14</v>
      </c>
      <c r="BX51" t="s">
        <v>14</v>
      </c>
      <c r="BY51" t="s">
        <v>14</v>
      </c>
      <c r="BZ51" t="s">
        <v>14</v>
      </c>
      <c r="CA51" t="s">
        <v>14</v>
      </c>
      <c r="CB51" t="s">
        <v>14</v>
      </c>
      <c r="CC51" t="s">
        <v>14</v>
      </c>
    </row>
    <row r="52" spans="1:81" x14ac:dyDescent="0.25">
      <c r="A52">
        <v>20</v>
      </c>
      <c r="B52">
        <v>87.316599999999994</v>
      </c>
      <c r="C52">
        <v>84.094700000000003</v>
      </c>
      <c r="D52">
        <v>80.869399999999999</v>
      </c>
      <c r="E52">
        <v>78.175600000000003</v>
      </c>
      <c r="F52">
        <v>75.475099999999998</v>
      </c>
      <c r="G52">
        <v>72.766499999999994</v>
      </c>
      <c r="H52">
        <v>70.048400000000001</v>
      </c>
      <c r="I52">
        <v>67.319500000000005</v>
      </c>
      <c r="J52">
        <v>64.578800000000001</v>
      </c>
      <c r="K52">
        <v>62.362499999999997</v>
      </c>
      <c r="L52">
        <v>59.595399999999998</v>
      </c>
      <c r="M52">
        <v>57.351199999999999</v>
      </c>
      <c r="N52">
        <v>55.092199999999998</v>
      </c>
      <c r="O52">
        <v>53.354999999999997</v>
      </c>
      <c r="P52">
        <v>51.064500000000002</v>
      </c>
      <c r="Q52">
        <v>49.295000000000002</v>
      </c>
      <c r="R52">
        <v>46.971699999999998</v>
      </c>
      <c r="S52">
        <v>45.168300000000002</v>
      </c>
      <c r="T52">
        <v>43.883899999999997</v>
      </c>
      <c r="U52">
        <v>42.045099999999998</v>
      </c>
      <c r="V52">
        <v>40.188699999999997</v>
      </c>
      <c r="W52">
        <v>38.848999999999997</v>
      </c>
      <c r="X52">
        <v>37.490099999999998</v>
      </c>
      <c r="Y52">
        <v>36.111600000000003</v>
      </c>
      <c r="Z52">
        <v>34.1813</v>
      </c>
      <c r="AA52">
        <v>33.294199999999996</v>
      </c>
      <c r="AB52">
        <v>31.8552</v>
      </c>
      <c r="AC52">
        <v>30.396000000000001</v>
      </c>
      <c r="AD52">
        <v>29.441400000000002</v>
      </c>
      <c r="AE52">
        <v>27.939399999999999</v>
      </c>
      <c r="AF52">
        <v>26.936800000000002</v>
      </c>
      <c r="AG52">
        <v>25.392600000000002</v>
      </c>
      <c r="AH52">
        <v>24.340900000000001</v>
      </c>
      <c r="AI52">
        <v>23.262499999999999</v>
      </c>
      <c r="AJ52">
        <v>22.157</v>
      </c>
      <c r="AK52">
        <v>21.024100000000001</v>
      </c>
      <c r="AL52">
        <v>19.863499999999998</v>
      </c>
      <c r="AM52">
        <v>18.6753</v>
      </c>
      <c r="AN52">
        <v>17.459900000000001</v>
      </c>
      <c r="AO52">
        <v>16.2178</v>
      </c>
      <c r="AP52">
        <v>15.4026</v>
      </c>
      <c r="AQ52">
        <v>14.0976</v>
      </c>
      <c r="AR52">
        <v>13.1965</v>
      </c>
      <c r="AS52">
        <v>11.829599999999999</v>
      </c>
      <c r="AT52">
        <v>10.8383</v>
      </c>
      <c r="AU52">
        <v>9.4136100000000003</v>
      </c>
      <c r="AV52">
        <v>8.3302099999999992</v>
      </c>
      <c r="AW52">
        <v>7.1897599999999997</v>
      </c>
      <c r="AX52">
        <v>5.6821599999999997</v>
      </c>
      <c r="AY52">
        <v>4.4516</v>
      </c>
      <c r="AZ52">
        <v>3.1634500000000001</v>
      </c>
      <c r="BA52">
        <v>1.8177399999999999</v>
      </c>
      <c r="BB52">
        <v>0.41529899999999997</v>
      </c>
      <c r="BC52">
        <v>-1.0420799999999999</v>
      </c>
      <c r="BD52">
        <v>-2.5516299999999998</v>
      </c>
      <c r="BE52">
        <v>-4.1093999999999999</v>
      </c>
      <c r="BF52">
        <v>-5.7103900000000003</v>
      </c>
      <c r="BG52">
        <v>-7.3484400000000001</v>
      </c>
      <c r="BH52">
        <v>-9.1453100000000003</v>
      </c>
      <c r="BI52">
        <v>-10.8904</v>
      </c>
      <c r="BJ52">
        <v>-12.920199999999999</v>
      </c>
      <c r="BK52">
        <v>-14.7363</v>
      </c>
      <c r="BL52">
        <v>-16.9635</v>
      </c>
      <c r="BM52">
        <v>-18.799800000000001</v>
      </c>
      <c r="BN52">
        <v>-21.163699999999999</v>
      </c>
      <c r="BO52">
        <v>-23.6113</v>
      </c>
      <c r="BP52">
        <v>-26.115100000000002</v>
      </c>
      <c r="BQ52">
        <v>-28.644400000000001</v>
      </c>
      <c r="BR52">
        <v>-32.067900000000002</v>
      </c>
      <c r="BS52">
        <v>-35.569099999999999</v>
      </c>
      <c r="BT52">
        <v>-39.054699999999997</v>
      </c>
      <c r="BU52">
        <v>-43.484900000000003</v>
      </c>
      <c r="BV52" t="s">
        <v>14</v>
      </c>
      <c r="BW52" t="s">
        <v>14</v>
      </c>
      <c r="BX52" t="s">
        <v>14</v>
      </c>
      <c r="BY52" t="s">
        <v>14</v>
      </c>
      <c r="BZ52" t="s">
        <v>14</v>
      </c>
      <c r="CA52" t="s">
        <v>14</v>
      </c>
      <c r="CB52" t="s">
        <v>14</v>
      </c>
      <c r="CC52" t="s">
        <v>14</v>
      </c>
    </row>
    <row r="53" spans="1:81" x14ac:dyDescent="0.25">
      <c r="A53">
        <v>21</v>
      </c>
      <c r="B53">
        <v>87.301699999999997</v>
      </c>
      <c r="C53">
        <v>84.601699999999994</v>
      </c>
      <c r="D53">
        <v>81.358800000000002</v>
      </c>
      <c r="E53">
        <v>78.650499999999994</v>
      </c>
      <c r="F53">
        <v>75.9358</v>
      </c>
      <c r="G53">
        <v>73.213099999999997</v>
      </c>
      <c r="H53">
        <v>70.481300000000005</v>
      </c>
      <c r="I53">
        <v>68.278899999999993</v>
      </c>
      <c r="J53">
        <v>65.525000000000006</v>
      </c>
      <c r="K53">
        <v>63.298699999999997</v>
      </c>
      <c r="L53">
        <v>61.058999999999997</v>
      </c>
      <c r="M53">
        <v>58.805199999999999</v>
      </c>
      <c r="N53">
        <v>56.536499999999997</v>
      </c>
      <c r="O53">
        <v>54.252400000000002</v>
      </c>
      <c r="P53">
        <v>52.492600000000003</v>
      </c>
      <c r="Q53">
        <v>50.176299999999998</v>
      </c>
      <c r="R53">
        <v>48.383000000000003</v>
      </c>
      <c r="S53">
        <v>46.572499999999998</v>
      </c>
      <c r="T53">
        <v>44.744399999999999</v>
      </c>
      <c r="U53">
        <v>43.437100000000001</v>
      </c>
      <c r="V53">
        <v>41.572499999999998</v>
      </c>
      <c r="W53">
        <v>40.2271</v>
      </c>
      <c r="X53">
        <v>38.325499999999998</v>
      </c>
      <c r="Y53">
        <v>36.941000000000003</v>
      </c>
      <c r="Z53">
        <v>35.536299999999997</v>
      </c>
      <c r="AA53">
        <v>34.1111</v>
      </c>
      <c r="AB53">
        <v>33.196300000000001</v>
      </c>
      <c r="AC53">
        <v>31.727499999999999</v>
      </c>
      <c r="AD53">
        <v>30.238099999999999</v>
      </c>
      <c r="AE53">
        <v>29.251799999999999</v>
      </c>
      <c r="AF53">
        <v>27.718299999999999</v>
      </c>
      <c r="AG53">
        <v>26.681699999999999</v>
      </c>
      <c r="AH53">
        <v>25.617899999999999</v>
      </c>
      <c r="AI53">
        <v>24.017900000000001</v>
      </c>
      <c r="AJ53">
        <v>22.9024</v>
      </c>
      <c r="AK53">
        <v>21.758700000000001</v>
      </c>
      <c r="AL53">
        <v>20.586600000000001</v>
      </c>
      <c r="AM53">
        <v>19.386199999999999</v>
      </c>
      <c r="AN53">
        <v>18.629799999999999</v>
      </c>
      <c r="AO53">
        <v>17.363099999999999</v>
      </c>
      <c r="AP53">
        <v>16.0686</v>
      </c>
      <c r="AQ53">
        <v>15.1861</v>
      </c>
      <c r="AR53">
        <v>13.825100000000001</v>
      </c>
      <c r="AS53">
        <v>12.44</v>
      </c>
      <c r="AT53">
        <v>11.423299999999999</v>
      </c>
      <c r="AU53">
        <v>9.9783600000000003</v>
      </c>
      <c r="AV53">
        <v>8.8654299999999999</v>
      </c>
      <c r="AW53">
        <v>7.69259</v>
      </c>
      <c r="AX53">
        <v>6.4578300000000004</v>
      </c>
      <c r="AY53">
        <v>4.8944000000000001</v>
      </c>
      <c r="AZ53">
        <v>3.5666199999999999</v>
      </c>
      <c r="BA53">
        <v>2.1782900000000001</v>
      </c>
      <c r="BB53">
        <v>0.73031500000000005</v>
      </c>
      <c r="BC53">
        <v>-0.775335</v>
      </c>
      <c r="BD53">
        <v>-2.33555</v>
      </c>
      <c r="BE53">
        <v>-3.9460199999999999</v>
      </c>
      <c r="BF53">
        <v>-5.6011499999999996</v>
      </c>
      <c r="BG53">
        <v>-7.40611</v>
      </c>
      <c r="BH53">
        <v>-9.1871700000000001</v>
      </c>
      <c r="BI53">
        <v>-10.9893</v>
      </c>
      <c r="BJ53">
        <v>-13.1242</v>
      </c>
      <c r="BK53">
        <v>-14.994300000000001</v>
      </c>
      <c r="BL53">
        <v>-17.327999999999999</v>
      </c>
      <c r="BM53">
        <v>-19.786300000000001</v>
      </c>
      <c r="BN53">
        <v>-21.672499999999999</v>
      </c>
      <c r="BO53">
        <v>-24.212</v>
      </c>
      <c r="BP53">
        <v>-26.797499999999999</v>
      </c>
      <c r="BQ53">
        <v>-30.2973</v>
      </c>
      <c r="BR53">
        <v>-32.921999999999997</v>
      </c>
      <c r="BS53">
        <v>-36.494700000000002</v>
      </c>
      <c r="BT53">
        <v>-41.085500000000003</v>
      </c>
      <c r="BU53">
        <v>-44.465899999999998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</row>
    <row r="54" spans="1:81" x14ac:dyDescent="0.25">
      <c r="A54">
        <v>22</v>
      </c>
      <c r="B54">
        <v>87.286000000000001</v>
      </c>
      <c r="C54">
        <v>84.570400000000006</v>
      </c>
      <c r="D54">
        <v>81.851500000000001</v>
      </c>
      <c r="E54">
        <v>79.127899999999997</v>
      </c>
      <c r="F54">
        <v>76.397999999999996</v>
      </c>
      <c r="G54">
        <v>74.203400000000002</v>
      </c>
      <c r="H54">
        <v>71.456800000000001</v>
      </c>
      <c r="I54">
        <v>68.700100000000006</v>
      </c>
      <c r="J54">
        <v>66.474999999999994</v>
      </c>
      <c r="K54">
        <v>64.237799999999993</v>
      </c>
      <c r="L54">
        <v>61.987299999999998</v>
      </c>
      <c r="M54">
        <v>59.722799999999999</v>
      </c>
      <c r="N54">
        <v>57.443600000000004</v>
      </c>
      <c r="O54">
        <v>55.692300000000003</v>
      </c>
      <c r="P54">
        <v>53.381700000000002</v>
      </c>
      <c r="Q54">
        <v>51.597700000000003</v>
      </c>
      <c r="R54">
        <v>49.796700000000001</v>
      </c>
      <c r="S54">
        <v>47.978099999999998</v>
      </c>
      <c r="T54">
        <v>46.1417</v>
      </c>
      <c r="U54">
        <v>44.287199999999999</v>
      </c>
      <c r="V54">
        <v>42.955199999999998</v>
      </c>
      <c r="W54">
        <v>41.603499999999997</v>
      </c>
      <c r="X54">
        <v>39.691699999999997</v>
      </c>
      <c r="Y54">
        <v>38.299700000000001</v>
      </c>
      <c r="Z54">
        <v>36.886800000000001</v>
      </c>
      <c r="AA54">
        <v>35.4527</v>
      </c>
      <c r="AB54">
        <v>33.997399999999999</v>
      </c>
      <c r="AC54">
        <v>33.052100000000003</v>
      </c>
      <c r="AD54">
        <v>31.551100000000002</v>
      </c>
      <c r="AE54">
        <v>30.029199999999999</v>
      </c>
      <c r="AF54">
        <v>29.008400000000002</v>
      </c>
      <c r="AG54">
        <v>27.959900000000001</v>
      </c>
      <c r="AH54">
        <v>26.367699999999999</v>
      </c>
      <c r="AI54">
        <v>25.2653</v>
      </c>
      <c r="AJ54">
        <v>24.133400000000002</v>
      </c>
      <c r="AK54">
        <v>22.971599999999999</v>
      </c>
      <c r="AL54">
        <v>21.779499999999999</v>
      </c>
      <c r="AM54">
        <v>20.556899999999999</v>
      </c>
      <c r="AN54">
        <v>19.304200000000002</v>
      </c>
      <c r="AO54">
        <v>18.021899999999999</v>
      </c>
      <c r="AP54">
        <v>17.159500000000001</v>
      </c>
      <c r="AQ54">
        <v>15.806699999999999</v>
      </c>
      <c r="AR54">
        <v>14.4268</v>
      </c>
      <c r="AS54">
        <v>13.4244</v>
      </c>
      <c r="AT54">
        <v>11.9778</v>
      </c>
      <c r="AU54">
        <v>10.8729</v>
      </c>
      <c r="AV54">
        <v>9.3660099999999993</v>
      </c>
      <c r="AW54">
        <v>8.1579099999999993</v>
      </c>
      <c r="AX54">
        <v>6.8845700000000001</v>
      </c>
      <c r="AY54">
        <v>5.2950499999999998</v>
      </c>
      <c r="AZ54">
        <v>3.9243100000000002</v>
      </c>
      <c r="BA54">
        <v>2.48983</v>
      </c>
      <c r="BB54">
        <v>0.99261100000000002</v>
      </c>
      <c r="BC54">
        <v>-0.56507499999999999</v>
      </c>
      <c r="BD54">
        <v>-2.1798099999999998</v>
      </c>
      <c r="BE54">
        <v>-3.8466800000000001</v>
      </c>
      <c r="BF54">
        <v>-5.55945</v>
      </c>
      <c r="BG54">
        <v>-7.4650699999999999</v>
      </c>
      <c r="BH54">
        <v>-9.30715</v>
      </c>
      <c r="BI54">
        <v>-11.1686</v>
      </c>
      <c r="BJ54">
        <v>-13.414899999999999</v>
      </c>
      <c r="BK54">
        <v>-15.3398</v>
      </c>
      <c r="BL54">
        <v>-17.784099999999999</v>
      </c>
      <c r="BM54">
        <v>-20.350100000000001</v>
      </c>
      <c r="BN54">
        <v>-23.009</v>
      </c>
      <c r="BO54">
        <v>-25.726099999999999</v>
      </c>
      <c r="BP54">
        <v>-28.462800000000001</v>
      </c>
      <c r="BQ54">
        <v>-31.180399999999999</v>
      </c>
      <c r="BR54">
        <v>-34.879399999999997</v>
      </c>
      <c r="BS54">
        <v>-39.658000000000001</v>
      </c>
      <c r="BT54">
        <v>-44.3172</v>
      </c>
      <c r="BU54" t="s">
        <v>14</v>
      </c>
      <c r="BV54" t="s">
        <v>14</v>
      </c>
      <c r="BW54" t="s">
        <v>14</v>
      </c>
      <c r="BX54" t="s">
        <v>14</v>
      </c>
      <c r="BY54" t="s">
        <v>14</v>
      </c>
      <c r="BZ54" t="s">
        <v>14</v>
      </c>
      <c r="CA54" t="s">
        <v>14</v>
      </c>
      <c r="CB54" t="s">
        <v>14</v>
      </c>
      <c r="CC54" t="s">
        <v>14</v>
      </c>
    </row>
    <row r="55" spans="1:81" x14ac:dyDescent="0.25">
      <c r="A55">
        <v>23</v>
      </c>
      <c r="B55">
        <v>87.8155</v>
      </c>
      <c r="C55">
        <v>85.083399999999997</v>
      </c>
      <c r="D55">
        <v>82.348100000000002</v>
      </c>
      <c r="E55">
        <v>79.608099999999993</v>
      </c>
      <c r="F55">
        <v>76.862099999999998</v>
      </c>
      <c r="G55">
        <v>74.654799999999994</v>
      </c>
      <c r="H55">
        <v>71.892499999999998</v>
      </c>
      <c r="I55">
        <v>69.666499999999999</v>
      </c>
      <c r="J55">
        <v>67.429500000000004</v>
      </c>
      <c r="K55">
        <v>65.180300000000003</v>
      </c>
      <c r="L55">
        <v>62.918100000000003</v>
      </c>
      <c r="M55">
        <v>60.642000000000003</v>
      </c>
      <c r="N55">
        <v>58.8979</v>
      </c>
      <c r="O55">
        <v>56.591500000000003</v>
      </c>
      <c r="P55">
        <v>54.815800000000003</v>
      </c>
      <c r="Q55">
        <v>52.4771</v>
      </c>
      <c r="R55">
        <v>50.6676</v>
      </c>
      <c r="S55">
        <v>48.840400000000002</v>
      </c>
      <c r="T55">
        <v>47.540399999999998</v>
      </c>
      <c r="U55">
        <v>45.676099999999998</v>
      </c>
      <c r="V55">
        <v>44.337499999999999</v>
      </c>
      <c r="W55">
        <v>42.434800000000003</v>
      </c>
      <c r="X55">
        <v>41.055599999999998</v>
      </c>
      <c r="Y55">
        <v>39.655299999999997</v>
      </c>
      <c r="Z55">
        <v>38.233400000000003</v>
      </c>
      <c r="AA55">
        <v>36.789400000000001</v>
      </c>
      <c r="AB55">
        <v>35.323399999999999</v>
      </c>
      <c r="AC55">
        <v>33.835099999999997</v>
      </c>
      <c r="AD55">
        <v>32.325099999999999</v>
      </c>
      <c r="AE55">
        <v>31.320599999999999</v>
      </c>
      <c r="AF55">
        <v>29.7636</v>
      </c>
      <c r="AG55">
        <v>28.704899999999999</v>
      </c>
      <c r="AH55">
        <v>27.616900000000001</v>
      </c>
      <c r="AI55">
        <v>25.988199999999999</v>
      </c>
      <c r="AJ55">
        <v>24.844000000000001</v>
      </c>
      <c r="AK55">
        <v>23.668900000000001</v>
      </c>
      <c r="AL55">
        <v>22.462599999999998</v>
      </c>
      <c r="AM55">
        <v>21.225000000000001</v>
      </c>
      <c r="AN55">
        <v>19.956299999999999</v>
      </c>
      <c r="AO55">
        <v>19.114999999999998</v>
      </c>
      <c r="AP55">
        <v>17.772400000000001</v>
      </c>
      <c r="AQ55">
        <v>16.399999999999999</v>
      </c>
      <c r="AR55">
        <v>14.999700000000001</v>
      </c>
      <c r="AS55">
        <v>13.9688</v>
      </c>
      <c r="AT55">
        <v>12.4993</v>
      </c>
      <c r="AU55">
        <v>11.361000000000001</v>
      </c>
      <c r="AV55">
        <v>9.8290199999999999</v>
      </c>
      <c r="AW55">
        <v>8.5824499999999997</v>
      </c>
      <c r="AX55">
        <v>7.2670399999999997</v>
      </c>
      <c r="AY55">
        <v>5.8810099999999998</v>
      </c>
      <c r="AZ55">
        <v>4.2323599999999999</v>
      </c>
      <c r="BA55">
        <v>2.74777</v>
      </c>
      <c r="BB55">
        <v>1.1972799999999999</v>
      </c>
      <c r="BC55">
        <v>-0.41661999999999999</v>
      </c>
      <c r="BD55">
        <v>-2.08995</v>
      </c>
      <c r="BE55">
        <v>-3.8172299999999999</v>
      </c>
      <c r="BF55">
        <v>-5.7287299999999997</v>
      </c>
      <c r="BG55">
        <v>-7.6058500000000002</v>
      </c>
      <c r="BH55">
        <v>-9.5118299999999998</v>
      </c>
      <c r="BI55">
        <v>-11.434799999999999</v>
      </c>
      <c r="BJ55">
        <v>-13.7989</v>
      </c>
      <c r="BK55">
        <v>-16.3262</v>
      </c>
      <c r="BL55">
        <v>-18.336600000000001</v>
      </c>
      <c r="BM55">
        <v>-21.011099999999999</v>
      </c>
      <c r="BN55">
        <v>-23.7684</v>
      </c>
      <c r="BO55">
        <v>-26.569299999999998</v>
      </c>
      <c r="BP55">
        <v>-29.372199999999999</v>
      </c>
      <c r="BQ55">
        <v>-33.189500000000002</v>
      </c>
      <c r="BR55">
        <v>-37.014600000000002</v>
      </c>
      <c r="BS55">
        <v>-41.8795</v>
      </c>
      <c r="BT55" t="s">
        <v>14</v>
      </c>
      <c r="BU55" t="s">
        <v>14</v>
      </c>
      <c r="BV55" t="s">
        <v>14</v>
      </c>
      <c r="BW55" t="s">
        <v>14</v>
      </c>
      <c r="BX55" t="s">
        <v>14</v>
      </c>
      <c r="BY55" t="s">
        <v>14</v>
      </c>
      <c r="BZ55" t="s">
        <v>14</v>
      </c>
      <c r="CA55" t="s">
        <v>14</v>
      </c>
      <c r="CB55" t="s">
        <v>14</v>
      </c>
      <c r="CC55" t="s">
        <v>14</v>
      </c>
    </row>
    <row r="56" spans="1:81" x14ac:dyDescent="0.25">
      <c r="A56">
        <v>24</v>
      </c>
      <c r="B56">
        <v>87.801400000000001</v>
      </c>
      <c r="C56">
        <v>85.0518</v>
      </c>
      <c r="D56">
        <v>82.299099999999996</v>
      </c>
      <c r="E56">
        <v>80.091499999999996</v>
      </c>
      <c r="F56">
        <v>77.328299999999999</v>
      </c>
      <c r="G56">
        <v>75.107500000000002</v>
      </c>
      <c r="H56">
        <v>72.878100000000003</v>
      </c>
      <c r="I56">
        <v>70.639099999999999</v>
      </c>
      <c r="J56">
        <v>68.388999999999996</v>
      </c>
      <c r="K56">
        <v>66.126999999999995</v>
      </c>
      <c r="L56">
        <v>63.851999999999997</v>
      </c>
      <c r="M56">
        <v>61.563099999999999</v>
      </c>
      <c r="N56">
        <v>59.809800000000003</v>
      </c>
      <c r="O56">
        <v>57.4908</v>
      </c>
      <c r="P56">
        <v>55.705800000000004</v>
      </c>
      <c r="Q56">
        <v>53.9041</v>
      </c>
      <c r="R56">
        <v>52.084899999999998</v>
      </c>
      <c r="S56">
        <v>50.247700000000002</v>
      </c>
      <c r="T56">
        <v>48.392200000000003</v>
      </c>
      <c r="U56">
        <v>47.066200000000002</v>
      </c>
      <c r="V56">
        <v>45.1721</v>
      </c>
      <c r="W56">
        <v>43.805700000000002</v>
      </c>
      <c r="X56">
        <v>41.872199999999999</v>
      </c>
      <c r="Y56">
        <v>40.4636</v>
      </c>
      <c r="Z56">
        <v>39.033000000000001</v>
      </c>
      <c r="AA56">
        <v>37.58</v>
      </c>
      <c r="AB56">
        <v>36.104500000000002</v>
      </c>
      <c r="AC56">
        <v>35.142600000000002</v>
      </c>
      <c r="AD56">
        <v>33.618699999999997</v>
      </c>
      <c r="AE56">
        <v>32.072299999999998</v>
      </c>
      <c r="AF56">
        <v>31.029399999999999</v>
      </c>
      <c r="AG56">
        <v>29.4346</v>
      </c>
      <c r="AH56">
        <v>28.334499999999998</v>
      </c>
      <c r="AI56">
        <v>27.203099999999999</v>
      </c>
      <c r="AJ56">
        <v>26.039300000000001</v>
      </c>
      <c r="AK56">
        <v>24.842600000000001</v>
      </c>
      <c r="AL56">
        <v>23.612500000000001</v>
      </c>
      <c r="AM56">
        <v>22.348600000000001</v>
      </c>
      <c r="AN56">
        <v>21.050999999999998</v>
      </c>
      <c r="AO56">
        <v>19.720400000000001</v>
      </c>
      <c r="AP56">
        <v>18.357500000000002</v>
      </c>
      <c r="AQ56">
        <v>16.963899999999999</v>
      </c>
      <c r="AR56">
        <v>15.948600000000001</v>
      </c>
      <c r="AS56">
        <v>14.4793</v>
      </c>
      <c r="AT56">
        <v>13.3506</v>
      </c>
      <c r="AU56">
        <v>11.8101</v>
      </c>
      <c r="AV56">
        <v>10.5642</v>
      </c>
      <c r="AW56">
        <v>8.9624799999999993</v>
      </c>
      <c r="AX56">
        <v>7.6010400000000002</v>
      </c>
      <c r="AY56">
        <v>6.1649500000000002</v>
      </c>
      <c r="AZ56">
        <v>4.6531700000000003</v>
      </c>
      <c r="BA56">
        <v>2.9470399999999999</v>
      </c>
      <c r="BB56">
        <v>1.33874</v>
      </c>
      <c r="BC56">
        <v>-0.33588400000000002</v>
      </c>
      <c r="BD56">
        <v>-2.0722999999999998</v>
      </c>
      <c r="BE56">
        <v>-3.8642099999999999</v>
      </c>
      <c r="BF56">
        <v>-5.8898700000000002</v>
      </c>
      <c r="BG56">
        <v>-7.8356899999999996</v>
      </c>
      <c r="BH56">
        <v>-9.8082600000000006</v>
      </c>
      <c r="BI56">
        <v>-12.2302</v>
      </c>
      <c r="BJ56">
        <v>-14.282299999999999</v>
      </c>
      <c r="BK56">
        <v>-16.933700000000002</v>
      </c>
      <c r="BL56">
        <v>-18.989799999999999</v>
      </c>
      <c r="BM56">
        <v>-21.772099999999998</v>
      </c>
      <c r="BN56">
        <v>-24.623799999999999</v>
      </c>
      <c r="BO56">
        <v>-28.510899999999999</v>
      </c>
      <c r="BP56">
        <v>-31.425999999999998</v>
      </c>
      <c r="BQ56">
        <v>-35.397799999999997</v>
      </c>
      <c r="BR56">
        <v>-40.476100000000002</v>
      </c>
      <c r="BS56">
        <v>-44.162500000000001</v>
      </c>
      <c r="BT56" t="s">
        <v>14</v>
      </c>
      <c r="BU56" t="s">
        <v>14</v>
      </c>
      <c r="BV56" t="s">
        <v>14</v>
      </c>
      <c r="BW56" t="s">
        <v>14</v>
      </c>
      <c r="BX56" t="s">
        <v>14</v>
      </c>
      <c r="BY56" t="s">
        <v>14</v>
      </c>
      <c r="BZ56" t="s">
        <v>14</v>
      </c>
      <c r="CA56" t="s">
        <v>14</v>
      </c>
      <c r="CB56" t="s">
        <v>14</v>
      </c>
      <c r="CC56" t="s">
        <v>14</v>
      </c>
    </row>
    <row r="57" spans="1:81" x14ac:dyDescent="0.25">
      <c r="A57">
        <v>25</v>
      </c>
      <c r="B57">
        <v>87.786600000000007</v>
      </c>
      <c r="C57">
        <v>85.018299999999996</v>
      </c>
      <c r="D57">
        <v>82.8005</v>
      </c>
      <c r="E57">
        <v>80.578199999999995</v>
      </c>
      <c r="F57">
        <v>77.796800000000005</v>
      </c>
      <c r="G57">
        <v>75.561499999999995</v>
      </c>
      <c r="H57">
        <v>73.317899999999995</v>
      </c>
      <c r="I57">
        <v>71.064599999999999</v>
      </c>
      <c r="J57">
        <v>68.8005</v>
      </c>
      <c r="K57">
        <v>66.524600000000007</v>
      </c>
      <c r="L57">
        <v>64.789500000000004</v>
      </c>
      <c r="M57">
        <v>62.486800000000002</v>
      </c>
      <c r="N57">
        <v>60.723399999999998</v>
      </c>
      <c r="O57">
        <v>58.390700000000002</v>
      </c>
      <c r="P57">
        <v>56.595500000000001</v>
      </c>
      <c r="Q57">
        <v>54.7834</v>
      </c>
      <c r="R57">
        <v>52.953699999999998</v>
      </c>
      <c r="S57">
        <v>51.106000000000002</v>
      </c>
      <c r="T57">
        <v>49.239899999999999</v>
      </c>
      <c r="U57">
        <v>47.905999999999999</v>
      </c>
      <c r="V57">
        <v>46.000900000000001</v>
      </c>
      <c r="W57">
        <v>44.625900000000001</v>
      </c>
      <c r="X57">
        <v>43.229199999999999</v>
      </c>
      <c r="Y57">
        <v>41.810299999999998</v>
      </c>
      <c r="Z57">
        <v>40.368600000000001</v>
      </c>
      <c r="AA57">
        <v>38.903599999999997</v>
      </c>
      <c r="AB57">
        <v>37.415100000000002</v>
      </c>
      <c r="AC57">
        <v>35.903100000000002</v>
      </c>
      <c r="AD57">
        <v>34.367899999999999</v>
      </c>
      <c r="AE57">
        <v>33.341099999999997</v>
      </c>
      <c r="AF57">
        <v>31.755400000000002</v>
      </c>
      <c r="AG57">
        <v>30.67</v>
      </c>
      <c r="AH57">
        <v>29.034700000000001</v>
      </c>
      <c r="AI57">
        <v>27.888999999999999</v>
      </c>
      <c r="AJ57">
        <v>26.710100000000001</v>
      </c>
      <c r="AK57">
        <v>25.497</v>
      </c>
      <c r="AL57">
        <v>24.249300000000002</v>
      </c>
      <c r="AM57">
        <v>22.966699999999999</v>
      </c>
      <c r="AN57">
        <v>21.6493</v>
      </c>
      <c r="AO57">
        <v>20.297599999999999</v>
      </c>
      <c r="AP57">
        <v>18.912600000000001</v>
      </c>
      <c r="AQ57">
        <v>17.9147</v>
      </c>
      <c r="AR57">
        <v>16.4483</v>
      </c>
      <c r="AS57">
        <v>14.9528</v>
      </c>
      <c r="AT57">
        <v>13.7859</v>
      </c>
      <c r="AU57">
        <v>12.2166</v>
      </c>
      <c r="AV57">
        <v>10.9262</v>
      </c>
      <c r="AW57">
        <v>9.29373</v>
      </c>
      <c r="AX57">
        <v>7.88185</v>
      </c>
      <c r="AY57">
        <v>6.3908899999999997</v>
      </c>
      <c r="AZ57">
        <v>4.8198600000000003</v>
      </c>
      <c r="BA57">
        <v>3.0817700000000001</v>
      </c>
      <c r="BB57">
        <v>1.4107400000000001</v>
      </c>
      <c r="BC57">
        <v>-0.32958599999999999</v>
      </c>
      <c r="BD57">
        <v>-2.1338599999999999</v>
      </c>
      <c r="BE57">
        <v>-4.1640600000000001</v>
      </c>
      <c r="BF57">
        <v>-6.1445299999999996</v>
      </c>
      <c r="BG57">
        <v>-8.1623699999999992</v>
      </c>
      <c r="BH57">
        <v>-10.203799999999999</v>
      </c>
      <c r="BI57">
        <v>-12.759499999999999</v>
      </c>
      <c r="BJ57">
        <v>-14.8714</v>
      </c>
      <c r="BK57">
        <v>-17.6495</v>
      </c>
      <c r="BL57">
        <v>-20.5563</v>
      </c>
      <c r="BM57">
        <v>-23.5489</v>
      </c>
      <c r="BN57">
        <v>-26.5777</v>
      </c>
      <c r="BO57">
        <v>-29.5915</v>
      </c>
      <c r="BP57">
        <v>-33.702599999999997</v>
      </c>
      <c r="BQ57">
        <v>-38.994300000000003</v>
      </c>
      <c r="BR57">
        <v>-44.086300000000001</v>
      </c>
      <c r="BS57" t="s">
        <v>14</v>
      </c>
      <c r="BT57" t="s">
        <v>14</v>
      </c>
      <c r="BU57" t="s">
        <v>14</v>
      </c>
      <c r="BV57" t="s">
        <v>14</v>
      </c>
      <c r="BW57" t="s">
        <v>14</v>
      </c>
      <c r="BX57" t="s">
        <v>14</v>
      </c>
      <c r="BY57" t="s">
        <v>14</v>
      </c>
      <c r="BZ57" t="s">
        <v>14</v>
      </c>
      <c r="CA57" t="s">
        <v>14</v>
      </c>
      <c r="CB57" t="s">
        <v>14</v>
      </c>
      <c r="CC57" t="s">
        <v>14</v>
      </c>
    </row>
    <row r="58" spans="1:81" x14ac:dyDescent="0.25">
      <c r="A58">
        <v>26</v>
      </c>
      <c r="B58">
        <v>87.770799999999994</v>
      </c>
      <c r="C58">
        <v>85.540199999999999</v>
      </c>
      <c r="D58">
        <v>82.749399999999994</v>
      </c>
      <c r="E58">
        <v>80.511499999999998</v>
      </c>
      <c r="F58">
        <v>78.267899999999997</v>
      </c>
      <c r="G58">
        <v>76.017300000000006</v>
      </c>
      <c r="H58">
        <v>73.758300000000006</v>
      </c>
      <c r="I58">
        <v>71.489900000000006</v>
      </c>
      <c r="J58">
        <v>69.768299999999996</v>
      </c>
      <c r="K58">
        <v>67.4773</v>
      </c>
      <c r="L58">
        <v>65.173500000000004</v>
      </c>
      <c r="M58">
        <v>63.413600000000002</v>
      </c>
      <c r="N58">
        <v>61.081600000000002</v>
      </c>
      <c r="O58">
        <v>59.291499999999999</v>
      </c>
      <c r="P58">
        <v>57.485100000000003</v>
      </c>
      <c r="Q58">
        <v>55.661700000000003</v>
      </c>
      <c r="R58">
        <v>53.820599999999999</v>
      </c>
      <c r="S58">
        <v>51.961300000000001</v>
      </c>
      <c r="T58">
        <v>50.6389</v>
      </c>
      <c r="U58">
        <v>48.7408</v>
      </c>
      <c r="V58">
        <v>47.377600000000001</v>
      </c>
      <c r="W58">
        <v>45.4392</v>
      </c>
      <c r="X58">
        <v>44.032800000000002</v>
      </c>
      <c r="Y58">
        <v>42.6036</v>
      </c>
      <c r="Z58">
        <v>41.1511</v>
      </c>
      <c r="AA58">
        <v>39.674999999999997</v>
      </c>
      <c r="AB58">
        <v>38.174900000000001</v>
      </c>
      <c r="AC58">
        <v>36.6509</v>
      </c>
      <c r="AD58">
        <v>35.6404</v>
      </c>
      <c r="AE58">
        <v>34.064399999999999</v>
      </c>
      <c r="AF58">
        <v>32.994399999999999</v>
      </c>
      <c r="AG58">
        <v>31.366</v>
      </c>
      <c r="AH58">
        <v>30.233499999999999</v>
      </c>
      <c r="AI58">
        <v>28.5549</v>
      </c>
      <c r="AJ58">
        <v>27.359200000000001</v>
      </c>
      <c r="AK58">
        <v>26.1281</v>
      </c>
      <c r="AL58">
        <v>24.8611</v>
      </c>
      <c r="AM58">
        <v>23.558</v>
      </c>
      <c r="AN58">
        <v>22.218900000000001</v>
      </c>
      <c r="AO58">
        <v>20.844200000000001</v>
      </c>
      <c r="AP58">
        <v>19.434999999999999</v>
      </c>
      <c r="AQ58">
        <v>18.4039</v>
      </c>
      <c r="AR58">
        <v>16.909800000000001</v>
      </c>
      <c r="AS58">
        <v>15.385899999999999</v>
      </c>
      <c r="AT58">
        <v>14.1768</v>
      </c>
      <c r="AU58">
        <v>12.5762</v>
      </c>
      <c r="AV58">
        <v>11.2369</v>
      </c>
      <c r="AW58">
        <v>9.8136700000000001</v>
      </c>
      <c r="AX58">
        <v>8.1039600000000007</v>
      </c>
      <c r="AY58">
        <v>6.5527600000000001</v>
      </c>
      <c r="AZ58">
        <v>4.9167800000000002</v>
      </c>
      <c r="BA58">
        <v>3.1966299999999999</v>
      </c>
      <c r="BB58">
        <v>1.4061300000000001</v>
      </c>
      <c r="BC58">
        <v>-0.40520800000000001</v>
      </c>
      <c r="BD58">
        <v>-2.43343</v>
      </c>
      <c r="BE58">
        <v>-4.4430300000000003</v>
      </c>
      <c r="BF58">
        <v>-6.5012600000000003</v>
      </c>
      <c r="BG58">
        <v>-8.5940999999999992</v>
      </c>
      <c r="BH58">
        <v>-10.706200000000001</v>
      </c>
      <c r="BI58">
        <v>-13.402200000000001</v>
      </c>
      <c r="BJ58">
        <v>-16.283799999999999</v>
      </c>
      <c r="BK58">
        <v>-18.478100000000001</v>
      </c>
      <c r="BL58">
        <v>-21.5001</v>
      </c>
      <c r="BM58">
        <v>-24.588899999999999</v>
      </c>
      <c r="BN58">
        <v>-28.8201</v>
      </c>
      <c r="BO58">
        <v>-31.929600000000001</v>
      </c>
      <c r="BP58">
        <v>-36.1633</v>
      </c>
      <c r="BQ58">
        <v>-42.773499999999999</v>
      </c>
      <c r="BR58" t="s">
        <v>14</v>
      </c>
      <c r="BS58" t="s">
        <v>14</v>
      </c>
      <c r="BT58" t="s">
        <v>14</v>
      </c>
      <c r="BU58" t="s">
        <v>14</v>
      </c>
      <c r="BV58" t="s">
        <v>14</v>
      </c>
      <c r="BW58" t="s">
        <v>14</v>
      </c>
      <c r="BX58" t="s">
        <v>14</v>
      </c>
      <c r="BY58" t="s">
        <v>14</v>
      </c>
      <c r="BZ58" t="s">
        <v>14</v>
      </c>
      <c r="CA58" t="s">
        <v>14</v>
      </c>
      <c r="CB58" t="s">
        <v>14</v>
      </c>
      <c r="CC58" t="s">
        <v>14</v>
      </c>
    </row>
    <row r="59" spans="1:81" x14ac:dyDescent="0.25">
      <c r="A59">
        <v>27</v>
      </c>
      <c r="B59">
        <v>87.754099999999994</v>
      </c>
      <c r="C59">
        <v>85.506699999999995</v>
      </c>
      <c r="D59">
        <v>83.256500000000003</v>
      </c>
      <c r="E59">
        <v>81.002099999999999</v>
      </c>
      <c r="F59">
        <v>78.742000000000004</v>
      </c>
      <c r="G59">
        <v>76.474900000000005</v>
      </c>
      <c r="H59">
        <v>74.199600000000004</v>
      </c>
      <c r="I59">
        <v>72.476600000000005</v>
      </c>
      <c r="J59">
        <v>70.181200000000004</v>
      </c>
      <c r="K59">
        <v>67.874099999999999</v>
      </c>
      <c r="L59">
        <v>66.115899999999996</v>
      </c>
      <c r="M59">
        <v>63.782499999999999</v>
      </c>
      <c r="N59">
        <v>61.995800000000003</v>
      </c>
      <c r="O59">
        <v>60.193600000000004</v>
      </c>
      <c r="P59">
        <v>58.375</v>
      </c>
      <c r="Q59">
        <v>56.539299999999997</v>
      </c>
      <c r="R59">
        <v>54.685699999999997</v>
      </c>
      <c r="S59">
        <v>52.813699999999997</v>
      </c>
      <c r="T59">
        <v>51.481999999999999</v>
      </c>
      <c r="U59">
        <v>49.570799999999998</v>
      </c>
      <c r="V59">
        <v>48.197499999999998</v>
      </c>
      <c r="W59">
        <v>46.802199999999999</v>
      </c>
      <c r="X59">
        <v>44.828200000000002</v>
      </c>
      <c r="Y59">
        <v>43.387700000000002</v>
      </c>
      <c r="Z59">
        <v>41.923499999999997</v>
      </c>
      <c r="AA59">
        <v>40.435099999999998</v>
      </c>
      <c r="AB59">
        <v>38.922199999999997</v>
      </c>
      <c r="AC59">
        <v>37.9283</v>
      </c>
      <c r="AD59">
        <v>36.362099999999998</v>
      </c>
      <c r="AE59">
        <v>34.771599999999999</v>
      </c>
      <c r="AF59">
        <v>33.687199999999997</v>
      </c>
      <c r="AG59">
        <v>32.043199999999999</v>
      </c>
      <c r="AH59">
        <v>30.894400000000001</v>
      </c>
      <c r="AI59">
        <v>29.709700000000002</v>
      </c>
      <c r="AJ59">
        <v>27.9849</v>
      </c>
      <c r="AK59">
        <v>26.734000000000002</v>
      </c>
      <c r="AL59">
        <v>25.445900000000002</v>
      </c>
      <c r="AM59">
        <v>24.1203</v>
      </c>
      <c r="AN59">
        <v>22.757200000000001</v>
      </c>
      <c r="AO59">
        <v>21.357299999999999</v>
      </c>
      <c r="AP59">
        <v>20.344000000000001</v>
      </c>
      <c r="AQ59">
        <v>18.8537</v>
      </c>
      <c r="AR59">
        <v>17.329499999999999</v>
      </c>
      <c r="AS59">
        <v>16.128900000000002</v>
      </c>
      <c r="AT59">
        <v>14.518700000000001</v>
      </c>
      <c r="AU59">
        <v>12.8842</v>
      </c>
      <c r="AV59">
        <v>11.490600000000001</v>
      </c>
      <c r="AW59">
        <v>10.0077</v>
      </c>
      <c r="AX59">
        <v>8.2610399999999995</v>
      </c>
      <c r="AY59">
        <v>6.6435599999999999</v>
      </c>
      <c r="AZ59">
        <v>4.93628</v>
      </c>
      <c r="BA59">
        <v>3.1402100000000002</v>
      </c>
      <c r="BB59">
        <v>1.25851</v>
      </c>
      <c r="BC59">
        <v>-0.70309100000000002</v>
      </c>
      <c r="BD59">
        <v>-2.73617</v>
      </c>
      <c r="BE59">
        <v>-4.8294800000000002</v>
      </c>
      <c r="BF59">
        <v>-6.9692100000000003</v>
      </c>
      <c r="BG59">
        <v>-9.1395</v>
      </c>
      <c r="BH59">
        <v>-11.9107</v>
      </c>
      <c r="BI59">
        <v>-14.1648</v>
      </c>
      <c r="BJ59">
        <v>-17.186800000000002</v>
      </c>
      <c r="BK59">
        <v>-20.3474</v>
      </c>
      <c r="BL59">
        <v>-23.5916</v>
      </c>
      <c r="BM59">
        <v>-26.8569</v>
      </c>
      <c r="BN59">
        <v>-30.081099999999999</v>
      </c>
      <c r="BO59">
        <v>-34.478000000000002</v>
      </c>
      <c r="BP59">
        <v>-41.383000000000003</v>
      </c>
      <c r="BQ59">
        <v>-45.313800000000001</v>
      </c>
      <c r="BR59" t="s">
        <v>14</v>
      </c>
      <c r="BS59" t="s">
        <v>14</v>
      </c>
      <c r="BT59" t="s">
        <v>14</v>
      </c>
      <c r="BU59" t="s">
        <v>14</v>
      </c>
      <c r="BV59" t="s">
        <v>14</v>
      </c>
      <c r="BW59" t="s">
        <v>14</v>
      </c>
      <c r="BX59" t="s">
        <v>14</v>
      </c>
      <c r="BY59" t="s">
        <v>14</v>
      </c>
      <c r="BZ59" t="s">
        <v>14</v>
      </c>
      <c r="CA59" t="s">
        <v>14</v>
      </c>
      <c r="CB59" t="s">
        <v>14</v>
      </c>
      <c r="CC59" t="s">
        <v>14</v>
      </c>
    </row>
    <row r="60" spans="1:81" x14ac:dyDescent="0.25">
      <c r="A60">
        <v>28</v>
      </c>
      <c r="B60">
        <v>87.7363</v>
      </c>
      <c r="C60">
        <v>85.471199999999996</v>
      </c>
      <c r="D60">
        <v>83.203299999999999</v>
      </c>
      <c r="E60">
        <v>81.497100000000003</v>
      </c>
      <c r="F60">
        <v>79.219399999999993</v>
      </c>
      <c r="G60">
        <v>76.934700000000007</v>
      </c>
      <c r="H60">
        <v>74.641999999999996</v>
      </c>
      <c r="I60">
        <v>72.905900000000003</v>
      </c>
      <c r="J60">
        <v>70.593100000000007</v>
      </c>
      <c r="K60">
        <v>68.834800000000001</v>
      </c>
      <c r="L60">
        <v>66.497600000000006</v>
      </c>
      <c r="M60">
        <v>64.712699999999998</v>
      </c>
      <c r="N60">
        <v>62.912999999999997</v>
      </c>
      <c r="O60">
        <v>61.097700000000003</v>
      </c>
      <c r="P60">
        <v>59.265700000000002</v>
      </c>
      <c r="Q60">
        <v>57.416400000000003</v>
      </c>
      <c r="R60">
        <v>55.549100000000003</v>
      </c>
      <c r="S60">
        <v>53.663200000000003</v>
      </c>
      <c r="T60">
        <v>52.321300000000001</v>
      </c>
      <c r="U60">
        <v>50.395699999999998</v>
      </c>
      <c r="V60">
        <v>49.011299999999999</v>
      </c>
      <c r="W60">
        <v>47.604500000000002</v>
      </c>
      <c r="X60">
        <v>45.615299999999998</v>
      </c>
      <c r="Y60">
        <v>44.162399999999998</v>
      </c>
      <c r="Z60">
        <v>42.685099999999998</v>
      </c>
      <c r="AA60">
        <v>41.183199999999999</v>
      </c>
      <c r="AB60">
        <v>40.2057</v>
      </c>
      <c r="AC60">
        <v>38.6496</v>
      </c>
      <c r="AD60">
        <v>37.067999999999998</v>
      </c>
      <c r="AE60">
        <v>35.461500000000001</v>
      </c>
      <c r="AF60">
        <v>34.361400000000003</v>
      </c>
      <c r="AG60">
        <v>33.225999999999999</v>
      </c>
      <c r="AH60">
        <v>31.533200000000001</v>
      </c>
      <c r="AI60">
        <v>30.3291</v>
      </c>
      <c r="AJ60">
        <v>29.086300000000001</v>
      </c>
      <c r="AK60">
        <v>27.803899999999999</v>
      </c>
      <c r="AL60">
        <v>26.001100000000001</v>
      </c>
      <c r="AM60">
        <v>24.650600000000001</v>
      </c>
      <c r="AN60">
        <v>23.261299999999999</v>
      </c>
      <c r="AO60">
        <v>22.266999999999999</v>
      </c>
      <c r="AP60">
        <v>20.782299999999999</v>
      </c>
      <c r="AQ60">
        <v>19.260000000000002</v>
      </c>
      <c r="AR60">
        <v>17.7027</v>
      </c>
      <c r="AS60">
        <v>16.452999999999999</v>
      </c>
      <c r="AT60">
        <v>14.8062</v>
      </c>
      <c r="AU60">
        <v>13.407400000000001</v>
      </c>
      <c r="AV60">
        <v>11.6812</v>
      </c>
      <c r="AW60">
        <v>10.132</v>
      </c>
      <c r="AX60">
        <v>8.3458199999999998</v>
      </c>
      <c r="AY60">
        <v>6.6552499999999997</v>
      </c>
      <c r="AZ60">
        <v>4.8695500000000003</v>
      </c>
      <c r="BA60">
        <v>2.9903599999999999</v>
      </c>
      <c r="BB60">
        <v>1.0218</v>
      </c>
      <c r="BC60">
        <v>-1.0289999999999999</v>
      </c>
      <c r="BD60">
        <v>-3.15191</v>
      </c>
      <c r="BE60">
        <v>-5.3335999999999997</v>
      </c>
      <c r="BF60">
        <v>-7.5580800000000004</v>
      </c>
      <c r="BG60">
        <v>-9.8072800000000004</v>
      </c>
      <c r="BH60">
        <v>-12.737399999999999</v>
      </c>
      <c r="BI60">
        <v>-15.053100000000001</v>
      </c>
      <c r="BJ60">
        <v>-18.214600000000001</v>
      </c>
      <c r="BK60">
        <v>-21.495699999999999</v>
      </c>
      <c r="BL60">
        <v>-24.833600000000001</v>
      </c>
      <c r="BM60">
        <v>-29.4193</v>
      </c>
      <c r="BN60">
        <v>-34.0501</v>
      </c>
      <c r="BO60">
        <v>-39.910400000000003</v>
      </c>
      <c r="BP60">
        <v>-45.369500000000002</v>
      </c>
      <c r="BQ60" t="s">
        <v>14</v>
      </c>
      <c r="BR60" t="s">
        <v>14</v>
      </c>
      <c r="BS60" t="s">
        <v>14</v>
      </c>
      <c r="BT60" t="s">
        <v>14</v>
      </c>
      <c r="BU60" t="s">
        <v>14</v>
      </c>
      <c r="BV60" t="s">
        <v>14</v>
      </c>
      <c r="BW60" t="s">
        <v>14</v>
      </c>
      <c r="BX60" t="s">
        <v>14</v>
      </c>
      <c r="BY60" t="s">
        <v>14</v>
      </c>
      <c r="BZ60" t="s">
        <v>14</v>
      </c>
      <c r="CA60" t="s">
        <v>14</v>
      </c>
      <c r="CB60" t="s">
        <v>14</v>
      </c>
      <c r="CC60" t="s">
        <v>14</v>
      </c>
    </row>
    <row r="61" spans="1:81" x14ac:dyDescent="0.25">
      <c r="A61">
        <v>29</v>
      </c>
      <c r="B61">
        <v>88.287999999999997</v>
      </c>
      <c r="C61">
        <v>86.004000000000005</v>
      </c>
      <c r="D61">
        <v>83.717200000000005</v>
      </c>
      <c r="E61">
        <v>81.426199999999994</v>
      </c>
      <c r="F61">
        <v>79.129800000000003</v>
      </c>
      <c r="G61">
        <v>77.397099999999995</v>
      </c>
      <c r="H61">
        <v>75.085599999999999</v>
      </c>
      <c r="I61">
        <v>73.335499999999996</v>
      </c>
      <c r="J61">
        <v>71.004099999999994</v>
      </c>
      <c r="K61">
        <v>69.231700000000004</v>
      </c>
      <c r="L61">
        <v>67.446600000000004</v>
      </c>
      <c r="M61">
        <v>65.6477</v>
      </c>
      <c r="N61">
        <v>63.263300000000001</v>
      </c>
      <c r="O61">
        <v>61.433799999999998</v>
      </c>
      <c r="P61">
        <v>60.157699999999998</v>
      </c>
      <c r="Q61">
        <v>58.293599999999998</v>
      </c>
      <c r="R61">
        <v>56.411200000000001</v>
      </c>
      <c r="S61">
        <v>54.51</v>
      </c>
      <c r="T61">
        <v>53.156999999999996</v>
      </c>
      <c r="U61">
        <v>51.215499999999999</v>
      </c>
      <c r="V61">
        <v>49.819000000000003</v>
      </c>
      <c r="W61">
        <v>48.399500000000003</v>
      </c>
      <c r="X61">
        <v>46.393500000000003</v>
      </c>
      <c r="Y61">
        <v>44.9268</v>
      </c>
      <c r="Z61">
        <v>43.435299999999998</v>
      </c>
      <c r="AA61">
        <v>41.918500000000002</v>
      </c>
      <c r="AB61">
        <v>40.927900000000001</v>
      </c>
      <c r="AC61">
        <v>39.3553</v>
      </c>
      <c r="AD61">
        <v>37.756700000000002</v>
      </c>
      <c r="AE61">
        <v>36.671300000000002</v>
      </c>
      <c r="AF61">
        <v>35.015099999999997</v>
      </c>
      <c r="AG61">
        <v>33.860799999999998</v>
      </c>
      <c r="AH61">
        <v>32.148099999999999</v>
      </c>
      <c r="AI61">
        <v>30.9224</v>
      </c>
      <c r="AJ61">
        <v>29.656400000000001</v>
      </c>
      <c r="AK61">
        <v>28.3489</v>
      </c>
      <c r="AL61">
        <v>26.999199999999998</v>
      </c>
      <c r="AM61">
        <v>25.6067</v>
      </c>
      <c r="AN61">
        <v>24.171500000000002</v>
      </c>
      <c r="AO61">
        <v>22.693899999999999</v>
      </c>
      <c r="AP61">
        <v>21.1754</v>
      </c>
      <c r="AQ61">
        <v>19.617999999999999</v>
      </c>
      <c r="AR61">
        <v>18.0244</v>
      </c>
      <c r="AS61">
        <v>16.719799999999999</v>
      </c>
      <c r="AT61">
        <v>15.0329</v>
      </c>
      <c r="AU61">
        <v>13.569599999999999</v>
      </c>
      <c r="AV61">
        <v>11.801</v>
      </c>
      <c r="AW61">
        <v>10.1782</v>
      </c>
      <c r="AX61">
        <v>8.3498400000000004</v>
      </c>
      <c r="AY61">
        <v>6.5784900000000004</v>
      </c>
      <c r="AZ61">
        <v>4.70648</v>
      </c>
      <c r="BA61">
        <v>2.7362899999999999</v>
      </c>
      <c r="BB61">
        <v>0.67332400000000003</v>
      </c>
      <c r="BC61">
        <v>-1.47356</v>
      </c>
      <c r="BD61">
        <v>-3.69198</v>
      </c>
      <c r="BE61">
        <v>-5.9662100000000002</v>
      </c>
      <c r="BF61">
        <v>-8.2776999999999994</v>
      </c>
      <c r="BG61">
        <v>-11.293100000000001</v>
      </c>
      <c r="BH61">
        <v>-13.6999</v>
      </c>
      <c r="BI61">
        <v>-16.992100000000001</v>
      </c>
      <c r="BJ61">
        <v>-20.427700000000002</v>
      </c>
      <c r="BK61">
        <v>-23.9359</v>
      </c>
      <c r="BL61">
        <v>-27.439299999999999</v>
      </c>
      <c r="BM61">
        <v>-32.232100000000003</v>
      </c>
      <c r="BN61">
        <v>-36.926900000000003</v>
      </c>
      <c r="BO61">
        <v>-45.460799999999999</v>
      </c>
      <c r="BP61" t="s">
        <v>14</v>
      </c>
      <c r="BQ61" t="s">
        <v>14</v>
      </c>
      <c r="BR61" t="s">
        <v>14</v>
      </c>
      <c r="BS61" t="s">
        <v>14</v>
      </c>
      <c r="BT61" t="s">
        <v>14</v>
      </c>
      <c r="BU61" t="s">
        <v>14</v>
      </c>
      <c r="BV61" t="s">
        <v>14</v>
      </c>
      <c r="BW61" t="s">
        <v>14</v>
      </c>
      <c r="BX61" t="s">
        <v>14</v>
      </c>
      <c r="BY61" t="s">
        <v>14</v>
      </c>
      <c r="BZ61" t="s">
        <v>14</v>
      </c>
      <c r="CA61" t="s">
        <v>14</v>
      </c>
      <c r="CB61" t="s">
        <v>14</v>
      </c>
      <c r="CC61" t="s">
        <v>14</v>
      </c>
    </row>
    <row r="62" spans="1:81" x14ac:dyDescent="0.25">
      <c r="A62">
        <v>30</v>
      </c>
      <c r="B62">
        <v>88.272900000000007</v>
      </c>
      <c r="C62">
        <v>85.968800000000002</v>
      </c>
      <c r="D62">
        <v>83.661900000000003</v>
      </c>
      <c r="E62">
        <v>81.926500000000004</v>
      </c>
      <c r="F62">
        <v>79.609899999999996</v>
      </c>
      <c r="G62">
        <v>77.862200000000001</v>
      </c>
      <c r="H62">
        <v>75.530699999999996</v>
      </c>
      <c r="I62">
        <v>73.765600000000006</v>
      </c>
      <c r="J62">
        <v>71.414199999999994</v>
      </c>
      <c r="K62">
        <v>69.6267</v>
      </c>
      <c r="L62">
        <v>67.826400000000007</v>
      </c>
      <c r="M62">
        <v>66.012200000000007</v>
      </c>
      <c r="N62">
        <v>64.183099999999996</v>
      </c>
      <c r="O62">
        <v>62.338000000000001</v>
      </c>
      <c r="P62">
        <v>60.475999999999999</v>
      </c>
      <c r="Q62">
        <v>58.596499999999999</v>
      </c>
      <c r="R62">
        <v>57.272100000000002</v>
      </c>
      <c r="S62">
        <v>55.354199999999999</v>
      </c>
      <c r="T62">
        <v>53.988999999999997</v>
      </c>
      <c r="U62">
        <v>52.03</v>
      </c>
      <c r="V62">
        <v>50.620199999999997</v>
      </c>
      <c r="W62">
        <v>49.186799999999998</v>
      </c>
      <c r="X62">
        <v>47.162199999999999</v>
      </c>
      <c r="Y62">
        <v>45.680500000000002</v>
      </c>
      <c r="Z62">
        <v>44.173299999999998</v>
      </c>
      <c r="AA62">
        <v>43.198500000000003</v>
      </c>
      <c r="AB62">
        <v>41.634900000000002</v>
      </c>
      <c r="AC62">
        <v>40.044199999999996</v>
      </c>
      <c r="AD62">
        <v>38.426900000000003</v>
      </c>
      <c r="AE62">
        <v>37.3232</v>
      </c>
      <c r="AF62">
        <v>35.646700000000003</v>
      </c>
      <c r="AG62">
        <v>34.471200000000003</v>
      </c>
      <c r="AH62">
        <v>32.736699999999999</v>
      </c>
      <c r="AI62">
        <v>31.486999999999998</v>
      </c>
      <c r="AJ62">
        <v>30.1952</v>
      </c>
      <c r="AK62">
        <v>28.86</v>
      </c>
      <c r="AL62">
        <v>27.480499999999999</v>
      </c>
      <c r="AM62">
        <v>26.0562</v>
      </c>
      <c r="AN62">
        <v>24.587199999999999</v>
      </c>
      <c r="AO62">
        <v>23.074000000000002</v>
      </c>
      <c r="AP62">
        <v>21.5182</v>
      </c>
      <c r="AQ62">
        <v>19.922000000000001</v>
      </c>
      <c r="AR62">
        <v>18.288499999999999</v>
      </c>
      <c r="AS62">
        <v>16.9223</v>
      </c>
      <c r="AT62">
        <v>15.191599999999999</v>
      </c>
      <c r="AU62">
        <v>13.655900000000001</v>
      </c>
      <c r="AV62">
        <v>11.8414</v>
      </c>
      <c r="AW62">
        <v>10.1364</v>
      </c>
      <c r="AX62">
        <v>8.2632399999999997</v>
      </c>
      <c r="AY62">
        <v>6.4025800000000004</v>
      </c>
      <c r="AZ62">
        <v>4.4355099999999998</v>
      </c>
      <c r="BA62">
        <v>2.3657599999999999</v>
      </c>
      <c r="BB62">
        <v>0.20045499999999999</v>
      </c>
      <c r="BC62">
        <v>-2.0493100000000002</v>
      </c>
      <c r="BD62">
        <v>-4.3684799999999999</v>
      </c>
      <c r="BE62">
        <v>-6.7384300000000001</v>
      </c>
      <c r="BF62">
        <v>-9.8354900000000001</v>
      </c>
      <c r="BG62">
        <v>-12.332700000000001</v>
      </c>
      <c r="BH62">
        <v>-15.757099999999999</v>
      </c>
      <c r="BI62">
        <v>-18.244599999999998</v>
      </c>
      <c r="BJ62">
        <v>-21.801200000000001</v>
      </c>
      <c r="BK62">
        <v>-25.393799999999999</v>
      </c>
      <c r="BL62">
        <v>-30.331199999999999</v>
      </c>
      <c r="BM62">
        <v>-36.703800000000001</v>
      </c>
      <c r="BN62">
        <v>-45.588999999999999</v>
      </c>
      <c r="BO62" t="s">
        <v>14</v>
      </c>
      <c r="BP62" t="s">
        <v>14</v>
      </c>
      <c r="BQ62" t="s">
        <v>14</v>
      </c>
      <c r="BR62" t="s">
        <v>14</v>
      </c>
      <c r="BS62" t="s">
        <v>14</v>
      </c>
      <c r="BT62" t="s">
        <v>14</v>
      </c>
      <c r="BU62" t="s">
        <v>14</v>
      </c>
      <c r="BV62" t="s">
        <v>14</v>
      </c>
      <c r="BW62" t="s">
        <v>14</v>
      </c>
      <c r="BX62" t="s">
        <v>14</v>
      </c>
      <c r="BY62" t="s">
        <v>14</v>
      </c>
      <c r="BZ62" t="s">
        <v>14</v>
      </c>
      <c r="CA62" t="s">
        <v>14</v>
      </c>
      <c r="CB62" t="s">
        <v>14</v>
      </c>
      <c r="CC6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6</vt:i4>
      </vt:variant>
    </vt:vector>
  </HeadingPairs>
  <TitlesOfParts>
    <vt:vector size="17" baseType="lpstr">
      <vt:lpstr>Исходные данные</vt:lpstr>
      <vt:lpstr>Время полета(сек)</vt:lpstr>
      <vt:lpstr>Штраф к попадани(Время)</vt:lpstr>
      <vt:lpstr>Конечная скорость(по отн к нач)</vt:lpstr>
      <vt:lpstr>Конечная скорость (м.с)</vt:lpstr>
      <vt:lpstr>Бронепробиваемость</vt:lpstr>
      <vt:lpstr>Расстояние(каб)</vt:lpstr>
      <vt:lpstr>Угол Наведения</vt:lpstr>
      <vt:lpstr>Угол падения геометрический</vt:lpstr>
      <vt:lpstr>Куда попали</vt:lpstr>
      <vt:lpstr>Угол падения Артиллерийский</vt:lpstr>
      <vt:lpstr>'Угол падения геометрический'!Final_angle_1</vt:lpstr>
      <vt:lpstr>'Угол падения Артиллерийский'!Final_angle_artillery_1</vt:lpstr>
      <vt:lpstr>'Конечная скорость(по отн к нач)'!Final_velocity</vt:lpstr>
      <vt:lpstr>'Угол Наведения'!init_angle</vt:lpstr>
      <vt:lpstr>'Время полета(сек)'!Time</vt:lpstr>
      <vt:lpstr>'Расстояние(каб)'!trajectoryLength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Giranor Giranor</cp:lastModifiedBy>
  <dcterms:created xsi:type="dcterms:W3CDTF">2021-09-01T02:19:45Z</dcterms:created>
  <dcterms:modified xsi:type="dcterms:W3CDTF">2021-10-06T19:37:29Z</dcterms:modified>
</cp:coreProperties>
</file>