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ovVU\Downloads\"/>
    </mc:Choice>
  </mc:AlternateContent>
  <xr:revisionPtr revIDLastSave="0" documentId="8_{727642AB-9D08-4C84-9362-FAAB9060082B}" xr6:coauthVersionLast="47" xr6:coauthVersionMax="47" xr10:uidLastSave="{00000000-0000-0000-0000-000000000000}"/>
  <bookViews>
    <workbookView xWindow="-120" yWindow="-120" windowWidth="29040" windowHeight="15840" xr2:uid="{6233695F-3A4E-4C19-9224-19A7909E261E}"/>
  </bookViews>
  <sheets>
    <sheet name="Доход" sheetId="1" r:id="rId1"/>
    <sheet name="Календарь" sheetId="3" r:id="rId2"/>
    <sheet name="СВОД" sheetId="4" r:id="rId3"/>
  </sheets>
  <definedNames>
    <definedName name="АВГУСТ">Календарь!$P$2:$P$33</definedName>
    <definedName name="АПРЕЛЬ">Календарь!$H$2:$H$33</definedName>
    <definedName name="ДЕКАБРЬ">Календарь!$X$2:$X$33</definedName>
    <definedName name="ИЮЛЬ">Календарь!$N$2:$N$33</definedName>
    <definedName name="ИЮНЬ">Календарь!$L$2:$L$33</definedName>
    <definedName name="МАЙ">Календарь!$J$2:$J$33</definedName>
    <definedName name="МАРТ">Календарь!$F$2:$F$33</definedName>
    <definedName name="НОЯБРЬ">Календарь!$V$2:$V$33</definedName>
    <definedName name="ОКТЯБРЬ">Календарь!$T$2:$T$33</definedName>
    <definedName name="СЕНТЯБРЬ">Календарь!$R$2:$R$33</definedName>
    <definedName name="ФЕВРАЛЬ">Календарь!$D$2:$D$33</definedName>
    <definedName name="ЯНВАРЬ">Календарь!$B$2:$B$33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G3" i="4"/>
  <c r="G4" i="4"/>
  <c r="G5" i="4"/>
  <c r="G6" i="4"/>
  <c r="G7" i="4"/>
  <c r="G8" i="4"/>
  <c r="G9" i="4"/>
  <c r="G10" i="4"/>
  <c r="G11" i="4"/>
  <c r="G12" i="4"/>
  <c r="G13" i="4"/>
  <c r="E3" i="4"/>
  <c r="E4" i="4"/>
  <c r="E5" i="4"/>
  <c r="E6" i="4"/>
  <c r="E7" i="4"/>
  <c r="E8" i="4"/>
  <c r="E9" i="4"/>
  <c r="E10" i="4"/>
  <c r="E11" i="4"/>
  <c r="E12" i="4"/>
  <c r="E13" i="4"/>
  <c r="E2" i="4"/>
  <c r="D3" i="4" l="1"/>
  <c r="D4" i="4"/>
  <c r="D5" i="4"/>
  <c r="D6" i="4"/>
  <c r="D7" i="4"/>
  <c r="D8" i="4"/>
  <c r="D9" i="4"/>
  <c r="D10" i="4"/>
  <c r="D11" i="4"/>
  <c r="D12" i="4"/>
  <c r="D13" i="4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2" i="4" s="1"/>
  <c r="C4" i="4"/>
  <c r="C5" i="4"/>
  <c r="C6" i="4"/>
  <c r="C7" i="4"/>
  <c r="C8" i="4"/>
  <c r="C9" i="4"/>
  <c r="C10" i="4"/>
  <c r="C11" i="4"/>
  <c r="C12" i="4"/>
  <c r="C13" i="4"/>
  <c r="C3" i="4"/>
  <c r="C2" i="4"/>
  <c r="A4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F2" i="4" l="1"/>
  <c r="G2" i="4" s="1"/>
  <c r="D1" i="3" l="1"/>
  <c r="D31" i="3" l="1"/>
  <c r="D25" i="3"/>
  <c r="D19" i="3"/>
  <c r="D13" i="3"/>
  <c r="D7" i="3"/>
  <c r="D22" i="3"/>
  <c r="D30" i="3"/>
  <c r="D24" i="3"/>
  <c r="D18" i="3"/>
  <c r="D12" i="3"/>
  <c r="D6" i="3"/>
  <c r="D16" i="3"/>
  <c r="D4" i="3"/>
  <c r="D29" i="3"/>
  <c r="D23" i="3"/>
  <c r="D17" i="3"/>
  <c r="D11" i="3"/>
  <c r="D5" i="3"/>
  <c r="D28" i="3"/>
  <c r="D10" i="3"/>
  <c r="D27" i="3"/>
  <c r="D9" i="3"/>
  <c r="D26" i="3"/>
  <c r="D8" i="3"/>
  <c r="D21" i="3"/>
  <c r="D3" i="3"/>
  <c r="D20" i="3"/>
  <c r="D33" i="3"/>
  <c r="D15" i="3"/>
  <c r="D32" i="3"/>
  <c r="D14" i="3"/>
  <c r="F1" i="3"/>
  <c r="F3" i="4" l="1"/>
  <c r="H1" i="3"/>
  <c r="F30" i="3"/>
  <c r="F24" i="3"/>
  <c r="F18" i="3"/>
  <c r="F12" i="3"/>
  <c r="F6" i="3"/>
  <c r="F27" i="3"/>
  <c r="F15" i="3"/>
  <c r="F29" i="3"/>
  <c r="F23" i="3"/>
  <c r="F17" i="3"/>
  <c r="F11" i="3"/>
  <c r="F5" i="3"/>
  <c r="F21" i="3"/>
  <c r="F3" i="3"/>
  <c r="F28" i="3"/>
  <c r="F22" i="3"/>
  <c r="F16" i="3"/>
  <c r="F10" i="3"/>
  <c r="F4" i="3"/>
  <c r="F33" i="3"/>
  <c r="F9" i="3"/>
  <c r="F32" i="3"/>
  <c r="F14" i="3"/>
  <c r="F31" i="3"/>
  <c r="F13" i="3"/>
  <c r="F26" i="3"/>
  <c r="F8" i="3"/>
  <c r="F25" i="3"/>
  <c r="F7" i="3"/>
  <c r="F20" i="3"/>
  <c r="F19" i="3"/>
  <c r="F4" i="4" l="1"/>
  <c r="J1" i="3"/>
  <c r="H29" i="3"/>
  <c r="H23" i="3"/>
  <c r="H17" i="3"/>
  <c r="H11" i="3"/>
  <c r="H5" i="3"/>
  <c r="H14" i="3"/>
  <c r="H28" i="3"/>
  <c r="H22" i="3"/>
  <c r="H16" i="3"/>
  <c r="H10" i="3"/>
  <c r="H4" i="3"/>
  <c r="H26" i="3"/>
  <c r="H8" i="3"/>
  <c r="H33" i="3"/>
  <c r="H27" i="3"/>
  <c r="H21" i="3"/>
  <c r="H15" i="3"/>
  <c r="H9" i="3"/>
  <c r="H3" i="3"/>
  <c r="H32" i="3"/>
  <c r="H20" i="3"/>
  <c r="H19" i="3"/>
  <c r="H18" i="3"/>
  <c r="H31" i="3"/>
  <c r="H13" i="3"/>
  <c r="H30" i="3"/>
  <c r="H12" i="3"/>
  <c r="H25" i="3"/>
  <c r="H7" i="3"/>
  <c r="H24" i="3"/>
  <c r="H6" i="3"/>
  <c r="F5" i="4" l="1"/>
  <c r="L1" i="3"/>
  <c r="J28" i="3"/>
  <c r="J22" i="3"/>
  <c r="J16" i="3"/>
  <c r="J10" i="3"/>
  <c r="J4" i="3"/>
  <c r="J25" i="3"/>
  <c r="J7" i="3"/>
  <c r="J33" i="3"/>
  <c r="J27" i="3"/>
  <c r="J21" i="3"/>
  <c r="J15" i="3"/>
  <c r="J9" i="3"/>
  <c r="J3" i="3"/>
  <c r="J31" i="3"/>
  <c r="J13" i="3"/>
  <c r="J32" i="3"/>
  <c r="J26" i="3"/>
  <c r="J20" i="3"/>
  <c r="J14" i="3"/>
  <c r="J8" i="3"/>
  <c r="J19" i="3"/>
  <c r="J24" i="3"/>
  <c r="J6" i="3"/>
  <c r="J23" i="3"/>
  <c r="J5" i="3"/>
  <c r="J18" i="3"/>
  <c r="J17" i="3"/>
  <c r="J30" i="3"/>
  <c r="J12" i="3"/>
  <c r="J29" i="3"/>
  <c r="J11" i="3"/>
  <c r="F6" i="4" l="1"/>
  <c r="N1" i="3"/>
  <c r="L33" i="3"/>
  <c r="L27" i="3"/>
  <c r="L21" i="3"/>
  <c r="L15" i="3"/>
  <c r="L9" i="3"/>
  <c r="L3" i="3"/>
  <c r="L18" i="3"/>
  <c r="L12" i="3"/>
  <c r="L32" i="3"/>
  <c r="L26" i="3"/>
  <c r="L20" i="3"/>
  <c r="L14" i="3"/>
  <c r="L8" i="3"/>
  <c r="L24" i="3"/>
  <c r="L31" i="3"/>
  <c r="L25" i="3"/>
  <c r="L19" i="3"/>
  <c r="L13" i="3"/>
  <c r="L7" i="3"/>
  <c r="L30" i="3"/>
  <c r="L6" i="3"/>
  <c r="L29" i="3"/>
  <c r="L11" i="3"/>
  <c r="L28" i="3"/>
  <c r="L10" i="3"/>
  <c r="L23" i="3"/>
  <c r="L5" i="3"/>
  <c r="L22" i="3"/>
  <c r="L4" i="3"/>
  <c r="L17" i="3"/>
  <c r="L16" i="3"/>
  <c r="F7" i="4" l="1"/>
  <c r="P1" i="3"/>
  <c r="N32" i="3"/>
  <c r="N26" i="3"/>
  <c r="N20" i="3"/>
  <c r="N14" i="3"/>
  <c r="N8" i="3"/>
  <c r="N23" i="3"/>
  <c r="N5" i="3"/>
  <c r="N31" i="3"/>
  <c r="N25" i="3"/>
  <c r="N19" i="3"/>
  <c r="N13" i="3"/>
  <c r="N7" i="3"/>
  <c r="N17" i="3"/>
  <c r="N30" i="3"/>
  <c r="N24" i="3"/>
  <c r="N18" i="3"/>
  <c r="N12" i="3"/>
  <c r="N6" i="3"/>
  <c r="N29" i="3"/>
  <c r="N11" i="3"/>
  <c r="N16" i="3"/>
  <c r="N33" i="3"/>
  <c r="N15" i="3"/>
  <c r="N28" i="3"/>
  <c r="N10" i="3"/>
  <c r="N27" i="3"/>
  <c r="N9" i="3"/>
  <c r="N22" i="3"/>
  <c r="N4" i="3"/>
  <c r="N21" i="3"/>
  <c r="N3" i="3"/>
  <c r="F8" i="4" l="1"/>
  <c r="R1" i="3"/>
  <c r="P31" i="3"/>
  <c r="P25" i="3"/>
  <c r="P19" i="3"/>
  <c r="P13" i="3"/>
  <c r="P7" i="3"/>
  <c r="P10" i="3"/>
  <c r="P30" i="3"/>
  <c r="P24" i="3"/>
  <c r="P18" i="3"/>
  <c r="P12" i="3"/>
  <c r="P6" i="3"/>
  <c r="P28" i="3"/>
  <c r="P4" i="3"/>
  <c r="P29" i="3"/>
  <c r="P23" i="3"/>
  <c r="P17" i="3"/>
  <c r="P11" i="3"/>
  <c r="P5" i="3"/>
  <c r="P22" i="3"/>
  <c r="P16" i="3"/>
  <c r="P21" i="3"/>
  <c r="P3" i="3"/>
  <c r="P20" i="3"/>
  <c r="P33" i="3"/>
  <c r="P15" i="3"/>
  <c r="P32" i="3"/>
  <c r="P14" i="3"/>
  <c r="P27" i="3"/>
  <c r="P9" i="3"/>
  <c r="P26" i="3"/>
  <c r="P8" i="3"/>
  <c r="F9" i="4" l="1"/>
  <c r="T1" i="3"/>
  <c r="R30" i="3"/>
  <c r="R24" i="3"/>
  <c r="R18" i="3"/>
  <c r="R12" i="3"/>
  <c r="R6" i="3"/>
  <c r="R27" i="3"/>
  <c r="R3" i="3"/>
  <c r="R29" i="3"/>
  <c r="R23" i="3"/>
  <c r="R17" i="3"/>
  <c r="R11" i="3"/>
  <c r="R5" i="3"/>
  <c r="R21" i="3"/>
  <c r="R32" i="3"/>
  <c r="R28" i="3"/>
  <c r="R22" i="3"/>
  <c r="R16" i="3"/>
  <c r="R10" i="3"/>
  <c r="R4" i="3"/>
  <c r="R33" i="3"/>
  <c r="R15" i="3"/>
  <c r="R9" i="3"/>
  <c r="R26" i="3"/>
  <c r="R8" i="3"/>
  <c r="R25" i="3"/>
  <c r="R7" i="3"/>
  <c r="R20" i="3"/>
  <c r="R19" i="3"/>
  <c r="R14" i="3"/>
  <c r="R31" i="3"/>
  <c r="R13" i="3"/>
  <c r="F10" i="4" l="1"/>
  <c r="V1" i="3"/>
  <c r="T29" i="3"/>
  <c r="T23" i="3"/>
  <c r="T17" i="3"/>
  <c r="T11" i="3"/>
  <c r="T5" i="3"/>
  <c r="T26" i="3"/>
  <c r="T28" i="3"/>
  <c r="T22" i="3"/>
  <c r="T16" i="3"/>
  <c r="T10" i="3"/>
  <c r="T4" i="3"/>
  <c r="T20" i="3"/>
  <c r="T8" i="3"/>
  <c r="T25" i="3"/>
  <c r="T13" i="3"/>
  <c r="T33" i="3"/>
  <c r="T27" i="3"/>
  <c r="T21" i="3"/>
  <c r="T15" i="3"/>
  <c r="T9" i="3"/>
  <c r="T3" i="3"/>
  <c r="T32" i="3"/>
  <c r="T14" i="3"/>
  <c r="T31" i="3"/>
  <c r="T19" i="3"/>
  <c r="T24" i="3"/>
  <c r="T18" i="3"/>
  <c r="T12" i="3"/>
  <c r="T7" i="3"/>
  <c r="T6" i="3"/>
  <c r="T30" i="3"/>
  <c r="F11" i="4" l="1"/>
  <c r="X1" i="3"/>
  <c r="V28" i="3"/>
  <c r="V22" i="3"/>
  <c r="V16" i="3"/>
  <c r="V10" i="3"/>
  <c r="V4" i="3"/>
  <c r="V33" i="3"/>
  <c r="V27" i="3"/>
  <c r="V21" i="3"/>
  <c r="V15" i="3"/>
  <c r="V9" i="3"/>
  <c r="V3" i="3"/>
  <c r="V31" i="3"/>
  <c r="V19" i="3"/>
  <c r="V7" i="3"/>
  <c r="V30" i="3"/>
  <c r="V18" i="3"/>
  <c r="V6" i="3"/>
  <c r="V32" i="3"/>
  <c r="V26" i="3"/>
  <c r="V20" i="3"/>
  <c r="V14" i="3"/>
  <c r="V8" i="3"/>
  <c r="V25" i="3"/>
  <c r="V13" i="3"/>
  <c r="V24" i="3"/>
  <c r="V12" i="3"/>
  <c r="V29" i="3"/>
  <c r="V23" i="3"/>
  <c r="V17" i="3"/>
  <c r="V11" i="3"/>
  <c r="V5" i="3"/>
  <c r="F12" i="4" l="1"/>
  <c r="X33" i="3"/>
  <c r="X27" i="3"/>
  <c r="X21" i="3"/>
  <c r="X15" i="3"/>
  <c r="X9" i="3"/>
  <c r="X3" i="3"/>
  <c r="X18" i="3"/>
  <c r="X32" i="3"/>
  <c r="X26" i="3"/>
  <c r="X20" i="3"/>
  <c r="X14" i="3"/>
  <c r="X8" i="3"/>
  <c r="X24" i="3"/>
  <c r="X12" i="3"/>
  <c r="X17" i="3"/>
  <c r="X11" i="3"/>
  <c r="X31" i="3"/>
  <c r="X25" i="3"/>
  <c r="X19" i="3"/>
  <c r="X13" i="3"/>
  <c r="X7" i="3"/>
  <c r="X30" i="3"/>
  <c r="X6" i="3"/>
  <c r="X23" i="3"/>
  <c r="X5" i="3"/>
  <c r="X29" i="3"/>
  <c r="X28" i="3"/>
  <c r="X22" i="3"/>
  <c r="X16" i="3"/>
  <c r="X10" i="3"/>
  <c r="X4" i="3"/>
  <c r="F13" i="4" l="1"/>
</calcChain>
</file>

<file path=xl/sharedStrings.xml><?xml version="1.0" encoding="utf-8"?>
<sst xmlns="http://schemas.openxmlformats.org/spreadsheetml/2006/main" count="51" uniqueCount="25">
  <si>
    <t>Февраль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</si>
  <si>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</si>
  <si>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</si>
  <si>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</si>
  <si>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</si>
  <si>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</si>
  <si>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</si>
  <si>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</si>
  <si>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</si>
  <si>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</si>
  <si>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</si>
  <si>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</si>
  <si>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</t>
  </si>
  <si>
    <t>ОБЛ</t>
  </si>
  <si>
    <t>КЗ</t>
  </si>
  <si>
    <t>МЕСЯЦ</t>
  </si>
  <si>
    <t>СУММА</t>
  </si>
  <si>
    <t>ДОХОД</t>
  </si>
  <si>
    <t>РАСХОД</t>
  </si>
  <si>
    <t>ДАТА</t>
  </si>
  <si>
    <t>РАСХОДЫ</t>
  </si>
  <si>
    <t>№ п/п</t>
  </si>
  <si>
    <t>Доходы</t>
  </si>
  <si>
    <t>СУММА (по календарю)</t>
  </si>
  <si>
    <t>СУММА (по д/р)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</si>
</sst>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3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/>
    <xf numFmtId="165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2DF5-AECF-4891-91B1-6B8D83FE1961}">
  <dimension ref="A1:L356"/>
  <sheetViews>
    <sheetView tabSelected="1" workbookViewId="0">
      <selection activeCell="D56" sqref="D56"/>
    </sheetView>
  </sheetViews>
  <sheetFormatPr defaultRowHeight="15" x14ac:dyDescent="0.25"/>
  <cols>
    <col min="1" max="1" width="9.140625" style="8"/>
    <col min="2" max="2" width="10.140625" style="8" bestFit="1" customWidth="1"/>
    <col min="3" max="4" width="9.140625" style="8"/>
    <col min="9" max="9" width="9.140625" style="8"/>
    <col min="10" max="10" width="10.140625" style="8" bestFit="1" customWidth="1"/>
    <col min="11" max="12" width="9.140625" style="8"/>
  </cols>
  <sheetData>
    <row r="1" spans="1:12" x14ac:dyDescent="0.25">
      <c r="B1" s="10" t="s">
        <v>22</v>
      </c>
      <c r="C1" s="10"/>
      <c r="D1" s="10"/>
      <c r="J1" s="10" t="s">
        <v>20</v>
      </c>
      <c r="K1" s="10"/>
      <c r="L1" s="10"/>
    </row>
    <row r="2" spans="1:12" x14ac:dyDescent="0.25">
      <c r="B2" s="3" t="s">
        <v>19</v>
      </c>
      <c r="C2" s="3" t="s">
        <v>13</v>
      </c>
      <c r="D2" s="3" t="s">
        <v>16</v>
      </c>
      <c r="E2" s="2"/>
      <c r="F2" s="2"/>
      <c r="G2" s="2"/>
      <c r="H2" s="2"/>
      <c r="J2" s="3" t="s">
        <v>19</v>
      </c>
      <c r="K2" s="3" t="s">
        <v>13</v>
      </c>
      <c r="L2" s="3" t="s">
        <v>16</v>
      </c>
    </row>
    <row r="3" spans="1:12" x14ac:dyDescent="0.25">
      <c r="A3" s="8">
        <f>IF(MONTH(B3)="","",MONTH(B3))</f>
        <v>2</v>
      </c>
      <c r="B3" s="9">
        <v>45691</v>
      </c>
      <c r="C3" s="8" t="s">
        <v>14</v>
      </c>
      <c r="D3" s="8">
        <v>93</v>
      </c>
      <c r="I3" s="8">
        <f>IF(MONTH(J3)="","",MONTH(J3))</f>
        <v>2</v>
      </c>
      <c r="J3" s="9">
        <v>45691</v>
      </c>
      <c r="L3" s="8">
        <v>-1500</v>
      </c>
    </row>
    <row r="4" spans="1:12" x14ac:dyDescent="0.25">
      <c r="A4" s="8">
        <f>IF(MONTH(B4)="","",MONTH(B4))</f>
        <v>3</v>
      </c>
      <c r="B4" s="9">
        <v>45717</v>
      </c>
      <c r="D4" s="8">
        <v>1212</v>
      </c>
      <c r="I4" s="8">
        <f>IF(MONTH(J4)="","",MONTH(J4))</f>
        <v>1</v>
      </c>
    </row>
    <row r="5" spans="1:12" x14ac:dyDescent="0.25">
      <c r="A5" s="8">
        <f t="shared" ref="A4:A67" si="0">IF(MONTH(B5)="","",MONTH(B5))</f>
        <v>3</v>
      </c>
      <c r="B5" s="9">
        <v>45721</v>
      </c>
      <c r="D5" s="8">
        <v>124</v>
      </c>
      <c r="I5" s="8">
        <f t="shared" ref="I5:I68" si="1">IF(MONTH(J5)="","",MONTH(J5))</f>
        <v>1</v>
      </c>
    </row>
    <row r="6" spans="1:12" x14ac:dyDescent="0.25">
      <c r="A6" s="8">
        <f t="shared" si="0"/>
        <v>12</v>
      </c>
      <c r="B6" s="9">
        <v>45999</v>
      </c>
      <c r="D6" s="8">
        <v>123132</v>
      </c>
      <c r="I6" s="8">
        <f t="shared" si="1"/>
        <v>1</v>
      </c>
    </row>
    <row r="7" spans="1:12" x14ac:dyDescent="0.25">
      <c r="A7" s="8">
        <f t="shared" si="0"/>
        <v>1</v>
      </c>
      <c r="I7" s="8">
        <f t="shared" si="1"/>
        <v>1</v>
      </c>
    </row>
    <row r="8" spans="1:12" x14ac:dyDescent="0.25">
      <c r="A8" s="8">
        <f t="shared" si="0"/>
        <v>1</v>
      </c>
      <c r="I8" s="8">
        <f t="shared" si="1"/>
        <v>1</v>
      </c>
    </row>
    <row r="9" spans="1:12" x14ac:dyDescent="0.25">
      <c r="A9" s="8">
        <f t="shared" si="0"/>
        <v>1</v>
      </c>
      <c r="I9" s="8">
        <f t="shared" si="1"/>
        <v>1</v>
      </c>
    </row>
    <row r="10" spans="1:12" x14ac:dyDescent="0.25">
      <c r="A10" s="8">
        <f t="shared" si="0"/>
        <v>1</v>
      </c>
      <c r="I10" s="8">
        <f t="shared" si="1"/>
        <v>1</v>
      </c>
    </row>
    <row r="11" spans="1:12" x14ac:dyDescent="0.25">
      <c r="A11" s="8">
        <f t="shared" si="0"/>
        <v>1</v>
      </c>
      <c r="I11" s="8">
        <f t="shared" si="1"/>
        <v>1</v>
      </c>
    </row>
    <row r="12" spans="1:12" x14ac:dyDescent="0.25">
      <c r="A12" s="8">
        <f t="shared" si="0"/>
        <v>1</v>
      </c>
      <c r="I12" s="8">
        <f t="shared" si="1"/>
        <v>1</v>
      </c>
    </row>
    <row r="13" spans="1:12" x14ac:dyDescent="0.25">
      <c r="A13" s="8">
        <f t="shared" si="0"/>
        <v>1</v>
      </c>
      <c r="I13" s="8">
        <f t="shared" si="1"/>
        <v>1</v>
      </c>
    </row>
    <row r="14" spans="1:12" x14ac:dyDescent="0.25">
      <c r="A14" s="8">
        <f t="shared" si="0"/>
        <v>1</v>
      </c>
      <c r="I14" s="8">
        <f t="shared" si="1"/>
        <v>1</v>
      </c>
    </row>
    <row r="15" spans="1:12" x14ac:dyDescent="0.25">
      <c r="A15" s="8">
        <f t="shared" si="0"/>
        <v>1</v>
      </c>
      <c r="I15" s="8">
        <f t="shared" si="1"/>
        <v>1</v>
      </c>
    </row>
    <row r="16" spans="1:12" x14ac:dyDescent="0.25">
      <c r="A16" s="8">
        <f t="shared" si="0"/>
        <v>1</v>
      </c>
      <c r="I16" s="8">
        <f t="shared" si="1"/>
        <v>1</v>
      </c>
    </row>
    <row r="17" spans="1:9" x14ac:dyDescent="0.25">
      <c r="A17" s="8">
        <f t="shared" si="0"/>
        <v>1</v>
      </c>
      <c r="I17" s="8">
        <f t="shared" si="1"/>
        <v>1</v>
      </c>
    </row>
    <row r="18" spans="1:9" x14ac:dyDescent="0.25">
      <c r="A18" s="8">
        <f t="shared" si="0"/>
        <v>1</v>
      </c>
      <c r="I18" s="8">
        <f t="shared" si="1"/>
        <v>1</v>
      </c>
    </row>
    <row r="19" spans="1:9" x14ac:dyDescent="0.25">
      <c r="A19" s="8">
        <f t="shared" si="0"/>
        <v>1</v>
      </c>
      <c r="I19" s="8">
        <f t="shared" si="1"/>
        <v>1</v>
      </c>
    </row>
    <row r="20" spans="1:9" x14ac:dyDescent="0.25">
      <c r="A20" s="8">
        <f t="shared" si="0"/>
        <v>1</v>
      </c>
      <c r="I20" s="8">
        <f t="shared" si="1"/>
        <v>1</v>
      </c>
    </row>
    <row r="21" spans="1:9" x14ac:dyDescent="0.25">
      <c r="A21" s="8">
        <f t="shared" si="0"/>
        <v>1</v>
      </c>
      <c r="I21" s="8">
        <f t="shared" si="1"/>
        <v>1</v>
      </c>
    </row>
    <row r="22" spans="1:9" x14ac:dyDescent="0.25">
      <c r="A22" s="8">
        <f t="shared" si="0"/>
        <v>1</v>
      </c>
      <c r="I22" s="8">
        <f t="shared" si="1"/>
        <v>1</v>
      </c>
    </row>
    <row r="23" spans="1:9" x14ac:dyDescent="0.25">
      <c r="A23" s="8">
        <f t="shared" si="0"/>
        <v>1</v>
      </c>
      <c r="I23" s="8">
        <f t="shared" si="1"/>
        <v>1</v>
      </c>
    </row>
    <row r="24" spans="1:9" x14ac:dyDescent="0.25">
      <c r="A24" s="8">
        <f t="shared" si="0"/>
        <v>1</v>
      </c>
      <c r="I24" s="8">
        <f t="shared" si="1"/>
        <v>1</v>
      </c>
    </row>
    <row r="25" spans="1:9" x14ac:dyDescent="0.25">
      <c r="A25" s="8">
        <f t="shared" si="0"/>
        <v>1</v>
      </c>
      <c r="I25" s="8">
        <f t="shared" si="1"/>
        <v>1</v>
      </c>
    </row>
    <row r="26" spans="1:9" x14ac:dyDescent="0.25">
      <c r="A26" s="8">
        <f t="shared" si="0"/>
        <v>1</v>
      </c>
      <c r="I26" s="8">
        <f t="shared" si="1"/>
        <v>1</v>
      </c>
    </row>
    <row r="27" spans="1:9" x14ac:dyDescent="0.25">
      <c r="A27" s="8">
        <f t="shared" si="0"/>
        <v>1</v>
      </c>
      <c r="I27" s="8">
        <f t="shared" si="1"/>
        <v>1</v>
      </c>
    </row>
    <row r="28" spans="1:9" x14ac:dyDescent="0.25">
      <c r="A28" s="8">
        <f t="shared" si="0"/>
        <v>1</v>
      </c>
      <c r="I28" s="8">
        <f t="shared" si="1"/>
        <v>1</v>
      </c>
    </row>
    <row r="29" spans="1:9" x14ac:dyDescent="0.25">
      <c r="A29" s="8">
        <f t="shared" si="0"/>
        <v>1</v>
      </c>
      <c r="I29" s="8">
        <f t="shared" si="1"/>
        <v>1</v>
      </c>
    </row>
    <row r="30" spans="1:9" x14ac:dyDescent="0.25">
      <c r="A30" s="8">
        <f t="shared" si="0"/>
        <v>1</v>
      </c>
      <c r="I30" s="8">
        <f t="shared" si="1"/>
        <v>1</v>
      </c>
    </row>
    <row r="31" spans="1:9" x14ac:dyDescent="0.25">
      <c r="A31" s="8">
        <f t="shared" si="0"/>
        <v>1</v>
      </c>
      <c r="I31" s="8">
        <f t="shared" si="1"/>
        <v>1</v>
      </c>
    </row>
    <row r="32" spans="1:9" x14ac:dyDescent="0.25">
      <c r="A32" s="8">
        <f t="shared" si="0"/>
        <v>1</v>
      </c>
      <c r="I32" s="8">
        <f t="shared" si="1"/>
        <v>1</v>
      </c>
    </row>
    <row r="33" spans="1:9" x14ac:dyDescent="0.25">
      <c r="A33" s="8">
        <f t="shared" si="0"/>
        <v>1</v>
      </c>
      <c r="I33" s="8">
        <f t="shared" si="1"/>
        <v>1</v>
      </c>
    </row>
    <row r="34" spans="1:9" x14ac:dyDescent="0.25">
      <c r="A34" s="8">
        <f t="shared" si="0"/>
        <v>1</v>
      </c>
      <c r="I34" s="8">
        <f t="shared" si="1"/>
        <v>1</v>
      </c>
    </row>
    <row r="35" spans="1:9" x14ac:dyDescent="0.25">
      <c r="A35" s="8">
        <f t="shared" si="0"/>
        <v>1</v>
      </c>
      <c r="I35" s="8">
        <f t="shared" si="1"/>
        <v>1</v>
      </c>
    </row>
    <row r="36" spans="1:9" x14ac:dyDescent="0.25">
      <c r="A36" s="8">
        <f t="shared" si="0"/>
        <v>1</v>
      </c>
      <c r="I36" s="8">
        <f t="shared" si="1"/>
        <v>1</v>
      </c>
    </row>
    <row r="37" spans="1:9" x14ac:dyDescent="0.25">
      <c r="A37" s="8">
        <f t="shared" si="0"/>
        <v>1</v>
      </c>
      <c r="I37" s="8">
        <f t="shared" si="1"/>
        <v>1</v>
      </c>
    </row>
    <row r="38" spans="1:9" x14ac:dyDescent="0.25">
      <c r="A38" s="8">
        <f t="shared" si="0"/>
        <v>1</v>
      </c>
      <c r="I38" s="8">
        <f t="shared" si="1"/>
        <v>1</v>
      </c>
    </row>
    <row r="39" spans="1:9" x14ac:dyDescent="0.25">
      <c r="A39" s="8">
        <f t="shared" si="0"/>
        <v>1</v>
      </c>
      <c r="I39" s="8">
        <f t="shared" si="1"/>
        <v>1</v>
      </c>
    </row>
    <row r="40" spans="1:9" x14ac:dyDescent="0.25">
      <c r="A40" s="8">
        <f t="shared" si="0"/>
        <v>1</v>
      </c>
      <c r="I40" s="8">
        <f t="shared" si="1"/>
        <v>1</v>
      </c>
    </row>
    <row r="41" spans="1:9" x14ac:dyDescent="0.25">
      <c r="A41" s="8">
        <f t="shared" si="0"/>
        <v>1</v>
      </c>
      <c r="I41" s="8">
        <f t="shared" si="1"/>
        <v>1</v>
      </c>
    </row>
    <row r="42" spans="1:9" x14ac:dyDescent="0.25">
      <c r="A42" s="8">
        <f t="shared" si="0"/>
        <v>1</v>
      </c>
      <c r="I42" s="8">
        <f t="shared" si="1"/>
        <v>1</v>
      </c>
    </row>
    <row r="43" spans="1:9" x14ac:dyDescent="0.25">
      <c r="A43" s="8">
        <f t="shared" si="0"/>
        <v>1</v>
      </c>
      <c r="I43" s="8">
        <f t="shared" si="1"/>
        <v>1</v>
      </c>
    </row>
    <row r="44" spans="1:9" x14ac:dyDescent="0.25">
      <c r="A44" s="8">
        <f t="shared" si="0"/>
        <v>1</v>
      </c>
      <c r="I44" s="8">
        <f t="shared" si="1"/>
        <v>1</v>
      </c>
    </row>
    <row r="45" spans="1:9" x14ac:dyDescent="0.25">
      <c r="A45" s="8">
        <f t="shared" si="0"/>
        <v>1</v>
      </c>
      <c r="I45" s="8">
        <f t="shared" si="1"/>
        <v>1</v>
      </c>
    </row>
    <row r="46" spans="1:9" x14ac:dyDescent="0.25">
      <c r="A46" s="8">
        <f t="shared" si="0"/>
        <v>1</v>
      </c>
      <c r="I46" s="8">
        <f t="shared" si="1"/>
        <v>1</v>
      </c>
    </row>
    <row r="47" spans="1:9" x14ac:dyDescent="0.25">
      <c r="A47" s="8">
        <f t="shared" si="0"/>
        <v>1</v>
      </c>
      <c r="I47" s="8">
        <f t="shared" si="1"/>
        <v>1</v>
      </c>
    </row>
    <row r="48" spans="1:9" x14ac:dyDescent="0.25">
      <c r="A48" s="8">
        <f t="shared" si="0"/>
        <v>1</v>
      </c>
      <c r="I48" s="8">
        <f t="shared" si="1"/>
        <v>1</v>
      </c>
    </row>
    <row r="49" spans="1:9" x14ac:dyDescent="0.25">
      <c r="A49" s="8">
        <f t="shared" si="0"/>
        <v>1</v>
      </c>
      <c r="I49" s="8">
        <f t="shared" si="1"/>
        <v>1</v>
      </c>
    </row>
    <row r="50" spans="1:9" x14ac:dyDescent="0.25">
      <c r="A50" s="8">
        <f t="shared" si="0"/>
        <v>1</v>
      </c>
      <c r="I50" s="8">
        <f t="shared" si="1"/>
        <v>1</v>
      </c>
    </row>
    <row r="51" spans="1:9" x14ac:dyDescent="0.25">
      <c r="A51" s="8">
        <f t="shared" si="0"/>
        <v>1</v>
      </c>
      <c r="I51" s="8">
        <f t="shared" si="1"/>
        <v>1</v>
      </c>
    </row>
    <row r="52" spans="1:9" x14ac:dyDescent="0.25">
      <c r="A52" s="8">
        <f t="shared" si="0"/>
        <v>1</v>
      </c>
      <c r="I52" s="8">
        <f t="shared" si="1"/>
        <v>1</v>
      </c>
    </row>
    <row r="53" spans="1:9" x14ac:dyDescent="0.25">
      <c r="A53" s="8">
        <f t="shared" si="0"/>
        <v>1</v>
      </c>
      <c r="I53" s="8">
        <f t="shared" si="1"/>
        <v>1</v>
      </c>
    </row>
    <row r="54" spans="1:9" x14ac:dyDescent="0.25">
      <c r="A54" s="8">
        <f t="shared" si="0"/>
        <v>1</v>
      </c>
      <c r="I54" s="8">
        <f t="shared" si="1"/>
        <v>1</v>
      </c>
    </row>
    <row r="55" spans="1:9" x14ac:dyDescent="0.25">
      <c r="A55" s="8">
        <f t="shared" si="0"/>
        <v>1</v>
      </c>
      <c r="I55" s="8">
        <f t="shared" si="1"/>
        <v>1</v>
      </c>
    </row>
    <row r="56" spans="1:9" x14ac:dyDescent="0.25">
      <c r="A56" s="8">
        <f t="shared" si="0"/>
        <v>1</v>
      </c>
      <c r="I56" s="8">
        <f t="shared" si="1"/>
        <v>1</v>
      </c>
    </row>
    <row r="57" spans="1:9" x14ac:dyDescent="0.25">
      <c r="A57" s="8">
        <f t="shared" si="0"/>
        <v>1</v>
      </c>
      <c r="I57" s="8">
        <f t="shared" si="1"/>
        <v>1</v>
      </c>
    </row>
    <row r="58" spans="1:9" x14ac:dyDescent="0.25">
      <c r="A58" s="8">
        <f t="shared" si="0"/>
        <v>1</v>
      </c>
      <c r="I58" s="8">
        <f t="shared" si="1"/>
        <v>1</v>
      </c>
    </row>
    <row r="59" spans="1:9" x14ac:dyDescent="0.25">
      <c r="A59" s="8">
        <f t="shared" si="0"/>
        <v>1</v>
      </c>
      <c r="I59" s="8">
        <f t="shared" si="1"/>
        <v>1</v>
      </c>
    </row>
    <row r="60" spans="1:9" x14ac:dyDescent="0.25">
      <c r="A60" s="8">
        <f t="shared" si="0"/>
        <v>1</v>
      </c>
      <c r="I60" s="8">
        <f t="shared" si="1"/>
        <v>1</v>
      </c>
    </row>
    <row r="61" spans="1:9" x14ac:dyDescent="0.25">
      <c r="A61" s="8">
        <f t="shared" si="0"/>
        <v>1</v>
      </c>
      <c r="I61" s="8">
        <f t="shared" si="1"/>
        <v>1</v>
      </c>
    </row>
    <row r="62" spans="1:9" x14ac:dyDescent="0.25">
      <c r="A62" s="8">
        <f t="shared" si="0"/>
        <v>1</v>
      </c>
      <c r="I62" s="8">
        <f t="shared" si="1"/>
        <v>1</v>
      </c>
    </row>
    <row r="63" spans="1:9" x14ac:dyDescent="0.25">
      <c r="A63" s="8">
        <f t="shared" si="0"/>
        <v>1</v>
      </c>
      <c r="I63" s="8">
        <f t="shared" si="1"/>
        <v>1</v>
      </c>
    </row>
    <row r="64" spans="1:9" x14ac:dyDescent="0.25">
      <c r="A64" s="8">
        <f t="shared" si="0"/>
        <v>1</v>
      </c>
      <c r="I64" s="8">
        <f t="shared" si="1"/>
        <v>1</v>
      </c>
    </row>
    <row r="65" spans="1:9" x14ac:dyDescent="0.25">
      <c r="A65" s="8">
        <f t="shared" si="0"/>
        <v>1</v>
      </c>
      <c r="I65" s="8">
        <f t="shared" si="1"/>
        <v>1</v>
      </c>
    </row>
    <row r="66" spans="1:9" x14ac:dyDescent="0.25">
      <c r="A66" s="8">
        <f t="shared" si="0"/>
        <v>1</v>
      </c>
      <c r="I66" s="8">
        <f t="shared" si="1"/>
        <v>1</v>
      </c>
    </row>
    <row r="67" spans="1:9" x14ac:dyDescent="0.25">
      <c r="A67" s="8">
        <f t="shared" si="0"/>
        <v>1</v>
      </c>
      <c r="I67" s="8">
        <f t="shared" si="1"/>
        <v>1</v>
      </c>
    </row>
    <row r="68" spans="1:9" x14ac:dyDescent="0.25">
      <c r="A68" s="8">
        <f t="shared" ref="A68:A131" si="2">IF(MONTH(B68)="","",MONTH(B68))</f>
        <v>1</v>
      </c>
      <c r="I68" s="8">
        <f t="shared" si="1"/>
        <v>1</v>
      </c>
    </row>
    <row r="69" spans="1:9" x14ac:dyDescent="0.25">
      <c r="A69" s="8">
        <f t="shared" si="2"/>
        <v>1</v>
      </c>
      <c r="I69" s="8">
        <f t="shared" ref="I69:I132" si="3">IF(MONTH(J69)="","",MONTH(J69))</f>
        <v>1</v>
      </c>
    </row>
    <row r="70" spans="1:9" x14ac:dyDescent="0.25">
      <c r="A70" s="8">
        <f t="shared" si="2"/>
        <v>1</v>
      </c>
      <c r="I70" s="8">
        <f t="shared" si="3"/>
        <v>1</v>
      </c>
    </row>
    <row r="71" spans="1:9" x14ac:dyDescent="0.25">
      <c r="A71" s="8">
        <f t="shared" si="2"/>
        <v>1</v>
      </c>
      <c r="I71" s="8">
        <f t="shared" si="3"/>
        <v>1</v>
      </c>
    </row>
    <row r="72" spans="1:9" x14ac:dyDescent="0.25">
      <c r="A72" s="8">
        <f t="shared" si="2"/>
        <v>1</v>
      </c>
      <c r="I72" s="8">
        <f t="shared" si="3"/>
        <v>1</v>
      </c>
    </row>
    <row r="73" spans="1:9" x14ac:dyDescent="0.25">
      <c r="A73" s="8">
        <f t="shared" si="2"/>
        <v>1</v>
      </c>
      <c r="I73" s="8">
        <f t="shared" si="3"/>
        <v>1</v>
      </c>
    </row>
    <row r="74" spans="1:9" x14ac:dyDescent="0.25">
      <c r="A74" s="8">
        <f t="shared" si="2"/>
        <v>1</v>
      </c>
      <c r="I74" s="8">
        <f t="shared" si="3"/>
        <v>1</v>
      </c>
    </row>
    <row r="75" spans="1:9" x14ac:dyDescent="0.25">
      <c r="A75" s="8">
        <f t="shared" si="2"/>
        <v>1</v>
      </c>
      <c r="I75" s="8">
        <f t="shared" si="3"/>
        <v>1</v>
      </c>
    </row>
    <row r="76" spans="1:9" x14ac:dyDescent="0.25">
      <c r="A76" s="8">
        <f t="shared" si="2"/>
        <v>1</v>
      </c>
      <c r="I76" s="8">
        <f t="shared" si="3"/>
        <v>1</v>
      </c>
    </row>
    <row r="77" spans="1:9" x14ac:dyDescent="0.25">
      <c r="A77" s="8">
        <f t="shared" si="2"/>
        <v>1</v>
      </c>
      <c r="I77" s="8">
        <f t="shared" si="3"/>
        <v>1</v>
      </c>
    </row>
    <row r="78" spans="1:9" x14ac:dyDescent="0.25">
      <c r="A78" s="8">
        <f t="shared" si="2"/>
        <v>1</v>
      </c>
      <c r="I78" s="8">
        <f t="shared" si="3"/>
        <v>1</v>
      </c>
    </row>
    <row r="79" spans="1:9" x14ac:dyDescent="0.25">
      <c r="A79" s="8">
        <f t="shared" si="2"/>
        <v>1</v>
      </c>
      <c r="I79" s="8">
        <f t="shared" si="3"/>
        <v>1</v>
      </c>
    </row>
    <row r="80" spans="1:9" x14ac:dyDescent="0.25">
      <c r="A80" s="8">
        <f t="shared" si="2"/>
        <v>1</v>
      </c>
      <c r="I80" s="8">
        <f t="shared" si="3"/>
        <v>1</v>
      </c>
    </row>
    <row r="81" spans="1:9" x14ac:dyDescent="0.25">
      <c r="A81" s="8">
        <f t="shared" si="2"/>
        <v>1</v>
      </c>
      <c r="I81" s="8">
        <f t="shared" si="3"/>
        <v>1</v>
      </c>
    </row>
    <row r="82" spans="1:9" x14ac:dyDescent="0.25">
      <c r="A82" s="8">
        <f t="shared" si="2"/>
        <v>1</v>
      </c>
      <c r="I82" s="8">
        <f t="shared" si="3"/>
        <v>1</v>
      </c>
    </row>
    <row r="83" spans="1:9" x14ac:dyDescent="0.25">
      <c r="A83" s="8">
        <f t="shared" si="2"/>
        <v>1</v>
      </c>
      <c r="I83" s="8">
        <f t="shared" si="3"/>
        <v>1</v>
      </c>
    </row>
    <row r="84" spans="1:9" x14ac:dyDescent="0.25">
      <c r="A84" s="8">
        <f t="shared" si="2"/>
        <v>1</v>
      </c>
      <c r="I84" s="8">
        <f t="shared" si="3"/>
        <v>1</v>
      </c>
    </row>
    <row r="85" spans="1:9" x14ac:dyDescent="0.25">
      <c r="A85" s="8">
        <f t="shared" si="2"/>
        <v>1</v>
      </c>
      <c r="I85" s="8">
        <f t="shared" si="3"/>
        <v>1</v>
      </c>
    </row>
    <row r="86" spans="1:9" x14ac:dyDescent="0.25">
      <c r="A86" s="8">
        <f t="shared" si="2"/>
        <v>1</v>
      </c>
      <c r="I86" s="8">
        <f t="shared" si="3"/>
        <v>1</v>
      </c>
    </row>
    <row r="87" spans="1:9" x14ac:dyDescent="0.25">
      <c r="A87" s="8">
        <f t="shared" si="2"/>
        <v>1</v>
      </c>
      <c r="I87" s="8">
        <f t="shared" si="3"/>
        <v>1</v>
      </c>
    </row>
    <row r="88" spans="1:9" x14ac:dyDescent="0.25">
      <c r="A88" s="8">
        <f t="shared" si="2"/>
        <v>1</v>
      </c>
      <c r="I88" s="8">
        <f t="shared" si="3"/>
        <v>1</v>
      </c>
    </row>
    <row r="89" spans="1:9" x14ac:dyDescent="0.25">
      <c r="A89" s="8">
        <f t="shared" si="2"/>
        <v>1</v>
      </c>
      <c r="I89" s="8">
        <f t="shared" si="3"/>
        <v>1</v>
      </c>
    </row>
    <row r="90" spans="1:9" x14ac:dyDescent="0.25">
      <c r="A90" s="8">
        <f t="shared" si="2"/>
        <v>1</v>
      </c>
      <c r="I90" s="8">
        <f t="shared" si="3"/>
        <v>1</v>
      </c>
    </row>
    <row r="91" spans="1:9" x14ac:dyDescent="0.25">
      <c r="A91" s="8">
        <f t="shared" si="2"/>
        <v>1</v>
      </c>
      <c r="I91" s="8">
        <f t="shared" si="3"/>
        <v>1</v>
      </c>
    </row>
    <row r="92" spans="1:9" x14ac:dyDescent="0.25">
      <c r="A92" s="8">
        <f t="shared" si="2"/>
        <v>1</v>
      </c>
      <c r="I92" s="8">
        <f t="shared" si="3"/>
        <v>1</v>
      </c>
    </row>
    <row r="93" spans="1:9" x14ac:dyDescent="0.25">
      <c r="A93" s="8">
        <f t="shared" si="2"/>
        <v>1</v>
      </c>
      <c r="I93" s="8">
        <f t="shared" si="3"/>
        <v>1</v>
      </c>
    </row>
    <row r="94" spans="1:9" x14ac:dyDescent="0.25">
      <c r="A94" s="8">
        <f t="shared" si="2"/>
        <v>1</v>
      </c>
      <c r="I94" s="8">
        <f t="shared" si="3"/>
        <v>1</v>
      </c>
    </row>
    <row r="95" spans="1:9" x14ac:dyDescent="0.25">
      <c r="A95" s="8">
        <f t="shared" si="2"/>
        <v>1</v>
      </c>
      <c r="I95" s="8">
        <f t="shared" si="3"/>
        <v>1</v>
      </c>
    </row>
    <row r="96" spans="1:9" x14ac:dyDescent="0.25">
      <c r="A96" s="8">
        <f t="shared" si="2"/>
        <v>1</v>
      </c>
      <c r="I96" s="8">
        <f t="shared" si="3"/>
        <v>1</v>
      </c>
    </row>
    <row r="97" spans="1:9" x14ac:dyDescent="0.25">
      <c r="A97" s="8">
        <f t="shared" si="2"/>
        <v>1</v>
      </c>
      <c r="I97" s="8">
        <f t="shared" si="3"/>
        <v>1</v>
      </c>
    </row>
    <row r="98" spans="1:9" x14ac:dyDescent="0.25">
      <c r="A98" s="8">
        <f t="shared" si="2"/>
        <v>1</v>
      </c>
      <c r="I98" s="8">
        <f t="shared" si="3"/>
        <v>1</v>
      </c>
    </row>
    <row r="99" spans="1:9" x14ac:dyDescent="0.25">
      <c r="A99" s="8">
        <f t="shared" si="2"/>
        <v>1</v>
      </c>
      <c r="I99" s="8">
        <f t="shared" si="3"/>
        <v>1</v>
      </c>
    </row>
    <row r="100" spans="1:9" x14ac:dyDescent="0.25">
      <c r="A100" s="8">
        <f t="shared" si="2"/>
        <v>1</v>
      </c>
      <c r="I100" s="8">
        <f t="shared" si="3"/>
        <v>1</v>
      </c>
    </row>
    <row r="101" spans="1:9" x14ac:dyDescent="0.25">
      <c r="A101" s="8">
        <f t="shared" si="2"/>
        <v>1</v>
      </c>
      <c r="I101" s="8">
        <f t="shared" si="3"/>
        <v>1</v>
      </c>
    </row>
    <row r="102" spans="1:9" x14ac:dyDescent="0.25">
      <c r="A102" s="8">
        <f t="shared" si="2"/>
        <v>1</v>
      </c>
      <c r="I102" s="8">
        <f t="shared" si="3"/>
        <v>1</v>
      </c>
    </row>
    <row r="103" spans="1:9" x14ac:dyDescent="0.25">
      <c r="A103" s="8">
        <f t="shared" si="2"/>
        <v>1</v>
      </c>
      <c r="I103" s="8">
        <f t="shared" si="3"/>
        <v>1</v>
      </c>
    </row>
    <row r="104" spans="1:9" x14ac:dyDescent="0.25">
      <c r="A104" s="8">
        <f t="shared" si="2"/>
        <v>1</v>
      </c>
      <c r="I104" s="8">
        <f t="shared" si="3"/>
        <v>1</v>
      </c>
    </row>
    <row r="105" spans="1:9" x14ac:dyDescent="0.25">
      <c r="A105" s="8">
        <f t="shared" si="2"/>
        <v>1</v>
      </c>
      <c r="I105" s="8">
        <f t="shared" si="3"/>
        <v>1</v>
      </c>
    </row>
    <row r="106" spans="1:9" x14ac:dyDescent="0.25">
      <c r="A106" s="8">
        <f t="shared" si="2"/>
        <v>1</v>
      </c>
      <c r="I106" s="8">
        <f t="shared" si="3"/>
        <v>1</v>
      </c>
    </row>
    <row r="107" spans="1:9" x14ac:dyDescent="0.25">
      <c r="A107" s="8">
        <f t="shared" si="2"/>
        <v>1</v>
      </c>
      <c r="I107" s="8">
        <f t="shared" si="3"/>
        <v>1</v>
      </c>
    </row>
    <row r="108" spans="1:9" x14ac:dyDescent="0.25">
      <c r="A108" s="8">
        <f t="shared" si="2"/>
        <v>1</v>
      </c>
      <c r="I108" s="8">
        <f t="shared" si="3"/>
        <v>1</v>
      </c>
    </row>
    <row r="109" spans="1:9" x14ac:dyDescent="0.25">
      <c r="A109" s="8">
        <f t="shared" si="2"/>
        <v>1</v>
      </c>
      <c r="I109" s="8">
        <f t="shared" si="3"/>
        <v>1</v>
      </c>
    </row>
    <row r="110" spans="1:9" x14ac:dyDescent="0.25">
      <c r="A110" s="8">
        <f t="shared" si="2"/>
        <v>1</v>
      </c>
      <c r="I110" s="8">
        <f t="shared" si="3"/>
        <v>1</v>
      </c>
    </row>
    <row r="111" spans="1:9" x14ac:dyDescent="0.25">
      <c r="A111" s="8">
        <f t="shared" si="2"/>
        <v>1</v>
      </c>
      <c r="I111" s="8">
        <f t="shared" si="3"/>
        <v>1</v>
      </c>
    </row>
    <row r="112" spans="1:9" x14ac:dyDescent="0.25">
      <c r="A112" s="8">
        <f t="shared" si="2"/>
        <v>1</v>
      </c>
      <c r="I112" s="8">
        <f t="shared" si="3"/>
        <v>1</v>
      </c>
    </row>
    <row r="113" spans="1:9" x14ac:dyDescent="0.25">
      <c r="A113" s="8">
        <f t="shared" si="2"/>
        <v>1</v>
      </c>
      <c r="I113" s="8">
        <f t="shared" si="3"/>
        <v>1</v>
      </c>
    </row>
    <row r="114" spans="1:9" x14ac:dyDescent="0.25">
      <c r="A114" s="8">
        <f t="shared" si="2"/>
        <v>1</v>
      </c>
      <c r="I114" s="8">
        <f t="shared" si="3"/>
        <v>1</v>
      </c>
    </row>
    <row r="115" spans="1:9" x14ac:dyDescent="0.25">
      <c r="A115" s="8">
        <f t="shared" si="2"/>
        <v>1</v>
      </c>
      <c r="I115" s="8">
        <f t="shared" si="3"/>
        <v>1</v>
      </c>
    </row>
    <row r="116" spans="1:9" x14ac:dyDescent="0.25">
      <c r="A116" s="8">
        <f t="shared" si="2"/>
        <v>1</v>
      </c>
      <c r="I116" s="8">
        <f t="shared" si="3"/>
        <v>1</v>
      </c>
    </row>
    <row r="117" spans="1:9" x14ac:dyDescent="0.25">
      <c r="A117" s="8">
        <f t="shared" si="2"/>
        <v>1</v>
      </c>
      <c r="I117" s="8">
        <f t="shared" si="3"/>
        <v>1</v>
      </c>
    </row>
    <row r="118" spans="1:9" x14ac:dyDescent="0.25">
      <c r="A118" s="8">
        <f t="shared" si="2"/>
        <v>1</v>
      </c>
      <c r="I118" s="8">
        <f t="shared" si="3"/>
        <v>1</v>
      </c>
    </row>
    <row r="119" spans="1:9" x14ac:dyDescent="0.25">
      <c r="A119" s="8">
        <f t="shared" si="2"/>
        <v>1</v>
      </c>
      <c r="I119" s="8">
        <f t="shared" si="3"/>
        <v>1</v>
      </c>
    </row>
    <row r="120" spans="1:9" x14ac:dyDescent="0.25">
      <c r="A120" s="8">
        <f t="shared" si="2"/>
        <v>1</v>
      </c>
      <c r="I120" s="8">
        <f t="shared" si="3"/>
        <v>1</v>
      </c>
    </row>
    <row r="121" spans="1:9" x14ac:dyDescent="0.25">
      <c r="A121" s="8">
        <f t="shared" si="2"/>
        <v>1</v>
      </c>
      <c r="I121" s="8">
        <f t="shared" si="3"/>
        <v>1</v>
      </c>
    </row>
    <row r="122" spans="1:9" x14ac:dyDescent="0.25">
      <c r="A122" s="8">
        <f t="shared" si="2"/>
        <v>1</v>
      </c>
      <c r="I122" s="8">
        <f t="shared" si="3"/>
        <v>1</v>
      </c>
    </row>
    <row r="123" spans="1:9" x14ac:dyDescent="0.25">
      <c r="A123" s="8">
        <f t="shared" si="2"/>
        <v>1</v>
      </c>
      <c r="I123" s="8">
        <f t="shared" si="3"/>
        <v>1</v>
      </c>
    </row>
    <row r="124" spans="1:9" x14ac:dyDescent="0.25">
      <c r="A124" s="8">
        <f t="shared" si="2"/>
        <v>1</v>
      </c>
      <c r="I124" s="8">
        <f t="shared" si="3"/>
        <v>1</v>
      </c>
    </row>
    <row r="125" spans="1:9" x14ac:dyDescent="0.25">
      <c r="A125" s="8">
        <f t="shared" si="2"/>
        <v>1</v>
      </c>
      <c r="I125" s="8">
        <f t="shared" si="3"/>
        <v>1</v>
      </c>
    </row>
    <row r="126" spans="1:9" x14ac:dyDescent="0.25">
      <c r="A126" s="8">
        <f t="shared" si="2"/>
        <v>1</v>
      </c>
      <c r="I126" s="8">
        <f t="shared" si="3"/>
        <v>1</v>
      </c>
    </row>
    <row r="127" spans="1:9" x14ac:dyDescent="0.25">
      <c r="A127" s="8">
        <f t="shared" si="2"/>
        <v>1</v>
      </c>
      <c r="I127" s="8">
        <f t="shared" si="3"/>
        <v>1</v>
      </c>
    </row>
    <row r="128" spans="1:9" x14ac:dyDescent="0.25">
      <c r="A128" s="8">
        <f t="shared" si="2"/>
        <v>1</v>
      </c>
      <c r="I128" s="8">
        <f t="shared" si="3"/>
        <v>1</v>
      </c>
    </row>
    <row r="129" spans="1:9" x14ac:dyDescent="0.25">
      <c r="A129" s="8">
        <f t="shared" si="2"/>
        <v>1</v>
      </c>
      <c r="I129" s="8">
        <f t="shared" si="3"/>
        <v>1</v>
      </c>
    </row>
    <row r="130" spans="1:9" x14ac:dyDescent="0.25">
      <c r="A130" s="8">
        <f t="shared" si="2"/>
        <v>1</v>
      </c>
      <c r="I130" s="8">
        <f t="shared" si="3"/>
        <v>1</v>
      </c>
    </row>
    <row r="131" spans="1:9" x14ac:dyDescent="0.25">
      <c r="A131" s="8">
        <f t="shared" si="2"/>
        <v>1</v>
      </c>
      <c r="I131" s="8">
        <f t="shared" si="3"/>
        <v>1</v>
      </c>
    </row>
    <row r="132" spans="1:9" x14ac:dyDescent="0.25">
      <c r="A132" s="8">
        <f t="shared" ref="A132:A195" si="4">IF(MONTH(B132)="","",MONTH(B132))</f>
        <v>1</v>
      </c>
      <c r="I132" s="8">
        <f t="shared" si="3"/>
        <v>1</v>
      </c>
    </row>
    <row r="133" spans="1:9" x14ac:dyDescent="0.25">
      <c r="A133" s="8">
        <f t="shared" si="4"/>
        <v>1</v>
      </c>
      <c r="I133" s="8">
        <f t="shared" ref="I133:I196" si="5">IF(MONTH(J133)="","",MONTH(J133))</f>
        <v>1</v>
      </c>
    </row>
    <row r="134" spans="1:9" x14ac:dyDescent="0.25">
      <c r="A134" s="8">
        <f t="shared" si="4"/>
        <v>1</v>
      </c>
      <c r="I134" s="8">
        <f t="shared" si="5"/>
        <v>1</v>
      </c>
    </row>
    <row r="135" spans="1:9" x14ac:dyDescent="0.25">
      <c r="A135" s="8">
        <f t="shared" si="4"/>
        <v>1</v>
      </c>
      <c r="I135" s="8">
        <f t="shared" si="5"/>
        <v>1</v>
      </c>
    </row>
    <row r="136" spans="1:9" x14ac:dyDescent="0.25">
      <c r="A136" s="8">
        <f t="shared" si="4"/>
        <v>1</v>
      </c>
      <c r="I136" s="8">
        <f t="shared" si="5"/>
        <v>1</v>
      </c>
    </row>
    <row r="137" spans="1:9" x14ac:dyDescent="0.25">
      <c r="A137" s="8">
        <f t="shared" si="4"/>
        <v>1</v>
      </c>
      <c r="I137" s="8">
        <f t="shared" si="5"/>
        <v>1</v>
      </c>
    </row>
    <row r="138" spans="1:9" x14ac:dyDescent="0.25">
      <c r="A138" s="8">
        <f t="shared" si="4"/>
        <v>1</v>
      </c>
      <c r="I138" s="8">
        <f t="shared" si="5"/>
        <v>1</v>
      </c>
    </row>
    <row r="139" spans="1:9" x14ac:dyDescent="0.25">
      <c r="A139" s="8">
        <f t="shared" si="4"/>
        <v>1</v>
      </c>
      <c r="I139" s="8">
        <f t="shared" si="5"/>
        <v>1</v>
      </c>
    </row>
    <row r="140" spans="1:9" x14ac:dyDescent="0.25">
      <c r="A140" s="8">
        <f t="shared" si="4"/>
        <v>1</v>
      </c>
      <c r="I140" s="8">
        <f t="shared" si="5"/>
        <v>1</v>
      </c>
    </row>
    <row r="141" spans="1:9" x14ac:dyDescent="0.25">
      <c r="A141" s="8">
        <f t="shared" si="4"/>
        <v>1</v>
      </c>
      <c r="I141" s="8">
        <f t="shared" si="5"/>
        <v>1</v>
      </c>
    </row>
    <row r="142" spans="1:9" x14ac:dyDescent="0.25">
      <c r="A142" s="8">
        <f t="shared" si="4"/>
        <v>1</v>
      </c>
      <c r="I142" s="8">
        <f t="shared" si="5"/>
        <v>1</v>
      </c>
    </row>
    <row r="143" spans="1:9" x14ac:dyDescent="0.25">
      <c r="A143" s="8">
        <f t="shared" si="4"/>
        <v>1</v>
      </c>
      <c r="I143" s="8">
        <f t="shared" si="5"/>
        <v>1</v>
      </c>
    </row>
    <row r="144" spans="1:9" x14ac:dyDescent="0.25">
      <c r="A144" s="8">
        <f t="shared" si="4"/>
        <v>1</v>
      </c>
      <c r="I144" s="8">
        <f t="shared" si="5"/>
        <v>1</v>
      </c>
    </row>
    <row r="145" spans="1:9" x14ac:dyDescent="0.25">
      <c r="A145" s="8">
        <f t="shared" si="4"/>
        <v>1</v>
      </c>
      <c r="I145" s="8">
        <f t="shared" si="5"/>
        <v>1</v>
      </c>
    </row>
    <row r="146" spans="1:9" x14ac:dyDescent="0.25">
      <c r="A146" s="8">
        <f t="shared" si="4"/>
        <v>1</v>
      </c>
      <c r="I146" s="8">
        <f t="shared" si="5"/>
        <v>1</v>
      </c>
    </row>
    <row r="147" spans="1:9" x14ac:dyDescent="0.25">
      <c r="A147" s="8">
        <f t="shared" si="4"/>
        <v>1</v>
      </c>
      <c r="I147" s="8">
        <f t="shared" si="5"/>
        <v>1</v>
      </c>
    </row>
    <row r="148" spans="1:9" x14ac:dyDescent="0.25">
      <c r="A148" s="8">
        <f t="shared" si="4"/>
        <v>1</v>
      </c>
      <c r="I148" s="8">
        <f t="shared" si="5"/>
        <v>1</v>
      </c>
    </row>
    <row r="149" spans="1:9" x14ac:dyDescent="0.25">
      <c r="A149" s="8">
        <f t="shared" si="4"/>
        <v>1</v>
      </c>
      <c r="I149" s="8">
        <f t="shared" si="5"/>
        <v>1</v>
      </c>
    </row>
    <row r="150" spans="1:9" x14ac:dyDescent="0.25">
      <c r="A150" s="8">
        <f t="shared" si="4"/>
        <v>1</v>
      </c>
      <c r="I150" s="8">
        <f t="shared" si="5"/>
        <v>1</v>
      </c>
    </row>
    <row r="151" spans="1:9" x14ac:dyDescent="0.25">
      <c r="A151" s="8">
        <f t="shared" si="4"/>
        <v>1</v>
      </c>
      <c r="I151" s="8">
        <f t="shared" si="5"/>
        <v>1</v>
      </c>
    </row>
    <row r="152" spans="1:9" x14ac:dyDescent="0.25">
      <c r="A152" s="8">
        <f t="shared" si="4"/>
        <v>1</v>
      </c>
      <c r="I152" s="8">
        <f t="shared" si="5"/>
        <v>1</v>
      </c>
    </row>
    <row r="153" spans="1:9" x14ac:dyDescent="0.25">
      <c r="A153" s="8">
        <f t="shared" si="4"/>
        <v>1</v>
      </c>
      <c r="I153" s="8">
        <f t="shared" si="5"/>
        <v>1</v>
      </c>
    </row>
    <row r="154" spans="1:9" x14ac:dyDescent="0.25">
      <c r="A154" s="8">
        <f t="shared" si="4"/>
        <v>1</v>
      </c>
      <c r="I154" s="8">
        <f t="shared" si="5"/>
        <v>1</v>
      </c>
    </row>
    <row r="155" spans="1:9" x14ac:dyDescent="0.25">
      <c r="A155" s="8">
        <f t="shared" si="4"/>
        <v>1</v>
      </c>
      <c r="I155" s="8">
        <f t="shared" si="5"/>
        <v>1</v>
      </c>
    </row>
    <row r="156" spans="1:9" x14ac:dyDescent="0.25">
      <c r="A156" s="8">
        <f t="shared" si="4"/>
        <v>1</v>
      </c>
      <c r="I156" s="8">
        <f t="shared" si="5"/>
        <v>1</v>
      </c>
    </row>
    <row r="157" spans="1:9" x14ac:dyDescent="0.25">
      <c r="A157" s="8">
        <f t="shared" si="4"/>
        <v>1</v>
      </c>
      <c r="I157" s="8">
        <f t="shared" si="5"/>
        <v>1</v>
      </c>
    </row>
    <row r="158" spans="1:9" x14ac:dyDescent="0.25">
      <c r="A158" s="8">
        <f t="shared" si="4"/>
        <v>1</v>
      </c>
      <c r="I158" s="8">
        <f t="shared" si="5"/>
        <v>1</v>
      </c>
    </row>
    <row r="159" spans="1:9" x14ac:dyDescent="0.25">
      <c r="A159" s="8">
        <f t="shared" si="4"/>
        <v>1</v>
      </c>
      <c r="I159" s="8">
        <f t="shared" si="5"/>
        <v>1</v>
      </c>
    </row>
    <row r="160" spans="1:9" x14ac:dyDescent="0.25">
      <c r="A160" s="8">
        <f t="shared" si="4"/>
        <v>1</v>
      </c>
      <c r="I160" s="8">
        <f t="shared" si="5"/>
        <v>1</v>
      </c>
    </row>
    <row r="161" spans="1:9" x14ac:dyDescent="0.25">
      <c r="A161" s="8">
        <f t="shared" si="4"/>
        <v>1</v>
      </c>
      <c r="I161" s="8">
        <f t="shared" si="5"/>
        <v>1</v>
      </c>
    </row>
    <row r="162" spans="1:9" x14ac:dyDescent="0.25">
      <c r="A162" s="8">
        <f t="shared" si="4"/>
        <v>1</v>
      </c>
      <c r="I162" s="8">
        <f t="shared" si="5"/>
        <v>1</v>
      </c>
    </row>
    <row r="163" spans="1:9" x14ac:dyDescent="0.25">
      <c r="A163" s="8">
        <f t="shared" si="4"/>
        <v>1</v>
      </c>
      <c r="I163" s="8">
        <f t="shared" si="5"/>
        <v>1</v>
      </c>
    </row>
    <row r="164" spans="1:9" x14ac:dyDescent="0.25">
      <c r="A164" s="8">
        <f t="shared" si="4"/>
        <v>1</v>
      </c>
      <c r="I164" s="8">
        <f t="shared" si="5"/>
        <v>1</v>
      </c>
    </row>
    <row r="165" spans="1:9" x14ac:dyDescent="0.25">
      <c r="A165" s="8">
        <f t="shared" si="4"/>
        <v>1</v>
      </c>
      <c r="I165" s="8">
        <f t="shared" si="5"/>
        <v>1</v>
      </c>
    </row>
    <row r="166" spans="1:9" x14ac:dyDescent="0.25">
      <c r="A166" s="8">
        <f t="shared" si="4"/>
        <v>1</v>
      </c>
      <c r="I166" s="8">
        <f t="shared" si="5"/>
        <v>1</v>
      </c>
    </row>
    <row r="167" spans="1:9" x14ac:dyDescent="0.25">
      <c r="A167" s="8">
        <f t="shared" si="4"/>
        <v>1</v>
      </c>
      <c r="I167" s="8">
        <f t="shared" si="5"/>
        <v>1</v>
      </c>
    </row>
    <row r="168" spans="1:9" x14ac:dyDescent="0.25">
      <c r="A168" s="8">
        <f t="shared" si="4"/>
        <v>1</v>
      </c>
      <c r="I168" s="8">
        <f t="shared" si="5"/>
        <v>1</v>
      </c>
    </row>
    <row r="169" spans="1:9" x14ac:dyDescent="0.25">
      <c r="A169" s="8">
        <f t="shared" si="4"/>
        <v>1</v>
      </c>
      <c r="I169" s="8">
        <f t="shared" si="5"/>
        <v>1</v>
      </c>
    </row>
    <row r="170" spans="1:9" x14ac:dyDescent="0.25">
      <c r="A170" s="8">
        <f t="shared" si="4"/>
        <v>1</v>
      </c>
      <c r="I170" s="8">
        <f t="shared" si="5"/>
        <v>1</v>
      </c>
    </row>
    <row r="171" spans="1:9" x14ac:dyDescent="0.25">
      <c r="A171" s="8">
        <f t="shared" si="4"/>
        <v>1</v>
      </c>
      <c r="I171" s="8">
        <f t="shared" si="5"/>
        <v>1</v>
      </c>
    </row>
    <row r="172" spans="1:9" x14ac:dyDescent="0.25">
      <c r="A172" s="8">
        <f t="shared" si="4"/>
        <v>1</v>
      </c>
      <c r="I172" s="8">
        <f t="shared" si="5"/>
        <v>1</v>
      </c>
    </row>
    <row r="173" spans="1:9" x14ac:dyDescent="0.25">
      <c r="A173" s="8">
        <f t="shared" si="4"/>
        <v>1</v>
      </c>
      <c r="I173" s="8">
        <f t="shared" si="5"/>
        <v>1</v>
      </c>
    </row>
    <row r="174" spans="1:9" x14ac:dyDescent="0.25">
      <c r="A174" s="8">
        <f t="shared" si="4"/>
        <v>1</v>
      </c>
      <c r="I174" s="8">
        <f t="shared" si="5"/>
        <v>1</v>
      </c>
    </row>
    <row r="175" spans="1:9" x14ac:dyDescent="0.25">
      <c r="A175" s="8">
        <f t="shared" si="4"/>
        <v>1</v>
      </c>
      <c r="I175" s="8">
        <f t="shared" si="5"/>
        <v>1</v>
      </c>
    </row>
    <row r="176" spans="1:9" x14ac:dyDescent="0.25">
      <c r="A176" s="8">
        <f t="shared" si="4"/>
        <v>1</v>
      </c>
      <c r="I176" s="8">
        <f t="shared" si="5"/>
        <v>1</v>
      </c>
    </row>
    <row r="177" spans="1:9" x14ac:dyDescent="0.25">
      <c r="A177" s="8">
        <f t="shared" si="4"/>
        <v>1</v>
      </c>
      <c r="I177" s="8">
        <f t="shared" si="5"/>
        <v>1</v>
      </c>
    </row>
    <row r="178" spans="1:9" x14ac:dyDescent="0.25">
      <c r="A178" s="8">
        <f t="shared" si="4"/>
        <v>1</v>
      </c>
      <c r="I178" s="8">
        <f t="shared" si="5"/>
        <v>1</v>
      </c>
    </row>
    <row r="179" spans="1:9" x14ac:dyDescent="0.25">
      <c r="A179" s="8">
        <f t="shared" si="4"/>
        <v>1</v>
      </c>
      <c r="I179" s="8">
        <f t="shared" si="5"/>
        <v>1</v>
      </c>
    </row>
    <row r="180" spans="1:9" x14ac:dyDescent="0.25">
      <c r="A180" s="8">
        <f t="shared" si="4"/>
        <v>1</v>
      </c>
      <c r="I180" s="8">
        <f t="shared" si="5"/>
        <v>1</v>
      </c>
    </row>
    <row r="181" spans="1:9" x14ac:dyDescent="0.25">
      <c r="A181" s="8">
        <f t="shared" si="4"/>
        <v>1</v>
      </c>
      <c r="I181" s="8">
        <f t="shared" si="5"/>
        <v>1</v>
      </c>
    </row>
    <row r="182" spans="1:9" x14ac:dyDescent="0.25">
      <c r="A182" s="8">
        <f t="shared" si="4"/>
        <v>1</v>
      </c>
      <c r="I182" s="8">
        <f t="shared" si="5"/>
        <v>1</v>
      </c>
    </row>
    <row r="183" spans="1:9" x14ac:dyDescent="0.25">
      <c r="A183" s="8">
        <f t="shared" si="4"/>
        <v>1</v>
      </c>
      <c r="I183" s="8">
        <f t="shared" si="5"/>
        <v>1</v>
      </c>
    </row>
    <row r="184" spans="1:9" x14ac:dyDescent="0.25">
      <c r="A184" s="8">
        <f t="shared" si="4"/>
        <v>1</v>
      </c>
      <c r="I184" s="8">
        <f t="shared" si="5"/>
        <v>1</v>
      </c>
    </row>
    <row r="185" spans="1:9" x14ac:dyDescent="0.25">
      <c r="A185" s="8">
        <f t="shared" si="4"/>
        <v>1</v>
      </c>
      <c r="I185" s="8">
        <f t="shared" si="5"/>
        <v>1</v>
      </c>
    </row>
    <row r="186" spans="1:9" x14ac:dyDescent="0.25">
      <c r="A186" s="8">
        <f t="shared" si="4"/>
        <v>1</v>
      </c>
      <c r="I186" s="8">
        <f t="shared" si="5"/>
        <v>1</v>
      </c>
    </row>
    <row r="187" spans="1:9" x14ac:dyDescent="0.25">
      <c r="A187" s="8">
        <f t="shared" si="4"/>
        <v>1</v>
      </c>
      <c r="I187" s="8">
        <f t="shared" si="5"/>
        <v>1</v>
      </c>
    </row>
    <row r="188" spans="1:9" x14ac:dyDescent="0.25">
      <c r="A188" s="8">
        <f t="shared" si="4"/>
        <v>1</v>
      </c>
      <c r="I188" s="8">
        <f t="shared" si="5"/>
        <v>1</v>
      </c>
    </row>
    <row r="189" spans="1:9" x14ac:dyDescent="0.25">
      <c r="A189" s="8">
        <f t="shared" si="4"/>
        <v>1</v>
      </c>
      <c r="I189" s="8">
        <f t="shared" si="5"/>
        <v>1</v>
      </c>
    </row>
    <row r="190" spans="1:9" x14ac:dyDescent="0.25">
      <c r="A190" s="8">
        <f t="shared" si="4"/>
        <v>1</v>
      </c>
      <c r="I190" s="8">
        <f t="shared" si="5"/>
        <v>1</v>
      </c>
    </row>
    <row r="191" spans="1:9" x14ac:dyDescent="0.25">
      <c r="A191" s="8">
        <f t="shared" si="4"/>
        <v>1</v>
      </c>
      <c r="I191" s="8">
        <f t="shared" si="5"/>
        <v>1</v>
      </c>
    </row>
    <row r="192" spans="1:9" x14ac:dyDescent="0.25">
      <c r="A192" s="8">
        <f t="shared" si="4"/>
        <v>1</v>
      </c>
      <c r="I192" s="8">
        <f t="shared" si="5"/>
        <v>1</v>
      </c>
    </row>
    <row r="193" spans="1:9" x14ac:dyDescent="0.25">
      <c r="A193" s="8">
        <f t="shared" si="4"/>
        <v>1</v>
      </c>
      <c r="I193" s="8">
        <f t="shared" si="5"/>
        <v>1</v>
      </c>
    </row>
    <row r="194" spans="1:9" x14ac:dyDescent="0.25">
      <c r="A194" s="8">
        <f t="shared" si="4"/>
        <v>1</v>
      </c>
      <c r="I194" s="8">
        <f t="shared" si="5"/>
        <v>1</v>
      </c>
    </row>
    <row r="195" spans="1:9" x14ac:dyDescent="0.25">
      <c r="A195" s="8">
        <f t="shared" si="4"/>
        <v>1</v>
      </c>
      <c r="I195" s="8">
        <f t="shared" si="5"/>
        <v>1</v>
      </c>
    </row>
    <row r="196" spans="1:9" x14ac:dyDescent="0.25">
      <c r="A196" s="8">
        <f t="shared" ref="A196:A259" si="6">IF(MONTH(B196)="","",MONTH(B196))</f>
        <v>1</v>
      </c>
      <c r="I196" s="8">
        <f t="shared" si="5"/>
        <v>1</v>
      </c>
    </row>
    <row r="197" spans="1:9" x14ac:dyDescent="0.25">
      <c r="A197" s="8">
        <f t="shared" si="6"/>
        <v>1</v>
      </c>
      <c r="I197" s="8">
        <f t="shared" ref="I197:I260" si="7">IF(MONTH(J197)="","",MONTH(J197))</f>
        <v>1</v>
      </c>
    </row>
    <row r="198" spans="1:9" x14ac:dyDescent="0.25">
      <c r="A198" s="8">
        <f t="shared" si="6"/>
        <v>1</v>
      </c>
      <c r="I198" s="8">
        <f t="shared" si="7"/>
        <v>1</v>
      </c>
    </row>
    <row r="199" spans="1:9" x14ac:dyDescent="0.25">
      <c r="A199" s="8">
        <f t="shared" si="6"/>
        <v>1</v>
      </c>
      <c r="I199" s="8">
        <f t="shared" si="7"/>
        <v>1</v>
      </c>
    </row>
    <row r="200" spans="1:9" x14ac:dyDescent="0.25">
      <c r="A200" s="8">
        <f t="shared" si="6"/>
        <v>1</v>
      </c>
      <c r="I200" s="8">
        <f t="shared" si="7"/>
        <v>1</v>
      </c>
    </row>
    <row r="201" spans="1:9" x14ac:dyDescent="0.25">
      <c r="A201" s="8">
        <f t="shared" si="6"/>
        <v>1</v>
      </c>
      <c r="I201" s="8">
        <f t="shared" si="7"/>
        <v>1</v>
      </c>
    </row>
    <row r="202" spans="1:9" x14ac:dyDescent="0.25">
      <c r="A202" s="8">
        <f t="shared" si="6"/>
        <v>1</v>
      </c>
      <c r="I202" s="8">
        <f t="shared" si="7"/>
        <v>1</v>
      </c>
    </row>
    <row r="203" spans="1:9" x14ac:dyDescent="0.25">
      <c r="A203" s="8">
        <f t="shared" si="6"/>
        <v>1</v>
      </c>
      <c r="I203" s="8">
        <f t="shared" si="7"/>
        <v>1</v>
      </c>
    </row>
    <row r="204" spans="1:9" x14ac:dyDescent="0.25">
      <c r="A204" s="8">
        <f t="shared" si="6"/>
        <v>1</v>
      </c>
      <c r="I204" s="8">
        <f t="shared" si="7"/>
        <v>1</v>
      </c>
    </row>
    <row r="205" spans="1:9" x14ac:dyDescent="0.25">
      <c r="A205" s="8">
        <f t="shared" si="6"/>
        <v>1</v>
      </c>
      <c r="I205" s="8">
        <f t="shared" si="7"/>
        <v>1</v>
      </c>
    </row>
    <row r="206" spans="1:9" x14ac:dyDescent="0.25">
      <c r="A206" s="8">
        <f t="shared" si="6"/>
        <v>1</v>
      </c>
      <c r="I206" s="8">
        <f t="shared" si="7"/>
        <v>1</v>
      </c>
    </row>
    <row r="207" spans="1:9" x14ac:dyDescent="0.25">
      <c r="A207" s="8">
        <f t="shared" si="6"/>
        <v>1</v>
      </c>
      <c r="I207" s="8">
        <f t="shared" si="7"/>
        <v>1</v>
      </c>
    </row>
    <row r="208" spans="1:9" x14ac:dyDescent="0.25">
      <c r="A208" s="8">
        <f t="shared" si="6"/>
        <v>1</v>
      </c>
      <c r="I208" s="8">
        <f t="shared" si="7"/>
        <v>1</v>
      </c>
    </row>
    <row r="209" spans="1:9" x14ac:dyDescent="0.25">
      <c r="A209" s="8">
        <f t="shared" si="6"/>
        <v>1</v>
      </c>
      <c r="I209" s="8">
        <f t="shared" si="7"/>
        <v>1</v>
      </c>
    </row>
    <row r="210" spans="1:9" x14ac:dyDescent="0.25">
      <c r="A210" s="8">
        <f t="shared" si="6"/>
        <v>1</v>
      </c>
      <c r="I210" s="8">
        <f t="shared" si="7"/>
        <v>1</v>
      </c>
    </row>
    <row r="211" spans="1:9" x14ac:dyDescent="0.25">
      <c r="A211" s="8">
        <f t="shared" si="6"/>
        <v>1</v>
      </c>
      <c r="I211" s="8">
        <f t="shared" si="7"/>
        <v>1</v>
      </c>
    </row>
    <row r="212" spans="1:9" x14ac:dyDescent="0.25">
      <c r="A212" s="8">
        <f t="shared" si="6"/>
        <v>1</v>
      </c>
      <c r="I212" s="8">
        <f t="shared" si="7"/>
        <v>1</v>
      </c>
    </row>
    <row r="213" spans="1:9" x14ac:dyDescent="0.25">
      <c r="A213" s="8">
        <f t="shared" si="6"/>
        <v>1</v>
      </c>
      <c r="I213" s="8">
        <f t="shared" si="7"/>
        <v>1</v>
      </c>
    </row>
    <row r="214" spans="1:9" x14ac:dyDescent="0.25">
      <c r="A214" s="8">
        <f t="shared" si="6"/>
        <v>1</v>
      </c>
      <c r="I214" s="8">
        <f t="shared" si="7"/>
        <v>1</v>
      </c>
    </row>
    <row r="215" spans="1:9" x14ac:dyDescent="0.25">
      <c r="A215" s="8">
        <f t="shared" si="6"/>
        <v>1</v>
      </c>
      <c r="I215" s="8">
        <f t="shared" si="7"/>
        <v>1</v>
      </c>
    </row>
    <row r="216" spans="1:9" x14ac:dyDescent="0.25">
      <c r="A216" s="8">
        <f t="shared" si="6"/>
        <v>1</v>
      </c>
      <c r="I216" s="8">
        <f t="shared" si="7"/>
        <v>1</v>
      </c>
    </row>
    <row r="217" spans="1:9" x14ac:dyDescent="0.25">
      <c r="A217" s="8">
        <f t="shared" si="6"/>
        <v>1</v>
      </c>
      <c r="I217" s="8">
        <f t="shared" si="7"/>
        <v>1</v>
      </c>
    </row>
    <row r="218" spans="1:9" x14ac:dyDescent="0.25">
      <c r="A218" s="8">
        <f t="shared" si="6"/>
        <v>1</v>
      </c>
      <c r="I218" s="8">
        <f t="shared" si="7"/>
        <v>1</v>
      </c>
    </row>
    <row r="219" spans="1:9" x14ac:dyDescent="0.25">
      <c r="A219" s="8">
        <f t="shared" si="6"/>
        <v>1</v>
      </c>
      <c r="I219" s="8">
        <f t="shared" si="7"/>
        <v>1</v>
      </c>
    </row>
    <row r="220" spans="1:9" x14ac:dyDescent="0.25">
      <c r="A220" s="8">
        <f t="shared" si="6"/>
        <v>1</v>
      </c>
      <c r="I220" s="8">
        <f t="shared" si="7"/>
        <v>1</v>
      </c>
    </row>
    <row r="221" spans="1:9" x14ac:dyDescent="0.25">
      <c r="A221" s="8">
        <f t="shared" si="6"/>
        <v>1</v>
      </c>
      <c r="I221" s="8">
        <f t="shared" si="7"/>
        <v>1</v>
      </c>
    </row>
    <row r="222" spans="1:9" x14ac:dyDescent="0.25">
      <c r="A222" s="8">
        <f t="shared" si="6"/>
        <v>1</v>
      </c>
      <c r="I222" s="8">
        <f t="shared" si="7"/>
        <v>1</v>
      </c>
    </row>
    <row r="223" spans="1:9" x14ac:dyDescent="0.25">
      <c r="A223" s="8">
        <f t="shared" si="6"/>
        <v>1</v>
      </c>
      <c r="I223" s="8">
        <f t="shared" si="7"/>
        <v>1</v>
      </c>
    </row>
    <row r="224" spans="1:9" x14ac:dyDescent="0.25">
      <c r="A224" s="8">
        <f t="shared" si="6"/>
        <v>1</v>
      </c>
      <c r="I224" s="8">
        <f t="shared" si="7"/>
        <v>1</v>
      </c>
    </row>
    <row r="225" spans="1:9" x14ac:dyDescent="0.25">
      <c r="A225" s="8">
        <f t="shared" si="6"/>
        <v>1</v>
      </c>
      <c r="I225" s="8">
        <f t="shared" si="7"/>
        <v>1</v>
      </c>
    </row>
    <row r="226" spans="1:9" x14ac:dyDescent="0.25">
      <c r="A226" s="8">
        <f t="shared" si="6"/>
        <v>1</v>
      </c>
      <c r="I226" s="8">
        <f t="shared" si="7"/>
        <v>1</v>
      </c>
    </row>
    <row r="227" spans="1:9" x14ac:dyDescent="0.25">
      <c r="A227" s="8">
        <f t="shared" si="6"/>
        <v>1</v>
      </c>
      <c r="I227" s="8">
        <f t="shared" si="7"/>
        <v>1</v>
      </c>
    </row>
    <row r="228" spans="1:9" x14ac:dyDescent="0.25">
      <c r="A228" s="8">
        <f t="shared" si="6"/>
        <v>1</v>
      </c>
      <c r="I228" s="8">
        <f t="shared" si="7"/>
        <v>1</v>
      </c>
    </row>
    <row r="229" spans="1:9" x14ac:dyDescent="0.25">
      <c r="A229" s="8">
        <f t="shared" si="6"/>
        <v>1</v>
      </c>
      <c r="I229" s="8">
        <f t="shared" si="7"/>
        <v>1</v>
      </c>
    </row>
    <row r="230" spans="1:9" x14ac:dyDescent="0.25">
      <c r="A230" s="8">
        <f t="shared" si="6"/>
        <v>1</v>
      </c>
      <c r="I230" s="8">
        <f t="shared" si="7"/>
        <v>1</v>
      </c>
    </row>
    <row r="231" spans="1:9" x14ac:dyDescent="0.25">
      <c r="A231" s="8">
        <f t="shared" si="6"/>
        <v>1</v>
      </c>
      <c r="I231" s="8">
        <f t="shared" si="7"/>
        <v>1</v>
      </c>
    </row>
    <row r="232" spans="1:9" x14ac:dyDescent="0.25">
      <c r="A232" s="8">
        <f t="shared" si="6"/>
        <v>1</v>
      </c>
      <c r="I232" s="8">
        <f t="shared" si="7"/>
        <v>1</v>
      </c>
    </row>
    <row r="233" spans="1:9" x14ac:dyDescent="0.25">
      <c r="A233" s="8">
        <f t="shared" si="6"/>
        <v>1</v>
      </c>
      <c r="I233" s="8">
        <f t="shared" si="7"/>
        <v>1</v>
      </c>
    </row>
    <row r="234" spans="1:9" x14ac:dyDescent="0.25">
      <c r="A234" s="8">
        <f t="shared" si="6"/>
        <v>1</v>
      </c>
      <c r="I234" s="8">
        <f t="shared" si="7"/>
        <v>1</v>
      </c>
    </row>
    <row r="235" spans="1:9" x14ac:dyDescent="0.25">
      <c r="A235" s="8">
        <f t="shared" si="6"/>
        <v>1</v>
      </c>
      <c r="I235" s="8">
        <f t="shared" si="7"/>
        <v>1</v>
      </c>
    </row>
    <row r="236" spans="1:9" x14ac:dyDescent="0.25">
      <c r="A236" s="8">
        <f t="shared" si="6"/>
        <v>1</v>
      </c>
      <c r="I236" s="8">
        <f t="shared" si="7"/>
        <v>1</v>
      </c>
    </row>
    <row r="237" spans="1:9" x14ac:dyDescent="0.25">
      <c r="A237" s="8">
        <f t="shared" si="6"/>
        <v>1</v>
      </c>
      <c r="I237" s="8">
        <f t="shared" si="7"/>
        <v>1</v>
      </c>
    </row>
    <row r="238" spans="1:9" x14ac:dyDescent="0.25">
      <c r="A238" s="8">
        <f t="shared" si="6"/>
        <v>1</v>
      </c>
      <c r="I238" s="8">
        <f t="shared" si="7"/>
        <v>1</v>
      </c>
    </row>
    <row r="239" spans="1:9" x14ac:dyDescent="0.25">
      <c r="A239" s="8">
        <f t="shared" si="6"/>
        <v>1</v>
      </c>
      <c r="I239" s="8">
        <f t="shared" si="7"/>
        <v>1</v>
      </c>
    </row>
    <row r="240" spans="1:9" x14ac:dyDescent="0.25">
      <c r="A240" s="8">
        <f t="shared" si="6"/>
        <v>1</v>
      </c>
      <c r="I240" s="8">
        <f t="shared" si="7"/>
        <v>1</v>
      </c>
    </row>
    <row r="241" spans="1:9" x14ac:dyDescent="0.25">
      <c r="A241" s="8">
        <f t="shared" si="6"/>
        <v>1</v>
      </c>
      <c r="I241" s="8">
        <f t="shared" si="7"/>
        <v>1</v>
      </c>
    </row>
    <row r="242" spans="1:9" x14ac:dyDescent="0.25">
      <c r="A242" s="8">
        <f t="shared" si="6"/>
        <v>1</v>
      </c>
      <c r="I242" s="8">
        <f t="shared" si="7"/>
        <v>1</v>
      </c>
    </row>
    <row r="243" spans="1:9" x14ac:dyDescent="0.25">
      <c r="A243" s="8">
        <f t="shared" si="6"/>
        <v>1</v>
      </c>
      <c r="I243" s="8">
        <f t="shared" si="7"/>
        <v>1</v>
      </c>
    </row>
    <row r="244" spans="1:9" x14ac:dyDescent="0.25">
      <c r="A244" s="8">
        <f t="shared" si="6"/>
        <v>1</v>
      </c>
      <c r="I244" s="8">
        <f t="shared" si="7"/>
        <v>1</v>
      </c>
    </row>
    <row r="245" spans="1:9" x14ac:dyDescent="0.25">
      <c r="A245" s="8">
        <f t="shared" si="6"/>
        <v>1</v>
      </c>
      <c r="I245" s="8">
        <f t="shared" si="7"/>
        <v>1</v>
      </c>
    </row>
    <row r="246" spans="1:9" x14ac:dyDescent="0.25">
      <c r="A246" s="8">
        <f t="shared" si="6"/>
        <v>1</v>
      </c>
      <c r="I246" s="8">
        <f t="shared" si="7"/>
        <v>1</v>
      </c>
    </row>
    <row r="247" spans="1:9" x14ac:dyDescent="0.25">
      <c r="A247" s="8">
        <f t="shared" si="6"/>
        <v>1</v>
      </c>
      <c r="I247" s="8">
        <f t="shared" si="7"/>
        <v>1</v>
      </c>
    </row>
    <row r="248" spans="1:9" x14ac:dyDescent="0.25">
      <c r="A248" s="8">
        <f t="shared" si="6"/>
        <v>1</v>
      </c>
      <c r="I248" s="8">
        <f t="shared" si="7"/>
        <v>1</v>
      </c>
    </row>
    <row r="249" spans="1:9" x14ac:dyDescent="0.25">
      <c r="A249" s="8">
        <f t="shared" si="6"/>
        <v>1</v>
      </c>
      <c r="I249" s="8">
        <f t="shared" si="7"/>
        <v>1</v>
      </c>
    </row>
    <row r="250" spans="1:9" x14ac:dyDescent="0.25">
      <c r="A250" s="8">
        <f t="shared" si="6"/>
        <v>1</v>
      </c>
      <c r="I250" s="8">
        <f t="shared" si="7"/>
        <v>1</v>
      </c>
    </row>
    <row r="251" spans="1:9" x14ac:dyDescent="0.25">
      <c r="A251" s="8">
        <f t="shared" si="6"/>
        <v>1</v>
      </c>
      <c r="I251" s="8">
        <f t="shared" si="7"/>
        <v>1</v>
      </c>
    </row>
    <row r="252" spans="1:9" x14ac:dyDescent="0.25">
      <c r="A252" s="8">
        <f t="shared" si="6"/>
        <v>1</v>
      </c>
      <c r="I252" s="8">
        <f t="shared" si="7"/>
        <v>1</v>
      </c>
    </row>
    <row r="253" spans="1:9" x14ac:dyDescent="0.25">
      <c r="A253" s="8">
        <f t="shared" si="6"/>
        <v>1</v>
      </c>
      <c r="I253" s="8">
        <f t="shared" si="7"/>
        <v>1</v>
      </c>
    </row>
    <row r="254" spans="1:9" x14ac:dyDescent="0.25">
      <c r="A254" s="8">
        <f t="shared" si="6"/>
        <v>1</v>
      </c>
      <c r="I254" s="8">
        <f t="shared" si="7"/>
        <v>1</v>
      </c>
    </row>
    <row r="255" spans="1:9" x14ac:dyDescent="0.25">
      <c r="A255" s="8">
        <f t="shared" si="6"/>
        <v>1</v>
      </c>
      <c r="I255" s="8">
        <f t="shared" si="7"/>
        <v>1</v>
      </c>
    </row>
    <row r="256" spans="1:9" x14ac:dyDescent="0.25">
      <c r="A256" s="8">
        <f t="shared" si="6"/>
        <v>1</v>
      </c>
      <c r="I256" s="8">
        <f t="shared" si="7"/>
        <v>1</v>
      </c>
    </row>
    <row r="257" spans="1:9" x14ac:dyDescent="0.25">
      <c r="A257" s="8">
        <f t="shared" si="6"/>
        <v>1</v>
      </c>
      <c r="I257" s="8">
        <f t="shared" si="7"/>
        <v>1</v>
      </c>
    </row>
    <row r="258" spans="1:9" x14ac:dyDescent="0.25">
      <c r="A258" s="8">
        <f t="shared" si="6"/>
        <v>1</v>
      </c>
      <c r="I258" s="8">
        <f t="shared" si="7"/>
        <v>1</v>
      </c>
    </row>
    <row r="259" spans="1:9" x14ac:dyDescent="0.25">
      <c r="A259" s="8">
        <f t="shared" si="6"/>
        <v>1</v>
      </c>
      <c r="I259" s="8">
        <f t="shared" si="7"/>
        <v>1</v>
      </c>
    </row>
    <row r="260" spans="1:9" x14ac:dyDescent="0.25">
      <c r="A260" s="8">
        <f t="shared" ref="A260:A323" si="8">IF(MONTH(B260)="","",MONTH(B260))</f>
        <v>1</v>
      </c>
      <c r="I260" s="8">
        <f t="shared" si="7"/>
        <v>1</v>
      </c>
    </row>
    <row r="261" spans="1:9" x14ac:dyDescent="0.25">
      <c r="A261" s="8">
        <f t="shared" si="8"/>
        <v>1</v>
      </c>
      <c r="I261" s="8">
        <f t="shared" ref="I261:I324" si="9">IF(MONTH(J261)="","",MONTH(J261))</f>
        <v>1</v>
      </c>
    </row>
    <row r="262" spans="1:9" x14ac:dyDescent="0.25">
      <c r="A262" s="8">
        <f t="shared" si="8"/>
        <v>1</v>
      </c>
      <c r="I262" s="8">
        <f t="shared" si="9"/>
        <v>1</v>
      </c>
    </row>
    <row r="263" spans="1:9" x14ac:dyDescent="0.25">
      <c r="A263" s="8">
        <f t="shared" si="8"/>
        <v>1</v>
      </c>
      <c r="I263" s="8">
        <f t="shared" si="9"/>
        <v>1</v>
      </c>
    </row>
    <row r="264" spans="1:9" x14ac:dyDescent="0.25">
      <c r="A264" s="8">
        <f t="shared" si="8"/>
        <v>1</v>
      </c>
      <c r="I264" s="8">
        <f t="shared" si="9"/>
        <v>1</v>
      </c>
    </row>
    <row r="265" spans="1:9" x14ac:dyDescent="0.25">
      <c r="A265" s="8">
        <f t="shared" si="8"/>
        <v>1</v>
      </c>
      <c r="I265" s="8">
        <f t="shared" si="9"/>
        <v>1</v>
      </c>
    </row>
    <row r="266" spans="1:9" x14ac:dyDescent="0.25">
      <c r="A266" s="8">
        <f t="shared" si="8"/>
        <v>1</v>
      </c>
      <c r="I266" s="8">
        <f t="shared" si="9"/>
        <v>1</v>
      </c>
    </row>
    <row r="267" spans="1:9" x14ac:dyDescent="0.25">
      <c r="A267" s="8">
        <f t="shared" si="8"/>
        <v>1</v>
      </c>
      <c r="I267" s="8">
        <f t="shared" si="9"/>
        <v>1</v>
      </c>
    </row>
    <row r="268" spans="1:9" x14ac:dyDescent="0.25">
      <c r="A268" s="8">
        <f t="shared" si="8"/>
        <v>1</v>
      </c>
      <c r="I268" s="8">
        <f t="shared" si="9"/>
        <v>1</v>
      </c>
    </row>
    <row r="269" spans="1:9" x14ac:dyDescent="0.25">
      <c r="A269" s="8">
        <f t="shared" si="8"/>
        <v>1</v>
      </c>
      <c r="I269" s="8">
        <f t="shared" si="9"/>
        <v>1</v>
      </c>
    </row>
    <row r="270" spans="1:9" x14ac:dyDescent="0.25">
      <c r="A270" s="8">
        <f t="shared" si="8"/>
        <v>1</v>
      </c>
      <c r="I270" s="8">
        <f t="shared" si="9"/>
        <v>1</v>
      </c>
    </row>
    <row r="271" spans="1:9" x14ac:dyDescent="0.25">
      <c r="A271" s="8">
        <f t="shared" si="8"/>
        <v>1</v>
      </c>
      <c r="I271" s="8">
        <f t="shared" si="9"/>
        <v>1</v>
      </c>
    </row>
    <row r="272" spans="1:9" x14ac:dyDescent="0.25">
      <c r="A272" s="8">
        <f t="shared" si="8"/>
        <v>1</v>
      </c>
      <c r="I272" s="8">
        <f t="shared" si="9"/>
        <v>1</v>
      </c>
    </row>
    <row r="273" spans="1:9" x14ac:dyDescent="0.25">
      <c r="A273" s="8">
        <f t="shared" si="8"/>
        <v>1</v>
      </c>
      <c r="I273" s="8">
        <f t="shared" si="9"/>
        <v>1</v>
      </c>
    </row>
    <row r="274" spans="1:9" x14ac:dyDescent="0.25">
      <c r="A274" s="8">
        <f t="shared" si="8"/>
        <v>1</v>
      </c>
      <c r="I274" s="8">
        <f t="shared" si="9"/>
        <v>1</v>
      </c>
    </row>
    <row r="275" spans="1:9" x14ac:dyDescent="0.25">
      <c r="A275" s="8">
        <f t="shared" si="8"/>
        <v>1</v>
      </c>
      <c r="I275" s="8">
        <f t="shared" si="9"/>
        <v>1</v>
      </c>
    </row>
    <row r="276" spans="1:9" x14ac:dyDescent="0.25">
      <c r="A276" s="8">
        <f t="shared" si="8"/>
        <v>1</v>
      </c>
      <c r="I276" s="8">
        <f t="shared" si="9"/>
        <v>1</v>
      </c>
    </row>
    <row r="277" spans="1:9" x14ac:dyDescent="0.25">
      <c r="A277" s="8">
        <f t="shared" si="8"/>
        <v>1</v>
      </c>
      <c r="I277" s="8">
        <f t="shared" si="9"/>
        <v>1</v>
      </c>
    </row>
    <row r="278" spans="1:9" x14ac:dyDescent="0.25">
      <c r="A278" s="8">
        <f t="shared" si="8"/>
        <v>1</v>
      </c>
      <c r="I278" s="8">
        <f t="shared" si="9"/>
        <v>1</v>
      </c>
    </row>
    <row r="279" spans="1:9" x14ac:dyDescent="0.25">
      <c r="A279" s="8">
        <f t="shared" si="8"/>
        <v>1</v>
      </c>
      <c r="I279" s="8">
        <f t="shared" si="9"/>
        <v>1</v>
      </c>
    </row>
    <row r="280" spans="1:9" x14ac:dyDescent="0.25">
      <c r="A280" s="8">
        <f t="shared" si="8"/>
        <v>1</v>
      </c>
      <c r="I280" s="8">
        <f t="shared" si="9"/>
        <v>1</v>
      </c>
    </row>
    <row r="281" spans="1:9" x14ac:dyDescent="0.25">
      <c r="A281" s="8">
        <f t="shared" si="8"/>
        <v>1</v>
      </c>
      <c r="I281" s="8">
        <f t="shared" si="9"/>
        <v>1</v>
      </c>
    </row>
    <row r="282" spans="1:9" x14ac:dyDescent="0.25">
      <c r="A282" s="8">
        <f t="shared" si="8"/>
        <v>1</v>
      </c>
      <c r="I282" s="8">
        <f t="shared" si="9"/>
        <v>1</v>
      </c>
    </row>
    <row r="283" spans="1:9" x14ac:dyDescent="0.25">
      <c r="A283" s="8">
        <f t="shared" si="8"/>
        <v>1</v>
      </c>
      <c r="I283" s="8">
        <f t="shared" si="9"/>
        <v>1</v>
      </c>
    </row>
    <row r="284" spans="1:9" x14ac:dyDescent="0.25">
      <c r="A284" s="8">
        <f t="shared" si="8"/>
        <v>1</v>
      </c>
      <c r="I284" s="8">
        <f t="shared" si="9"/>
        <v>1</v>
      </c>
    </row>
    <row r="285" spans="1:9" x14ac:dyDescent="0.25">
      <c r="A285" s="8">
        <f t="shared" si="8"/>
        <v>1</v>
      </c>
      <c r="I285" s="8">
        <f t="shared" si="9"/>
        <v>1</v>
      </c>
    </row>
    <row r="286" spans="1:9" x14ac:dyDescent="0.25">
      <c r="A286" s="8">
        <f t="shared" si="8"/>
        <v>1</v>
      </c>
      <c r="I286" s="8">
        <f t="shared" si="9"/>
        <v>1</v>
      </c>
    </row>
    <row r="287" spans="1:9" x14ac:dyDescent="0.25">
      <c r="A287" s="8">
        <f t="shared" si="8"/>
        <v>1</v>
      </c>
      <c r="I287" s="8">
        <f t="shared" si="9"/>
        <v>1</v>
      </c>
    </row>
    <row r="288" spans="1:9" x14ac:dyDescent="0.25">
      <c r="A288" s="8">
        <f t="shared" si="8"/>
        <v>1</v>
      </c>
      <c r="I288" s="8">
        <f t="shared" si="9"/>
        <v>1</v>
      </c>
    </row>
    <row r="289" spans="1:9" x14ac:dyDescent="0.25">
      <c r="A289" s="8">
        <f t="shared" si="8"/>
        <v>1</v>
      </c>
      <c r="I289" s="8">
        <f t="shared" si="9"/>
        <v>1</v>
      </c>
    </row>
    <row r="290" spans="1:9" x14ac:dyDescent="0.25">
      <c r="A290" s="8">
        <f t="shared" si="8"/>
        <v>1</v>
      </c>
      <c r="I290" s="8">
        <f t="shared" si="9"/>
        <v>1</v>
      </c>
    </row>
    <row r="291" spans="1:9" x14ac:dyDescent="0.25">
      <c r="A291" s="8">
        <f t="shared" si="8"/>
        <v>1</v>
      </c>
      <c r="I291" s="8">
        <f t="shared" si="9"/>
        <v>1</v>
      </c>
    </row>
    <row r="292" spans="1:9" x14ac:dyDescent="0.25">
      <c r="A292" s="8">
        <f t="shared" si="8"/>
        <v>1</v>
      </c>
      <c r="I292" s="8">
        <f t="shared" si="9"/>
        <v>1</v>
      </c>
    </row>
    <row r="293" spans="1:9" x14ac:dyDescent="0.25">
      <c r="A293" s="8">
        <f t="shared" si="8"/>
        <v>1</v>
      </c>
      <c r="I293" s="8">
        <f t="shared" si="9"/>
        <v>1</v>
      </c>
    </row>
    <row r="294" spans="1:9" x14ac:dyDescent="0.25">
      <c r="A294" s="8">
        <f t="shared" si="8"/>
        <v>1</v>
      </c>
      <c r="I294" s="8">
        <f t="shared" si="9"/>
        <v>1</v>
      </c>
    </row>
    <row r="295" spans="1:9" x14ac:dyDescent="0.25">
      <c r="A295" s="8">
        <f t="shared" si="8"/>
        <v>1</v>
      </c>
      <c r="I295" s="8">
        <f t="shared" si="9"/>
        <v>1</v>
      </c>
    </row>
    <row r="296" spans="1:9" x14ac:dyDescent="0.25">
      <c r="A296" s="8">
        <f t="shared" si="8"/>
        <v>1</v>
      </c>
      <c r="I296" s="8">
        <f t="shared" si="9"/>
        <v>1</v>
      </c>
    </row>
    <row r="297" spans="1:9" x14ac:dyDescent="0.25">
      <c r="A297" s="8">
        <f t="shared" si="8"/>
        <v>1</v>
      </c>
      <c r="I297" s="8">
        <f t="shared" si="9"/>
        <v>1</v>
      </c>
    </row>
    <row r="298" spans="1:9" x14ac:dyDescent="0.25">
      <c r="A298" s="8">
        <f t="shared" si="8"/>
        <v>1</v>
      </c>
      <c r="I298" s="8">
        <f t="shared" si="9"/>
        <v>1</v>
      </c>
    </row>
    <row r="299" spans="1:9" x14ac:dyDescent="0.25">
      <c r="A299" s="8">
        <f t="shared" si="8"/>
        <v>1</v>
      </c>
      <c r="I299" s="8">
        <f t="shared" si="9"/>
        <v>1</v>
      </c>
    </row>
    <row r="300" spans="1:9" x14ac:dyDescent="0.25">
      <c r="A300" s="8">
        <f t="shared" si="8"/>
        <v>1</v>
      </c>
      <c r="I300" s="8">
        <f t="shared" si="9"/>
        <v>1</v>
      </c>
    </row>
    <row r="301" spans="1:9" x14ac:dyDescent="0.25">
      <c r="A301" s="8">
        <f t="shared" si="8"/>
        <v>1</v>
      </c>
      <c r="I301" s="8">
        <f t="shared" si="9"/>
        <v>1</v>
      </c>
    </row>
    <row r="302" spans="1:9" x14ac:dyDescent="0.25">
      <c r="A302" s="8">
        <f t="shared" si="8"/>
        <v>1</v>
      </c>
      <c r="I302" s="8">
        <f t="shared" si="9"/>
        <v>1</v>
      </c>
    </row>
    <row r="303" spans="1:9" x14ac:dyDescent="0.25">
      <c r="A303" s="8">
        <f t="shared" si="8"/>
        <v>1</v>
      </c>
      <c r="I303" s="8">
        <f t="shared" si="9"/>
        <v>1</v>
      </c>
    </row>
    <row r="304" spans="1:9" x14ac:dyDescent="0.25">
      <c r="A304" s="8">
        <f t="shared" si="8"/>
        <v>1</v>
      </c>
      <c r="I304" s="8">
        <f t="shared" si="9"/>
        <v>1</v>
      </c>
    </row>
    <row r="305" spans="1:9" x14ac:dyDescent="0.25">
      <c r="A305" s="8">
        <f t="shared" si="8"/>
        <v>1</v>
      </c>
      <c r="I305" s="8">
        <f t="shared" si="9"/>
        <v>1</v>
      </c>
    </row>
    <row r="306" spans="1:9" x14ac:dyDescent="0.25">
      <c r="A306" s="8">
        <f t="shared" si="8"/>
        <v>1</v>
      </c>
      <c r="I306" s="8">
        <f t="shared" si="9"/>
        <v>1</v>
      </c>
    </row>
    <row r="307" spans="1:9" x14ac:dyDescent="0.25">
      <c r="A307" s="8">
        <f t="shared" si="8"/>
        <v>1</v>
      </c>
      <c r="I307" s="8">
        <f t="shared" si="9"/>
        <v>1</v>
      </c>
    </row>
    <row r="308" spans="1:9" x14ac:dyDescent="0.25">
      <c r="A308" s="8">
        <f t="shared" si="8"/>
        <v>1</v>
      </c>
      <c r="I308" s="8">
        <f t="shared" si="9"/>
        <v>1</v>
      </c>
    </row>
    <row r="309" spans="1:9" x14ac:dyDescent="0.25">
      <c r="A309" s="8">
        <f t="shared" si="8"/>
        <v>1</v>
      </c>
      <c r="I309" s="8">
        <f t="shared" si="9"/>
        <v>1</v>
      </c>
    </row>
    <row r="310" spans="1:9" x14ac:dyDescent="0.25">
      <c r="A310" s="8">
        <f t="shared" si="8"/>
        <v>1</v>
      </c>
      <c r="I310" s="8">
        <f t="shared" si="9"/>
        <v>1</v>
      </c>
    </row>
    <row r="311" spans="1:9" x14ac:dyDescent="0.25">
      <c r="A311" s="8">
        <f t="shared" si="8"/>
        <v>1</v>
      </c>
      <c r="I311" s="8">
        <f t="shared" si="9"/>
        <v>1</v>
      </c>
    </row>
    <row r="312" spans="1:9" x14ac:dyDescent="0.25">
      <c r="A312" s="8">
        <f t="shared" si="8"/>
        <v>1</v>
      </c>
      <c r="I312" s="8">
        <f t="shared" si="9"/>
        <v>1</v>
      </c>
    </row>
    <row r="313" spans="1:9" x14ac:dyDescent="0.25">
      <c r="A313" s="8">
        <f t="shared" si="8"/>
        <v>1</v>
      </c>
      <c r="I313" s="8">
        <f t="shared" si="9"/>
        <v>1</v>
      </c>
    </row>
    <row r="314" spans="1:9" x14ac:dyDescent="0.25">
      <c r="A314" s="8">
        <f t="shared" si="8"/>
        <v>1</v>
      </c>
      <c r="I314" s="8">
        <f t="shared" si="9"/>
        <v>1</v>
      </c>
    </row>
    <row r="315" spans="1:9" x14ac:dyDescent="0.25">
      <c r="A315" s="8">
        <f t="shared" si="8"/>
        <v>1</v>
      </c>
      <c r="I315" s="8">
        <f t="shared" si="9"/>
        <v>1</v>
      </c>
    </row>
    <row r="316" spans="1:9" x14ac:dyDescent="0.25">
      <c r="A316" s="8">
        <f t="shared" si="8"/>
        <v>1</v>
      </c>
      <c r="I316" s="8">
        <f t="shared" si="9"/>
        <v>1</v>
      </c>
    </row>
    <row r="317" spans="1:9" x14ac:dyDescent="0.25">
      <c r="A317" s="8">
        <f t="shared" si="8"/>
        <v>1</v>
      </c>
      <c r="I317" s="8">
        <f t="shared" si="9"/>
        <v>1</v>
      </c>
    </row>
    <row r="318" spans="1:9" x14ac:dyDescent="0.25">
      <c r="A318" s="8">
        <f t="shared" si="8"/>
        <v>1</v>
      </c>
      <c r="I318" s="8">
        <f t="shared" si="9"/>
        <v>1</v>
      </c>
    </row>
    <row r="319" spans="1:9" x14ac:dyDescent="0.25">
      <c r="A319" s="8">
        <f t="shared" si="8"/>
        <v>1</v>
      </c>
      <c r="I319" s="8">
        <f t="shared" si="9"/>
        <v>1</v>
      </c>
    </row>
    <row r="320" spans="1:9" x14ac:dyDescent="0.25">
      <c r="A320" s="8">
        <f t="shared" si="8"/>
        <v>1</v>
      </c>
      <c r="I320" s="8">
        <f t="shared" si="9"/>
        <v>1</v>
      </c>
    </row>
    <row r="321" spans="1:9" x14ac:dyDescent="0.25">
      <c r="A321" s="8">
        <f t="shared" si="8"/>
        <v>1</v>
      </c>
      <c r="I321" s="8">
        <f t="shared" si="9"/>
        <v>1</v>
      </c>
    </row>
    <row r="322" spans="1:9" x14ac:dyDescent="0.25">
      <c r="A322" s="8">
        <f t="shared" si="8"/>
        <v>1</v>
      </c>
      <c r="I322" s="8">
        <f t="shared" si="9"/>
        <v>1</v>
      </c>
    </row>
    <row r="323" spans="1:9" x14ac:dyDescent="0.25">
      <c r="A323" s="8">
        <f t="shared" si="8"/>
        <v>1</v>
      </c>
      <c r="I323" s="8">
        <f t="shared" si="9"/>
        <v>1</v>
      </c>
    </row>
    <row r="324" spans="1:9" x14ac:dyDescent="0.25">
      <c r="A324" s="8">
        <f t="shared" ref="A324:A356" si="10">IF(MONTH(B324)="","",MONTH(B324))</f>
        <v>1</v>
      </c>
      <c r="I324" s="8">
        <f t="shared" si="9"/>
        <v>1</v>
      </c>
    </row>
    <row r="325" spans="1:9" x14ac:dyDescent="0.25">
      <c r="A325" s="8">
        <f t="shared" si="10"/>
        <v>1</v>
      </c>
      <c r="I325" s="8">
        <f t="shared" ref="I325:I356" si="11">IF(MONTH(J325)="","",MONTH(J325))</f>
        <v>1</v>
      </c>
    </row>
    <row r="326" spans="1:9" x14ac:dyDescent="0.25">
      <c r="A326" s="8">
        <f t="shared" si="10"/>
        <v>1</v>
      </c>
      <c r="I326" s="8">
        <f t="shared" si="11"/>
        <v>1</v>
      </c>
    </row>
    <row r="327" spans="1:9" x14ac:dyDescent="0.25">
      <c r="A327" s="8">
        <f t="shared" si="10"/>
        <v>1</v>
      </c>
      <c r="I327" s="8">
        <f t="shared" si="11"/>
        <v>1</v>
      </c>
    </row>
    <row r="328" spans="1:9" x14ac:dyDescent="0.25">
      <c r="A328" s="8">
        <f t="shared" si="10"/>
        <v>1</v>
      </c>
      <c r="I328" s="8">
        <f t="shared" si="11"/>
        <v>1</v>
      </c>
    </row>
    <row r="329" spans="1:9" x14ac:dyDescent="0.25">
      <c r="A329" s="8">
        <f t="shared" si="10"/>
        <v>1</v>
      </c>
      <c r="I329" s="8">
        <f t="shared" si="11"/>
        <v>1</v>
      </c>
    </row>
    <row r="330" spans="1:9" x14ac:dyDescent="0.25">
      <c r="A330" s="8">
        <f t="shared" si="10"/>
        <v>1</v>
      </c>
      <c r="I330" s="8">
        <f t="shared" si="11"/>
        <v>1</v>
      </c>
    </row>
    <row r="331" spans="1:9" x14ac:dyDescent="0.25">
      <c r="A331" s="8">
        <f t="shared" si="10"/>
        <v>1</v>
      </c>
      <c r="I331" s="8">
        <f t="shared" si="11"/>
        <v>1</v>
      </c>
    </row>
    <row r="332" spans="1:9" x14ac:dyDescent="0.25">
      <c r="A332" s="8">
        <f t="shared" si="10"/>
        <v>1</v>
      </c>
      <c r="I332" s="8">
        <f t="shared" si="11"/>
        <v>1</v>
      </c>
    </row>
    <row r="333" spans="1:9" x14ac:dyDescent="0.25">
      <c r="A333" s="8">
        <f t="shared" si="10"/>
        <v>1</v>
      </c>
      <c r="I333" s="8">
        <f t="shared" si="11"/>
        <v>1</v>
      </c>
    </row>
    <row r="334" spans="1:9" x14ac:dyDescent="0.25">
      <c r="A334" s="8">
        <f t="shared" si="10"/>
        <v>1</v>
      </c>
      <c r="I334" s="8">
        <f t="shared" si="11"/>
        <v>1</v>
      </c>
    </row>
    <row r="335" spans="1:9" x14ac:dyDescent="0.25">
      <c r="A335" s="8">
        <f t="shared" si="10"/>
        <v>1</v>
      </c>
      <c r="I335" s="8">
        <f t="shared" si="11"/>
        <v>1</v>
      </c>
    </row>
    <row r="336" spans="1:9" x14ac:dyDescent="0.25">
      <c r="A336" s="8">
        <f t="shared" si="10"/>
        <v>1</v>
      </c>
      <c r="I336" s="8">
        <f t="shared" si="11"/>
        <v>1</v>
      </c>
    </row>
    <row r="337" spans="1:9" x14ac:dyDescent="0.25">
      <c r="A337" s="8">
        <f t="shared" si="10"/>
        <v>1</v>
      </c>
      <c r="I337" s="8">
        <f t="shared" si="11"/>
        <v>1</v>
      </c>
    </row>
    <row r="338" spans="1:9" x14ac:dyDescent="0.25">
      <c r="A338" s="8">
        <f t="shared" si="10"/>
        <v>1</v>
      </c>
      <c r="I338" s="8">
        <f t="shared" si="11"/>
        <v>1</v>
      </c>
    </row>
    <row r="339" spans="1:9" x14ac:dyDescent="0.25">
      <c r="A339" s="8">
        <f t="shared" si="10"/>
        <v>1</v>
      </c>
      <c r="I339" s="8">
        <f t="shared" si="11"/>
        <v>1</v>
      </c>
    </row>
    <row r="340" spans="1:9" x14ac:dyDescent="0.25">
      <c r="A340" s="8">
        <f t="shared" si="10"/>
        <v>1</v>
      </c>
      <c r="I340" s="8">
        <f t="shared" si="11"/>
        <v>1</v>
      </c>
    </row>
    <row r="341" spans="1:9" x14ac:dyDescent="0.25">
      <c r="A341" s="8">
        <f t="shared" si="10"/>
        <v>1</v>
      </c>
      <c r="I341" s="8">
        <f t="shared" si="11"/>
        <v>1</v>
      </c>
    </row>
    <row r="342" spans="1:9" x14ac:dyDescent="0.25">
      <c r="A342" s="8">
        <f t="shared" si="10"/>
        <v>1</v>
      </c>
      <c r="I342" s="8">
        <f t="shared" si="11"/>
        <v>1</v>
      </c>
    </row>
    <row r="343" spans="1:9" x14ac:dyDescent="0.25">
      <c r="A343" s="8">
        <f t="shared" si="10"/>
        <v>1</v>
      </c>
      <c r="I343" s="8">
        <f t="shared" si="11"/>
        <v>1</v>
      </c>
    </row>
    <row r="344" spans="1:9" x14ac:dyDescent="0.25">
      <c r="A344" s="8">
        <f t="shared" si="10"/>
        <v>1</v>
      </c>
      <c r="I344" s="8">
        <f t="shared" si="11"/>
        <v>1</v>
      </c>
    </row>
    <row r="345" spans="1:9" x14ac:dyDescent="0.25">
      <c r="A345" s="8">
        <f t="shared" si="10"/>
        <v>1</v>
      </c>
      <c r="I345" s="8">
        <f t="shared" si="11"/>
        <v>1</v>
      </c>
    </row>
    <row r="346" spans="1:9" x14ac:dyDescent="0.25">
      <c r="A346" s="8">
        <f t="shared" si="10"/>
        <v>1</v>
      </c>
      <c r="I346" s="8">
        <f t="shared" si="11"/>
        <v>1</v>
      </c>
    </row>
    <row r="347" spans="1:9" x14ac:dyDescent="0.25">
      <c r="A347" s="8">
        <f t="shared" si="10"/>
        <v>1</v>
      </c>
      <c r="I347" s="8">
        <f t="shared" si="11"/>
        <v>1</v>
      </c>
    </row>
    <row r="348" spans="1:9" x14ac:dyDescent="0.25">
      <c r="A348" s="8">
        <f t="shared" si="10"/>
        <v>1</v>
      </c>
      <c r="I348" s="8">
        <f t="shared" si="11"/>
        <v>1</v>
      </c>
    </row>
    <row r="349" spans="1:9" x14ac:dyDescent="0.25">
      <c r="A349" s="8">
        <f t="shared" si="10"/>
        <v>1</v>
      </c>
      <c r="I349" s="8">
        <f t="shared" si="11"/>
        <v>1</v>
      </c>
    </row>
    <row r="350" spans="1:9" x14ac:dyDescent="0.25">
      <c r="A350" s="8">
        <f t="shared" si="10"/>
        <v>1</v>
      </c>
      <c r="I350" s="8">
        <f t="shared" si="11"/>
        <v>1</v>
      </c>
    </row>
    <row r="351" spans="1:9" x14ac:dyDescent="0.25">
      <c r="A351" s="8">
        <f t="shared" si="10"/>
        <v>1</v>
      </c>
      <c r="I351" s="8">
        <f t="shared" si="11"/>
        <v>1</v>
      </c>
    </row>
    <row r="352" spans="1:9" x14ac:dyDescent="0.25">
      <c r="A352" s="8">
        <f t="shared" si="10"/>
        <v>1</v>
      </c>
      <c r="I352" s="8">
        <f t="shared" si="11"/>
        <v>1</v>
      </c>
    </row>
    <row r="353" spans="1:9" x14ac:dyDescent="0.25">
      <c r="A353" s="8">
        <f t="shared" si="10"/>
        <v>1</v>
      </c>
      <c r="I353" s="8">
        <f t="shared" si="11"/>
        <v>1</v>
      </c>
    </row>
    <row r="354" spans="1:9" x14ac:dyDescent="0.25">
      <c r="A354" s="8">
        <f t="shared" si="10"/>
        <v>1</v>
      </c>
      <c r="I354" s="8">
        <f t="shared" si="11"/>
        <v>1</v>
      </c>
    </row>
    <row r="355" spans="1:9" x14ac:dyDescent="0.25">
      <c r="A355" s="8">
        <f t="shared" si="10"/>
        <v>1</v>
      </c>
      <c r="I355" s="8">
        <f t="shared" si="11"/>
        <v>1</v>
      </c>
    </row>
    <row r="356" spans="1:9" x14ac:dyDescent="0.25">
      <c r="A356" s="8">
        <f t="shared" si="10"/>
        <v>1</v>
      </c>
      <c r="I356" s="8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B604-CD15-489D-8355-AB8E5A6C04B9}">
  <dimension ref="A1:X36"/>
  <sheetViews>
    <sheetView topLeftCell="A2" workbookViewId="0">
      <selection activeCell="D29" sqref="D29"/>
    </sheetView>
  </sheetViews>
  <sheetFormatPr defaultRowHeight="15" x14ac:dyDescent="0.25"/>
  <cols>
    <col min="1" max="1" width="10.140625" bestFit="1" customWidth="1"/>
    <col min="2" max="2" width="13" customWidth="1"/>
    <col min="3" max="3" width="10.140625" bestFit="1" customWidth="1"/>
    <col min="4" max="4" width="13" customWidth="1"/>
    <col min="5" max="5" width="6.42578125" customWidth="1"/>
    <col min="6" max="6" width="13" customWidth="1"/>
    <col min="7" max="7" width="7.28515625" customWidth="1"/>
    <col min="8" max="8" width="13" customWidth="1"/>
    <col min="9" max="9" width="5.42578125" customWidth="1"/>
    <col min="10" max="10" width="13" customWidth="1"/>
    <col min="11" max="11" width="6.42578125" customWidth="1"/>
    <col min="12" max="12" width="13" customWidth="1"/>
    <col min="13" max="13" width="6.5703125" customWidth="1"/>
    <col min="14" max="14" width="13" customWidth="1"/>
    <col min="15" max="15" width="7.28515625" customWidth="1"/>
    <col min="16" max="16" width="13" customWidth="1"/>
    <col min="18" max="18" width="13" customWidth="1"/>
    <col min="20" max="20" width="13" customWidth="1"/>
    <col min="22" max="22" width="13" customWidth="1"/>
    <col min="24" max="24" width="13" customWidth="1"/>
  </cols>
  <sheetData>
    <row r="1" spans="1:24" hidden="1" x14ac:dyDescent="0.25">
      <c r="A1" s="1"/>
      <c r="B1" s="1">
        <v>45658</v>
      </c>
      <c r="C1" s="1"/>
      <c r="D1" s="1">
        <f>B1+A33</f>
        <v>45689</v>
      </c>
      <c r="E1" s="1"/>
      <c r="F1" s="1">
        <f>D1+C30</f>
        <v>45717</v>
      </c>
      <c r="H1" s="1">
        <f>F1+E33</f>
        <v>45748</v>
      </c>
      <c r="J1" s="1">
        <f>H1+G32</f>
        <v>45778</v>
      </c>
      <c r="L1" s="1">
        <f>J1+I33</f>
        <v>45809</v>
      </c>
      <c r="N1" s="1">
        <f>L1+K32</f>
        <v>45839</v>
      </c>
      <c r="P1" s="1">
        <f>N1+M33</f>
        <v>45870</v>
      </c>
      <c r="R1" s="1">
        <f>P1+O33</f>
        <v>45901</v>
      </c>
      <c r="T1" s="1">
        <f>R1+Q32</f>
        <v>45931</v>
      </c>
      <c r="V1" s="1">
        <f>T1+S33</f>
        <v>45962</v>
      </c>
      <c r="X1" s="1">
        <f>V1+U32</f>
        <v>45992</v>
      </c>
    </row>
    <row r="2" spans="1:24" x14ac:dyDescent="0.25">
      <c r="A2" s="5" t="s">
        <v>1</v>
      </c>
      <c r="B2" s="4" t="s">
        <v>12</v>
      </c>
      <c r="C2" s="5" t="s">
        <v>0</v>
      </c>
      <c r="D2" s="4" t="s">
        <v>12</v>
      </c>
      <c r="E2" s="5" t="s">
        <v>2</v>
      </c>
      <c r="F2" s="4" t="s">
        <v>12</v>
      </c>
      <c r="G2" s="5" t="s">
        <v>3</v>
      </c>
      <c r="H2" s="4" t="s">
        <v>12</v>
      </c>
      <c r="I2" s="5" t="s">
        <v>4</v>
      </c>
      <c r="J2" s="4" t="s">
        <v>12</v>
      </c>
      <c r="K2" s="5" t="s">
        <v>5</v>
      </c>
      <c r="L2" s="4" t="s">
        <v>12</v>
      </c>
      <c r="M2" s="5" t="s">
        <v>6</v>
      </c>
      <c r="N2" s="4" t="s">
        <v>12</v>
      </c>
      <c r="O2" s="5" t="s">
        <v>7</v>
      </c>
      <c r="P2" s="4" t="s">
        <v>12</v>
      </c>
      <c r="Q2" s="5" t="s">
        <v>8</v>
      </c>
      <c r="R2" s="4" t="s">
        <v>12</v>
      </c>
      <c r="S2" s="5" t="s">
        <v>9</v>
      </c>
      <c r="T2" s="4" t="s">
        <v>12</v>
      </c>
      <c r="U2" s="5" t="s">
        <v>10</v>
      </c>
      <c r="V2" s="4" t="s">
        <v>12</v>
      </c>
      <c r="W2" s="5" t="s">
        <v>11</v>
      </c>
      <c r="X2" s="4" t="s">
        <v>12</v>
      </c>
    </row>
    <row r="3" spans="1:24" x14ac:dyDescent="0.25">
      <c r="A3" s="6">
        <v>1</v>
      </c>
      <c r="B3" s="7" t="str">
        <f>IF(SUMIFS(Доход!$D:$D,Доход!$B:$B,DATE(YEAR(B$1),MONTH(B$1),DAY(Календарь!A3)))+SUMIFS(Доход!L:L,Доход!I:I,DATE(YEAR(B$1),MONTH(B$1),DAY(Календарь!A3)))=0,"",SUMIFS(Доход!$D:$D,Доход!$B:$B,DATE(YEAR(B$1),MONTH(B$1),DAY(Календарь!A3)))+SUMIFS(Доход!L:L,Доход!I:I,DATE(YEAR(B$1),MONTH(B$1),DAY(Календарь!A3))))</f>
        <v/>
      </c>
      <c r="C3" s="6">
        <v>1</v>
      </c>
      <c r="D3" s="7" t="str">
        <f>IF(SUMIFS(Доход!$D:$D,Доход!$B:$B,DATE(YEAR(D$1),MONTH(D$1),DAY(Календарь!C3)))=0,"",SUMIFS(Доход!$D:$D,Доход!$B:$B,DATE(YEAR(D$1),MONTH(D$1),DAY(Календарь!C3))))</f>
        <v/>
      </c>
      <c r="E3" s="6">
        <v>1</v>
      </c>
      <c r="F3" s="7">
        <f>IF(SUMIFS(Доход!$D:$D,Доход!$B:$B,DATE(YEAR(F$1),MONTH(F$1),DAY(Календарь!E3)))=0,"",SUMIFS(Доход!$D:$D,Доход!$B:$B,DATE(YEAR(F$1),MONTH(F$1),DAY(Календарь!E3))))</f>
        <v>1212</v>
      </c>
      <c r="G3" s="6">
        <v>1</v>
      </c>
      <c r="H3" s="7" t="str">
        <f>IF(SUMIFS(Доход!$D:$D,Доход!$B:$B,DATE(YEAR(H$1),MONTH(H$1),DAY(Календарь!G3)))=0,"",SUMIFS(Доход!$D:$D,Доход!$B:$B,DATE(YEAR(H$1),MONTH(H$1),DAY(Календарь!G3))))</f>
        <v/>
      </c>
      <c r="I3" s="6">
        <v>1</v>
      </c>
      <c r="J3" s="7" t="str">
        <f>IF(SUMIFS(Доход!$D:$D,Доход!$B:$B,DATE(YEAR(J$1),MONTH(J$1),DAY(Календарь!I3)))=0,"",SUMIFS(Доход!$D:$D,Доход!$B:$B,DATE(YEAR(J$1),MONTH(J$1),DAY(Календарь!I3))))</f>
        <v/>
      </c>
      <c r="K3" s="6">
        <v>1</v>
      </c>
      <c r="L3" s="7" t="str">
        <f>IF(SUMIFS(Доход!$D:$D,Доход!$B:$B,DATE(YEAR(L$1),MONTH(L$1),DAY(Календарь!K3)))=0,"",SUMIFS(Доход!$D:$D,Доход!$B:$B,DATE(YEAR(L$1),MONTH(L$1),DAY(Календарь!K3))))</f>
        <v/>
      </c>
      <c r="M3" s="6">
        <v>1</v>
      </c>
      <c r="N3" s="7" t="str">
        <f>IF(SUMIFS(Доход!$D:$D,Доход!$B:$B,DATE(YEAR(N$1),MONTH(N$1),DAY(Календарь!M3)))=0,"",SUMIFS(Доход!$D:$D,Доход!$B:$B,DATE(YEAR(N$1),MONTH(N$1),DAY(Календарь!M3))))</f>
        <v/>
      </c>
      <c r="O3" s="6">
        <v>1</v>
      </c>
      <c r="P3" s="7" t="str">
        <f>IF(SUMIFS(Доход!$D:$D,Доход!$B:$B,DATE(YEAR(P$1),MONTH(P$1),DAY(Календарь!O3)))=0,"",SUMIFS(Доход!$D:$D,Доход!$B:$B,DATE(YEAR(P$1),MONTH(P$1),DAY(Календарь!O3))))</f>
        <v/>
      </c>
      <c r="Q3" s="6">
        <v>1</v>
      </c>
      <c r="R3" s="7" t="str">
        <f>IF(SUMIFS(Доход!$D:$D,Доход!$B:$B,DATE(YEAR(R$1),MONTH(R$1),DAY(Календарь!Q3)))=0,"",SUMIFS(Доход!$D:$D,Доход!$B:$B,DATE(YEAR(R$1),MONTH(R$1),DAY(Календарь!Q3))))</f>
        <v/>
      </c>
      <c r="S3" s="6">
        <v>1</v>
      </c>
      <c r="T3" s="7" t="str">
        <f>IF(SUMIFS(Доход!$D:$D,Доход!$B:$B,DATE(YEAR(T$1),MONTH(T$1),DAY(Календарь!S3)))=0,"",SUMIFS(Доход!$D:$D,Доход!$B:$B,DATE(YEAR(T$1),MONTH(T$1),DAY(Календарь!S3))))</f>
        <v/>
      </c>
      <c r="U3" s="6">
        <v>1</v>
      </c>
      <c r="V3" s="7" t="str">
        <f>IF(SUMIFS(Доход!$D:$D,Доход!$B:$B,DATE(YEAR(V$1),MONTH(V$1),DAY(Календарь!U3)))=0,"",SUMIFS(Доход!$D:$D,Доход!$B:$B,DATE(YEAR(V$1),MONTH(V$1),DAY(Календарь!U3))))</f>
        <v/>
      </c>
      <c r="W3" s="6">
        <v>1</v>
      </c>
      <c r="X3" s="7" t="str">
        <f>IF(SUMIFS(Доход!$D:$D,Доход!$B:$B,DATE(YEAR(X$1),MONTH(X$1),DAY(Календарь!W3)))=0,"",SUMIFS(Доход!$D:$D,Доход!$B:$B,DATE(YEAR(X$1),MONTH(X$1),DAY(Календарь!W3))))</f>
        <v/>
      </c>
    </row>
    <row r="4" spans="1:24" x14ac:dyDescent="0.25">
      <c r="A4" s="6">
        <v>2</v>
      </c>
      <c r="B4" s="7" t="str">
        <f>IF(SUMIFS(Доход!$D:$D,Доход!$B:$B,DATE(YEAR(B$1),MONTH(B$1),DAY(Календарь!A4)))=0,"",SUMIFS(Доход!$D:$D,Доход!$B:$B,DATE(YEAR(B$1),MONTH(B$1),DAY(Календарь!A4))))</f>
        <v/>
      </c>
      <c r="C4" s="6">
        <v>2</v>
      </c>
      <c r="D4" s="7" t="str">
        <f>IF(SUMIFS(Доход!$D:$D,Доход!$B:$B,DATE(YEAR(D$1),MONTH(D$1),DAY(Календарь!C4)))=0,"",SUMIFS(Доход!$D:$D,Доход!$B:$B,DATE(YEAR(D$1),MONTH(D$1),DAY(Календарь!C4))))</f>
        <v/>
      </c>
      <c r="E4" s="6">
        <v>2</v>
      </c>
      <c r="F4" s="7" t="str">
        <f>IF(SUMIFS(Доход!$D:$D,Доход!$B:$B,DATE(YEAR(F$1),MONTH(F$1),DAY(Календарь!E4)))=0,"",SUMIFS(Доход!$D:$D,Доход!$B:$B,DATE(YEAR(F$1),MONTH(F$1),DAY(Календарь!E4))))</f>
        <v/>
      </c>
      <c r="G4" s="6">
        <v>2</v>
      </c>
      <c r="H4" s="7" t="str">
        <f>IF(SUMIFS(Доход!$D:$D,Доход!$B:$B,DATE(YEAR(H$1),MONTH(H$1),DAY(Календарь!G4)))=0,"",SUMIFS(Доход!$D:$D,Доход!$B:$B,DATE(YEAR(H$1),MONTH(H$1),DAY(Календарь!G4))))</f>
        <v/>
      </c>
      <c r="I4" s="6">
        <v>2</v>
      </c>
      <c r="J4" s="7" t="str">
        <f>IF(SUMIFS(Доход!$D:$D,Доход!$B:$B,DATE(YEAR(J$1),MONTH(J$1),DAY(Календарь!I4)))=0,"",SUMIFS(Доход!$D:$D,Доход!$B:$B,DATE(YEAR(J$1),MONTH(J$1),DAY(Календарь!I4))))</f>
        <v/>
      </c>
      <c r="K4" s="6">
        <v>2</v>
      </c>
      <c r="L4" s="7" t="str">
        <f>IF(SUMIFS(Доход!$D:$D,Доход!$B:$B,DATE(YEAR(L$1),MONTH(L$1),DAY(Календарь!K4)))=0,"",SUMIFS(Доход!$D:$D,Доход!$B:$B,DATE(YEAR(L$1),MONTH(L$1),DAY(Календарь!K4))))</f>
        <v/>
      </c>
      <c r="M4" s="6">
        <v>2</v>
      </c>
      <c r="N4" s="7" t="str">
        <f>IF(SUMIFS(Доход!$D:$D,Доход!$B:$B,DATE(YEAR(N$1),MONTH(N$1),DAY(Календарь!M4)))=0,"",SUMIFS(Доход!$D:$D,Доход!$B:$B,DATE(YEAR(N$1),MONTH(N$1),DAY(Календарь!M4))))</f>
        <v/>
      </c>
      <c r="O4" s="6">
        <v>2</v>
      </c>
      <c r="P4" s="7" t="str">
        <f>IF(SUMIFS(Доход!$D:$D,Доход!$B:$B,DATE(YEAR(P$1),MONTH(P$1),DAY(Календарь!O4)))=0,"",SUMIFS(Доход!$D:$D,Доход!$B:$B,DATE(YEAR(P$1),MONTH(P$1),DAY(Календарь!O4))))</f>
        <v/>
      </c>
      <c r="Q4" s="6">
        <v>2</v>
      </c>
      <c r="R4" s="7" t="str">
        <f>IF(SUMIFS(Доход!$D:$D,Доход!$B:$B,DATE(YEAR(R$1),MONTH(R$1),DAY(Календарь!Q4)))=0,"",SUMIFS(Доход!$D:$D,Доход!$B:$B,DATE(YEAR(R$1),MONTH(R$1),DAY(Календарь!Q4))))</f>
        <v/>
      </c>
      <c r="S4" s="6">
        <v>2</v>
      </c>
      <c r="T4" s="7" t="str">
        <f>IF(SUMIFS(Доход!$D:$D,Доход!$B:$B,DATE(YEAR(T$1),MONTH(T$1),DAY(Календарь!S4)))=0,"",SUMIFS(Доход!$D:$D,Доход!$B:$B,DATE(YEAR(T$1),MONTH(T$1),DAY(Календарь!S4))))</f>
        <v/>
      </c>
      <c r="U4" s="6">
        <v>2</v>
      </c>
      <c r="V4" s="7" t="str">
        <f>IF(SUMIFS(Доход!$D:$D,Доход!$B:$B,DATE(YEAR(V$1),MONTH(V$1),DAY(Календарь!U4)))=0,"",SUMIFS(Доход!$D:$D,Доход!$B:$B,DATE(YEAR(V$1),MONTH(V$1),DAY(Календарь!U4))))</f>
        <v/>
      </c>
      <c r="W4" s="6">
        <v>2</v>
      </c>
      <c r="X4" s="7" t="str">
        <f>IF(SUMIFS(Доход!$D:$D,Доход!$B:$B,DATE(YEAR(X$1),MONTH(X$1),DAY(Календарь!W4)))=0,"",SUMIFS(Доход!$D:$D,Доход!$B:$B,DATE(YEAR(X$1),MONTH(X$1),DAY(Календарь!W4))))</f>
        <v/>
      </c>
    </row>
    <row r="5" spans="1:24" x14ac:dyDescent="0.25">
      <c r="A5" s="6">
        <v>3</v>
      </c>
      <c r="B5" s="7" t="str">
        <f>IF(SUMIFS(Доход!$D:$D,Доход!$B:$B,DATE(YEAR(B$1),MONTH(B$1),DAY(Календарь!A5)))=0,"",SUMIFS(Доход!$D:$D,Доход!$B:$B,DATE(YEAR(B$1),MONTH(B$1),DAY(Календарь!A5))))</f>
        <v/>
      </c>
      <c r="C5" s="6">
        <v>3</v>
      </c>
      <c r="D5" s="7">
        <f>IF(SUMIFS(Доход!$D:$D,Доход!$B:$B,DATE(YEAR(D$1),MONTH(D$1),DAY(Календарь!C5)))=0,"",SUMIFS(Доход!$D:$D,Доход!$B:$B,DATE(YEAR(D$1),MONTH(D$1),DAY(Календарь!C5))))</f>
        <v>93</v>
      </c>
      <c r="E5" s="6">
        <v>3</v>
      </c>
      <c r="F5" s="7" t="str">
        <f>IF(SUMIFS(Доход!$D:$D,Доход!$B:$B,DATE(YEAR(F$1),MONTH(F$1),DAY(Календарь!E5)))=0,"",SUMIFS(Доход!$D:$D,Доход!$B:$B,DATE(YEAR(F$1),MONTH(F$1),DAY(Календарь!E5))))</f>
        <v/>
      </c>
      <c r="G5" s="6">
        <v>3</v>
      </c>
      <c r="H5" s="7" t="str">
        <f>IF(SUMIFS(Доход!$D:$D,Доход!$B:$B,DATE(YEAR(H$1),MONTH(H$1),DAY(Календарь!G5)))=0,"",SUMIFS(Доход!$D:$D,Доход!$B:$B,DATE(YEAR(H$1),MONTH(H$1),DAY(Календарь!G5))))</f>
        <v/>
      </c>
      <c r="I5" s="6">
        <v>3</v>
      </c>
      <c r="J5" s="7" t="str">
        <f>IF(SUMIFS(Доход!$D:$D,Доход!$B:$B,DATE(YEAR(J$1),MONTH(J$1),DAY(Календарь!I5)))=0,"",SUMIFS(Доход!$D:$D,Доход!$B:$B,DATE(YEAR(J$1),MONTH(J$1),DAY(Календарь!I5))))</f>
        <v/>
      </c>
      <c r="K5" s="6">
        <v>3</v>
      </c>
      <c r="L5" s="7" t="str">
        <f>IF(SUMIFS(Доход!$D:$D,Доход!$B:$B,DATE(YEAR(L$1),MONTH(L$1),DAY(Календарь!K5)))=0,"",SUMIFS(Доход!$D:$D,Доход!$B:$B,DATE(YEAR(L$1),MONTH(L$1),DAY(Календарь!K5))))</f>
        <v/>
      </c>
      <c r="M5" s="6">
        <v>3</v>
      </c>
      <c r="N5" s="7" t="str">
        <f>IF(SUMIFS(Доход!$D:$D,Доход!$B:$B,DATE(YEAR(N$1),MONTH(N$1),DAY(Календарь!M5)))=0,"",SUMIFS(Доход!$D:$D,Доход!$B:$B,DATE(YEAR(N$1),MONTH(N$1),DAY(Календарь!M5))))</f>
        <v/>
      </c>
      <c r="O5" s="6">
        <v>3</v>
      </c>
      <c r="P5" s="7" t="str">
        <f>IF(SUMIFS(Доход!$D:$D,Доход!$B:$B,DATE(YEAR(P$1),MONTH(P$1),DAY(Календарь!O5)))=0,"",SUMIFS(Доход!$D:$D,Доход!$B:$B,DATE(YEAR(P$1),MONTH(P$1),DAY(Календарь!O5))))</f>
        <v/>
      </c>
      <c r="Q5" s="6">
        <v>3</v>
      </c>
      <c r="R5" s="7" t="str">
        <f>IF(SUMIFS(Доход!$D:$D,Доход!$B:$B,DATE(YEAR(R$1),MONTH(R$1),DAY(Календарь!Q5)))=0,"",SUMIFS(Доход!$D:$D,Доход!$B:$B,DATE(YEAR(R$1),MONTH(R$1),DAY(Календарь!Q5))))</f>
        <v/>
      </c>
      <c r="S5" s="6">
        <v>3</v>
      </c>
      <c r="T5" s="7" t="str">
        <f>IF(SUMIFS(Доход!$D:$D,Доход!$B:$B,DATE(YEAR(T$1),MONTH(T$1),DAY(Календарь!S5)))=0,"",SUMIFS(Доход!$D:$D,Доход!$B:$B,DATE(YEAR(T$1),MONTH(T$1),DAY(Календарь!S5))))</f>
        <v/>
      </c>
      <c r="U5" s="6">
        <v>3</v>
      </c>
      <c r="V5" s="7" t="str">
        <f>IF(SUMIFS(Доход!$D:$D,Доход!$B:$B,DATE(YEAR(V$1),MONTH(V$1),DAY(Календарь!U5)))=0,"",SUMIFS(Доход!$D:$D,Доход!$B:$B,DATE(YEAR(V$1),MONTH(V$1),DAY(Календарь!U5))))</f>
        <v/>
      </c>
      <c r="W5" s="6">
        <v>3</v>
      </c>
      <c r="X5" s="7" t="str">
        <f>IF(SUMIFS(Доход!$D:$D,Доход!$B:$B,DATE(YEAR(X$1),MONTH(X$1),DAY(Календарь!W5)))=0,"",SUMIFS(Доход!$D:$D,Доход!$B:$B,DATE(YEAR(X$1),MONTH(X$1),DAY(Календарь!W5))))</f>
        <v/>
      </c>
    </row>
    <row r="6" spans="1:24" x14ac:dyDescent="0.25">
      <c r="A6" s="6">
        <v>4</v>
      </c>
      <c r="B6" s="7" t="str">
        <f>IF(SUMIFS(Доход!$D:$D,Доход!$B:$B,DATE(YEAR(B$1),MONTH(B$1),DAY(Календарь!A6)))=0,"",SUMIFS(Доход!$D:$D,Доход!$B:$B,DATE(YEAR(B$1),MONTH(B$1),DAY(Календарь!A6))))</f>
        <v/>
      </c>
      <c r="C6" s="6">
        <v>4</v>
      </c>
      <c r="D6" s="7" t="str">
        <f>IF(SUMIFS(Доход!$D:$D,Доход!$B:$B,DATE(YEAR(D$1),MONTH(D$1),DAY(Календарь!C6)))=0,"",SUMIFS(Доход!$D:$D,Доход!$B:$B,DATE(YEAR(D$1),MONTH(D$1),DAY(Календарь!C6))))</f>
        <v/>
      </c>
      <c r="E6" s="6">
        <v>4</v>
      </c>
      <c r="F6" s="7" t="str">
        <f>IF(SUMIFS(Доход!$D:$D,Доход!$B:$B,DATE(YEAR(F$1),MONTH(F$1),DAY(Календарь!E6)))=0,"",SUMIFS(Доход!$D:$D,Доход!$B:$B,DATE(YEAR(F$1),MONTH(F$1),DAY(Календарь!E6))))</f>
        <v/>
      </c>
      <c r="G6" s="6">
        <v>4</v>
      </c>
      <c r="H6" s="7" t="str">
        <f>IF(SUMIFS(Доход!$D:$D,Доход!$B:$B,DATE(YEAR(H$1),MONTH(H$1),DAY(Календарь!G6)))=0,"",SUMIFS(Доход!$D:$D,Доход!$B:$B,DATE(YEAR(H$1),MONTH(H$1),DAY(Календарь!G6))))</f>
        <v/>
      </c>
      <c r="I6" s="6">
        <v>4</v>
      </c>
      <c r="J6" s="7" t="str">
        <f>IF(SUMIFS(Доход!$D:$D,Доход!$B:$B,DATE(YEAR(J$1),MONTH(J$1),DAY(Календарь!I6)))=0,"",SUMIFS(Доход!$D:$D,Доход!$B:$B,DATE(YEAR(J$1),MONTH(J$1),DAY(Календарь!I6))))</f>
        <v/>
      </c>
      <c r="K6" s="6">
        <v>4</v>
      </c>
      <c r="L6" s="7" t="str">
        <f>IF(SUMIFS(Доход!$D:$D,Доход!$B:$B,DATE(YEAR(L$1),MONTH(L$1),DAY(Календарь!K6)))=0,"",SUMIFS(Доход!$D:$D,Доход!$B:$B,DATE(YEAR(L$1),MONTH(L$1),DAY(Календарь!K6))))</f>
        <v/>
      </c>
      <c r="M6" s="6">
        <v>4</v>
      </c>
      <c r="N6" s="7" t="str">
        <f>IF(SUMIFS(Доход!$D:$D,Доход!$B:$B,DATE(YEAR(N$1),MONTH(N$1),DAY(Календарь!M6)))=0,"",SUMIFS(Доход!$D:$D,Доход!$B:$B,DATE(YEAR(N$1),MONTH(N$1),DAY(Календарь!M6))))</f>
        <v/>
      </c>
      <c r="O6" s="6">
        <v>4</v>
      </c>
      <c r="P6" s="7" t="str">
        <f>IF(SUMIFS(Доход!$D:$D,Доход!$B:$B,DATE(YEAR(P$1),MONTH(P$1),DAY(Календарь!O6)))=0,"",SUMIFS(Доход!$D:$D,Доход!$B:$B,DATE(YEAR(P$1),MONTH(P$1),DAY(Календарь!O6))))</f>
        <v/>
      </c>
      <c r="Q6" s="6">
        <v>4</v>
      </c>
      <c r="R6" s="7" t="str">
        <f>IF(SUMIFS(Доход!$D:$D,Доход!$B:$B,DATE(YEAR(R$1),MONTH(R$1),DAY(Календарь!Q6)))=0,"",SUMIFS(Доход!$D:$D,Доход!$B:$B,DATE(YEAR(R$1),MONTH(R$1),DAY(Календарь!Q6))))</f>
        <v/>
      </c>
      <c r="S6" s="6">
        <v>4</v>
      </c>
      <c r="T6" s="7" t="str">
        <f>IF(SUMIFS(Доход!$D:$D,Доход!$B:$B,DATE(YEAR(T$1),MONTH(T$1),DAY(Календарь!S6)))=0,"",SUMIFS(Доход!$D:$D,Доход!$B:$B,DATE(YEAR(T$1),MONTH(T$1),DAY(Календарь!S6))))</f>
        <v/>
      </c>
      <c r="U6" s="6">
        <v>4</v>
      </c>
      <c r="V6" s="7" t="str">
        <f>IF(SUMIFS(Доход!$D:$D,Доход!$B:$B,DATE(YEAR(V$1),MONTH(V$1),DAY(Календарь!U6)))=0,"",SUMIFS(Доход!$D:$D,Доход!$B:$B,DATE(YEAR(V$1),MONTH(V$1),DAY(Календарь!U6))))</f>
        <v/>
      </c>
      <c r="W6" s="6">
        <v>4</v>
      </c>
      <c r="X6" s="7" t="str">
        <f>IF(SUMIFS(Доход!$D:$D,Доход!$B:$B,DATE(YEAR(X$1),MONTH(X$1),DAY(Календарь!W6)))=0,"",SUMIFS(Доход!$D:$D,Доход!$B:$B,DATE(YEAR(X$1),MONTH(X$1),DAY(Календарь!W6))))</f>
        <v/>
      </c>
    </row>
    <row r="7" spans="1:24" x14ac:dyDescent="0.25">
      <c r="A7" s="6">
        <v>5</v>
      </c>
      <c r="B7" s="7" t="str">
        <f>IF(SUMIFS(Доход!$D:$D,Доход!$B:$B,DATE(YEAR(B$1),MONTH(B$1),DAY(Календарь!A7)))=0,"",SUMIFS(Доход!$D:$D,Доход!$B:$B,DATE(YEAR(B$1),MONTH(B$1),DAY(Календарь!A7))))</f>
        <v/>
      </c>
      <c r="C7" s="6">
        <v>5</v>
      </c>
      <c r="D7" s="7" t="str">
        <f>IF(SUMIFS(Доход!$D:$D,Доход!$B:$B,DATE(YEAR(D$1),MONTH(D$1),DAY(Календарь!C7)))=0,"",SUMIFS(Доход!$D:$D,Доход!$B:$B,DATE(YEAR(D$1),MONTH(D$1),DAY(Календарь!C7))))</f>
        <v/>
      </c>
      <c r="E7" s="6">
        <v>5</v>
      </c>
      <c r="F7" s="7">
        <f>IF(SUMIFS(Доход!$D:$D,Доход!$B:$B,DATE(YEAR(F$1),MONTH(F$1),DAY(Календарь!E7)))=0,"",SUMIFS(Доход!$D:$D,Доход!$B:$B,DATE(YEAR(F$1),MONTH(F$1),DAY(Календарь!E7))))</f>
        <v>124</v>
      </c>
      <c r="G7" s="6">
        <v>5</v>
      </c>
      <c r="H7" s="7" t="str">
        <f>IF(SUMIFS(Доход!$D:$D,Доход!$B:$B,DATE(YEAR(H$1),MONTH(H$1),DAY(Календарь!G7)))=0,"",SUMIFS(Доход!$D:$D,Доход!$B:$B,DATE(YEAR(H$1),MONTH(H$1),DAY(Календарь!G7))))</f>
        <v/>
      </c>
      <c r="I7" s="6">
        <v>5</v>
      </c>
      <c r="J7" s="7" t="str">
        <f>IF(SUMIFS(Доход!$D:$D,Доход!$B:$B,DATE(YEAR(J$1),MONTH(J$1),DAY(Календарь!I7)))=0,"",SUMIFS(Доход!$D:$D,Доход!$B:$B,DATE(YEAR(J$1),MONTH(J$1),DAY(Календарь!I7))))</f>
        <v/>
      </c>
      <c r="K7" s="6">
        <v>5</v>
      </c>
      <c r="L7" s="7" t="str">
        <f>IF(SUMIFS(Доход!$D:$D,Доход!$B:$B,DATE(YEAR(L$1),MONTH(L$1),DAY(Календарь!K7)))=0,"",SUMIFS(Доход!$D:$D,Доход!$B:$B,DATE(YEAR(L$1),MONTH(L$1),DAY(Календарь!K7))))</f>
        <v/>
      </c>
      <c r="M7" s="6">
        <v>5</v>
      </c>
      <c r="N7" s="7" t="str">
        <f>IF(SUMIFS(Доход!$D:$D,Доход!$B:$B,DATE(YEAR(N$1),MONTH(N$1),DAY(Календарь!M7)))=0,"",SUMIFS(Доход!$D:$D,Доход!$B:$B,DATE(YEAR(N$1),MONTH(N$1),DAY(Календарь!M7))))</f>
        <v/>
      </c>
      <c r="O7" s="6">
        <v>5</v>
      </c>
      <c r="P7" s="7" t="str">
        <f>IF(SUMIFS(Доход!$D:$D,Доход!$B:$B,DATE(YEAR(P$1),MONTH(P$1),DAY(Календарь!O7)))=0,"",SUMIFS(Доход!$D:$D,Доход!$B:$B,DATE(YEAR(P$1),MONTH(P$1),DAY(Календарь!O7))))</f>
        <v/>
      </c>
      <c r="Q7" s="6">
        <v>5</v>
      </c>
      <c r="R7" s="7" t="str">
        <f>IF(SUMIFS(Доход!$D:$D,Доход!$B:$B,DATE(YEAR(R$1),MONTH(R$1),DAY(Календарь!Q7)))=0,"",SUMIFS(Доход!$D:$D,Доход!$B:$B,DATE(YEAR(R$1),MONTH(R$1),DAY(Календарь!Q7))))</f>
        <v/>
      </c>
      <c r="S7" s="6">
        <v>5</v>
      </c>
      <c r="T7" s="7" t="str">
        <f>IF(SUMIFS(Доход!$D:$D,Доход!$B:$B,DATE(YEAR(T$1),MONTH(T$1),DAY(Календарь!S7)))=0,"",SUMIFS(Доход!$D:$D,Доход!$B:$B,DATE(YEAR(T$1),MONTH(T$1),DAY(Календарь!S7))))</f>
        <v/>
      </c>
      <c r="U7" s="6">
        <v>5</v>
      </c>
      <c r="V7" s="7" t="str">
        <f>IF(SUMIFS(Доход!$D:$D,Доход!$B:$B,DATE(YEAR(V$1),MONTH(V$1),DAY(Календарь!U7)))=0,"",SUMIFS(Доход!$D:$D,Доход!$B:$B,DATE(YEAR(V$1),MONTH(V$1),DAY(Календарь!U7))))</f>
        <v/>
      </c>
      <c r="W7" s="6">
        <v>5</v>
      </c>
      <c r="X7" s="7" t="str">
        <f>IF(SUMIFS(Доход!$D:$D,Доход!$B:$B,DATE(YEAR(X$1),MONTH(X$1),DAY(Календарь!W7)))=0,"",SUMIFS(Доход!$D:$D,Доход!$B:$B,DATE(YEAR(X$1),MONTH(X$1),DAY(Календарь!W7))))</f>
        <v/>
      </c>
    </row>
    <row r="8" spans="1:24" x14ac:dyDescent="0.25">
      <c r="A8" s="6">
        <v>6</v>
      </c>
      <c r="B8" s="7" t="str">
        <f>IF(SUMIFS(Доход!$D:$D,Доход!$B:$B,DATE(YEAR(B$1),MONTH(B$1),DAY(Календарь!A8)))=0,"",SUMIFS(Доход!$D:$D,Доход!$B:$B,DATE(YEAR(B$1),MONTH(B$1),DAY(Календарь!A8))))</f>
        <v/>
      </c>
      <c r="C8" s="6">
        <v>6</v>
      </c>
      <c r="D8" s="7" t="str">
        <f>IF(SUMIFS(Доход!$D:$D,Доход!$B:$B,DATE(YEAR(D$1),MONTH(D$1),DAY(Календарь!C8)))=0,"",SUMIFS(Доход!$D:$D,Доход!$B:$B,DATE(YEAR(D$1),MONTH(D$1),DAY(Календарь!C8))))</f>
        <v/>
      </c>
      <c r="E8" s="6">
        <v>6</v>
      </c>
      <c r="F8" s="7" t="str">
        <f>IF(SUMIFS(Доход!$D:$D,Доход!$B:$B,DATE(YEAR(F$1),MONTH(F$1),DAY(Календарь!E8)))=0,"",SUMIFS(Доход!$D:$D,Доход!$B:$B,DATE(YEAR(F$1),MONTH(F$1),DAY(Календарь!E8))))</f>
        <v/>
      </c>
      <c r="G8" s="6">
        <v>6</v>
      </c>
      <c r="H8" s="7" t="str">
        <f>IF(SUMIFS(Доход!$D:$D,Доход!$B:$B,DATE(YEAR(H$1),MONTH(H$1),DAY(Календарь!G8)))=0,"",SUMIFS(Доход!$D:$D,Доход!$B:$B,DATE(YEAR(H$1),MONTH(H$1),DAY(Календарь!G8))))</f>
        <v/>
      </c>
      <c r="I8" s="6">
        <v>6</v>
      </c>
      <c r="J8" s="7" t="str">
        <f>IF(SUMIFS(Доход!$D:$D,Доход!$B:$B,DATE(YEAR(J$1),MONTH(J$1),DAY(Календарь!I8)))=0,"",SUMIFS(Доход!$D:$D,Доход!$B:$B,DATE(YEAR(J$1),MONTH(J$1),DAY(Календарь!I8))))</f>
        <v/>
      </c>
      <c r="K8" s="6">
        <v>6</v>
      </c>
      <c r="L8" s="7" t="str">
        <f>IF(SUMIFS(Доход!$D:$D,Доход!$B:$B,DATE(YEAR(L$1),MONTH(L$1),DAY(Календарь!K8)))=0,"",SUMIFS(Доход!$D:$D,Доход!$B:$B,DATE(YEAR(L$1),MONTH(L$1),DAY(Календарь!K8))))</f>
        <v/>
      </c>
      <c r="M8" s="6">
        <v>6</v>
      </c>
      <c r="N8" s="7" t="str">
        <f>IF(SUMIFS(Доход!$D:$D,Доход!$B:$B,DATE(YEAR(N$1),MONTH(N$1),DAY(Календарь!M8)))=0,"",SUMIFS(Доход!$D:$D,Доход!$B:$B,DATE(YEAR(N$1),MONTH(N$1),DAY(Календарь!M8))))</f>
        <v/>
      </c>
      <c r="O8" s="6">
        <v>6</v>
      </c>
      <c r="P8" s="7" t="str">
        <f>IF(SUMIFS(Доход!$D:$D,Доход!$B:$B,DATE(YEAR(P$1),MONTH(P$1),DAY(Календарь!O8)))=0,"",SUMIFS(Доход!$D:$D,Доход!$B:$B,DATE(YEAR(P$1),MONTH(P$1),DAY(Календарь!O8))))</f>
        <v/>
      </c>
      <c r="Q8" s="6">
        <v>6</v>
      </c>
      <c r="R8" s="7" t="str">
        <f>IF(SUMIFS(Доход!$D:$D,Доход!$B:$B,DATE(YEAR(R$1),MONTH(R$1),DAY(Календарь!Q8)))=0,"",SUMIFS(Доход!$D:$D,Доход!$B:$B,DATE(YEAR(R$1),MONTH(R$1),DAY(Календарь!Q8))))</f>
        <v/>
      </c>
      <c r="S8" s="6">
        <v>6</v>
      </c>
      <c r="T8" s="7" t="str">
        <f>IF(SUMIFS(Доход!$D:$D,Доход!$B:$B,DATE(YEAR(T$1),MONTH(T$1),DAY(Календарь!S8)))=0,"",SUMIFS(Доход!$D:$D,Доход!$B:$B,DATE(YEAR(T$1),MONTH(T$1),DAY(Календарь!S8))))</f>
        <v/>
      </c>
      <c r="U8" s="6">
        <v>6</v>
      </c>
      <c r="V8" s="7" t="str">
        <f>IF(SUMIFS(Доход!$D:$D,Доход!$B:$B,DATE(YEAR(V$1),MONTH(V$1),DAY(Календарь!U8)))=0,"",SUMIFS(Доход!$D:$D,Доход!$B:$B,DATE(YEAR(V$1),MONTH(V$1),DAY(Календарь!U8))))</f>
        <v/>
      </c>
      <c r="W8" s="6">
        <v>6</v>
      </c>
      <c r="X8" s="7" t="str">
        <f>IF(SUMIFS(Доход!$D:$D,Доход!$B:$B,DATE(YEAR(X$1),MONTH(X$1),DAY(Календарь!W8)))=0,"",SUMIFS(Доход!$D:$D,Доход!$B:$B,DATE(YEAR(X$1),MONTH(X$1),DAY(Календарь!W8))))</f>
        <v/>
      </c>
    </row>
    <row r="9" spans="1:24" x14ac:dyDescent="0.25">
      <c r="A9" s="6">
        <v>7</v>
      </c>
      <c r="B9" s="7" t="str">
        <f>IF(SUMIFS(Доход!$D:$D,Доход!$B:$B,DATE(YEAR(B$1),MONTH(B$1),DAY(Календарь!A9)))=0,"",SUMIFS(Доход!$D:$D,Доход!$B:$B,DATE(YEAR(B$1),MONTH(B$1),DAY(Календарь!A9))))</f>
        <v/>
      </c>
      <c r="C9" s="6">
        <v>7</v>
      </c>
      <c r="D9" s="7" t="str">
        <f>IF(SUMIFS(Доход!$D:$D,Доход!$B:$B,DATE(YEAR(D$1),MONTH(D$1),DAY(Календарь!C9)))=0,"",SUMIFS(Доход!$D:$D,Доход!$B:$B,DATE(YEAR(D$1),MONTH(D$1),DAY(Календарь!C9))))</f>
        <v/>
      </c>
      <c r="E9" s="6">
        <v>7</v>
      </c>
      <c r="F9" s="7" t="str">
        <f>IF(SUMIFS(Доход!$D:$D,Доход!$B:$B,DATE(YEAR(F$1),MONTH(F$1),DAY(Календарь!E9)))=0,"",SUMIFS(Доход!$D:$D,Доход!$B:$B,DATE(YEAR(F$1),MONTH(F$1),DAY(Календарь!E9))))</f>
        <v/>
      </c>
      <c r="G9" s="6">
        <v>7</v>
      </c>
      <c r="H9" s="7" t="str">
        <f>IF(SUMIFS(Доход!$D:$D,Доход!$B:$B,DATE(YEAR(H$1),MONTH(H$1),DAY(Календарь!G9)))=0,"",SUMIFS(Доход!$D:$D,Доход!$B:$B,DATE(YEAR(H$1),MONTH(H$1),DAY(Календарь!G9))))</f>
        <v/>
      </c>
      <c r="I9" s="6">
        <v>7</v>
      </c>
      <c r="J9" s="7" t="str">
        <f>IF(SUMIFS(Доход!$D:$D,Доход!$B:$B,DATE(YEAR(J$1),MONTH(J$1),DAY(Календарь!I9)))=0,"",SUMIFS(Доход!$D:$D,Доход!$B:$B,DATE(YEAR(J$1),MONTH(J$1),DAY(Календарь!I9))))</f>
        <v/>
      </c>
      <c r="K9" s="6">
        <v>7</v>
      </c>
      <c r="L9" s="7" t="str">
        <f>IF(SUMIFS(Доход!$D:$D,Доход!$B:$B,DATE(YEAR(L$1),MONTH(L$1),DAY(Календарь!K9)))=0,"",SUMIFS(Доход!$D:$D,Доход!$B:$B,DATE(YEAR(L$1),MONTH(L$1),DAY(Календарь!K9))))</f>
        <v/>
      </c>
      <c r="M9" s="6">
        <v>7</v>
      </c>
      <c r="N9" s="7" t="str">
        <f>IF(SUMIFS(Доход!$D:$D,Доход!$B:$B,DATE(YEAR(N$1),MONTH(N$1),DAY(Календарь!M9)))=0,"",SUMIFS(Доход!$D:$D,Доход!$B:$B,DATE(YEAR(N$1),MONTH(N$1),DAY(Календарь!M9))))</f>
        <v/>
      </c>
      <c r="O9" s="6">
        <v>7</v>
      </c>
      <c r="P9" s="7" t="str">
        <f>IF(SUMIFS(Доход!$D:$D,Доход!$B:$B,DATE(YEAR(P$1),MONTH(P$1),DAY(Календарь!O9)))=0,"",SUMIFS(Доход!$D:$D,Доход!$B:$B,DATE(YEAR(P$1),MONTH(P$1),DAY(Календарь!O9))))</f>
        <v/>
      </c>
      <c r="Q9" s="6">
        <v>7</v>
      </c>
      <c r="R9" s="7" t="str">
        <f>IF(SUMIFS(Доход!$D:$D,Доход!$B:$B,DATE(YEAR(R$1),MONTH(R$1),DAY(Календарь!Q9)))=0,"",SUMIFS(Доход!$D:$D,Доход!$B:$B,DATE(YEAR(R$1),MONTH(R$1),DAY(Календарь!Q9))))</f>
        <v/>
      </c>
      <c r="S9" s="6">
        <v>7</v>
      </c>
      <c r="T9" s="7" t="str">
        <f>IF(SUMIFS(Доход!$D:$D,Доход!$B:$B,DATE(YEAR(T$1),MONTH(T$1),DAY(Календарь!S9)))=0,"",SUMIFS(Доход!$D:$D,Доход!$B:$B,DATE(YEAR(T$1),MONTH(T$1),DAY(Календарь!S9))))</f>
        <v/>
      </c>
      <c r="U9" s="6">
        <v>7</v>
      </c>
      <c r="V9" s="7" t="str">
        <f>IF(SUMIFS(Доход!$D:$D,Доход!$B:$B,DATE(YEAR(V$1),MONTH(V$1),DAY(Календарь!U9)))=0,"",SUMIFS(Доход!$D:$D,Доход!$B:$B,DATE(YEAR(V$1),MONTH(V$1),DAY(Календарь!U9))))</f>
        <v/>
      </c>
      <c r="W9" s="6">
        <v>7</v>
      </c>
      <c r="X9" s="7" t="str">
        <f>IF(SUMIFS(Доход!$D:$D,Доход!$B:$B,DATE(YEAR(X$1),MONTH(X$1),DAY(Календарь!W9)))=0,"",SUMIFS(Доход!$D:$D,Доход!$B:$B,DATE(YEAR(X$1),MONTH(X$1),DAY(Календарь!W9))))</f>
        <v/>
      </c>
    </row>
    <row r="10" spans="1:24" x14ac:dyDescent="0.25">
      <c r="A10" s="6">
        <v>8</v>
      </c>
      <c r="B10" s="7" t="str">
        <f>IF(SUMIFS(Доход!$D:$D,Доход!$B:$B,DATE(YEAR(B$1),MONTH(B$1),DAY(Календарь!A10)))=0,"",SUMIFS(Доход!$D:$D,Доход!$B:$B,DATE(YEAR(B$1),MONTH(B$1),DAY(Календарь!A10))))</f>
        <v/>
      </c>
      <c r="C10" s="6">
        <v>8</v>
      </c>
      <c r="D10" s="7" t="str">
        <f>IF(SUMIFS(Доход!$D:$D,Доход!$B:$B,DATE(YEAR(D$1),MONTH(D$1),DAY(Календарь!C10)))=0,"",SUMIFS(Доход!$D:$D,Доход!$B:$B,DATE(YEAR(D$1),MONTH(D$1),DAY(Календарь!C10))))</f>
        <v/>
      </c>
      <c r="E10" s="6">
        <v>8</v>
      </c>
      <c r="F10" s="7" t="str">
        <f>IF(SUMIFS(Доход!$D:$D,Доход!$B:$B,DATE(YEAR(F$1),MONTH(F$1),DAY(Календарь!E10)))=0,"",SUMIFS(Доход!$D:$D,Доход!$B:$B,DATE(YEAR(F$1),MONTH(F$1),DAY(Календарь!E10))))</f>
        <v/>
      </c>
      <c r="G10" s="6">
        <v>8</v>
      </c>
      <c r="H10" s="7" t="str">
        <f>IF(SUMIFS(Доход!$D:$D,Доход!$B:$B,DATE(YEAR(H$1),MONTH(H$1),DAY(Календарь!G10)))=0,"",SUMIFS(Доход!$D:$D,Доход!$B:$B,DATE(YEAR(H$1),MONTH(H$1),DAY(Календарь!G10))))</f>
        <v/>
      </c>
      <c r="I10" s="6">
        <v>8</v>
      </c>
      <c r="J10" s="7" t="str">
        <f>IF(SUMIFS(Доход!$D:$D,Доход!$B:$B,DATE(YEAR(J$1),MONTH(J$1),DAY(Календарь!I10)))=0,"",SUMIFS(Доход!$D:$D,Доход!$B:$B,DATE(YEAR(J$1),MONTH(J$1),DAY(Календарь!I10))))</f>
        <v/>
      </c>
      <c r="K10" s="6">
        <v>8</v>
      </c>
      <c r="L10" s="7" t="str">
        <f>IF(SUMIFS(Доход!$D:$D,Доход!$B:$B,DATE(YEAR(L$1),MONTH(L$1),DAY(Календарь!K10)))=0,"",SUMIFS(Доход!$D:$D,Доход!$B:$B,DATE(YEAR(L$1),MONTH(L$1),DAY(Календарь!K10))))</f>
        <v/>
      </c>
      <c r="M10" s="6">
        <v>8</v>
      </c>
      <c r="N10" s="7" t="str">
        <f>IF(SUMIFS(Доход!$D:$D,Доход!$B:$B,DATE(YEAR(N$1),MONTH(N$1),DAY(Календарь!M10)))=0,"",SUMIFS(Доход!$D:$D,Доход!$B:$B,DATE(YEAR(N$1),MONTH(N$1),DAY(Календарь!M10))))</f>
        <v/>
      </c>
      <c r="O10" s="6">
        <v>8</v>
      </c>
      <c r="P10" s="7" t="str">
        <f>IF(SUMIFS(Доход!$D:$D,Доход!$B:$B,DATE(YEAR(P$1),MONTH(P$1),DAY(Календарь!O10)))=0,"",SUMIFS(Доход!$D:$D,Доход!$B:$B,DATE(YEAR(P$1),MONTH(P$1),DAY(Календарь!O10))))</f>
        <v/>
      </c>
      <c r="Q10" s="6">
        <v>8</v>
      </c>
      <c r="R10" s="7" t="str">
        <f>IF(SUMIFS(Доход!$D:$D,Доход!$B:$B,DATE(YEAR(R$1),MONTH(R$1),DAY(Календарь!Q10)))=0,"",SUMIFS(Доход!$D:$D,Доход!$B:$B,DATE(YEAR(R$1),MONTH(R$1),DAY(Календарь!Q10))))</f>
        <v/>
      </c>
      <c r="S10" s="6">
        <v>8</v>
      </c>
      <c r="T10" s="7" t="str">
        <f>IF(SUMIFS(Доход!$D:$D,Доход!$B:$B,DATE(YEAR(T$1),MONTH(T$1),DAY(Календарь!S10)))=0,"",SUMIFS(Доход!$D:$D,Доход!$B:$B,DATE(YEAR(T$1),MONTH(T$1),DAY(Календарь!S10))))</f>
        <v/>
      </c>
      <c r="U10" s="6">
        <v>8</v>
      </c>
      <c r="V10" s="7" t="str">
        <f>IF(SUMIFS(Доход!$D:$D,Доход!$B:$B,DATE(YEAR(V$1),MONTH(V$1),DAY(Календарь!U10)))=0,"",SUMIFS(Доход!$D:$D,Доход!$B:$B,DATE(YEAR(V$1),MONTH(V$1),DAY(Календарь!U10))))</f>
        <v/>
      </c>
      <c r="W10" s="6">
        <v>8</v>
      </c>
      <c r="X10" s="7">
        <f>IF(SUMIFS(Доход!$D:$D,Доход!$B:$B,DATE(YEAR(X$1),MONTH(X$1),DAY(Календарь!W10)))=0,"",SUMIFS(Доход!$D:$D,Доход!$B:$B,DATE(YEAR(X$1),MONTH(X$1),DAY(Календарь!W10))))</f>
        <v>123132</v>
      </c>
    </row>
    <row r="11" spans="1:24" x14ac:dyDescent="0.25">
      <c r="A11" s="6">
        <v>9</v>
      </c>
      <c r="B11" s="7" t="str">
        <f>IF(SUMIFS(Доход!$D:$D,Доход!$B:$B,DATE(YEAR(B$1),MONTH(B$1),DAY(Календарь!A11)))=0,"",SUMIFS(Доход!$D:$D,Доход!$B:$B,DATE(YEAR(B$1),MONTH(B$1),DAY(Календарь!A11))))</f>
        <v/>
      </c>
      <c r="C11" s="6">
        <v>9</v>
      </c>
      <c r="D11" s="7" t="str">
        <f>IF(SUMIFS(Доход!$D:$D,Доход!$B:$B,DATE(YEAR(D$1),MONTH(D$1),DAY(Календарь!C11)))=0,"",SUMIFS(Доход!$D:$D,Доход!$B:$B,DATE(YEAR(D$1),MONTH(D$1),DAY(Календарь!C11))))</f>
        <v/>
      </c>
      <c r="E11" s="6">
        <v>9</v>
      </c>
      <c r="F11" s="7" t="str">
        <f>IF(SUMIFS(Доход!$D:$D,Доход!$B:$B,DATE(YEAR(F$1),MONTH(F$1),DAY(Календарь!E11)))=0,"",SUMIFS(Доход!$D:$D,Доход!$B:$B,DATE(YEAR(F$1),MONTH(F$1),DAY(Календарь!E11))))</f>
        <v/>
      </c>
      <c r="G11" s="6">
        <v>9</v>
      </c>
      <c r="H11" s="7" t="str">
        <f>IF(SUMIFS(Доход!$D:$D,Доход!$B:$B,DATE(YEAR(H$1),MONTH(H$1),DAY(Календарь!G11)))=0,"",SUMIFS(Доход!$D:$D,Доход!$B:$B,DATE(YEAR(H$1),MONTH(H$1),DAY(Календарь!G11))))</f>
        <v/>
      </c>
      <c r="I11" s="6">
        <v>9</v>
      </c>
      <c r="J11" s="7" t="str">
        <f>IF(SUMIFS(Доход!$D:$D,Доход!$B:$B,DATE(YEAR(J$1),MONTH(J$1),DAY(Календарь!I11)))=0,"",SUMIFS(Доход!$D:$D,Доход!$B:$B,DATE(YEAR(J$1),MONTH(J$1),DAY(Календарь!I11))))</f>
        <v/>
      </c>
      <c r="K11" s="6">
        <v>9</v>
      </c>
      <c r="L11" s="7" t="str">
        <f>IF(SUMIFS(Доход!$D:$D,Доход!$B:$B,DATE(YEAR(L$1),MONTH(L$1),DAY(Календарь!K11)))=0,"",SUMIFS(Доход!$D:$D,Доход!$B:$B,DATE(YEAR(L$1),MONTH(L$1),DAY(Календарь!K11))))</f>
        <v/>
      </c>
      <c r="M11" s="6">
        <v>9</v>
      </c>
      <c r="N11" s="7" t="str">
        <f>IF(SUMIFS(Доход!$D:$D,Доход!$B:$B,DATE(YEAR(N$1),MONTH(N$1),DAY(Календарь!M11)))=0,"",SUMIFS(Доход!$D:$D,Доход!$B:$B,DATE(YEAR(N$1),MONTH(N$1),DAY(Календарь!M11))))</f>
        <v/>
      </c>
      <c r="O11" s="6">
        <v>9</v>
      </c>
      <c r="P11" s="7" t="str">
        <f>IF(SUMIFS(Доход!$D:$D,Доход!$B:$B,DATE(YEAR(P$1),MONTH(P$1),DAY(Календарь!O11)))=0,"",SUMIFS(Доход!$D:$D,Доход!$B:$B,DATE(YEAR(P$1),MONTH(P$1),DAY(Календарь!O11))))</f>
        <v/>
      </c>
      <c r="Q11" s="6">
        <v>9</v>
      </c>
      <c r="R11" s="7" t="str">
        <f>IF(SUMIFS(Доход!$D:$D,Доход!$B:$B,DATE(YEAR(R$1),MONTH(R$1),DAY(Календарь!Q11)))=0,"",SUMIFS(Доход!$D:$D,Доход!$B:$B,DATE(YEAR(R$1),MONTH(R$1),DAY(Календарь!Q11))))</f>
        <v/>
      </c>
      <c r="S11" s="6">
        <v>9</v>
      </c>
      <c r="T11" s="7" t="str">
        <f>IF(SUMIFS(Доход!$D:$D,Доход!$B:$B,DATE(YEAR(T$1),MONTH(T$1),DAY(Календарь!S11)))=0,"",SUMIFS(Доход!$D:$D,Доход!$B:$B,DATE(YEAR(T$1),MONTH(T$1),DAY(Календарь!S11))))</f>
        <v/>
      </c>
      <c r="U11" s="6">
        <v>9</v>
      </c>
      <c r="V11" s="7" t="str">
        <f>IF(SUMIFS(Доход!$D:$D,Доход!$B:$B,DATE(YEAR(V$1),MONTH(V$1),DAY(Календарь!U11)))=0,"",SUMIFS(Доход!$D:$D,Доход!$B:$B,DATE(YEAR(V$1),MONTH(V$1),DAY(Календарь!U11))))</f>
        <v/>
      </c>
      <c r="W11" s="6">
        <v>9</v>
      </c>
      <c r="X11" s="7" t="str">
        <f>IF(SUMIFS(Доход!$D:$D,Доход!$B:$B,DATE(YEAR(X$1),MONTH(X$1),DAY(Календарь!W11)))=0,"",SUMIFS(Доход!$D:$D,Доход!$B:$B,DATE(YEAR(X$1),MONTH(X$1),DAY(Календарь!W11))))</f>
        <v/>
      </c>
    </row>
    <row r="12" spans="1:24" x14ac:dyDescent="0.25">
      <c r="A12" s="6">
        <v>10</v>
      </c>
      <c r="B12" s="7" t="str">
        <f>IF(SUMIFS(Доход!$D:$D,Доход!$B:$B,DATE(YEAR(B$1),MONTH(B$1),DAY(Календарь!A12)))=0,"",SUMIFS(Доход!$D:$D,Доход!$B:$B,DATE(YEAR(B$1),MONTH(B$1),DAY(Календарь!A12))))</f>
        <v/>
      </c>
      <c r="C12" s="6">
        <v>10</v>
      </c>
      <c r="D12" s="7" t="str">
        <f>IF(SUMIFS(Доход!$D:$D,Доход!$B:$B,DATE(YEAR(D$1),MONTH(D$1),DAY(Календарь!C12)))=0,"",SUMIFS(Доход!$D:$D,Доход!$B:$B,DATE(YEAR(D$1),MONTH(D$1),DAY(Календарь!C12))))</f>
        <v/>
      </c>
      <c r="E12" s="6">
        <v>10</v>
      </c>
      <c r="F12" s="7" t="str">
        <f>IF(SUMIFS(Доход!$D:$D,Доход!$B:$B,DATE(YEAR(F$1),MONTH(F$1),DAY(Календарь!E12)))=0,"",SUMIFS(Доход!$D:$D,Доход!$B:$B,DATE(YEAR(F$1),MONTH(F$1),DAY(Календарь!E12))))</f>
        <v/>
      </c>
      <c r="G12" s="6">
        <v>10</v>
      </c>
      <c r="H12" s="7" t="str">
        <f>IF(SUMIFS(Доход!$D:$D,Доход!$B:$B,DATE(YEAR(H$1),MONTH(H$1),DAY(Календарь!G12)))=0,"",SUMIFS(Доход!$D:$D,Доход!$B:$B,DATE(YEAR(H$1),MONTH(H$1),DAY(Календарь!G12))))</f>
        <v/>
      </c>
      <c r="I12" s="6">
        <v>10</v>
      </c>
      <c r="J12" s="7" t="str">
        <f>IF(SUMIFS(Доход!$D:$D,Доход!$B:$B,DATE(YEAR(J$1),MONTH(J$1),DAY(Календарь!I12)))=0,"",SUMIFS(Доход!$D:$D,Доход!$B:$B,DATE(YEAR(J$1),MONTH(J$1),DAY(Календарь!I12))))</f>
        <v/>
      </c>
      <c r="K12" s="6">
        <v>10</v>
      </c>
      <c r="L12" s="7" t="str">
        <f>IF(SUMIFS(Доход!$D:$D,Доход!$B:$B,DATE(YEAR(L$1),MONTH(L$1),DAY(Календарь!K12)))=0,"",SUMIFS(Доход!$D:$D,Доход!$B:$B,DATE(YEAR(L$1),MONTH(L$1),DAY(Календарь!K12))))</f>
        <v/>
      </c>
      <c r="M12" s="6">
        <v>10</v>
      </c>
      <c r="N12" s="7" t="str">
        <f>IF(SUMIFS(Доход!$D:$D,Доход!$B:$B,DATE(YEAR(N$1),MONTH(N$1),DAY(Календарь!M12)))=0,"",SUMIFS(Доход!$D:$D,Доход!$B:$B,DATE(YEAR(N$1),MONTH(N$1),DAY(Календарь!M12))))</f>
        <v/>
      </c>
      <c r="O12" s="6">
        <v>10</v>
      </c>
      <c r="P12" s="7" t="str">
        <f>IF(SUMIFS(Доход!$D:$D,Доход!$B:$B,DATE(YEAR(P$1),MONTH(P$1),DAY(Календарь!O12)))=0,"",SUMIFS(Доход!$D:$D,Доход!$B:$B,DATE(YEAR(P$1),MONTH(P$1),DAY(Календарь!O12))))</f>
        <v/>
      </c>
      <c r="Q12" s="6">
        <v>10</v>
      </c>
      <c r="R12" s="7" t="str">
        <f>IF(SUMIFS(Доход!$D:$D,Доход!$B:$B,DATE(YEAR(R$1),MONTH(R$1),DAY(Календарь!Q12)))=0,"",SUMIFS(Доход!$D:$D,Доход!$B:$B,DATE(YEAR(R$1),MONTH(R$1),DAY(Календарь!Q12))))</f>
        <v/>
      </c>
      <c r="S12" s="6">
        <v>10</v>
      </c>
      <c r="T12" s="7" t="str">
        <f>IF(SUMIFS(Доход!$D:$D,Доход!$B:$B,DATE(YEAR(T$1),MONTH(T$1),DAY(Календарь!S12)))=0,"",SUMIFS(Доход!$D:$D,Доход!$B:$B,DATE(YEAR(T$1),MONTH(T$1),DAY(Календарь!S12))))</f>
        <v/>
      </c>
      <c r="U12" s="6">
        <v>10</v>
      </c>
      <c r="V12" s="7" t="str">
        <f>IF(SUMIFS(Доход!$D:$D,Доход!$B:$B,DATE(YEAR(V$1),MONTH(V$1),DAY(Календарь!U12)))=0,"",SUMIFS(Доход!$D:$D,Доход!$B:$B,DATE(YEAR(V$1),MONTH(V$1),DAY(Календарь!U12))))</f>
        <v/>
      </c>
      <c r="W12" s="6">
        <v>10</v>
      </c>
      <c r="X12" s="7" t="str">
        <f>IF(SUMIFS(Доход!$D:$D,Доход!$B:$B,DATE(YEAR(X$1),MONTH(X$1),DAY(Календарь!W12)))=0,"",SUMIFS(Доход!$D:$D,Доход!$B:$B,DATE(YEAR(X$1),MONTH(X$1),DAY(Календарь!W12))))</f>
        <v/>
      </c>
    </row>
    <row r="13" spans="1:24" x14ac:dyDescent="0.25">
      <c r="A13" s="6">
        <v>11</v>
      </c>
      <c r="B13" s="7" t="str">
        <f>IF(SUMIFS(Доход!$D:$D,Доход!$B:$B,DATE(YEAR(B$1),MONTH(B$1),DAY(Календарь!A13)))=0,"",SUMIFS(Доход!$D:$D,Доход!$B:$B,DATE(YEAR(B$1),MONTH(B$1),DAY(Календарь!A13))))</f>
        <v/>
      </c>
      <c r="C13" s="6">
        <v>11</v>
      </c>
      <c r="D13" s="7" t="str">
        <f>IF(SUMIFS(Доход!$D:$D,Доход!$B:$B,DATE(YEAR(D$1),MONTH(D$1),DAY(Календарь!C13)))=0,"",SUMIFS(Доход!$D:$D,Доход!$B:$B,DATE(YEAR(D$1),MONTH(D$1),DAY(Календарь!C13))))</f>
        <v/>
      </c>
      <c r="E13" s="6">
        <v>11</v>
      </c>
      <c r="F13" s="7" t="str">
        <f>IF(SUMIFS(Доход!$D:$D,Доход!$B:$B,DATE(YEAR(F$1),MONTH(F$1),DAY(Календарь!E13)))=0,"",SUMIFS(Доход!$D:$D,Доход!$B:$B,DATE(YEAR(F$1),MONTH(F$1),DAY(Календарь!E13))))</f>
        <v/>
      </c>
      <c r="G13" s="6">
        <v>11</v>
      </c>
      <c r="H13" s="7" t="str">
        <f>IF(SUMIFS(Доход!$D:$D,Доход!$B:$B,DATE(YEAR(H$1),MONTH(H$1),DAY(Календарь!G13)))=0,"",SUMIFS(Доход!$D:$D,Доход!$B:$B,DATE(YEAR(H$1),MONTH(H$1),DAY(Календарь!G13))))</f>
        <v/>
      </c>
      <c r="I13" s="6">
        <v>11</v>
      </c>
      <c r="J13" s="7" t="str">
        <f>IF(SUMIFS(Доход!$D:$D,Доход!$B:$B,DATE(YEAR(J$1),MONTH(J$1),DAY(Календарь!I13)))=0,"",SUMIFS(Доход!$D:$D,Доход!$B:$B,DATE(YEAR(J$1),MONTH(J$1),DAY(Календарь!I13))))</f>
        <v/>
      </c>
      <c r="K13" s="6">
        <v>11</v>
      </c>
      <c r="L13" s="7" t="str">
        <f>IF(SUMIFS(Доход!$D:$D,Доход!$B:$B,DATE(YEAR(L$1),MONTH(L$1),DAY(Календарь!K13)))=0,"",SUMIFS(Доход!$D:$D,Доход!$B:$B,DATE(YEAR(L$1),MONTH(L$1),DAY(Календарь!K13))))</f>
        <v/>
      </c>
      <c r="M13" s="6">
        <v>11</v>
      </c>
      <c r="N13" s="7" t="str">
        <f>IF(SUMIFS(Доход!$D:$D,Доход!$B:$B,DATE(YEAR(N$1),MONTH(N$1),DAY(Календарь!M13)))=0,"",SUMIFS(Доход!$D:$D,Доход!$B:$B,DATE(YEAR(N$1),MONTH(N$1),DAY(Календарь!M13))))</f>
        <v/>
      </c>
      <c r="O13" s="6">
        <v>11</v>
      </c>
      <c r="P13" s="7" t="str">
        <f>IF(SUMIFS(Доход!$D:$D,Доход!$B:$B,DATE(YEAR(P$1),MONTH(P$1),DAY(Календарь!O13)))=0,"",SUMIFS(Доход!$D:$D,Доход!$B:$B,DATE(YEAR(P$1),MONTH(P$1),DAY(Календарь!O13))))</f>
        <v/>
      </c>
      <c r="Q13" s="6">
        <v>11</v>
      </c>
      <c r="R13" s="7" t="str">
        <f>IF(SUMIFS(Доход!$D:$D,Доход!$B:$B,DATE(YEAR(R$1),MONTH(R$1),DAY(Календарь!Q13)))=0,"",SUMIFS(Доход!$D:$D,Доход!$B:$B,DATE(YEAR(R$1),MONTH(R$1),DAY(Календарь!Q13))))</f>
        <v/>
      </c>
      <c r="S13" s="6">
        <v>11</v>
      </c>
      <c r="T13" s="7" t="str">
        <f>IF(SUMIFS(Доход!$D:$D,Доход!$B:$B,DATE(YEAR(T$1),MONTH(T$1),DAY(Календарь!S13)))=0,"",SUMIFS(Доход!$D:$D,Доход!$B:$B,DATE(YEAR(T$1),MONTH(T$1),DAY(Календарь!S13))))</f>
        <v/>
      </c>
      <c r="U13" s="6">
        <v>11</v>
      </c>
      <c r="V13" s="7" t="str">
        <f>IF(SUMIFS(Доход!$D:$D,Доход!$B:$B,DATE(YEAR(V$1),MONTH(V$1),DAY(Календарь!U13)))=0,"",SUMIFS(Доход!$D:$D,Доход!$B:$B,DATE(YEAR(V$1),MONTH(V$1),DAY(Календарь!U13))))</f>
        <v/>
      </c>
      <c r="W13" s="6">
        <v>11</v>
      </c>
      <c r="X13" s="7" t="str">
        <f>IF(SUMIFS(Доход!$D:$D,Доход!$B:$B,DATE(YEAR(X$1),MONTH(X$1),DAY(Календарь!W13)))=0,"",SUMIFS(Доход!$D:$D,Доход!$B:$B,DATE(YEAR(X$1),MONTH(X$1),DAY(Календарь!W13))))</f>
        <v/>
      </c>
    </row>
    <row r="14" spans="1:24" x14ac:dyDescent="0.25">
      <c r="A14" s="6">
        <v>12</v>
      </c>
      <c r="B14" s="7" t="str">
        <f>IF(SUMIFS(Доход!$D:$D,Доход!$B:$B,DATE(YEAR(B$1),MONTH(B$1),DAY(Календарь!A14)))=0,"",SUMIFS(Доход!$D:$D,Доход!$B:$B,DATE(YEAR(B$1),MONTH(B$1),DAY(Календарь!A14))))</f>
        <v/>
      </c>
      <c r="C14" s="6">
        <v>12</v>
      </c>
      <c r="D14" s="7" t="str">
        <f>IF(SUMIFS(Доход!$D:$D,Доход!$B:$B,DATE(YEAR(D$1),MONTH(D$1),DAY(Календарь!C14)))=0,"",SUMIFS(Доход!$D:$D,Доход!$B:$B,DATE(YEAR(D$1),MONTH(D$1),DAY(Календарь!C14))))</f>
        <v/>
      </c>
      <c r="E14" s="6">
        <v>12</v>
      </c>
      <c r="F14" s="7" t="str">
        <f>IF(SUMIFS(Доход!$D:$D,Доход!$B:$B,DATE(YEAR(F$1),MONTH(F$1),DAY(Календарь!E14)))=0,"",SUMIFS(Доход!$D:$D,Доход!$B:$B,DATE(YEAR(F$1),MONTH(F$1),DAY(Календарь!E14))))</f>
        <v/>
      </c>
      <c r="G14" s="6">
        <v>12</v>
      </c>
      <c r="H14" s="7" t="str">
        <f>IF(SUMIFS(Доход!$D:$D,Доход!$B:$B,DATE(YEAR(H$1),MONTH(H$1),DAY(Календарь!G14)))=0,"",SUMIFS(Доход!$D:$D,Доход!$B:$B,DATE(YEAR(H$1),MONTH(H$1),DAY(Календарь!G14))))</f>
        <v/>
      </c>
      <c r="I14" s="6">
        <v>12</v>
      </c>
      <c r="J14" s="7" t="str">
        <f>IF(SUMIFS(Доход!$D:$D,Доход!$B:$B,DATE(YEAR(J$1),MONTH(J$1),DAY(Календарь!I14)))=0,"",SUMIFS(Доход!$D:$D,Доход!$B:$B,DATE(YEAR(J$1),MONTH(J$1),DAY(Календарь!I14))))</f>
        <v/>
      </c>
      <c r="K14" s="6">
        <v>12</v>
      </c>
      <c r="L14" s="7" t="str">
        <f>IF(SUMIFS(Доход!$D:$D,Доход!$B:$B,DATE(YEAR(L$1),MONTH(L$1),DAY(Календарь!K14)))=0,"",SUMIFS(Доход!$D:$D,Доход!$B:$B,DATE(YEAR(L$1),MONTH(L$1),DAY(Календарь!K14))))</f>
        <v/>
      </c>
      <c r="M14" s="6">
        <v>12</v>
      </c>
      <c r="N14" s="7" t="str">
        <f>IF(SUMIFS(Доход!$D:$D,Доход!$B:$B,DATE(YEAR(N$1),MONTH(N$1),DAY(Календарь!M14)))=0,"",SUMIFS(Доход!$D:$D,Доход!$B:$B,DATE(YEAR(N$1),MONTH(N$1),DAY(Календарь!M14))))</f>
        <v/>
      </c>
      <c r="O14" s="6">
        <v>12</v>
      </c>
      <c r="P14" s="7" t="str">
        <f>IF(SUMIFS(Доход!$D:$D,Доход!$B:$B,DATE(YEAR(P$1),MONTH(P$1),DAY(Календарь!O14)))=0,"",SUMIFS(Доход!$D:$D,Доход!$B:$B,DATE(YEAR(P$1),MONTH(P$1),DAY(Календарь!O14))))</f>
        <v/>
      </c>
      <c r="Q14" s="6">
        <v>12</v>
      </c>
      <c r="R14" s="7" t="str">
        <f>IF(SUMIFS(Доход!$D:$D,Доход!$B:$B,DATE(YEAR(R$1),MONTH(R$1),DAY(Календарь!Q14)))=0,"",SUMIFS(Доход!$D:$D,Доход!$B:$B,DATE(YEAR(R$1),MONTH(R$1),DAY(Календарь!Q14))))</f>
        <v/>
      </c>
      <c r="S14" s="6">
        <v>12</v>
      </c>
      <c r="T14" s="7" t="str">
        <f>IF(SUMIFS(Доход!$D:$D,Доход!$B:$B,DATE(YEAR(T$1),MONTH(T$1),DAY(Календарь!S14)))=0,"",SUMIFS(Доход!$D:$D,Доход!$B:$B,DATE(YEAR(T$1),MONTH(T$1),DAY(Календарь!S14))))</f>
        <v/>
      </c>
      <c r="U14" s="6">
        <v>12</v>
      </c>
      <c r="V14" s="7" t="str">
        <f>IF(SUMIFS(Доход!$D:$D,Доход!$B:$B,DATE(YEAR(V$1),MONTH(V$1),DAY(Календарь!U14)))=0,"",SUMIFS(Доход!$D:$D,Доход!$B:$B,DATE(YEAR(V$1),MONTH(V$1),DAY(Календарь!U14))))</f>
        <v/>
      </c>
      <c r="W14" s="6">
        <v>12</v>
      </c>
      <c r="X14" s="7" t="str">
        <f>IF(SUMIFS(Доход!$D:$D,Доход!$B:$B,DATE(YEAR(X$1),MONTH(X$1),DAY(Календарь!W14)))=0,"",SUMIFS(Доход!$D:$D,Доход!$B:$B,DATE(YEAR(X$1),MONTH(X$1),DAY(Календарь!W14))))</f>
        <v/>
      </c>
    </row>
    <row r="15" spans="1:24" x14ac:dyDescent="0.25">
      <c r="A15" s="6">
        <v>13</v>
      </c>
      <c r="B15" s="7" t="str">
        <f>IF(SUMIFS(Доход!$D:$D,Доход!$B:$B,DATE(YEAR(B$1),MONTH(B$1),DAY(Календарь!A15)))=0,"",SUMIFS(Доход!$D:$D,Доход!$B:$B,DATE(YEAR(B$1),MONTH(B$1),DAY(Календарь!A15))))</f>
        <v/>
      </c>
      <c r="C15" s="6">
        <v>13</v>
      </c>
      <c r="D15" s="7" t="str">
        <f>IF(SUMIFS(Доход!$D:$D,Доход!$B:$B,DATE(YEAR(D$1),MONTH(D$1),DAY(Календарь!C15)))=0,"",SUMIFS(Доход!$D:$D,Доход!$B:$B,DATE(YEAR(D$1),MONTH(D$1),DAY(Календарь!C15))))</f>
        <v/>
      </c>
      <c r="E15" s="6">
        <v>13</v>
      </c>
      <c r="F15" s="7" t="str">
        <f>IF(SUMIFS(Доход!$D:$D,Доход!$B:$B,DATE(YEAR(F$1),MONTH(F$1),DAY(Календарь!E15)))=0,"",SUMIFS(Доход!$D:$D,Доход!$B:$B,DATE(YEAR(F$1),MONTH(F$1),DAY(Календарь!E15))))</f>
        <v/>
      </c>
      <c r="G15" s="6">
        <v>13</v>
      </c>
      <c r="H15" s="7" t="str">
        <f>IF(SUMIFS(Доход!$D:$D,Доход!$B:$B,DATE(YEAR(H$1),MONTH(H$1),DAY(Календарь!G15)))=0,"",SUMIFS(Доход!$D:$D,Доход!$B:$B,DATE(YEAR(H$1),MONTH(H$1),DAY(Календарь!G15))))</f>
        <v/>
      </c>
      <c r="I15" s="6">
        <v>13</v>
      </c>
      <c r="J15" s="7" t="str">
        <f>IF(SUMIFS(Доход!$D:$D,Доход!$B:$B,DATE(YEAR(J$1),MONTH(J$1),DAY(Календарь!I15)))=0,"",SUMIFS(Доход!$D:$D,Доход!$B:$B,DATE(YEAR(J$1),MONTH(J$1),DAY(Календарь!I15))))</f>
        <v/>
      </c>
      <c r="K15" s="6">
        <v>13</v>
      </c>
      <c r="L15" s="7" t="str">
        <f>IF(SUMIFS(Доход!$D:$D,Доход!$B:$B,DATE(YEAR(L$1),MONTH(L$1),DAY(Календарь!K15)))=0,"",SUMIFS(Доход!$D:$D,Доход!$B:$B,DATE(YEAR(L$1),MONTH(L$1),DAY(Календарь!K15))))</f>
        <v/>
      </c>
      <c r="M15" s="6">
        <v>13</v>
      </c>
      <c r="N15" s="7" t="str">
        <f>IF(SUMIFS(Доход!$D:$D,Доход!$B:$B,DATE(YEAR(N$1),MONTH(N$1),DAY(Календарь!M15)))=0,"",SUMIFS(Доход!$D:$D,Доход!$B:$B,DATE(YEAR(N$1),MONTH(N$1),DAY(Календарь!M15))))</f>
        <v/>
      </c>
      <c r="O15" s="6">
        <v>13</v>
      </c>
      <c r="P15" s="7" t="str">
        <f>IF(SUMIFS(Доход!$D:$D,Доход!$B:$B,DATE(YEAR(P$1),MONTH(P$1),DAY(Календарь!O15)))=0,"",SUMIFS(Доход!$D:$D,Доход!$B:$B,DATE(YEAR(P$1),MONTH(P$1),DAY(Календарь!O15))))</f>
        <v/>
      </c>
      <c r="Q15" s="6">
        <v>13</v>
      </c>
      <c r="R15" s="7" t="str">
        <f>IF(SUMIFS(Доход!$D:$D,Доход!$B:$B,DATE(YEAR(R$1),MONTH(R$1),DAY(Календарь!Q15)))=0,"",SUMIFS(Доход!$D:$D,Доход!$B:$B,DATE(YEAR(R$1),MONTH(R$1),DAY(Календарь!Q15))))</f>
        <v/>
      </c>
      <c r="S15" s="6">
        <v>13</v>
      </c>
      <c r="T15" s="7" t="str">
        <f>IF(SUMIFS(Доход!$D:$D,Доход!$B:$B,DATE(YEAR(T$1),MONTH(T$1),DAY(Календарь!S15)))=0,"",SUMIFS(Доход!$D:$D,Доход!$B:$B,DATE(YEAR(T$1),MONTH(T$1),DAY(Календарь!S15))))</f>
        <v/>
      </c>
      <c r="U15" s="6">
        <v>13</v>
      </c>
      <c r="V15" s="7" t="str">
        <f>IF(SUMIFS(Доход!$D:$D,Доход!$B:$B,DATE(YEAR(V$1),MONTH(V$1),DAY(Календарь!U15)))=0,"",SUMIFS(Доход!$D:$D,Доход!$B:$B,DATE(YEAR(V$1),MONTH(V$1),DAY(Календарь!U15))))</f>
        <v/>
      </c>
      <c r="W15" s="6">
        <v>13</v>
      </c>
      <c r="X15" s="7" t="str">
        <f>IF(SUMIFS(Доход!$D:$D,Доход!$B:$B,DATE(YEAR(X$1),MONTH(X$1),DAY(Календарь!W15)))=0,"",SUMIFS(Доход!$D:$D,Доход!$B:$B,DATE(YEAR(X$1),MONTH(X$1),DAY(Календарь!W15))))</f>
        <v/>
      </c>
    </row>
    <row r="16" spans="1:24" x14ac:dyDescent="0.25">
      <c r="A16" s="6">
        <v>14</v>
      </c>
      <c r="B16" s="7" t="str">
        <f>IF(SUMIFS(Доход!$D:$D,Доход!$B:$B,DATE(YEAR(B$1),MONTH(B$1),DAY(Календарь!A16)))=0,"",SUMIFS(Доход!$D:$D,Доход!$B:$B,DATE(YEAR(B$1),MONTH(B$1),DAY(Календарь!A16))))</f>
        <v/>
      </c>
      <c r="C16" s="6">
        <v>14</v>
      </c>
      <c r="D16" s="7" t="str">
        <f>IF(SUMIFS(Доход!$D:$D,Доход!$B:$B,DATE(YEAR(D$1),MONTH(D$1),DAY(Календарь!C16)))=0,"",SUMIFS(Доход!$D:$D,Доход!$B:$B,DATE(YEAR(D$1),MONTH(D$1),DAY(Календарь!C16))))</f>
        <v/>
      </c>
      <c r="E16" s="6">
        <v>14</v>
      </c>
      <c r="F16" s="7" t="str">
        <f>IF(SUMIFS(Доход!$D:$D,Доход!$B:$B,DATE(YEAR(F$1),MONTH(F$1),DAY(Календарь!E16)))=0,"",SUMIFS(Доход!$D:$D,Доход!$B:$B,DATE(YEAR(F$1),MONTH(F$1),DAY(Календарь!E16))))</f>
        <v/>
      </c>
      <c r="G16" s="6">
        <v>14</v>
      </c>
      <c r="H16" s="7" t="str">
        <f>IF(SUMIFS(Доход!$D:$D,Доход!$B:$B,DATE(YEAR(H$1),MONTH(H$1),DAY(Календарь!G16)))=0,"",SUMIFS(Доход!$D:$D,Доход!$B:$B,DATE(YEAR(H$1),MONTH(H$1),DAY(Календарь!G16))))</f>
        <v/>
      </c>
      <c r="I16" s="6">
        <v>14</v>
      </c>
      <c r="J16" s="7" t="str">
        <f>IF(SUMIFS(Доход!$D:$D,Доход!$B:$B,DATE(YEAR(J$1),MONTH(J$1),DAY(Календарь!I16)))=0,"",SUMIFS(Доход!$D:$D,Доход!$B:$B,DATE(YEAR(J$1),MONTH(J$1),DAY(Календарь!I16))))</f>
        <v/>
      </c>
      <c r="K16" s="6">
        <v>14</v>
      </c>
      <c r="L16" s="7" t="str">
        <f>IF(SUMIFS(Доход!$D:$D,Доход!$B:$B,DATE(YEAR(L$1),MONTH(L$1),DAY(Календарь!K16)))=0,"",SUMIFS(Доход!$D:$D,Доход!$B:$B,DATE(YEAR(L$1),MONTH(L$1),DAY(Календарь!K16))))</f>
        <v/>
      </c>
      <c r="M16" s="6">
        <v>14</v>
      </c>
      <c r="N16" s="7" t="str">
        <f>IF(SUMIFS(Доход!$D:$D,Доход!$B:$B,DATE(YEAR(N$1),MONTH(N$1),DAY(Календарь!M16)))=0,"",SUMIFS(Доход!$D:$D,Доход!$B:$B,DATE(YEAR(N$1),MONTH(N$1),DAY(Календарь!M16))))</f>
        <v/>
      </c>
      <c r="O16" s="6">
        <v>14</v>
      </c>
      <c r="P16" s="7" t="str">
        <f>IF(SUMIFS(Доход!$D:$D,Доход!$B:$B,DATE(YEAR(P$1),MONTH(P$1),DAY(Календарь!O16)))=0,"",SUMIFS(Доход!$D:$D,Доход!$B:$B,DATE(YEAR(P$1),MONTH(P$1),DAY(Календарь!O16))))</f>
        <v/>
      </c>
      <c r="Q16" s="6">
        <v>14</v>
      </c>
      <c r="R16" s="7" t="str">
        <f>IF(SUMIFS(Доход!$D:$D,Доход!$B:$B,DATE(YEAR(R$1),MONTH(R$1),DAY(Календарь!Q16)))=0,"",SUMIFS(Доход!$D:$D,Доход!$B:$B,DATE(YEAR(R$1),MONTH(R$1),DAY(Календарь!Q16))))</f>
        <v/>
      </c>
      <c r="S16" s="6">
        <v>14</v>
      </c>
      <c r="T16" s="7" t="str">
        <f>IF(SUMIFS(Доход!$D:$D,Доход!$B:$B,DATE(YEAR(T$1),MONTH(T$1),DAY(Календарь!S16)))=0,"",SUMIFS(Доход!$D:$D,Доход!$B:$B,DATE(YEAR(T$1),MONTH(T$1),DAY(Календарь!S16))))</f>
        <v/>
      </c>
      <c r="U16" s="6">
        <v>14</v>
      </c>
      <c r="V16" s="7" t="str">
        <f>IF(SUMIFS(Доход!$D:$D,Доход!$B:$B,DATE(YEAR(V$1),MONTH(V$1),DAY(Календарь!U16)))=0,"",SUMIFS(Доход!$D:$D,Доход!$B:$B,DATE(YEAR(V$1),MONTH(V$1),DAY(Календарь!U16))))</f>
        <v/>
      </c>
      <c r="W16" s="6">
        <v>14</v>
      </c>
      <c r="X16" s="7" t="str">
        <f>IF(SUMIFS(Доход!$D:$D,Доход!$B:$B,DATE(YEAR(X$1),MONTH(X$1),DAY(Календарь!W16)))=0,"",SUMIFS(Доход!$D:$D,Доход!$B:$B,DATE(YEAR(X$1),MONTH(X$1),DAY(Календарь!W16))))</f>
        <v/>
      </c>
    </row>
    <row r="17" spans="1:24" x14ac:dyDescent="0.25">
      <c r="A17" s="6">
        <v>15</v>
      </c>
      <c r="B17" s="7" t="str">
        <f>IF(SUMIFS(Доход!$D:$D,Доход!$B:$B,DATE(YEAR(B$1),MONTH(B$1),DAY(Календарь!A17)))=0,"",SUMIFS(Доход!$D:$D,Доход!$B:$B,DATE(YEAR(B$1),MONTH(B$1),DAY(Календарь!A17))))</f>
        <v/>
      </c>
      <c r="C17" s="6">
        <v>15</v>
      </c>
      <c r="D17" s="7" t="str">
        <f>IF(SUMIFS(Доход!$D:$D,Доход!$B:$B,DATE(YEAR(D$1),MONTH(D$1),DAY(Календарь!C17)))=0,"",SUMIFS(Доход!$D:$D,Доход!$B:$B,DATE(YEAR(D$1),MONTH(D$1),DAY(Календарь!C17))))</f>
        <v/>
      </c>
      <c r="E17" s="6">
        <v>15</v>
      </c>
      <c r="F17" s="7" t="str">
        <f>IF(SUMIFS(Доход!$D:$D,Доход!$B:$B,DATE(YEAR(F$1),MONTH(F$1),DAY(Календарь!E17)))=0,"",SUMIFS(Доход!$D:$D,Доход!$B:$B,DATE(YEAR(F$1),MONTH(F$1),DAY(Календарь!E17))))</f>
        <v/>
      </c>
      <c r="G17" s="6">
        <v>15</v>
      </c>
      <c r="H17" s="7" t="str">
        <f>IF(SUMIFS(Доход!$D:$D,Доход!$B:$B,DATE(YEAR(H$1),MONTH(H$1),DAY(Календарь!G17)))=0,"",SUMIFS(Доход!$D:$D,Доход!$B:$B,DATE(YEAR(H$1),MONTH(H$1),DAY(Календарь!G17))))</f>
        <v/>
      </c>
      <c r="I17" s="6">
        <v>15</v>
      </c>
      <c r="J17" s="7" t="str">
        <f>IF(SUMIFS(Доход!$D:$D,Доход!$B:$B,DATE(YEAR(J$1),MONTH(J$1),DAY(Календарь!I17)))=0,"",SUMIFS(Доход!$D:$D,Доход!$B:$B,DATE(YEAR(J$1),MONTH(J$1),DAY(Календарь!I17))))</f>
        <v/>
      </c>
      <c r="K17" s="6">
        <v>15</v>
      </c>
      <c r="L17" s="7" t="str">
        <f>IF(SUMIFS(Доход!$D:$D,Доход!$B:$B,DATE(YEAR(L$1),MONTH(L$1),DAY(Календарь!K17)))=0,"",SUMIFS(Доход!$D:$D,Доход!$B:$B,DATE(YEAR(L$1),MONTH(L$1),DAY(Календарь!K17))))</f>
        <v/>
      </c>
      <c r="M17" s="6">
        <v>15</v>
      </c>
      <c r="N17" s="7" t="str">
        <f>IF(SUMIFS(Доход!$D:$D,Доход!$B:$B,DATE(YEAR(N$1),MONTH(N$1),DAY(Календарь!M17)))=0,"",SUMIFS(Доход!$D:$D,Доход!$B:$B,DATE(YEAR(N$1),MONTH(N$1),DAY(Календарь!M17))))</f>
        <v/>
      </c>
      <c r="O17" s="6">
        <v>15</v>
      </c>
      <c r="P17" s="7" t="str">
        <f>IF(SUMIFS(Доход!$D:$D,Доход!$B:$B,DATE(YEAR(P$1),MONTH(P$1),DAY(Календарь!O17)))=0,"",SUMIFS(Доход!$D:$D,Доход!$B:$B,DATE(YEAR(P$1),MONTH(P$1),DAY(Календарь!O17))))</f>
        <v/>
      </c>
      <c r="Q17" s="6">
        <v>15</v>
      </c>
      <c r="R17" s="7" t="str">
        <f>IF(SUMIFS(Доход!$D:$D,Доход!$B:$B,DATE(YEAR(R$1),MONTH(R$1),DAY(Календарь!Q17)))=0,"",SUMIFS(Доход!$D:$D,Доход!$B:$B,DATE(YEAR(R$1),MONTH(R$1),DAY(Календарь!Q17))))</f>
        <v/>
      </c>
      <c r="S17" s="6">
        <v>15</v>
      </c>
      <c r="T17" s="7" t="str">
        <f>IF(SUMIFS(Доход!$D:$D,Доход!$B:$B,DATE(YEAR(T$1),MONTH(T$1),DAY(Календарь!S17)))=0,"",SUMIFS(Доход!$D:$D,Доход!$B:$B,DATE(YEAR(T$1),MONTH(T$1),DAY(Календарь!S17))))</f>
        <v/>
      </c>
      <c r="U17" s="6">
        <v>15</v>
      </c>
      <c r="V17" s="7" t="str">
        <f>IF(SUMIFS(Доход!$D:$D,Доход!$B:$B,DATE(YEAR(V$1),MONTH(V$1),DAY(Календарь!U17)))=0,"",SUMIFS(Доход!$D:$D,Доход!$B:$B,DATE(YEAR(V$1),MONTH(V$1),DAY(Календарь!U17))))</f>
        <v/>
      </c>
      <c r="W17" s="6">
        <v>15</v>
      </c>
      <c r="X17" s="7" t="str">
        <f>IF(SUMIFS(Доход!$D:$D,Доход!$B:$B,DATE(YEAR(X$1),MONTH(X$1),DAY(Календарь!W17)))=0,"",SUMIFS(Доход!$D:$D,Доход!$B:$B,DATE(YEAR(X$1),MONTH(X$1),DAY(Календарь!W17))))</f>
        <v/>
      </c>
    </row>
    <row r="18" spans="1:24" x14ac:dyDescent="0.25">
      <c r="A18" s="6">
        <v>16</v>
      </c>
      <c r="B18" s="7" t="str">
        <f>IF(SUMIFS(Доход!$D:$D,Доход!$B:$B,DATE(YEAR(B$1),MONTH(B$1),DAY(Календарь!A18)))=0,"",SUMIFS(Доход!$D:$D,Доход!$B:$B,DATE(YEAR(B$1),MONTH(B$1),DAY(Календарь!A18))))</f>
        <v/>
      </c>
      <c r="C18" s="6">
        <v>16</v>
      </c>
      <c r="D18" s="7" t="str">
        <f>IF(SUMIFS(Доход!$D:$D,Доход!$B:$B,DATE(YEAR(D$1),MONTH(D$1),DAY(Календарь!C18)))=0,"",SUMIFS(Доход!$D:$D,Доход!$B:$B,DATE(YEAR(D$1),MONTH(D$1),DAY(Календарь!C18))))</f>
        <v/>
      </c>
      <c r="E18" s="6">
        <v>16</v>
      </c>
      <c r="F18" s="7" t="str">
        <f>IF(SUMIFS(Доход!$D:$D,Доход!$B:$B,DATE(YEAR(F$1),MONTH(F$1),DAY(Календарь!E18)))=0,"",SUMIFS(Доход!$D:$D,Доход!$B:$B,DATE(YEAR(F$1),MONTH(F$1),DAY(Календарь!E18))))</f>
        <v/>
      </c>
      <c r="G18" s="6">
        <v>16</v>
      </c>
      <c r="H18" s="7" t="str">
        <f>IF(SUMIFS(Доход!$D:$D,Доход!$B:$B,DATE(YEAR(H$1),MONTH(H$1),DAY(Календарь!G18)))=0,"",SUMIFS(Доход!$D:$D,Доход!$B:$B,DATE(YEAR(H$1),MONTH(H$1),DAY(Календарь!G18))))</f>
        <v/>
      </c>
      <c r="I18" s="6">
        <v>16</v>
      </c>
      <c r="J18" s="7" t="str">
        <f>IF(SUMIFS(Доход!$D:$D,Доход!$B:$B,DATE(YEAR(J$1),MONTH(J$1),DAY(Календарь!I18)))=0,"",SUMIFS(Доход!$D:$D,Доход!$B:$B,DATE(YEAR(J$1),MONTH(J$1),DAY(Календарь!I18))))</f>
        <v/>
      </c>
      <c r="K18" s="6">
        <v>16</v>
      </c>
      <c r="L18" s="7" t="str">
        <f>IF(SUMIFS(Доход!$D:$D,Доход!$B:$B,DATE(YEAR(L$1),MONTH(L$1),DAY(Календарь!K18)))=0,"",SUMIFS(Доход!$D:$D,Доход!$B:$B,DATE(YEAR(L$1),MONTH(L$1),DAY(Календарь!K18))))</f>
        <v/>
      </c>
      <c r="M18" s="6">
        <v>16</v>
      </c>
      <c r="N18" s="7" t="str">
        <f>IF(SUMIFS(Доход!$D:$D,Доход!$B:$B,DATE(YEAR(N$1),MONTH(N$1),DAY(Календарь!M18)))=0,"",SUMIFS(Доход!$D:$D,Доход!$B:$B,DATE(YEAR(N$1),MONTH(N$1),DAY(Календарь!M18))))</f>
        <v/>
      </c>
      <c r="O18" s="6">
        <v>16</v>
      </c>
      <c r="P18" s="7" t="str">
        <f>IF(SUMIFS(Доход!$D:$D,Доход!$B:$B,DATE(YEAR(P$1),MONTH(P$1),DAY(Календарь!O18)))=0,"",SUMIFS(Доход!$D:$D,Доход!$B:$B,DATE(YEAR(P$1),MONTH(P$1),DAY(Календарь!O18))))</f>
        <v/>
      </c>
      <c r="Q18" s="6">
        <v>16</v>
      </c>
      <c r="R18" s="7" t="str">
        <f>IF(SUMIFS(Доход!$D:$D,Доход!$B:$B,DATE(YEAR(R$1),MONTH(R$1),DAY(Календарь!Q18)))=0,"",SUMIFS(Доход!$D:$D,Доход!$B:$B,DATE(YEAR(R$1),MONTH(R$1),DAY(Календарь!Q18))))</f>
        <v/>
      </c>
      <c r="S18" s="6">
        <v>16</v>
      </c>
      <c r="T18" s="7" t="str">
        <f>IF(SUMIFS(Доход!$D:$D,Доход!$B:$B,DATE(YEAR(T$1),MONTH(T$1),DAY(Календарь!S18)))=0,"",SUMIFS(Доход!$D:$D,Доход!$B:$B,DATE(YEAR(T$1),MONTH(T$1),DAY(Календарь!S18))))</f>
        <v/>
      </c>
      <c r="U18" s="6">
        <v>16</v>
      </c>
      <c r="V18" s="7" t="str">
        <f>IF(SUMIFS(Доход!$D:$D,Доход!$B:$B,DATE(YEAR(V$1),MONTH(V$1),DAY(Календарь!U18)))=0,"",SUMIFS(Доход!$D:$D,Доход!$B:$B,DATE(YEAR(V$1),MONTH(V$1),DAY(Календарь!U18))))</f>
        <v/>
      </c>
      <c r="W18" s="6">
        <v>16</v>
      </c>
      <c r="X18" s="7" t="str">
        <f>IF(SUMIFS(Доход!$D:$D,Доход!$B:$B,DATE(YEAR(X$1),MONTH(X$1),DAY(Календарь!W18)))=0,"",SUMIFS(Доход!$D:$D,Доход!$B:$B,DATE(YEAR(X$1),MONTH(X$1),DAY(Календарь!W18))))</f>
        <v/>
      </c>
    </row>
    <row r="19" spans="1:24" x14ac:dyDescent="0.25">
      <c r="A19" s="6">
        <v>17</v>
      </c>
      <c r="B19" s="7" t="str">
        <f>IF(SUMIFS(Доход!$D:$D,Доход!$B:$B,DATE(YEAR(B$1),MONTH(B$1),DAY(Календарь!A19)))=0,"",SUMIFS(Доход!$D:$D,Доход!$B:$B,DATE(YEAR(B$1),MONTH(B$1),DAY(Календарь!A19))))</f>
        <v/>
      </c>
      <c r="C19" s="6">
        <v>17</v>
      </c>
      <c r="D19" s="7" t="str">
        <f>IF(SUMIFS(Доход!$D:$D,Доход!$B:$B,DATE(YEAR(D$1),MONTH(D$1),DAY(Календарь!C19)))=0,"",SUMIFS(Доход!$D:$D,Доход!$B:$B,DATE(YEAR(D$1),MONTH(D$1),DAY(Календарь!C19))))</f>
        <v/>
      </c>
      <c r="E19" s="6">
        <v>17</v>
      </c>
      <c r="F19" s="7" t="str">
        <f>IF(SUMIFS(Доход!$D:$D,Доход!$B:$B,DATE(YEAR(F$1),MONTH(F$1),DAY(Календарь!E19)))=0,"",SUMIFS(Доход!$D:$D,Доход!$B:$B,DATE(YEAR(F$1),MONTH(F$1),DAY(Календарь!E19))))</f>
        <v/>
      </c>
      <c r="G19" s="6">
        <v>17</v>
      </c>
      <c r="H19" s="7" t="str">
        <f>IF(SUMIFS(Доход!$D:$D,Доход!$B:$B,DATE(YEAR(H$1),MONTH(H$1),DAY(Календарь!G19)))=0,"",SUMIFS(Доход!$D:$D,Доход!$B:$B,DATE(YEAR(H$1),MONTH(H$1),DAY(Календарь!G19))))</f>
        <v/>
      </c>
      <c r="I19" s="6">
        <v>17</v>
      </c>
      <c r="J19" s="7" t="str">
        <f>IF(SUMIFS(Доход!$D:$D,Доход!$B:$B,DATE(YEAR(J$1),MONTH(J$1),DAY(Календарь!I19)))=0,"",SUMIFS(Доход!$D:$D,Доход!$B:$B,DATE(YEAR(J$1),MONTH(J$1),DAY(Календарь!I19))))</f>
        <v/>
      </c>
      <c r="K19" s="6">
        <v>17</v>
      </c>
      <c r="L19" s="7" t="str">
        <f>IF(SUMIFS(Доход!$D:$D,Доход!$B:$B,DATE(YEAR(L$1),MONTH(L$1),DAY(Календарь!K19)))=0,"",SUMIFS(Доход!$D:$D,Доход!$B:$B,DATE(YEAR(L$1),MONTH(L$1),DAY(Календарь!K19))))</f>
        <v/>
      </c>
      <c r="M19" s="6">
        <v>17</v>
      </c>
      <c r="N19" s="7" t="str">
        <f>IF(SUMIFS(Доход!$D:$D,Доход!$B:$B,DATE(YEAR(N$1),MONTH(N$1),DAY(Календарь!M19)))=0,"",SUMIFS(Доход!$D:$D,Доход!$B:$B,DATE(YEAR(N$1),MONTH(N$1),DAY(Календарь!M19))))</f>
        <v/>
      </c>
      <c r="O19" s="6">
        <v>17</v>
      </c>
      <c r="P19" s="7" t="str">
        <f>IF(SUMIFS(Доход!$D:$D,Доход!$B:$B,DATE(YEAR(P$1),MONTH(P$1),DAY(Календарь!O19)))=0,"",SUMIFS(Доход!$D:$D,Доход!$B:$B,DATE(YEAR(P$1),MONTH(P$1),DAY(Календарь!O19))))</f>
        <v/>
      </c>
      <c r="Q19" s="6">
        <v>17</v>
      </c>
      <c r="R19" s="7" t="str">
        <f>IF(SUMIFS(Доход!$D:$D,Доход!$B:$B,DATE(YEAR(R$1),MONTH(R$1),DAY(Календарь!Q19)))=0,"",SUMIFS(Доход!$D:$D,Доход!$B:$B,DATE(YEAR(R$1),MONTH(R$1),DAY(Календарь!Q19))))</f>
        <v/>
      </c>
      <c r="S19" s="6">
        <v>17</v>
      </c>
      <c r="T19" s="7" t="str">
        <f>IF(SUMIFS(Доход!$D:$D,Доход!$B:$B,DATE(YEAR(T$1),MONTH(T$1),DAY(Календарь!S19)))=0,"",SUMIFS(Доход!$D:$D,Доход!$B:$B,DATE(YEAR(T$1),MONTH(T$1),DAY(Календарь!S19))))</f>
        <v/>
      </c>
      <c r="U19" s="6">
        <v>17</v>
      </c>
      <c r="V19" s="7" t="str">
        <f>IF(SUMIFS(Доход!$D:$D,Доход!$B:$B,DATE(YEAR(V$1),MONTH(V$1),DAY(Календарь!U19)))=0,"",SUMIFS(Доход!$D:$D,Доход!$B:$B,DATE(YEAR(V$1),MONTH(V$1),DAY(Календарь!U19))))</f>
        <v/>
      </c>
      <c r="W19" s="6">
        <v>17</v>
      </c>
      <c r="X19" s="7" t="str">
        <f>IF(SUMIFS(Доход!$D:$D,Доход!$B:$B,DATE(YEAR(X$1),MONTH(X$1),DAY(Календарь!W19)))=0,"",SUMIFS(Доход!$D:$D,Доход!$B:$B,DATE(YEAR(X$1),MONTH(X$1),DAY(Календарь!W19))))</f>
        <v/>
      </c>
    </row>
    <row r="20" spans="1:24" x14ac:dyDescent="0.25">
      <c r="A20" s="6">
        <v>18</v>
      </c>
      <c r="B20" s="7" t="str">
        <f>IF(SUMIFS(Доход!$D:$D,Доход!$B:$B,DATE(YEAR(B$1),MONTH(B$1),DAY(Календарь!A20)))=0,"",SUMIFS(Доход!$D:$D,Доход!$B:$B,DATE(YEAR(B$1),MONTH(B$1),DAY(Календарь!A20))))</f>
        <v/>
      </c>
      <c r="C20" s="6">
        <v>18</v>
      </c>
      <c r="D20" s="7" t="str">
        <f>IF(SUMIFS(Доход!$D:$D,Доход!$B:$B,DATE(YEAR(D$1),MONTH(D$1),DAY(Календарь!C20)))=0,"",SUMIFS(Доход!$D:$D,Доход!$B:$B,DATE(YEAR(D$1),MONTH(D$1),DAY(Календарь!C20))))</f>
        <v/>
      </c>
      <c r="E20" s="6">
        <v>18</v>
      </c>
      <c r="F20" s="7" t="str">
        <f>IF(SUMIFS(Доход!$D:$D,Доход!$B:$B,DATE(YEAR(F$1),MONTH(F$1),DAY(Календарь!E20)))=0,"",SUMIFS(Доход!$D:$D,Доход!$B:$B,DATE(YEAR(F$1),MONTH(F$1),DAY(Календарь!E20))))</f>
        <v/>
      </c>
      <c r="G20" s="6">
        <v>18</v>
      </c>
      <c r="H20" s="7" t="str">
        <f>IF(SUMIFS(Доход!$D:$D,Доход!$B:$B,DATE(YEAR(H$1),MONTH(H$1),DAY(Календарь!G20)))=0,"",SUMIFS(Доход!$D:$D,Доход!$B:$B,DATE(YEAR(H$1),MONTH(H$1),DAY(Календарь!G20))))</f>
        <v/>
      </c>
      <c r="I20" s="6">
        <v>18</v>
      </c>
      <c r="J20" s="7" t="str">
        <f>IF(SUMIFS(Доход!$D:$D,Доход!$B:$B,DATE(YEAR(J$1),MONTH(J$1),DAY(Календарь!I20)))=0,"",SUMIFS(Доход!$D:$D,Доход!$B:$B,DATE(YEAR(J$1),MONTH(J$1),DAY(Календарь!I20))))</f>
        <v/>
      </c>
      <c r="K20" s="6">
        <v>18</v>
      </c>
      <c r="L20" s="7" t="str">
        <f>IF(SUMIFS(Доход!$D:$D,Доход!$B:$B,DATE(YEAR(L$1),MONTH(L$1),DAY(Календарь!K20)))=0,"",SUMIFS(Доход!$D:$D,Доход!$B:$B,DATE(YEAR(L$1),MONTH(L$1),DAY(Календарь!K20))))</f>
        <v/>
      </c>
      <c r="M20" s="6">
        <v>18</v>
      </c>
      <c r="N20" s="7" t="str">
        <f>IF(SUMIFS(Доход!$D:$D,Доход!$B:$B,DATE(YEAR(N$1),MONTH(N$1),DAY(Календарь!M20)))=0,"",SUMIFS(Доход!$D:$D,Доход!$B:$B,DATE(YEAR(N$1),MONTH(N$1),DAY(Календарь!M20))))</f>
        <v/>
      </c>
      <c r="O20" s="6">
        <v>18</v>
      </c>
      <c r="P20" s="7" t="str">
        <f>IF(SUMIFS(Доход!$D:$D,Доход!$B:$B,DATE(YEAR(P$1),MONTH(P$1),DAY(Календарь!O20)))=0,"",SUMIFS(Доход!$D:$D,Доход!$B:$B,DATE(YEAR(P$1),MONTH(P$1),DAY(Календарь!O20))))</f>
        <v/>
      </c>
      <c r="Q20" s="6">
        <v>18</v>
      </c>
      <c r="R20" s="7" t="str">
        <f>IF(SUMIFS(Доход!$D:$D,Доход!$B:$B,DATE(YEAR(R$1),MONTH(R$1),DAY(Календарь!Q20)))=0,"",SUMIFS(Доход!$D:$D,Доход!$B:$B,DATE(YEAR(R$1),MONTH(R$1),DAY(Календарь!Q20))))</f>
        <v/>
      </c>
      <c r="S20" s="6">
        <v>18</v>
      </c>
      <c r="T20" s="7" t="str">
        <f>IF(SUMIFS(Доход!$D:$D,Доход!$B:$B,DATE(YEAR(T$1),MONTH(T$1),DAY(Календарь!S20)))=0,"",SUMIFS(Доход!$D:$D,Доход!$B:$B,DATE(YEAR(T$1),MONTH(T$1),DAY(Календарь!S20))))</f>
        <v/>
      </c>
      <c r="U20" s="6">
        <v>18</v>
      </c>
      <c r="V20" s="7" t="str">
        <f>IF(SUMIFS(Доход!$D:$D,Доход!$B:$B,DATE(YEAR(V$1),MONTH(V$1),DAY(Календарь!U20)))=0,"",SUMIFS(Доход!$D:$D,Доход!$B:$B,DATE(YEAR(V$1),MONTH(V$1),DAY(Календарь!U20))))</f>
        <v/>
      </c>
      <c r="W20" s="6">
        <v>18</v>
      </c>
      <c r="X20" s="7" t="str">
        <f>IF(SUMIFS(Доход!$D:$D,Доход!$B:$B,DATE(YEAR(X$1),MONTH(X$1),DAY(Календарь!W20)))=0,"",SUMIFS(Доход!$D:$D,Доход!$B:$B,DATE(YEAR(X$1),MONTH(X$1),DAY(Календарь!W20))))</f>
        <v/>
      </c>
    </row>
    <row r="21" spans="1:24" x14ac:dyDescent="0.25">
      <c r="A21" s="6">
        <v>19</v>
      </c>
      <c r="B21" s="7" t="str">
        <f>IF(SUMIFS(Доход!$D:$D,Доход!$B:$B,DATE(YEAR(B$1),MONTH(B$1),DAY(Календарь!A21)))=0,"",SUMIFS(Доход!$D:$D,Доход!$B:$B,DATE(YEAR(B$1),MONTH(B$1),DAY(Календарь!A21))))</f>
        <v/>
      </c>
      <c r="C21" s="6">
        <v>19</v>
      </c>
      <c r="D21" s="7" t="str">
        <f>IF(SUMIFS(Доход!$D:$D,Доход!$B:$B,DATE(YEAR(D$1),MONTH(D$1),DAY(Календарь!C21)))=0,"",SUMIFS(Доход!$D:$D,Доход!$B:$B,DATE(YEAR(D$1),MONTH(D$1),DAY(Календарь!C21))))</f>
        <v/>
      </c>
      <c r="E21" s="6">
        <v>19</v>
      </c>
      <c r="F21" s="7" t="str">
        <f>IF(SUMIFS(Доход!$D:$D,Доход!$B:$B,DATE(YEAR(F$1),MONTH(F$1),DAY(Календарь!E21)))=0,"",SUMIFS(Доход!$D:$D,Доход!$B:$B,DATE(YEAR(F$1),MONTH(F$1),DAY(Календарь!E21))))</f>
        <v/>
      </c>
      <c r="G21" s="6">
        <v>19</v>
      </c>
      <c r="H21" s="7" t="str">
        <f>IF(SUMIFS(Доход!$D:$D,Доход!$B:$B,DATE(YEAR(H$1),MONTH(H$1),DAY(Календарь!G21)))=0,"",SUMIFS(Доход!$D:$D,Доход!$B:$B,DATE(YEAR(H$1),MONTH(H$1),DAY(Календарь!G21))))</f>
        <v/>
      </c>
      <c r="I21" s="6">
        <v>19</v>
      </c>
      <c r="J21" s="7" t="str">
        <f>IF(SUMIFS(Доход!$D:$D,Доход!$B:$B,DATE(YEAR(J$1),MONTH(J$1),DAY(Календарь!I21)))=0,"",SUMIFS(Доход!$D:$D,Доход!$B:$B,DATE(YEAR(J$1),MONTH(J$1),DAY(Календарь!I21))))</f>
        <v/>
      </c>
      <c r="K21" s="6">
        <v>19</v>
      </c>
      <c r="L21" s="7" t="str">
        <f>IF(SUMIFS(Доход!$D:$D,Доход!$B:$B,DATE(YEAR(L$1),MONTH(L$1),DAY(Календарь!K21)))=0,"",SUMIFS(Доход!$D:$D,Доход!$B:$B,DATE(YEAR(L$1),MONTH(L$1),DAY(Календарь!K21))))</f>
        <v/>
      </c>
      <c r="M21" s="6">
        <v>19</v>
      </c>
      <c r="N21" s="7" t="str">
        <f>IF(SUMIFS(Доход!$D:$D,Доход!$B:$B,DATE(YEAR(N$1),MONTH(N$1),DAY(Календарь!M21)))=0,"",SUMIFS(Доход!$D:$D,Доход!$B:$B,DATE(YEAR(N$1),MONTH(N$1),DAY(Календарь!M21))))</f>
        <v/>
      </c>
      <c r="O21" s="6">
        <v>19</v>
      </c>
      <c r="P21" s="7" t="str">
        <f>IF(SUMIFS(Доход!$D:$D,Доход!$B:$B,DATE(YEAR(P$1),MONTH(P$1),DAY(Календарь!O21)))=0,"",SUMIFS(Доход!$D:$D,Доход!$B:$B,DATE(YEAR(P$1),MONTH(P$1),DAY(Календарь!O21))))</f>
        <v/>
      </c>
      <c r="Q21" s="6">
        <v>19</v>
      </c>
      <c r="R21" s="7" t="str">
        <f>IF(SUMIFS(Доход!$D:$D,Доход!$B:$B,DATE(YEAR(R$1),MONTH(R$1),DAY(Календарь!Q21)))=0,"",SUMIFS(Доход!$D:$D,Доход!$B:$B,DATE(YEAR(R$1),MONTH(R$1),DAY(Календарь!Q21))))</f>
        <v/>
      </c>
      <c r="S21" s="6">
        <v>19</v>
      </c>
      <c r="T21" s="7" t="str">
        <f>IF(SUMIFS(Доход!$D:$D,Доход!$B:$B,DATE(YEAR(T$1),MONTH(T$1),DAY(Календарь!S21)))=0,"",SUMIFS(Доход!$D:$D,Доход!$B:$B,DATE(YEAR(T$1),MONTH(T$1),DAY(Календарь!S21))))</f>
        <v/>
      </c>
      <c r="U21" s="6">
        <v>19</v>
      </c>
      <c r="V21" s="7" t="str">
        <f>IF(SUMIFS(Доход!$D:$D,Доход!$B:$B,DATE(YEAR(V$1),MONTH(V$1),DAY(Календарь!U21)))=0,"",SUMIFS(Доход!$D:$D,Доход!$B:$B,DATE(YEAR(V$1),MONTH(V$1),DAY(Календарь!U21))))</f>
        <v/>
      </c>
      <c r="W21" s="6">
        <v>19</v>
      </c>
      <c r="X21" s="7" t="str">
        <f>IF(SUMIFS(Доход!$D:$D,Доход!$B:$B,DATE(YEAR(X$1),MONTH(X$1),DAY(Календарь!W21)))=0,"",SUMIFS(Доход!$D:$D,Доход!$B:$B,DATE(YEAR(X$1),MONTH(X$1),DAY(Календарь!W21))))</f>
        <v/>
      </c>
    </row>
    <row r="22" spans="1:24" x14ac:dyDescent="0.25">
      <c r="A22" s="6">
        <v>20</v>
      </c>
      <c r="B22" s="7" t="str">
        <f>IF(SUMIFS(Доход!$D:$D,Доход!$B:$B,DATE(YEAR(B$1),MONTH(B$1),DAY(Календарь!A22)))=0,"",SUMIFS(Доход!$D:$D,Доход!$B:$B,DATE(YEAR(B$1),MONTH(B$1),DAY(Календарь!A22))))</f>
        <v/>
      </c>
      <c r="C22" s="6">
        <v>20</v>
      </c>
      <c r="D22" s="7" t="str">
        <f>IF(SUMIFS(Доход!$D:$D,Доход!$B:$B,DATE(YEAR(D$1),MONTH(D$1),DAY(Календарь!C22)))=0,"",SUMIFS(Доход!$D:$D,Доход!$B:$B,DATE(YEAR(D$1),MONTH(D$1),DAY(Календарь!C22))))</f>
        <v/>
      </c>
      <c r="E22" s="6">
        <v>20</v>
      </c>
      <c r="F22" s="7" t="str">
        <f>IF(SUMIFS(Доход!$D:$D,Доход!$B:$B,DATE(YEAR(F$1),MONTH(F$1),DAY(Календарь!E22)))=0,"",SUMIFS(Доход!$D:$D,Доход!$B:$B,DATE(YEAR(F$1),MONTH(F$1),DAY(Календарь!E22))))</f>
        <v/>
      </c>
      <c r="G22" s="6">
        <v>20</v>
      </c>
      <c r="H22" s="7" t="str">
        <f>IF(SUMIFS(Доход!$D:$D,Доход!$B:$B,DATE(YEAR(H$1),MONTH(H$1),DAY(Календарь!G22)))=0,"",SUMIFS(Доход!$D:$D,Доход!$B:$B,DATE(YEAR(H$1),MONTH(H$1),DAY(Календарь!G22))))</f>
        <v/>
      </c>
      <c r="I22" s="6">
        <v>20</v>
      </c>
      <c r="J22" s="7" t="str">
        <f>IF(SUMIFS(Доход!$D:$D,Доход!$B:$B,DATE(YEAR(J$1),MONTH(J$1),DAY(Календарь!I22)))=0,"",SUMIFS(Доход!$D:$D,Доход!$B:$B,DATE(YEAR(J$1),MONTH(J$1),DAY(Календарь!I22))))</f>
        <v/>
      </c>
      <c r="K22" s="6">
        <v>20</v>
      </c>
      <c r="L22" s="7" t="str">
        <f>IF(SUMIFS(Доход!$D:$D,Доход!$B:$B,DATE(YEAR(L$1),MONTH(L$1),DAY(Календарь!K22)))=0,"",SUMIFS(Доход!$D:$D,Доход!$B:$B,DATE(YEAR(L$1),MONTH(L$1),DAY(Календарь!K22))))</f>
        <v/>
      </c>
      <c r="M22" s="6">
        <v>20</v>
      </c>
      <c r="N22" s="7" t="str">
        <f>IF(SUMIFS(Доход!$D:$D,Доход!$B:$B,DATE(YEAR(N$1),MONTH(N$1),DAY(Календарь!M22)))=0,"",SUMIFS(Доход!$D:$D,Доход!$B:$B,DATE(YEAR(N$1),MONTH(N$1),DAY(Календарь!M22))))</f>
        <v/>
      </c>
      <c r="O22" s="6">
        <v>20</v>
      </c>
      <c r="P22" s="7" t="str">
        <f>IF(SUMIFS(Доход!$D:$D,Доход!$B:$B,DATE(YEAR(P$1),MONTH(P$1),DAY(Календарь!O22)))=0,"",SUMIFS(Доход!$D:$D,Доход!$B:$B,DATE(YEAR(P$1),MONTH(P$1),DAY(Календарь!O22))))</f>
        <v/>
      </c>
      <c r="Q22" s="6">
        <v>20</v>
      </c>
      <c r="R22" s="7" t="str">
        <f>IF(SUMIFS(Доход!$D:$D,Доход!$B:$B,DATE(YEAR(R$1),MONTH(R$1),DAY(Календарь!Q22)))=0,"",SUMIFS(Доход!$D:$D,Доход!$B:$B,DATE(YEAR(R$1),MONTH(R$1),DAY(Календарь!Q22))))</f>
        <v/>
      </c>
      <c r="S22" s="6">
        <v>20</v>
      </c>
      <c r="T22" s="7" t="str">
        <f>IF(SUMIFS(Доход!$D:$D,Доход!$B:$B,DATE(YEAR(T$1),MONTH(T$1),DAY(Календарь!S22)))=0,"",SUMIFS(Доход!$D:$D,Доход!$B:$B,DATE(YEAR(T$1),MONTH(T$1),DAY(Календарь!S22))))</f>
        <v/>
      </c>
      <c r="U22" s="6">
        <v>20</v>
      </c>
      <c r="V22" s="7" t="str">
        <f>IF(SUMIFS(Доход!$D:$D,Доход!$B:$B,DATE(YEAR(V$1),MONTH(V$1),DAY(Календарь!U22)))=0,"",SUMIFS(Доход!$D:$D,Доход!$B:$B,DATE(YEAR(V$1),MONTH(V$1),DAY(Календарь!U22))))</f>
        <v/>
      </c>
      <c r="W22" s="6">
        <v>20</v>
      </c>
      <c r="X22" s="7" t="str">
        <f>IF(SUMIFS(Доход!$D:$D,Доход!$B:$B,DATE(YEAR(X$1),MONTH(X$1),DAY(Календарь!W22)))=0,"",SUMIFS(Доход!$D:$D,Доход!$B:$B,DATE(YEAR(X$1),MONTH(X$1),DAY(Календарь!W22))))</f>
        <v/>
      </c>
    </row>
    <row r="23" spans="1:24" x14ac:dyDescent="0.25">
      <c r="A23" s="6">
        <v>21</v>
      </c>
      <c r="B23" s="7" t="str">
        <f>IF(SUMIFS(Доход!$D:$D,Доход!$B:$B,DATE(YEAR(B$1),MONTH(B$1),DAY(Календарь!A23)))=0,"",SUMIFS(Доход!$D:$D,Доход!$B:$B,DATE(YEAR(B$1),MONTH(B$1),DAY(Календарь!A23))))</f>
        <v/>
      </c>
      <c r="C23" s="6">
        <v>21</v>
      </c>
      <c r="D23" s="7" t="str">
        <f>IF(SUMIFS(Доход!$D:$D,Доход!$B:$B,DATE(YEAR(D$1),MONTH(D$1),DAY(Календарь!C23)))=0,"",SUMIFS(Доход!$D:$D,Доход!$B:$B,DATE(YEAR(D$1),MONTH(D$1),DAY(Календарь!C23))))</f>
        <v/>
      </c>
      <c r="E23" s="6">
        <v>21</v>
      </c>
      <c r="F23" s="7" t="str">
        <f>IF(SUMIFS(Доход!$D:$D,Доход!$B:$B,DATE(YEAR(F$1),MONTH(F$1),DAY(Календарь!E23)))=0,"",SUMIFS(Доход!$D:$D,Доход!$B:$B,DATE(YEAR(F$1),MONTH(F$1),DAY(Календарь!E23))))</f>
        <v/>
      </c>
      <c r="G23" s="6">
        <v>21</v>
      </c>
      <c r="H23" s="7" t="str">
        <f>IF(SUMIFS(Доход!$D:$D,Доход!$B:$B,DATE(YEAR(H$1),MONTH(H$1),DAY(Календарь!G23)))=0,"",SUMIFS(Доход!$D:$D,Доход!$B:$B,DATE(YEAR(H$1),MONTH(H$1),DAY(Календарь!G23))))</f>
        <v/>
      </c>
      <c r="I23" s="6">
        <v>21</v>
      </c>
      <c r="J23" s="7" t="str">
        <f>IF(SUMIFS(Доход!$D:$D,Доход!$B:$B,DATE(YEAR(J$1),MONTH(J$1),DAY(Календарь!I23)))=0,"",SUMIFS(Доход!$D:$D,Доход!$B:$B,DATE(YEAR(J$1),MONTH(J$1),DAY(Календарь!I23))))</f>
        <v/>
      </c>
      <c r="K23" s="6">
        <v>21</v>
      </c>
      <c r="L23" s="7" t="str">
        <f>IF(SUMIFS(Доход!$D:$D,Доход!$B:$B,DATE(YEAR(L$1),MONTH(L$1),DAY(Календарь!K23)))=0,"",SUMIFS(Доход!$D:$D,Доход!$B:$B,DATE(YEAR(L$1),MONTH(L$1),DAY(Календарь!K23))))</f>
        <v/>
      </c>
      <c r="M23" s="6">
        <v>21</v>
      </c>
      <c r="N23" s="7" t="str">
        <f>IF(SUMIFS(Доход!$D:$D,Доход!$B:$B,DATE(YEAR(N$1),MONTH(N$1),DAY(Календарь!M23)))=0,"",SUMIFS(Доход!$D:$D,Доход!$B:$B,DATE(YEAR(N$1),MONTH(N$1),DAY(Календарь!M23))))</f>
        <v/>
      </c>
      <c r="O23" s="6">
        <v>21</v>
      </c>
      <c r="P23" s="7" t="str">
        <f>IF(SUMIFS(Доход!$D:$D,Доход!$B:$B,DATE(YEAR(P$1),MONTH(P$1),DAY(Календарь!O23)))=0,"",SUMIFS(Доход!$D:$D,Доход!$B:$B,DATE(YEAR(P$1),MONTH(P$1),DAY(Календарь!O23))))</f>
        <v/>
      </c>
      <c r="Q23" s="6">
        <v>21</v>
      </c>
      <c r="R23" s="7" t="str">
        <f>IF(SUMIFS(Доход!$D:$D,Доход!$B:$B,DATE(YEAR(R$1),MONTH(R$1),DAY(Календарь!Q23)))=0,"",SUMIFS(Доход!$D:$D,Доход!$B:$B,DATE(YEAR(R$1),MONTH(R$1),DAY(Календарь!Q23))))</f>
        <v/>
      </c>
      <c r="S23" s="6">
        <v>21</v>
      </c>
      <c r="T23" s="7" t="str">
        <f>IF(SUMIFS(Доход!$D:$D,Доход!$B:$B,DATE(YEAR(T$1),MONTH(T$1),DAY(Календарь!S23)))=0,"",SUMIFS(Доход!$D:$D,Доход!$B:$B,DATE(YEAR(T$1),MONTH(T$1),DAY(Календарь!S23))))</f>
        <v/>
      </c>
      <c r="U23" s="6">
        <v>21</v>
      </c>
      <c r="V23" s="7" t="str">
        <f>IF(SUMIFS(Доход!$D:$D,Доход!$B:$B,DATE(YEAR(V$1),MONTH(V$1),DAY(Календарь!U23)))=0,"",SUMIFS(Доход!$D:$D,Доход!$B:$B,DATE(YEAR(V$1),MONTH(V$1),DAY(Календарь!U23))))</f>
        <v/>
      </c>
      <c r="W23" s="6">
        <v>21</v>
      </c>
      <c r="X23" s="7" t="str">
        <f>IF(SUMIFS(Доход!$D:$D,Доход!$B:$B,DATE(YEAR(X$1),MONTH(X$1),DAY(Календарь!W23)))=0,"",SUMIFS(Доход!$D:$D,Доход!$B:$B,DATE(YEAR(X$1),MONTH(X$1),DAY(Календарь!W23))))</f>
        <v/>
      </c>
    </row>
    <row r="24" spans="1:24" x14ac:dyDescent="0.25">
      <c r="A24" s="6">
        <v>22</v>
      </c>
      <c r="B24" s="7" t="str">
        <f>IF(SUMIFS(Доход!$D:$D,Доход!$B:$B,DATE(YEAR(B$1),MONTH(B$1),DAY(Календарь!A24)))=0,"",SUMIFS(Доход!$D:$D,Доход!$B:$B,DATE(YEAR(B$1),MONTH(B$1),DAY(Календарь!A24))))</f>
        <v/>
      </c>
      <c r="C24" s="6">
        <v>22</v>
      </c>
      <c r="D24" s="7" t="str">
        <f>IF(SUMIFS(Доход!$D:$D,Доход!$B:$B,DATE(YEAR(D$1),MONTH(D$1),DAY(Календарь!C24)))=0,"",SUMIFS(Доход!$D:$D,Доход!$B:$B,DATE(YEAR(D$1),MONTH(D$1),DAY(Календарь!C24))))</f>
        <v/>
      </c>
      <c r="E24" s="6">
        <v>22</v>
      </c>
      <c r="F24" s="7" t="str">
        <f>IF(SUMIFS(Доход!$D:$D,Доход!$B:$B,DATE(YEAR(F$1),MONTH(F$1),DAY(Календарь!E24)))=0,"",SUMIFS(Доход!$D:$D,Доход!$B:$B,DATE(YEAR(F$1),MONTH(F$1),DAY(Календарь!E24))))</f>
        <v/>
      </c>
      <c r="G24" s="6">
        <v>22</v>
      </c>
      <c r="H24" s="7" t="str">
        <f>IF(SUMIFS(Доход!$D:$D,Доход!$B:$B,DATE(YEAR(H$1),MONTH(H$1),DAY(Календарь!G24)))=0,"",SUMIFS(Доход!$D:$D,Доход!$B:$B,DATE(YEAR(H$1),MONTH(H$1),DAY(Календарь!G24))))</f>
        <v/>
      </c>
      <c r="I24" s="6">
        <v>22</v>
      </c>
      <c r="J24" s="7" t="str">
        <f>IF(SUMIFS(Доход!$D:$D,Доход!$B:$B,DATE(YEAR(J$1),MONTH(J$1),DAY(Календарь!I24)))=0,"",SUMIFS(Доход!$D:$D,Доход!$B:$B,DATE(YEAR(J$1),MONTH(J$1),DAY(Календарь!I24))))</f>
        <v/>
      </c>
      <c r="K24" s="6">
        <v>22</v>
      </c>
      <c r="L24" s="7" t="str">
        <f>IF(SUMIFS(Доход!$D:$D,Доход!$B:$B,DATE(YEAR(L$1),MONTH(L$1),DAY(Календарь!K24)))=0,"",SUMIFS(Доход!$D:$D,Доход!$B:$B,DATE(YEAR(L$1),MONTH(L$1),DAY(Календарь!K24))))</f>
        <v/>
      </c>
      <c r="M24" s="6">
        <v>22</v>
      </c>
      <c r="N24" s="7" t="str">
        <f>IF(SUMIFS(Доход!$D:$D,Доход!$B:$B,DATE(YEAR(N$1),MONTH(N$1),DAY(Календарь!M24)))=0,"",SUMIFS(Доход!$D:$D,Доход!$B:$B,DATE(YEAR(N$1),MONTH(N$1),DAY(Календарь!M24))))</f>
        <v/>
      </c>
      <c r="O24" s="6">
        <v>22</v>
      </c>
      <c r="P24" s="7" t="str">
        <f>IF(SUMIFS(Доход!$D:$D,Доход!$B:$B,DATE(YEAR(P$1),MONTH(P$1),DAY(Календарь!O24)))=0,"",SUMIFS(Доход!$D:$D,Доход!$B:$B,DATE(YEAR(P$1),MONTH(P$1),DAY(Календарь!O24))))</f>
        <v/>
      </c>
      <c r="Q24" s="6">
        <v>22</v>
      </c>
      <c r="R24" s="7" t="str">
        <f>IF(SUMIFS(Доход!$D:$D,Доход!$B:$B,DATE(YEAR(R$1),MONTH(R$1),DAY(Календарь!Q24)))=0,"",SUMIFS(Доход!$D:$D,Доход!$B:$B,DATE(YEAR(R$1),MONTH(R$1),DAY(Календарь!Q24))))</f>
        <v/>
      </c>
      <c r="S24" s="6">
        <v>22</v>
      </c>
      <c r="T24" s="7" t="str">
        <f>IF(SUMIFS(Доход!$D:$D,Доход!$B:$B,DATE(YEAR(T$1),MONTH(T$1),DAY(Календарь!S24)))=0,"",SUMIFS(Доход!$D:$D,Доход!$B:$B,DATE(YEAR(T$1),MONTH(T$1),DAY(Календарь!S24))))</f>
        <v/>
      </c>
      <c r="U24" s="6">
        <v>22</v>
      </c>
      <c r="V24" s="7" t="str">
        <f>IF(SUMIFS(Доход!$D:$D,Доход!$B:$B,DATE(YEAR(V$1),MONTH(V$1),DAY(Календарь!U24)))=0,"",SUMIFS(Доход!$D:$D,Доход!$B:$B,DATE(YEAR(V$1),MONTH(V$1),DAY(Календарь!U24))))</f>
        <v/>
      </c>
      <c r="W24" s="6">
        <v>22</v>
      </c>
      <c r="X24" s="7" t="str">
        <f>IF(SUMIFS(Доход!$D:$D,Доход!$B:$B,DATE(YEAR(X$1),MONTH(X$1),DAY(Календарь!W24)))=0,"",SUMIFS(Доход!$D:$D,Доход!$B:$B,DATE(YEAR(X$1),MONTH(X$1),DAY(Календарь!W24))))</f>
        <v/>
      </c>
    </row>
    <row r="25" spans="1:24" x14ac:dyDescent="0.25">
      <c r="A25" s="6">
        <v>23</v>
      </c>
      <c r="B25" s="7" t="str">
        <f>IF(SUMIFS(Доход!$D:$D,Доход!$B:$B,DATE(YEAR(B$1),MONTH(B$1),DAY(Календарь!A25)))=0,"",SUMIFS(Доход!$D:$D,Доход!$B:$B,DATE(YEAR(B$1),MONTH(B$1),DAY(Календарь!A25))))</f>
        <v/>
      </c>
      <c r="C25" s="6">
        <v>23</v>
      </c>
      <c r="D25" s="7" t="str">
        <f>IF(SUMIFS(Доход!$D:$D,Доход!$B:$B,DATE(YEAR(D$1),MONTH(D$1),DAY(Календарь!C25)))=0,"",SUMIFS(Доход!$D:$D,Доход!$B:$B,DATE(YEAR(D$1),MONTH(D$1),DAY(Календарь!C25))))</f>
        <v/>
      </c>
      <c r="E25" s="6">
        <v>23</v>
      </c>
      <c r="F25" s="7" t="str">
        <f>IF(SUMIFS(Доход!$D:$D,Доход!$B:$B,DATE(YEAR(F$1),MONTH(F$1),DAY(Календарь!E25)))=0,"",SUMIFS(Доход!$D:$D,Доход!$B:$B,DATE(YEAR(F$1),MONTH(F$1),DAY(Календарь!E25))))</f>
        <v/>
      </c>
      <c r="G25" s="6">
        <v>23</v>
      </c>
      <c r="H25" s="7" t="str">
        <f>IF(SUMIFS(Доход!$D:$D,Доход!$B:$B,DATE(YEAR(H$1),MONTH(H$1),DAY(Календарь!G25)))=0,"",SUMIFS(Доход!$D:$D,Доход!$B:$B,DATE(YEAR(H$1),MONTH(H$1),DAY(Календарь!G25))))</f>
        <v/>
      </c>
      <c r="I25" s="6">
        <v>23</v>
      </c>
      <c r="J25" s="7" t="str">
        <f>IF(SUMIFS(Доход!$D:$D,Доход!$B:$B,DATE(YEAR(J$1),MONTH(J$1),DAY(Календарь!I25)))=0,"",SUMIFS(Доход!$D:$D,Доход!$B:$B,DATE(YEAR(J$1),MONTH(J$1),DAY(Календарь!I25))))</f>
        <v/>
      </c>
      <c r="K25" s="6">
        <v>23</v>
      </c>
      <c r="L25" s="7" t="str">
        <f>IF(SUMIFS(Доход!$D:$D,Доход!$B:$B,DATE(YEAR(L$1),MONTH(L$1),DAY(Календарь!K25)))=0,"",SUMIFS(Доход!$D:$D,Доход!$B:$B,DATE(YEAR(L$1),MONTH(L$1),DAY(Календарь!K25))))</f>
        <v/>
      </c>
      <c r="M25" s="6">
        <v>23</v>
      </c>
      <c r="N25" s="7" t="str">
        <f>IF(SUMIFS(Доход!$D:$D,Доход!$B:$B,DATE(YEAR(N$1),MONTH(N$1),DAY(Календарь!M25)))=0,"",SUMIFS(Доход!$D:$D,Доход!$B:$B,DATE(YEAR(N$1),MONTH(N$1),DAY(Календарь!M25))))</f>
        <v/>
      </c>
      <c r="O25" s="6">
        <v>23</v>
      </c>
      <c r="P25" s="7" t="str">
        <f>IF(SUMIFS(Доход!$D:$D,Доход!$B:$B,DATE(YEAR(P$1),MONTH(P$1),DAY(Календарь!O25)))=0,"",SUMIFS(Доход!$D:$D,Доход!$B:$B,DATE(YEAR(P$1),MONTH(P$1),DAY(Календарь!O25))))</f>
        <v/>
      </c>
      <c r="Q25" s="6">
        <v>23</v>
      </c>
      <c r="R25" s="7" t="str">
        <f>IF(SUMIFS(Доход!$D:$D,Доход!$B:$B,DATE(YEAR(R$1),MONTH(R$1),DAY(Календарь!Q25)))=0,"",SUMIFS(Доход!$D:$D,Доход!$B:$B,DATE(YEAR(R$1),MONTH(R$1),DAY(Календарь!Q25))))</f>
        <v/>
      </c>
      <c r="S25" s="6">
        <v>23</v>
      </c>
      <c r="T25" s="7" t="str">
        <f>IF(SUMIFS(Доход!$D:$D,Доход!$B:$B,DATE(YEAR(T$1),MONTH(T$1),DAY(Календарь!S25)))=0,"",SUMIFS(Доход!$D:$D,Доход!$B:$B,DATE(YEAR(T$1),MONTH(T$1),DAY(Календарь!S25))))</f>
        <v/>
      </c>
      <c r="U25" s="6">
        <v>23</v>
      </c>
      <c r="V25" s="7" t="str">
        <f>IF(SUMIFS(Доход!$D:$D,Доход!$B:$B,DATE(YEAR(V$1),MONTH(V$1),DAY(Календарь!U25)))=0,"",SUMIFS(Доход!$D:$D,Доход!$B:$B,DATE(YEAR(V$1),MONTH(V$1),DAY(Календарь!U25))))</f>
        <v/>
      </c>
      <c r="W25" s="6">
        <v>23</v>
      </c>
      <c r="X25" s="7" t="str">
        <f>IF(SUMIFS(Доход!$D:$D,Доход!$B:$B,DATE(YEAR(X$1),MONTH(X$1),DAY(Календарь!W25)))=0,"",SUMIFS(Доход!$D:$D,Доход!$B:$B,DATE(YEAR(X$1),MONTH(X$1),DAY(Календарь!W25))))</f>
        <v/>
      </c>
    </row>
    <row r="26" spans="1:24" x14ac:dyDescent="0.25">
      <c r="A26" s="6">
        <v>24</v>
      </c>
      <c r="B26" s="7" t="str">
        <f>IF(SUMIFS(Доход!$D:$D,Доход!$B:$B,DATE(YEAR(B$1),MONTH(B$1),DAY(Календарь!A26)))=0,"",SUMIFS(Доход!$D:$D,Доход!$B:$B,DATE(YEAR(B$1),MONTH(B$1),DAY(Календарь!A26))))</f>
        <v/>
      </c>
      <c r="C26" s="6">
        <v>24</v>
      </c>
      <c r="D26" s="7" t="str">
        <f>IF(SUMIFS(Доход!$D:$D,Доход!$B:$B,DATE(YEAR(D$1),MONTH(D$1),DAY(Календарь!C26)))=0,"",SUMIFS(Доход!$D:$D,Доход!$B:$B,DATE(YEAR(D$1),MONTH(D$1),DAY(Календарь!C26))))</f>
        <v/>
      </c>
      <c r="E26" s="6">
        <v>24</v>
      </c>
      <c r="F26" s="7" t="str">
        <f>IF(SUMIFS(Доход!$D:$D,Доход!$B:$B,DATE(YEAR(F$1),MONTH(F$1),DAY(Календарь!E26)))=0,"",SUMIFS(Доход!$D:$D,Доход!$B:$B,DATE(YEAR(F$1),MONTH(F$1),DAY(Календарь!E26))))</f>
        <v/>
      </c>
      <c r="G26" s="6">
        <v>24</v>
      </c>
      <c r="H26" s="7" t="str">
        <f>IF(SUMIFS(Доход!$D:$D,Доход!$B:$B,DATE(YEAR(H$1),MONTH(H$1),DAY(Календарь!G26)))=0,"",SUMIFS(Доход!$D:$D,Доход!$B:$B,DATE(YEAR(H$1),MONTH(H$1),DAY(Календарь!G26))))</f>
        <v/>
      </c>
      <c r="I26" s="6">
        <v>24</v>
      </c>
      <c r="J26" s="7" t="str">
        <f>IF(SUMIFS(Доход!$D:$D,Доход!$B:$B,DATE(YEAR(J$1),MONTH(J$1),DAY(Календарь!I26)))=0,"",SUMIFS(Доход!$D:$D,Доход!$B:$B,DATE(YEAR(J$1),MONTH(J$1),DAY(Календарь!I26))))</f>
        <v/>
      </c>
      <c r="K26" s="6">
        <v>24</v>
      </c>
      <c r="L26" s="7" t="str">
        <f>IF(SUMIFS(Доход!$D:$D,Доход!$B:$B,DATE(YEAR(L$1),MONTH(L$1),DAY(Календарь!K26)))=0,"",SUMIFS(Доход!$D:$D,Доход!$B:$B,DATE(YEAR(L$1),MONTH(L$1),DAY(Календарь!K26))))</f>
        <v/>
      </c>
      <c r="M26" s="6">
        <v>24</v>
      </c>
      <c r="N26" s="7" t="str">
        <f>IF(SUMIFS(Доход!$D:$D,Доход!$B:$B,DATE(YEAR(N$1),MONTH(N$1),DAY(Календарь!M26)))=0,"",SUMIFS(Доход!$D:$D,Доход!$B:$B,DATE(YEAR(N$1),MONTH(N$1),DAY(Календарь!M26))))</f>
        <v/>
      </c>
      <c r="O26" s="6">
        <v>24</v>
      </c>
      <c r="P26" s="7" t="str">
        <f>IF(SUMIFS(Доход!$D:$D,Доход!$B:$B,DATE(YEAR(P$1),MONTH(P$1),DAY(Календарь!O26)))=0,"",SUMIFS(Доход!$D:$D,Доход!$B:$B,DATE(YEAR(P$1),MONTH(P$1),DAY(Календарь!O26))))</f>
        <v/>
      </c>
      <c r="Q26" s="6">
        <v>24</v>
      </c>
      <c r="R26" s="7" t="str">
        <f>IF(SUMIFS(Доход!$D:$D,Доход!$B:$B,DATE(YEAR(R$1),MONTH(R$1),DAY(Календарь!Q26)))=0,"",SUMIFS(Доход!$D:$D,Доход!$B:$B,DATE(YEAR(R$1),MONTH(R$1),DAY(Календарь!Q26))))</f>
        <v/>
      </c>
      <c r="S26" s="6">
        <v>24</v>
      </c>
      <c r="T26" s="7" t="str">
        <f>IF(SUMIFS(Доход!$D:$D,Доход!$B:$B,DATE(YEAR(T$1),MONTH(T$1),DAY(Календарь!S26)))=0,"",SUMIFS(Доход!$D:$D,Доход!$B:$B,DATE(YEAR(T$1),MONTH(T$1),DAY(Календарь!S26))))</f>
        <v/>
      </c>
      <c r="U26" s="6">
        <v>24</v>
      </c>
      <c r="V26" s="7" t="str">
        <f>IF(SUMIFS(Доход!$D:$D,Доход!$B:$B,DATE(YEAR(V$1),MONTH(V$1),DAY(Календарь!U26)))=0,"",SUMIFS(Доход!$D:$D,Доход!$B:$B,DATE(YEAR(V$1),MONTH(V$1),DAY(Календарь!U26))))</f>
        <v/>
      </c>
      <c r="W26" s="6">
        <v>24</v>
      </c>
      <c r="X26" s="7" t="str">
        <f>IF(SUMIFS(Доход!$D:$D,Доход!$B:$B,DATE(YEAR(X$1),MONTH(X$1),DAY(Календарь!W26)))=0,"",SUMIFS(Доход!$D:$D,Доход!$B:$B,DATE(YEAR(X$1),MONTH(X$1),DAY(Календарь!W26))))</f>
        <v/>
      </c>
    </row>
    <row r="27" spans="1:24" x14ac:dyDescent="0.25">
      <c r="A27" s="6">
        <v>25</v>
      </c>
      <c r="B27" s="7" t="str">
        <f>IF(SUMIFS(Доход!$D:$D,Доход!$B:$B,DATE(YEAR(B$1),MONTH(B$1),DAY(Календарь!A27)))=0,"",SUMIFS(Доход!$D:$D,Доход!$B:$B,DATE(YEAR(B$1),MONTH(B$1),DAY(Календарь!A27))))</f>
        <v/>
      </c>
      <c r="C27" s="6">
        <v>25</v>
      </c>
      <c r="D27" s="7" t="str">
        <f>IF(SUMIFS(Доход!$D:$D,Доход!$B:$B,DATE(YEAR(D$1),MONTH(D$1),DAY(Календарь!C27)))=0,"",SUMIFS(Доход!$D:$D,Доход!$B:$B,DATE(YEAR(D$1),MONTH(D$1),DAY(Календарь!C27))))</f>
        <v/>
      </c>
      <c r="E27" s="6">
        <v>25</v>
      </c>
      <c r="F27" s="7" t="str">
        <f>IF(SUMIFS(Доход!$D:$D,Доход!$B:$B,DATE(YEAR(F$1),MONTH(F$1),DAY(Календарь!E27)))=0,"",SUMIFS(Доход!$D:$D,Доход!$B:$B,DATE(YEAR(F$1),MONTH(F$1),DAY(Календарь!E27))))</f>
        <v/>
      </c>
      <c r="G27" s="6">
        <v>25</v>
      </c>
      <c r="H27" s="7" t="str">
        <f>IF(SUMIFS(Доход!$D:$D,Доход!$B:$B,DATE(YEAR(H$1),MONTH(H$1),DAY(Календарь!G27)))=0,"",SUMIFS(Доход!$D:$D,Доход!$B:$B,DATE(YEAR(H$1),MONTH(H$1),DAY(Календарь!G27))))</f>
        <v/>
      </c>
      <c r="I27" s="6">
        <v>25</v>
      </c>
      <c r="J27" s="7" t="str">
        <f>IF(SUMIFS(Доход!$D:$D,Доход!$B:$B,DATE(YEAR(J$1),MONTH(J$1),DAY(Календарь!I27)))=0,"",SUMIFS(Доход!$D:$D,Доход!$B:$B,DATE(YEAR(J$1),MONTH(J$1),DAY(Календарь!I27))))</f>
        <v/>
      </c>
      <c r="K27" s="6">
        <v>25</v>
      </c>
      <c r="L27" s="7" t="str">
        <f>IF(SUMIFS(Доход!$D:$D,Доход!$B:$B,DATE(YEAR(L$1),MONTH(L$1),DAY(Календарь!K27)))=0,"",SUMIFS(Доход!$D:$D,Доход!$B:$B,DATE(YEAR(L$1),MONTH(L$1),DAY(Календарь!K27))))</f>
        <v/>
      </c>
      <c r="M27" s="6">
        <v>25</v>
      </c>
      <c r="N27" s="7" t="str">
        <f>IF(SUMIFS(Доход!$D:$D,Доход!$B:$B,DATE(YEAR(N$1),MONTH(N$1),DAY(Календарь!M27)))=0,"",SUMIFS(Доход!$D:$D,Доход!$B:$B,DATE(YEAR(N$1),MONTH(N$1),DAY(Календарь!M27))))</f>
        <v/>
      </c>
      <c r="O27" s="6">
        <v>25</v>
      </c>
      <c r="P27" s="7" t="str">
        <f>IF(SUMIFS(Доход!$D:$D,Доход!$B:$B,DATE(YEAR(P$1),MONTH(P$1),DAY(Календарь!O27)))=0,"",SUMIFS(Доход!$D:$D,Доход!$B:$B,DATE(YEAR(P$1),MONTH(P$1),DAY(Календарь!O27))))</f>
        <v/>
      </c>
      <c r="Q27" s="6">
        <v>25</v>
      </c>
      <c r="R27" s="7" t="str">
        <f>IF(SUMIFS(Доход!$D:$D,Доход!$B:$B,DATE(YEAR(R$1),MONTH(R$1),DAY(Календарь!Q27)))=0,"",SUMIFS(Доход!$D:$D,Доход!$B:$B,DATE(YEAR(R$1),MONTH(R$1),DAY(Календарь!Q27))))</f>
        <v/>
      </c>
      <c r="S27" s="6">
        <v>25</v>
      </c>
      <c r="T27" s="7" t="str">
        <f>IF(SUMIFS(Доход!$D:$D,Доход!$B:$B,DATE(YEAR(T$1),MONTH(T$1),DAY(Календарь!S27)))=0,"",SUMIFS(Доход!$D:$D,Доход!$B:$B,DATE(YEAR(T$1),MONTH(T$1),DAY(Календарь!S27))))</f>
        <v/>
      </c>
      <c r="U27" s="6">
        <v>25</v>
      </c>
      <c r="V27" s="7" t="str">
        <f>IF(SUMIFS(Доход!$D:$D,Доход!$B:$B,DATE(YEAR(V$1),MONTH(V$1),DAY(Календарь!U27)))=0,"",SUMIFS(Доход!$D:$D,Доход!$B:$B,DATE(YEAR(V$1),MONTH(V$1),DAY(Календарь!U27))))</f>
        <v/>
      </c>
      <c r="W27" s="6">
        <v>25</v>
      </c>
      <c r="X27" s="7" t="str">
        <f>IF(SUMIFS(Доход!$D:$D,Доход!$B:$B,DATE(YEAR(X$1),MONTH(X$1),DAY(Календарь!W27)))=0,"",SUMIFS(Доход!$D:$D,Доход!$B:$B,DATE(YEAR(X$1),MONTH(X$1),DAY(Календарь!W27))))</f>
        <v/>
      </c>
    </row>
    <row r="28" spans="1:24" x14ac:dyDescent="0.25">
      <c r="A28" s="6">
        <v>26</v>
      </c>
      <c r="B28" s="7" t="str">
        <f>IF(SUMIFS(Доход!$D:$D,Доход!$B:$B,DATE(YEAR(B$1),MONTH(B$1),DAY(Календарь!A28)))=0,"",SUMIFS(Доход!$D:$D,Доход!$B:$B,DATE(YEAR(B$1),MONTH(B$1),DAY(Календарь!A28))))</f>
        <v/>
      </c>
      <c r="C28" s="6">
        <v>26</v>
      </c>
      <c r="D28" s="7" t="str">
        <f>IF(SUMIFS(Доход!$D:$D,Доход!$B:$B,DATE(YEAR(D$1),MONTH(D$1),DAY(Календарь!C28)))=0,"",SUMIFS(Доход!$D:$D,Доход!$B:$B,DATE(YEAR(D$1),MONTH(D$1),DAY(Календарь!C28))))</f>
        <v/>
      </c>
      <c r="E28" s="6">
        <v>26</v>
      </c>
      <c r="F28" s="7" t="str">
        <f>IF(SUMIFS(Доход!$D:$D,Доход!$B:$B,DATE(YEAR(F$1),MONTH(F$1),DAY(Календарь!E28)))=0,"",SUMIFS(Доход!$D:$D,Доход!$B:$B,DATE(YEAR(F$1),MONTH(F$1),DAY(Календарь!E28))))</f>
        <v/>
      </c>
      <c r="G28" s="6">
        <v>26</v>
      </c>
      <c r="H28" s="7" t="str">
        <f>IF(SUMIFS(Доход!$D:$D,Доход!$B:$B,DATE(YEAR(H$1),MONTH(H$1),DAY(Календарь!G28)))=0,"",SUMIFS(Доход!$D:$D,Доход!$B:$B,DATE(YEAR(H$1),MONTH(H$1),DAY(Календарь!G28))))</f>
        <v/>
      </c>
      <c r="I28" s="6">
        <v>26</v>
      </c>
      <c r="J28" s="7" t="str">
        <f>IF(SUMIFS(Доход!$D:$D,Доход!$B:$B,DATE(YEAR(J$1),MONTH(J$1),DAY(Календарь!I28)))=0,"",SUMIFS(Доход!$D:$D,Доход!$B:$B,DATE(YEAR(J$1),MONTH(J$1),DAY(Календарь!I28))))</f>
        <v/>
      </c>
      <c r="K28" s="6">
        <v>26</v>
      </c>
      <c r="L28" s="7" t="str">
        <f>IF(SUMIFS(Доход!$D:$D,Доход!$B:$B,DATE(YEAR(L$1),MONTH(L$1),DAY(Календарь!K28)))=0,"",SUMIFS(Доход!$D:$D,Доход!$B:$B,DATE(YEAR(L$1),MONTH(L$1),DAY(Календарь!K28))))</f>
        <v/>
      </c>
      <c r="M28" s="6">
        <v>26</v>
      </c>
      <c r="N28" s="7" t="str">
        <f>IF(SUMIFS(Доход!$D:$D,Доход!$B:$B,DATE(YEAR(N$1),MONTH(N$1),DAY(Календарь!M28)))=0,"",SUMIFS(Доход!$D:$D,Доход!$B:$B,DATE(YEAR(N$1),MONTH(N$1),DAY(Календарь!M28))))</f>
        <v/>
      </c>
      <c r="O28" s="6">
        <v>26</v>
      </c>
      <c r="P28" s="7" t="str">
        <f>IF(SUMIFS(Доход!$D:$D,Доход!$B:$B,DATE(YEAR(P$1),MONTH(P$1),DAY(Календарь!O28)))=0,"",SUMIFS(Доход!$D:$D,Доход!$B:$B,DATE(YEAR(P$1),MONTH(P$1),DAY(Календарь!O28))))</f>
        <v/>
      </c>
      <c r="Q28" s="6">
        <v>26</v>
      </c>
      <c r="R28" s="7" t="str">
        <f>IF(SUMIFS(Доход!$D:$D,Доход!$B:$B,DATE(YEAR(R$1),MONTH(R$1),DAY(Календарь!Q28)))=0,"",SUMIFS(Доход!$D:$D,Доход!$B:$B,DATE(YEAR(R$1),MONTH(R$1),DAY(Календарь!Q28))))</f>
        <v/>
      </c>
      <c r="S28" s="6">
        <v>26</v>
      </c>
      <c r="T28" s="7" t="str">
        <f>IF(SUMIFS(Доход!$D:$D,Доход!$B:$B,DATE(YEAR(T$1),MONTH(T$1),DAY(Календарь!S28)))=0,"",SUMIFS(Доход!$D:$D,Доход!$B:$B,DATE(YEAR(T$1),MONTH(T$1),DAY(Календарь!S28))))</f>
        <v/>
      </c>
      <c r="U28" s="6">
        <v>26</v>
      </c>
      <c r="V28" s="7" t="str">
        <f>IF(SUMIFS(Доход!$D:$D,Доход!$B:$B,DATE(YEAR(V$1),MONTH(V$1),DAY(Календарь!U28)))=0,"",SUMIFS(Доход!$D:$D,Доход!$B:$B,DATE(YEAR(V$1),MONTH(V$1),DAY(Календарь!U28))))</f>
        <v/>
      </c>
      <c r="W28" s="6">
        <v>26</v>
      </c>
      <c r="X28" s="7" t="str">
        <f>IF(SUMIFS(Доход!$D:$D,Доход!$B:$B,DATE(YEAR(X$1),MONTH(X$1),DAY(Календарь!W28)))=0,"",SUMIFS(Доход!$D:$D,Доход!$B:$B,DATE(YEAR(X$1),MONTH(X$1),DAY(Календарь!W28))))</f>
        <v/>
      </c>
    </row>
    <row r="29" spans="1:24" x14ac:dyDescent="0.25">
      <c r="A29" s="6">
        <v>27</v>
      </c>
      <c r="B29" s="7" t="str">
        <f>IF(SUMIFS(Доход!$D:$D,Доход!$B:$B,DATE(YEAR(B$1),MONTH(B$1),DAY(Календарь!A29)))=0,"",SUMIFS(Доход!$D:$D,Доход!$B:$B,DATE(YEAR(B$1),MONTH(B$1),DAY(Календарь!A29))))</f>
        <v/>
      </c>
      <c r="C29" s="6">
        <v>27</v>
      </c>
      <c r="D29" s="7" t="str">
        <f>IF(SUMIFS(Доход!$D:$D,Доход!$B:$B,DATE(YEAR(D$1),MONTH(D$1),DAY(Календарь!C29)))=0,"",SUMIFS(Доход!$D:$D,Доход!$B:$B,DATE(YEAR(D$1),MONTH(D$1),DAY(Календарь!C29))))</f>
        <v/>
      </c>
      <c r="E29" s="6">
        <v>27</v>
      </c>
      <c r="F29" s="7" t="str">
        <f>IF(SUMIFS(Доход!$D:$D,Доход!$B:$B,DATE(YEAR(F$1),MONTH(F$1),DAY(Календарь!E29)))=0,"",SUMIFS(Доход!$D:$D,Доход!$B:$B,DATE(YEAR(F$1),MONTH(F$1),DAY(Календарь!E29))))</f>
        <v/>
      </c>
      <c r="G29" s="6">
        <v>27</v>
      </c>
      <c r="H29" s="7" t="str">
        <f>IF(SUMIFS(Доход!$D:$D,Доход!$B:$B,DATE(YEAR(H$1),MONTH(H$1),DAY(Календарь!G29)))=0,"",SUMIFS(Доход!$D:$D,Доход!$B:$B,DATE(YEAR(H$1),MONTH(H$1),DAY(Календарь!G29))))</f>
        <v/>
      </c>
      <c r="I29" s="6">
        <v>27</v>
      </c>
      <c r="J29" s="7" t="str">
        <f>IF(SUMIFS(Доход!$D:$D,Доход!$B:$B,DATE(YEAR(J$1),MONTH(J$1),DAY(Календарь!I29)))=0,"",SUMIFS(Доход!$D:$D,Доход!$B:$B,DATE(YEAR(J$1),MONTH(J$1),DAY(Календарь!I29))))</f>
        <v/>
      </c>
      <c r="K29" s="6">
        <v>27</v>
      </c>
      <c r="L29" s="7" t="str">
        <f>IF(SUMIFS(Доход!$D:$D,Доход!$B:$B,DATE(YEAR(L$1),MONTH(L$1),DAY(Календарь!K29)))=0,"",SUMIFS(Доход!$D:$D,Доход!$B:$B,DATE(YEAR(L$1),MONTH(L$1),DAY(Календарь!K29))))</f>
        <v/>
      </c>
      <c r="M29" s="6">
        <v>27</v>
      </c>
      <c r="N29" s="7" t="str">
        <f>IF(SUMIFS(Доход!$D:$D,Доход!$B:$B,DATE(YEAR(N$1),MONTH(N$1),DAY(Календарь!M29)))=0,"",SUMIFS(Доход!$D:$D,Доход!$B:$B,DATE(YEAR(N$1),MONTH(N$1),DAY(Календарь!M29))))</f>
        <v/>
      </c>
      <c r="O29" s="6">
        <v>27</v>
      </c>
      <c r="P29" s="7" t="str">
        <f>IF(SUMIFS(Доход!$D:$D,Доход!$B:$B,DATE(YEAR(P$1),MONTH(P$1),DAY(Календарь!O29)))=0,"",SUMIFS(Доход!$D:$D,Доход!$B:$B,DATE(YEAR(P$1),MONTH(P$1),DAY(Календарь!O29))))</f>
        <v/>
      </c>
      <c r="Q29" s="6">
        <v>27</v>
      </c>
      <c r="R29" s="7" t="str">
        <f>IF(SUMIFS(Доход!$D:$D,Доход!$B:$B,DATE(YEAR(R$1),MONTH(R$1),DAY(Календарь!Q29)))=0,"",SUMIFS(Доход!$D:$D,Доход!$B:$B,DATE(YEAR(R$1),MONTH(R$1),DAY(Календарь!Q29))))</f>
        <v/>
      </c>
      <c r="S29" s="6">
        <v>27</v>
      </c>
      <c r="T29" s="7" t="str">
        <f>IF(SUMIFS(Доход!$D:$D,Доход!$B:$B,DATE(YEAR(T$1),MONTH(T$1),DAY(Календарь!S29)))=0,"",SUMIFS(Доход!$D:$D,Доход!$B:$B,DATE(YEAR(T$1),MONTH(T$1),DAY(Календарь!S29))))</f>
        <v/>
      </c>
      <c r="U29" s="6">
        <v>27</v>
      </c>
      <c r="V29" s="7" t="str">
        <f>IF(SUMIFS(Доход!$D:$D,Доход!$B:$B,DATE(YEAR(V$1),MONTH(V$1),DAY(Календарь!U29)))=0,"",SUMIFS(Доход!$D:$D,Доход!$B:$B,DATE(YEAR(V$1),MONTH(V$1),DAY(Календарь!U29))))</f>
        <v/>
      </c>
      <c r="W29" s="6">
        <v>27</v>
      </c>
      <c r="X29" s="7" t="str">
        <f>IF(SUMIFS(Доход!$D:$D,Доход!$B:$B,DATE(YEAR(X$1),MONTH(X$1),DAY(Календарь!W29)))=0,"",SUMIFS(Доход!$D:$D,Доход!$B:$B,DATE(YEAR(X$1),MONTH(X$1),DAY(Календарь!W29))))</f>
        <v/>
      </c>
    </row>
    <row r="30" spans="1:24" x14ac:dyDescent="0.25">
      <c r="A30" s="6">
        <v>28</v>
      </c>
      <c r="B30" s="7" t="str">
        <f>IF(SUMIFS(Доход!$D:$D,Доход!$B:$B,DATE(YEAR(B$1),MONTH(B$1),DAY(Календарь!A30)))=0,"",SUMIFS(Доход!$D:$D,Доход!$B:$B,DATE(YEAR(B$1),MONTH(B$1),DAY(Календарь!A30))))</f>
        <v/>
      </c>
      <c r="C30" s="6">
        <v>28</v>
      </c>
      <c r="D30" s="7" t="str">
        <f>IF(SUMIFS(Доход!$D:$D,Доход!$B:$B,DATE(YEAR(D$1),MONTH(D$1),DAY(Календарь!C30)))=0,"",SUMIFS(Доход!$D:$D,Доход!$B:$B,DATE(YEAR(D$1),MONTH(D$1),DAY(Календарь!C30))))</f>
        <v/>
      </c>
      <c r="E30" s="6">
        <v>28</v>
      </c>
      <c r="F30" s="7" t="str">
        <f>IF(SUMIFS(Доход!$D:$D,Доход!$B:$B,DATE(YEAR(F$1),MONTH(F$1),DAY(Календарь!E30)))=0,"",SUMIFS(Доход!$D:$D,Доход!$B:$B,DATE(YEAR(F$1),MONTH(F$1),DAY(Календарь!E30))))</f>
        <v/>
      </c>
      <c r="G30" s="6">
        <v>28</v>
      </c>
      <c r="H30" s="7" t="str">
        <f>IF(SUMIFS(Доход!$D:$D,Доход!$B:$B,DATE(YEAR(H$1),MONTH(H$1),DAY(Календарь!G30)))=0,"",SUMIFS(Доход!$D:$D,Доход!$B:$B,DATE(YEAR(H$1),MONTH(H$1),DAY(Календарь!G30))))</f>
        <v/>
      </c>
      <c r="I30" s="6">
        <v>28</v>
      </c>
      <c r="J30" s="7" t="str">
        <f>IF(SUMIFS(Доход!$D:$D,Доход!$B:$B,DATE(YEAR(J$1),MONTH(J$1),DAY(Календарь!I30)))=0,"",SUMIFS(Доход!$D:$D,Доход!$B:$B,DATE(YEAR(J$1),MONTH(J$1),DAY(Календарь!I30))))</f>
        <v/>
      </c>
      <c r="K30" s="6">
        <v>28</v>
      </c>
      <c r="L30" s="7" t="str">
        <f>IF(SUMIFS(Доход!$D:$D,Доход!$B:$B,DATE(YEAR(L$1),MONTH(L$1),DAY(Календарь!K30)))=0,"",SUMIFS(Доход!$D:$D,Доход!$B:$B,DATE(YEAR(L$1),MONTH(L$1),DAY(Календарь!K30))))</f>
        <v/>
      </c>
      <c r="M30" s="6">
        <v>28</v>
      </c>
      <c r="N30" s="7" t="str">
        <f>IF(SUMIFS(Доход!$D:$D,Доход!$B:$B,DATE(YEAR(N$1),MONTH(N$1),DAY(Календарь!M30)))=0,"",SUMIFS(Доход!$D:$D,Доход!$B:$B,DATE(YEAR(N$1),MONTH(N$1),DAY(Календарь!M30))))</f>
        <v/>
      </c>
      <c r="O30" s="6">
        <v>28</v>
      </c>
      <c r="P30" s="7" t="str">
        <f>IF(SUMIFS(Доход!$D:$D,Доход!$B:$B,DATE(YEAR(P$1),MONTH(P$1),DAY(Календарь!O30)))=0,"",SUMIFS(Доход!$D:$D,Доход!$B:$B,DATE(YEAR(P$1),MONTH(P$1),DAY(Календарь!O30))))</f>
        <v/>
      </c>
      <c r="Q30" s="6">
        <v>28</v>
      </c>
      <c r="R30" s="7" t="str">
        <f>IF(SUMIFS(Доход!$D:$D,Доход!$B:$B,DATE(YEAR(R$1),MONTH(R$1),DAY(Календарь!Q30)))=0,"",SUMIFS(Доход!$D:$D,Доход!$B:$B,DATE(YEAR(R$1),MONTH(R$1),DAY(Календарь!Q30))))</f>
        <v/>
      </c>
      <c r="S30" s="6">
        <v>28</v>
      </c>
      <c r="T30" s="7" t="str">
        <f>IF(SUMIFS(Доход!$D:$D,Доход!$B:$B,DATE(YEAR(T$1),MONTH(T$1),DAY(Календарь!S30)))=0,"",SUMIFS(Доход!$D:$D,Доход!$B:$B,DATE(YEAR(T$1),MONTH(T$1),DAY(Календарь!S30))))</f>
        <v/>
      </c>
      <c r="U30" s="6">
        <v>28</v>
      </c>
      <c r="V30" s="7" t="str">
        <f>IF(SUMIFS(Доход!$D:$D,Доход!$B:$B,DATE(YEAR(V$1),MONTH(V$1),DAY(Календарь!U30)))=0,"",SUMIFS(Доход!$D:$D,Доход!$B:$B,DATE(YEAR(V$1),MONTH(V$1),DAY(Календарь!U30))))</f>
        <v/>
      </c>
      <c r="W30" s="6">
        <v>28</v>
      </c>
      <c r="X30" s="7" t="str">
        <f>IF(SUMIFS(Доход!$D:$D,Доход!$B:$B,DATE(YEAR(X$1),MONTH(X$1),DAY(Календарь!W30)))=0,"",SUMIFS(Доход!$D:$D,Доход!$B:$B,DATE(YEAR(X$1),MONTH(X$1),DAY(Календарь!W30))))</f>
        <v/>
      </c>
    </row>
    <row r="31" spans="1:24" x14ac:dyDescent="0.25">
      <c r="A31" s="6">
        <v>29</v>
      </c>
      <c r="B31" s="7" t="str">
        <f>IF(SUMIFS(Доход!$D:$D,Доход!$B:$B,DATE(YEAR(B$1),MONTH(B$1),DAY(Календарь!A31)))=0,"",SUMIFS(Доход!$D:$D,Доход!$B:$B,DATE(YEAR(B$1),MONTH(B$1),DAY(Календарь!A31))))</f>
        <v/>
      </c>
      <c r="C31" s="6"/>
      <c r="D31" s="7" t="str">
        <f>IF(SUMIFS(Доход!$D:$D,Доход!$B:$B,DATE(YEAR(D$1),MONTH(D$1),DAY(Календарь!C31)))=0,"",SUMIFS(Доход!$D:$D,Доход!$B:$B,DATE(YEAR(D$1),MONTH(D$1),DAY(Календарь!C31))))</f>
        <v/>
      </c>
      <c r="E31" s="6">
        <v>29</v>
      </c>
      <c r="F31" s="7" t="str">
        <f>IF(SUMIFS(Доход!$D:$D,Доход!$B:$B,DATE(YEAR(F$1),MONTH(F$1),DAY(Календарь!E31)))=0,"",SUMIFS(Доход!$D:$D,Доход!$B:$B,DATE(YEAR(F$1),MONTH(F$1),DAY(Календарь!E31))))</f>
        <v/>
      </c>
      <c r="G31" s="6">
        <v>29</v>
      </c>
      <c r="H31" s="7" t="str">
        <f>IF(SUMIFS(Доход!$D:$D,Доход!$B:$B,DATE(YEAR(H$1),MONTH(H$1),DAY(Календарь!G31)))=0,"",SUMIFS(Доход!$D:$D,Доход!$B:$B,DATE(YEAR(H$1),MONTH(H$1),DAY(Календарь!G31))))</f>
        <v/>
      </c>
      <c r="I31" s="6">
        <v>29</v>
      </c>
      <c r="J31" s="7" t="str">
        <f>IF(SUMIFS(Доход!$D:$D,Доход!$B:$B,DATE(YEAR(J$1),MONTH(J$1),DAY(Календарь!I31)))=0,"",SUMIFS(Доход!$D:$D,Доход!$B:$B,DATE(YEAR(J$1),MONTH(J$1),DAY(Календарь!I31))))</f>
        <v/>
      </c>
      <c r="K31" s="6">
        <v>29</v>
      </c>
      <c r="L31" s="7" t="str">
        <f>IF(SUMIFS(Доход!$D:$D,Доход!$B:$B,DATE(YEAR(L$1),MONTH(L$1),DAY(Календарь!K31)))=0,"",SUMIFS(Доход!$D:$D,Доход!$B:$B,DATE(YEAR(L$1),MONTH(L$1),DAY(Календарь!K31))))</f>
        <v/>
      </c>
      <c r="M31" s="6">
        <v>29</v>
      </c>
      <c r="N31" s="7" t="str">
        <f>IF(SUMIFS(Доход!$D:$D,Доход!$B:$B,DATE(YEAR(N$1),MONTH(N$1),DAY(Календарь!M31)))=0,"",SUMIFS(Доход!$D:$D,Доход!$B:$B,DATE(YEAR(N$1),MONTH(N$1),DAY(Календарь!M31))))</f>
        <v/>
      </c>
      <c r="O31" s="6">
        <v>29</v>
      </c>
      <c r="P31" s="7" t="str">
        <f>IF(SUMIFS(Доход!$D:$D,Доход!$B:$B,DATE(YEAR(P$1),MONTH(P$1),DAY(Календарь!O31)))=0,"",SUMIFS(Доход!$D:$D,Доход!$B:$B,DATE(YEAR(P$1),MONTH(P$1),DAY(Календарь!O31))))</f>
        <v/>
      </c>
      <c r="Q31" s="6">
        <v>29</v>
      </c>
      <c r="R31" s="7" t="str">
        <f>IF(SUMIFS(Доход!$D:$D,Доход!$B:$B,DATE(YEAR(R$1),MONTH(R$1),DAY(Календарь!Q31)))=0,"",SUMIFS(Доход!$D:$D,Доход!$B:$B,DATE(YEAR(R$1),MONTH(R$1),DAY(Календарь!Q31))))</f>
        <v/>
      </c>
      <c r="S31" s="6">
        <v>29</v>
      </c>
      <c r="T31" s="7" t="str">
        <f>IF(SUMIFS(Доход!$D:$D,Доход!$B:$B,DATE(YEAR(T$1),MONTH(T$1),DAY(Календарь!S31)))=0,"",SUMIFS(Доход!$D:$D,Доход!$B:$B,DATE(YEAR(T$1),MONTH(T$1),DAY(Календарь!S31))))</f>
        <v/>
      </c>
      <c r="U31" s="6">
        <v>29</v>
      </c>
      <c r="V31" s="7" t="str">
        <f>IF(SUMIFS(Доход!$D:$D,Доход!$B:$B,DATE(YEAR(V$1),MONTH(V$1),DAY(Календарь!U31)))=0,"",SUMIFS(Доход!$D:$D,Доход!$B:$B,DATE(YEAR(V$1),MONTH(V$1),DAY(Календарь!U31))))</f>
        <v/>
      </c>
      <c r="W31" s="6">
        <v>29</v>
      </c>
      <c r="X31" s="7" t="str">
        <f>IF(SUMIFS(Доход!$D:$D,Доход!$B:$B,DATE(YEAR(X$1),MONTH(X$1),DAY(Календарь!W31)))=0,"",SUMIFS(Доход!$D:$D,Доход!$B:$B,DATE(YEAR(X$1),MONTH(X$1),DAY(Календарь!W31))))</f>
        <v/>
      </c>
    </row>
    <row r="32" spans="1:24" x14ac:dyDescent="0.25">
      <c r="A32" s="6">
        <v>30</v>
      </c>
      <c r="B32" s="7" t="str">
        <f>IF(SUMIFS(Доход!$D:$D,Доход!$B:$B,DATE(YEAR(B$1),MONTH(B$1),DAY(Календарь!A32)))=0,"",SUMIFS(Доход!$D:$D,Доход!$B:$B,DATE(YEAR(B$1),MONTH(B$1),DAY(Календарь!A32))))</f>
        <v/>
      </c>
      <c r="C32" s="6"/>
      <c r="D32" s="7" t="str">
        <f>IF(SUMIFS(Доход!$D:$D,Доход!$B:$B,DATE(YEAR(D$1),MONTH(D$1),DAY(Календарь!C32)))=0,"",SUMIFS(Доход!$D:$D,Доход!$B:$B,DATE(YEAR(D$1),MONTH(D$1),DAY(Календарь!C32))))</f>
        <v/>
      </c>
      <c r="E32" s="6">
        <v>30</v>
      </c>
      <c r="F32" s="7" t="str">
        <f>IF(SUMIFS(Доход!$D:$D,Доход!$B:$B,DATE(YEAR(F$1),MONTH(F$1),DAY(Календарь!E32)))=0,"",SUMIFS(Доход!$D:$D,Доход!$B:$B,DATE(YEAR(F$1),MONTH(F$1),DAY(Календарь!E32))))</f>
        <v/>
      </c>
      <c r="G32" s="6">
        <v>30</v>
      </c>
      <c r="H32" s="7" t="str">
        <f>IF(SUMIFS(Доход!$D:$D,Доход!$B:$B,DATE(YEAR(H$1),MONTH(H$1),DAY(Календарь!G32)))=0,"",SUMIFS(Доход!$D:$D,Доход!$B:$B,DATE(YEAR(H$1),MONTH(H$1),DAY(Календарь!G32))))</f>
        <v/>
      </c>
      <c r="I32" s="6">
        <v>30</v>
      </c>
      <c r="J32" s="7" t="str">
        <f>IF(SUMIFS(Доход!$D:$D,Доход!$B:$B,DATE(YEAR(J$1),MONTH(J$1),DAY(Календарь!I32)))=0,"",SUMIFS(Доход!$D:$D,Доход!$B:$B,DATE(YEAR(J$1),MONTH(J$1),DAY(Календарь!I32))))</f>
        <v/>
      </c>
      <c r="K32" s="6">
        <v>30</v>
      </c>
      <c r="L32" s="7" t="str">
        <f>IF(SUMIFS(Доход!$D:$D,Доход!$B:$B,DATE(YEAR(L$1),MONTH(L$1),DAY(Календарь!K32)))=0,"",SUMIFS(Доход!$D:$D,Доход!$B:$B,DATE(YEAR(L$1),MONTH(L$1),DAY(Календарь!K32))))</f>
        <v/>
      </c>
      <c r="M32" s="6">
        <v>30</v>
      </c>
      <c r="N32" s="7" t="str">
        <f>IF(SUMIFS(Доход!$D:$D,Доход!$B:$B,DATE(YEAR(N$1),MONTH(N$1),DAY(Календарь!M32)))=0,"",SUMIFS(Доход!$D:$D,Доход!$B:$B,DATE(YEAR(N$1),MONTH(N$1),DAY(Календарь!M32))))</f>
        <v/>
      </c>
      <c r="O32" s="6">
        <v>30</v>
      </c>
      <c r="P32" s="7" t="str">
        <f>IF(SUMIFS(Доход!$D:$D,Доход!$B:$B,DATE(YEAR(P$1),MONTH(P$1),DAY(Календарь!O32)))=0,"",SUMIFS(Доход!$D:$D,Доход!$B:$B,DATE(YEAR(P$1),MONTH(P$1),DAY(Календарь!O32))))</f>
        <v/>
      </c>
      <c r="Q32" s="6">
        <v>30</v>
      </c>
      <c r="R32" s="7" t="str">
        <f>IF(SUMIFS(Доход!$D:$D,Доход!$B:$B,DATE(YEAR(R$1),MONTH(R$1),DAY(Календарь!Q32)))=0,"",SUMIFS(Доход!$D:$D,Доход!$B:$B,DATE(YEAR(R$1),MONTH(R$1),DAY(Календарь!Q32))))</f>
        <v/>
      </c>
      <c r="S32" s="6">
        <v>30</v>
      </c>
      <c r="T32" s="7" t="str">
        <f>IF(SUMIFS(Доход!$D:$D,Доход!$B:$B,DATE(YEAR(T$1),MONTH(T$1),DAY(Календарь!S32)))=0,"",SUMIFS(Доход!$D:$D,Доход!$B:$B,DATE(YEAR(T$1),MONTH(T$1),DAY(Календарь!S32))))</f>
        <v/>
      </c>
      <c r="U32" s="6">
        <v>30</v>
      </c>
      <c r="V32" s="7" t="str">
        <f>IF(SUMIFS(Доход!$D:$D,Доход!$B:$B,DATE(YEAR(V$1),MONTH(V$1),DAY(Календарь!U32)))=0,"",SUMIFS(Доход!$D:$D,Доход!$B:$B,DATE(YEAR(V$1),MONTH(V$1),DAY(Календарь!U32))))</f>
        <v/>
      </c>
      <c r="W32" s="6">
        <v>30</v>
      </c>
      <c r="X32" s="7" t="str">
        <f>IF(SUMIFS(Доход!$D:$D,Доход!$B:$B,DATE(YEAR(X$1),MONTH(X$1),DAY(Календарь!W32)))=0,"",SUMIFS(Доход!$D:$D,Доход!$B:$B,DATE(YEAR(X$1),MONTH(X$1),DAY(Календарь!W32))))</f>
        <v/>
      </c>
    </row>
    <row r="33" spans="1:24" x14ac:dyDescent="0.25">
      <c r="A33" s="6">
        <v>31</v>
      </c>
      <c r="B33" s="7" t="str">
        <f>IF(SUMIFS(Доход!$D:$D,Доход!$B:$B,DATE(YEAR(B$1),MONTH(B$1),DAY(Календарь!A33)))=0,"",SUMIFS(Доход!$D:$D,Доход!$B:$B,DATE(YEAR(B$1),MONTH(B$1),DAY(Календарь!A33))))</f>
        <v/>
      </c>
      <c r="C33" s="6"/>
      <c r="D33" s="7" t="str">
        <f>IF(SUMIFS(Доход!$D:$D,Доход!$B:$B,DATE(YEAR(D$1),MONTH(D$1),DAY(Календарь!C33)))=0,"",SUMIFS(Доход!$D:$D,Доход!$B:$B,DATE(YEAR(D$1),MONTH(D$1),DAY(Календарь!C33))))</f>
        <v/>
      </c>
      <c r="E33" s="6">
        <v>31</v>
      </c>
      <c r="F33" s="7" t="str">
        <f>IF(SUMIFS(Доход!$D:$D,Доход!$B:$B,DATE(YEAR(F$1),MONTH(F$1),DAY(Календарь!E33)))=0,"",SUMIFS(Доход!$D:$D,Доход!$B:$B,DATE(YEAR(F$1),MONTH(F$1),DAY(Календарь!E33))))</f>
        <v/>
      </c>
      <c r="G33" s="6"/>
      <c r="H33" s="7" t="str">
        <f>IF(SUMIFS(Доход!$D:$D,Доход!$B:$B,DATE(YEAR(H$1),MONTH(H$1),DAY(Календарь!G33)))=0,"",SUMIFS(Доход!$D:$D,Доход!$B:$B,DATE(YEAR(H$1),MONTH(H$1),DAY(Календарь!G33))))</f>
        <v/>
      </c>
      <c r="I33" s="6">
        <v>31</v>
      </c>
      <c r="J33" s="7" t="str">
        <f>IF(SUMIFS(Доход!$D:$D,Доход!$B:$B,DATE(YEAR(J$1),MONTH(J$1),DAY(Календарь!I33)))=0,"",SUMIFS(Доход!$D:$D,Доход!$B:$B,DATE(YEAR(J$1),MONTH(J$1),DAY(Календарь!I33))))</f>
        <v/>
      </c>
      <c r="K33" s="6"/>
      <c r="L33" s="7" t="str">
        <f>IF(SUMIFS(Доход!$D:$D,Доход!$B:$B,DATE(YEAR(L$1),MONTH(L$1),DAY(Календарь!K33)))=0,"",SUMIFS(Доход!$D:$D,Доход!$B:$B,DATE(YEAR(L$1),MONTH(L$1),DAY(Календарь!K33))))</f>
        <v/>
      </c>
      <c r="M33" s="6">
        <v>31</v>
      </c>
      <c r="N33" s="7" t="str">
        <f>IF(SUMIFS(Доход!$D:$D,Доход!$B:$B,DATE(YEAR(N$1),MONTH(N$1),DAY(Календарь!M33)))=0,"",SUMIFS(Доход!$D:$D,Доход!$B:$B,DATE(YEAR(N$1),MONTH(N$1),DAY(Календарь!M33))))</f>
        <v/>
      </c>
      <c r="O33" s="6">
        <v>31</v>
      </c>
      <c r="P33" s="7" t="str">
        <f>IF(SUMIFS(Доход!$D:$D,Доход!$B:$B,DATE(YEAR(P$1),MONTH(P$1),DAY(Календарь!O33)))=0,"",SUMIFS(Доход!$D:$D,Доход!$B:$B,DATE(YEAR(P$1),MONTH(P$1),DAY(Календарь!O33))))</f>
        <v/>
      </c>
      <c r="Q33" s="6"/>
      <c r="R33" s="7" t="str">
        <f>IF(SUMIFS(Доход!$D:$D,Доход!$B:$B,DATE(YEAR(R$1),MONTH(R$1),DAY(Календарь!Q33)))=0,"",SUMIFS(Доход!$D:$D,Доход!$B:$B,DATE(YEAR(R$1),MONTH(R$1),DAY(Календарь!Q33))))</f>
        <v/>
      </c>
      <c r="S33" s="6">
        <v>31</v>
      </c>
      <c r="T33" s="7" t="str">
        <f>IF(SUMIFS(Доход!$D:$D,Доход!$B:$B,DATE(YEAR(T$1),MONTH(T$1),DAY(Календарь!S33)))=0,"",SUMIFS(Доход!$D:$D,Доход!$B:$B,DATE(YEAR(T$1),MONTH(T$1),DAY(Календарь!S33))))</f>
        <v/>
      </c>
      <c r="U33" s="6"/>
      <c r="V33" s="7" t="str">
        <f>IF(SUMIFS(Доход!$D:$D,Доход!$B:$B,DATE(YEAR(V$1),MONTH(V$1),DAY(Календарь!U33)))=0,"",SUMIFS(Доход!$D:$D,Доход!$B:$B,DATE(YEAR(V$1),MONTH(V$1),DAY(Календарь!U33))))</f>
        <v/>
      </c>
      <c r="W33" s="6">
        <v>31</v>
      </c>
      <c r="X33" s="7" t="str">
        <f>IF(SUMIFS(Доход!$D:$D,Доход!$B:$B,DATE(YEAR(X$1),MONTH(X$1),DAY(Календарь!W33)))=0,"",SUMIFS(Доход!$D:$D,Доход!$B:$B,DATE(YEAR(X$1),MONTH(X$1),DAY(Календарь!W33))))</f>
        <v/>
      </c>
    </row>
    <row r="34" spans="1:2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6" spans="1:24" x14ac:dyDescent="0.25">
      <c r="D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58DE-07BE-4A10-9355-2C7D70028A52}">
  <dimension ref="A1:H13"/>
  <sheetViews>
    <sheetView workbookViewId="0">
      <selection activeCell="E16" sqref="E16"/>
    </sheetView>
  </sheetViews>
  <sheetFormatPr defaultRowHeight="15" outlineLevelCol="1" x14ac:dyDescent="0.25"/>
  <cols>
    <col min="3" max="3" width="17.7109375" customWidth="1"/>
    <col min="4" max="5" width="14.42578125" customWidth="1"/>
    <col min="6" max="6" width="22.7109375" hidden="1" customWidth="1" outlineLevel="1"/>
    <col min="7" max="7" width="15.140625" hidden="1" customWidth="1" outlineLevel="1"/>
    <col min="8" max="8" width="9.140625" collapsed="1"/>
  </cols>
  <sheetData>
    <row r="1" spans="1:7" x14ac:dyDescent="0.25">
      <c r="A1" s="8" t="s">
        <v>21</v>
      </c>
      <c r="B1" s="8" t="s">
        <v>15</v>
      </c>
      <c r="C1" s="3" t="s">
        <v>17</v>
      </c>
      <c r="D1" s="3" t="s">
        <v>18</v>
      </c>
      <c r="E1" s="3" t="s">
        <v>24</v>
      </c>
      <c r="F1" s="3" t="s">
        <v>23</v>
      </c>
      <c r="G1" s="3"/>
    </row>
    <row r="2" spans="1:7" x14ac:dyDescent="0.25">
      <c r="A2" s="3">
        <v>1</v>
      </c>
      <c r="B2" s="8" t="s">
        <v>1</v>
      </c>
      <c r="C2" s="11">
        <f>SUMIFS(Доход!D:D,Доход!A:A,СВОД!A2,Доход!B:B,"&gt;0")</f>
        <v>0</v>
      </c>
      <c r="D2" s="11">
        <f>SUMIFS(Доход!L:L,Доход!I:I,СВОД!A2,Доход!J:J,"&gt;0")</f>
        <v>0</v>
      </c>
      <c r="E2" s="11">
        <f>SUM(C2:D2)</f>
        <v>0</v>
      </c>
      <c r="F2" s="11">
        <f>SUM(ЯНВАРЬ)</f>
        <v>0</v>
      </c>
      <c r="G2" s="3" t="b">
        <f>E2=F2</f>
        <v>1</v>
      </c>
    </row>
    <row r="3" spans="1:7" x14ac:dyDescent="0.25">
      <c r="A3" s="3">
        <v>2</v>
      </c>
      <c r="B3" s="8" t="s">
        <v>0</v>
      </c>
      <c r="C3" s="11">
        <f>SUMIFS(Доход!D:D,Доход!A:A,СВОД!A3,Доход!B:B,"&gt;0")</f>
        <v>93</v>
      </c>
      <c r="D3" s="11">
        <f>SUMIFS(Доход!L:L,Доход!I:I,СВОД!A3,Доход!J:J,"&gt;0")</f>
        <v>-1500</v>
      </c>
      <c r="E3" s="11">
        <f t="shared" ref="E3:E13" si="0">SUM(C3:D3)</f>
        <v>-1407</v>
      </c>
      <c r="F3" s="11">
        <f>SUM(ФЕВРАЛЬ)</f>
        <v>93</v>
      </c>
      <c r="G3" s="3" t="b">
        <f t="shared" ref="G3:G13" si="1">E3=F3</f>
        <v>0</v>
      </c>
    </row>
    <row r="4" spans="1:7" x14ac:dyDescent="0.25">
      <c r="A4" s="3">
        <v>3</v>
      </c>
      <c r="B4" s="8" t="s">
        <v>2</v>
      </c>
      <c r="C4" s="11">
        <f>SUMIFS(Доход!D:D,Доход!A:A,СВОД!A4,Доход!B:B,"&gt;0")</f>
        <v>1336</v>
      </c>
      <c r="D4" s="11">
        <f>SUMIFS(Доход!L:L,Доход!I:I,СВОД!A4,Доход!J:J,"&gt;0")</f>
        <v>0</v>
      </c>
      <c r="E4" s="11">
        <f t="shared" si="0"/>
        <v>1336</v>
      </c>
      <c r="F4" s="11">
        <f>SUM(МАРТ)</f>
        <v>1336</v>
      </c>
      <c r="G4" s="3" t="b">
        <f t="shared" si="1"/>
        <v>1</v>
      </c>
    </row>
    <row r="5" spans="1:7" x14ac:dyDescent="0.25">
      <c r="A5" s="3">
        <v>4</v>
      </c>
      <c r="B5" s="8" t="s">
        <v>3</v>
      </c>
      <c r="C5" s="11">
        <f>SUMIFS(Доход!D:D,Доход!A:A,СВОД!A5,Доход!B:B,"&gt;0")</f>
        <v>0</v>
      </c>
      <c r="D5" s="11">
        <f>SUMIFS(Доход!L:L,Доход!I:I,СВОД!A5,Доход!J:J,"&gt;0")</f>
        <v>0</v>
      </c>
      <c r="E5" s="11">
        <f t="shared" si="0"/>
        <v>0</v>
      </c>
      <c r="F5" s="11">
        <f>SUM(АПРЕЛЬ)</f>
        <v>0</v>
      </c>
      <c r="G5" s="3" t="b">
        <f t="shared" si="1"/>
        <v>1</v>
      </c>
    </row>
    <row r="6" spans="1:7" x14ac:dyDescent="0.25">
      <c r="A6" s="3">
        <v>5</v>
      </c>
      <c r="B6" s="8" t="s">
        <v>4</v>
      </c>
      <c r="C6" s="11">
        <f>SUMIFS(Доход!D:D,Доход!A:A,СВОД!A6,Доход!B:B,"&gt;0")</f>
        <v>0</v>
      </c>
      <c r="D6" s="11">
        <f>SUMIFS(Доход!L:L,Доход!I:I,СВОД!A6,Доход!J:J,"&gt;0")</f>
        <v>0</v>
      </c>
      <c r="E6" s="11">
        <f t="shared" si="0"/>
        <v>0</v>
      </c>
      <c r="F6" s="11">
        <f>SUM(МАЙ)</f>
        <v>0</v>
      </c>
      <c r="G6" s="3" t="b">
        <f t="shared" si="1"/>
        <v>1</v>
      </c>
    </row>
    <row r="7" spans="1:7" x14ac:dyDescent="0.25">
      <c r="A7" s="3">
        <v>6</v>
      </c>
      <c r="B7" s="8" t="s">
        <v>5</v>
      </c>
      <c r="C7" s="11">
        <f>SUMIFS(Доход!D:D,Доход!A:A,СВОД!A7,Доход!B:B,"&gt;0")</f>
        <v>0</v>
      </c>
      <c r="D7" s="11">
        <f>SUMIFS(Доход!L:L,Доход!I:I,СВОД!A7,Доход!J:J,"&gt;0")</f>
        <v>0</v>
      </c>
      <c r="E7" s="11">
        <f t="shared" si="0"/>
        <v>0</v>
      </c>
      <c r="F7" s="11">
        <f>SUM(ИЮНЬ)</f>
        <v>0</v>
      </c>
      <c r="G7" s="3" t="b">
        <f t="shared" si="1"/>
        <v>1</v>
      </c>
    </row>
    <row r="8" spans="1:7" x14ac:dyDescent="0.25">
      <c r="A8" s="3">
        <v>7</v>
      </c>
      <c r="B8" s="8" t="s">
        <v>6</v>
      </c>
      <c r="C8" s="11">
        <f>SUMIFS(Доход!D:D,Доход!A:A,СВОД!A8,Доход!B:B,"&gt;0")</f>
        <v>0</v>
      </c>
      <c r="D8" s="11">
        <f>SUMIFS(Доход!L:L,Доход!I:I,СВОД!A8,Доход!J:J,"&gt;0")</f>
        <v>0</v>
      </c>
      <c r="E8" s="11">
        <f t="shared" si="0"/>
        <v>0</v>
      </c>
      <c r="F8" s="11">
        <f>SUM(ИЮЛЬ)</f>
        <v>0</v>
      </c>
      <c r="G8" s="3" t="b">
        <f t="shared" si="1"/>
        <v>1</v>
      </c>
    </row>
    <row r="9" spans="1:7" x14ac:dyDescent="0.25">
      <c r="A9" s="3">
        <v>8</v>
      </c>
      <c r="B9" s="8" t="s">
        <v>7</v>
      </c>
      <c r="C9" s="11">
        <f>SUMIFS(Доход!D:D,Доход!A:A,СВОД!A9,Доход!B:B,"&gt;0")</f>
        <v>0</v>
      </c>
      <c r="D9" s="11">
        <f>SUMIFS(Доход!L:L,Доход!I:I,СВОД!A9,Доход!J:J,"&gt;0")</f>
        <v>0</v>
      </c>
      <c r="E9" s="11">
        <f t="shared" si="0"/>
        <v>0</v>
      </c>
      <c r="F9" s="11">
        <f>SUM(АВГУСТ)</f>
        <v>0</v>
      </c>
      <c r="G9" s="3" t="b">
        <f t="shared" si="1"/>
        <v>1</v>
      </c>
    </row>
    <row r="10" spans="1:7" x14ac:dyDescent="0.25">
      <c r="A10" s="3">
        <v>9</v>
      </c>
      <c r="B10" s="8" t="s">
        <v>8</v>
      </c>
      <c r="C10" s="11">
        <f>SUMIFS(Доход!D:D,Доход!A:A,СВОД!A10,Доход!B:B,"&gt;0")</f>
        <v>0</v>
      </c>
      <c r="D10" s="11">
        <f>SUMIFS(Доход!L:L,Доход!I:I,СВОД!A10,Доход!J:J,"&gt;0")</f>
        <v>0</v>
      </c>
      <c r="E10" s="11">
        <f t="shared" si="0"/>
        <v>0</v>
      </c>
      <c r="F10" s="11">
        <f>SUM(СЕНТЯБРЬ)</f>
        <v>0</v>
      </c>
      <c r="G10" s="3" t="b">
        <f t="shared" si="1"/>
        <v>1</v>
      </c>
    </row>
    <row r="11" spans="1:7" x14ac:dyDescent="0.25">
      <c r="A11" s="3">
        <v>10</v>
      </c>
      <c r="B11" s="8" t="s">
        <v>9</v>
      </c>
      <c r="C11" s="11">
        <f>SUMIFS(Доход!D:D,Доход!A:A,СВОД!A11,Доход!B:B,"&gt;0")</f>
        <v>0</v>
      </c>
      <c r="D11" s="11">
        <f>SUMIFS(Доход!L:L,Доход!I:I,СВОД!A11,Доход!J:J,"&gt;0")</f>
        <v>0</v>
      </c>
      <c r="E11" s="11">
        <f t="shared" si="0"/>
        <v>0</v>
      </c>
      <c r="F11" s="11">
        <f>SUM(ОКТЯБРЬ)</f>
        <v>0</v>
      </c>
      <c r="G11" s="3" t="b">
        <f t="shared" si="1"/>
        <v>1</v>
      </c>
    </row>
    <row r="12" spans="1:7" x14ac:dyDescent="0.25">
      <c r="A12" s="3">
        <v>11</v>
      </c>
      <c r="B12" s="8" t="s">
        <v>10</v>
      </c>
      <c r="C12" s="11">
        <f>SUMIFS(Доход!D:D,Доход!A:A,СВОД!A12,Доход!B:B,"&gt;0")</f>
        <v>0</v>
      </c>
      <c r="D12" s="11">
        <f>SUMIFS(Доход!L:L,Доход!I:I,СВОД!A12,Доход!J:J,"&gt;0")</f>
        <v>0</v>
      </c>
      <c r="E12" s="11">
        <f t="shared" si="0"/>
        <v>0</v>
      </c>
      <c r="F12" s="11">
        <f>SUM(НОЯБРЬ)</f>
        <v>0</v>
      </c>
      <c r="G12" s="3" t="b">
        <f t="shared" si="1"/>
        <v>1</v>
      </c>
    </row>
    <row r="13" spans="1:7" x14ac:dyDescent="0.25">
      <c r="A13" s="3">
        <v>12</v>
      </c>
      <c r="B13" s="8" t="s">
        <v>11</v>
      </c>
      <c r="C13" s="11">
        <f>SUMIFS(Доход!D:D,Доход!A:A,СВОД!A13,Доход!B:B,"&gt;0")</f>
        <v>123132</v>
      </c>
      <c r="D13" s="11">
        <f>SUMIFS(Доход!L:L,Доход!I:I,СВОД!A13,Доход!J:J,"&gt;0")</f>
        <v>0</v>
      </c>
      <c r="E13" s="11">
        <f t="shared" si="0"/>
        <v>123132</v>
      </c>
      <c r="F13" s="11">
        <f>SUM(ДЕКАБРЬ)</f>
        <v>123132</v>
      </c>
      <c r="G13" s="3" t="b">
        <f t="shared" si="1"/>
        <v>1</v>
      </c>
    </row>
  </sheetData>
  <phoneticPr fontId="1" type="noConversion"/>
  <conditionalFormatting sqref="E2:F1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12</vt:i4>
      </vt:variant>
    </vt:vector>
  </HeadingPairs>
  <TitlesOfParts>
    <vt:vector size="15" baseType="lpstr">
      <vt:lpstr>Доход</vt:lpstr>
      <vt:lpstr>Календарь</vt:lpstr>
      <vt:lpstr>СВОД</vt:lpstr>
      <vt:lpstr>АВГУСТ</vt:lpstr>
      <vt:lpstr>АПРЕЛЬ</vt:lpstr>
      <vt:lpstr>ДЕКАБРЬ</vt:lpstr>
      <vt:lpstr>ИЮЛЬ</vt:lpstr>
      <vt:lpstr>ИЮНЬ</vt:lpstr>
      <vt:lpstr>МАЙ</vt:lpstr>
      <vt:lpstr>МАРТ</vt:lpstr>
      <vt:lpstr>НОЯБРЬ</vt:lpstr>
      <vt:lpstr>ОКТЯБРЬ</vt:lpstr>
      <vt:lpstr>СЕНТЯБРЬ</vt:lpstr>
      <vt:lpstr>ФЕВРАЛЬ</vt:lpstr>
      <vt:lpstr>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Владислав Юрьевич</dc:creator>
  <cp:lastModifiedBy>Леонов Владислав Юрьевич</cp:lastModifiedBy>
  <dcterms:created xsi:type="dcterms:W3CDTF">2025-02-26T05:58:19Z</dcterms:created>
  <dcterms:modified xsi:type="dcterms:W3CDTF">2025-02-26T10:03:41Z</dcterms:modified>
</cp:coreProperties>
</file>