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ovVU\Downloads\"/>
    </mc:Choice>
  </mc:AlternateContent>
  <xr:revisionPtr revIDLastSave="0" documentId="8_{7B74A8E9-BA7E-4278-B524-2A5B9AE8EC98}" xr6:coauthVersionLast="47" xr6:coauthVersionMax="47" xr10:uidLastSave="{00000000-0000-0000-0000-000000000000}"/>
  <bookViews>
    <workbookView xWindow="-120" yWindow="-120" windowWidth="29040" windowHeight="15840" xr2:uid="{357C21E5-9CD5-44D5-BEA8-DFDAB1C33467}"/>
  </bookViews>
  <sheets>
    <sheet name="Лист1" sheetId="1" r:id="rId1"/>
    <sheet name="Лист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52" i="1"/>
  <c r="E51" i="1"/>
  <c r="E41" i="1"/>
  <c r="E34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28" i="1"/>
  <c r="E29" i="1"/>
  <c r="E30" i="1"/>
  <c r="E31" i="1"/>
  <c r="E32" i="1"/>
  <c r="E33" i="1"/>
  <c r="E35" i="1"/>
  <c r="E27" i="1"/>
  <c r="E26" i="1"/>
  <c r="E25" i="1"/>
  <c r="E24" i="1"/>
  <c r="E23" i="1"/>
  <c r="E22" i="1"/>
  <c r="E21" i="1"/>
  <c r="E20" i="1"/>
  <c r="E19" i="1"/>
  <c r="E12" i="1"/>
  <c r="E13" i="1"/>
  <c r="E14" i="1"/>
  <c r="E15" i="1"/>
  <c r="E16" i="1"/>
  <c r="E17" i="1"/>
  <c r="E18" i="1"/>
  <c r="E11" i="1"/>
  <c r="E5" i="1"/>
  <c r="E3" i="1"/>
  <c r="E4" i="1"/>
  <c r="E6" i="1"/>
  <c r="E7" i="1"/>
  <c r="E8" i="1"/>
  <c r="E2" i="1"/>
  <c r="F55" i="1" l="1"/>
  <c r="F2" i="1"/>
  <c r="F36" i="1"/>
  <c r="F11" i="1"/>
  <c r="F19" i="1"/>
  <c r="F45" i="1"/>
  <c r="F71" i="1"/>
  <c r="F63" i="1"/>
  <c r="F27" i="1"/>
  <c r="F80" i="1" l="1"/>
</calcChain>
</file>

<file path=xl/sharedStrings.xml><?xml version="1.0" encoding="utf-8"?>
<sst xmlns="http://schemas.openxmlformats.org/spreadsheetml/2006/main" count="156" uniqueCount="84">
  <si>
    <t xml:space="preserve">монтажник </t>
  </si>
  <si>
    <t>электромонтажник</t>
  </si>
  <si>
    <t>бетонщик</t>
  </si>
  <si>
    <t>сварщик</t>
  </si>
  <si>
    <t>сварщик ВОЛС</t>
  </si>
  <si>
    <t>руководитель проекта</t>
  </si>
  <si>
    <t>инженер ПТО</t>
  </si>
  <si>
    <t>инженер СК</t>
  </si>
  <si>
    <t>кладовщик</t>
  </si>
  <si>
    <t>Огневые работы</t>
  </si>
  <si>
    <t>Погрузочно-разгрузочные работы</t>
  </si>
  <si>
    <t>Земляные работы</t>
  </si>
  <si>
    <t>Работы на высоте</t>
  </si>
  <si>
    <t>Электромонтажные работы</t>
  </si>
  <si>
    <t>Бетонные работы</t>
  </si>
  <si>
    <t>№</t>
  </si>
  <si>
    <t>Должность</t>
  </si>
  <si>
    <t>Группа по ЭБ</t>
  </si>
  <si>
    <t>Право</t>
  </si>
  <si>
    <t>Начальник участка / мастер</t>
  </si>
  <si>
    <t>V гр., до и выше 1000В;</t>
  </si>
  <si>
    <t>III гр. по работе на высоте</t>
  </si>
  <si>
    <r>
      <t xml:space="preserve">Ответственный руководитель работ. Производитель работ. Ответственный руководитель огневых работ, Ответственный руководитель работ на высоте, </t>
    </r>
    <r>
      <rPr>
        <sz val="11.5"/>
        <color rgb="FFFF0000"/>
        <rFont val="Times New Roman"/>
        <family val="1"/>
        <charset val="204"/>
      </rPr>
      <t>Ответственный руководитель работ с применением грузоподъемных механизмов*</t>
    </r>
  </si>
  <si>
    <t>Производитель работ / мастер</t>
  </si>
  <si>
    <t>IV (или V) гр., до и выше 1000В;</t>
  </si>
  <si>
    <t>III гр. по высоте</t>
  </si>
  <si>
    <t>Ответственный руководитель работ; Производитель работ. Ответственный руководитель огневых работ. Ответственный руководитель работ на высоте</t>
  </si>
  <si>
    <t>Электромонтажник</t>
  </si>
  <si>
    <t>IV (или III) гр., до и выше 1000В</t>
  </si>
  <si>
    <t>II гр. по высоте</t>
  </si>
  <si>
    <t>Производитель работ; Член бригады; Ответственный исполнитель огневых работ; Ответственный исполнитель работ на высоте; Стропальщик; Рабочий люльки; Сварщик</t>
  </si>
  <si>
    <t>III гр., до и выше 1000В;</t>
  </si>
  <si>
    <t>Для начальника участка/мастера/производителя работ необходимо:</t>
  </si>
  <si>
    <t>№ п/п</t>
  </si>
  <si>
    <t>Обучение</t>
  </si>
  <si>
    <t>Стоимость на 1 человека</t>
  </si>
  <si>
    <t>Срок действия документа</t>
  </si>
  <si>
    <t>Обучение по ОТ (программы А, Б, В1, В4, В10, В13, В18)</t>
  </si>
  <si>
    <t>А, Б – раз в 3 года, В… - ежегодно</t>
  </si>
  <si>
    <t>Обучение первой помощи</t>
  </si>
  <si>
    <t>раз в 3 года</t>
  </si>
  <si>
    <t>Обучение на группу по высоте (3 группа)</t>
  </si>
  <si>
    <t>раз в 5 лет</t>
  </si>
  <si>
    <t>Обучение по пожарной безопасности</t>
  </si>
  <si>
    <t>Группа по электробезопасности</t>
  </si>
  <si>
    <t>~ 5000</t>
  </si>
  <si>
    <t>ежегодно</t>
  </si>
  <si>
    <t>Справка о пройденном медосмотре</t>
  </si>
  <si>
    <t>раз в 2 года (по п.9)</t>
  </si>
  <si>
    <t>Для электромонтажника необходимо:</t>
  </si>
  <si>
    <t>Обучение по ОТ (программы Б, В1, В4, В10, В13, В18)</t>
  </si>
  <si>
    <t>Б – раз в 3 года, В… - ежегодно</t>
  </si>
  <si>
    <t>Обучение на группу по высоте (2 группа)</t>
  </si>
  <si>
    <t>Обучение рабочим специальностям (стропальщик, сварщик, рабочий люльки)</t>
  </si>
  <si>
    <t>4000 за одну специальность</t>
  </si>
  <si>
    <t>ежегодная проверка знаний</t>
  </si>
  <si>
    <r>
      <t>П.1-4 – нужно пройти обучение в учебном центре от своей организации – готовность в течение недели после оплаты (</t>
    </r>
    <r>
      <rPr>
        <i/>
        <sz val="11"/>
        <color theme="1"/>
        <rFont val="Calibri"/>
        <family val="2"/>
        <charset val="204"/>
      </rPr>
      <t>для организации обучения нужны паспортные данные, СНИЛС и согласие на обработку персональных данных</t>
    </r>
    <r>
      <rPr>
        <sz val="11"/>
        <color theme="1"/>
        <rFont val="Calibri"/>
        <family val="2"/>
        <charset val="204"/>
      </rPr>
      <t>)</t>
    </r>
  </si>
  <si>
    <t>П.5 (6) – либо каждого в Ростехнадзоре, либо 5 человек в комиссии Ростехнадзора, а затем из этих 5 формировать внутреннюю комиссию</t>
  </si>
  <si>
    <t>Вид обучения</t>
  </si>
  <si>
    <t>стоимость за 1</t>
  </si>
  <si>
    <t>численность</t>
  </si>
  <si>
    <t>Сумма</t>
  </si>
  <si>
    <t>Обучение по ОТ Б</t>
  </si>
  <si>
    <t>Первая помощь</t>
  </si>
  <si>
    <t>Применение СИЗ</t>
  </si>
  <si>
    <t>Медосмотр</t>
  </si>
  <si>
    <t>ИТОГО:</t>
  </si>
  <si>
    <t>ВСЕГО:</t>
  </si>
  <si>
    <t>Группа по ЭБ (II-III)</t>
  </si>
  <si>
    <t>Удостоверение сварщика</t>
  </si>
  <si>
    <t>Удостоверение бетонщика</t>
  </si>
  <si>
    <t>Группа по ЭБ (III-IV)</t>
  </si>
  <si>
    <t>Группа по ЭБ (IV-V)</t>
  </si>
  <si>
    <t xml:space="preserve">Обучение по ПБ </t>
  </si>
  <si>
    <t>Группа по высоте (II)</t>
  </si>
  <si>
    <t>Группа по высоте (II-III)</t>
  </si>
  <si>
    <t>Группа по высоте (III)</t>
  </si>
  <si>
    <t>Обучение по ОТ А</t>
  </si>
  <si>
    <t>Обучение по ОТ В*</t>
  </si>
  <si>
    <t>Ответсвенный за ПС</t>
  </si>
  <si>
    <t>Стропальщик/рабочий люльки</t>
  </si>
  <si>
    <t>Инструктаж по ПБ</t>
  </si>
  <si>
    <t>Нужно определить руководителя работ</t>
  </si>
  <si>
    <t>производителя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</si>
</sst>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#,##0.00\ &quot;₽&quot;"/>
  </numFmts>
  <fonts count="11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11.5"/>
      <color rgb="FFFF0000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sz val="11"/>
      <color rgb="FFC45911"/>
      <name val="Calibri"/>
      <family val="2"/>
      <charset val="204"/>
    </font>
    <font>
      <i/>
      <sz val="11"/>
      <color theme="1"/>
      <name val="Calibri"/>
      <family val="2"/>
      <charset val="204"/>
    </font>
    <font>
      <b/>
      <u/>
      <sz val="14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0" fontId="0" fillId="0" borderId="0" xfId="0" applyAlignment="1"/>
    <xf numFmtId="0" fontId="8" fillId="0" borderId="4" xfId="0" applyFont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9" fontId="0" fillId="0" borderId="8" xfId="1" applyNumberFormat="1" applyFont="1" applyBorder="1" applyAlignment="1">
      <alignment horizontal="center" vertical="center" textRotation="90"/>
    </xf>
    <xf numFmtId="169" fontId="0" fillId="0" borderId="9" xfId="1" applyNumberFormat="1" applyFont="1" applyBorder="1" applyAlignment="1">
      <alignment horizontal="center" vertical="center" textRotation="90"/>
    </xf>
    <xf numFmtId="169" fontId="0" fillId="0" borderId="10" xfId="1" applyNumberFormat="1" applyFont="1" applyBorder="1" applyAlignment="1">
      <alignment horizontal="center" vertical="center" textRotation="90"/>
    </xf>
    <xf numFmtId="169" fontId="0" fillId="0" borderId="0" xfId="0" applyNumberFormat="1"/>
    <xf numFmtId="0" fontId="0" fillId="2" borderId="7" xfId="0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5654-91C9-4664-8558-4F10A527554C}">
  <dimension ref="A1:R81"/>
  <sheetViews>
    <sheetView tabSelected="1" workbookViewId="0">
      <selection activeCell="K10" sqref="K10"/>
    </sheetView>
  </sheetViews>
  <sheetFormatPr defaultRowHeight="15" x14ac:dyDescent="0.25"/>
  <cols>
    <col min="1" max="1" width="21.7109375" bestFit="1" customWidth="1"/>
    <col min="2" max="2" width="30" customWidth="1"/>
    <col min="3" max="5" width="21.7109375" customWidth="1"/>
    <col min="6" max="6" width="11.42578125" bestFit="1" customWidth="1"/>
  </cols>
  <sheetData>
    <row r="1" spans="1:18" x14ac:dyDescent="0.25">
      <c r="B1" t="s">
        <v>58</v>
      </c>
      <c r="C1" t="s">
        <v>59</v>
      </c>
      <c r="D1" t="s">
        <v>60</v>
      </c>
      <c r="E1" s="27" t="s">
        <v>61</v>
      </c>
      <c r="F1" t="s">
        <v>66</v>
      </c>
      <c r="R1" t="s">
        <v>14</v>
      </c>
    </row>
    <row r="2" spans="1:18" x14ac:dyDescent="0.25">
      <c r="A2" s="19" t="s">
        <v>0</v>
      </c>
      <c r="B2" s="20" t="s">
        <v>62</v>
      </c>
      <c r="C2" s="20">
        <v>1000</v>
      </c>
      <c r="D2" s="19">
        <v>3</v>
      </c>
      <c r="E2" s="20">
        <f>C2*$D$2</f>
        <v>3000</v>
      </c>
      <c r="F2" s="28">
        <f>SUM(E2:E10)</f>
        <v>63000</v>
      </c>
      <c r="R2" t="s">
        <v>9</v>
      </c>
    </row>
    <row r="3" spans="1:18" x14ac:dyDescent="0.25">
      <c r="A3" s="21"/>
      <c r="B3" s="20" t="s">
        <v>78</v>
      </c>
      <c r="C3" s="20">
        <v>3000</v>
      </c>
      <c r="D3" s="21"/>
      <c r="E3" s="20">
        <f t="shared" ref="E3:E8" si="0">C3*$D$2</f>
        <v>9000</v>
      </c>
      <c r="F3" s="29"/>
      <c r="R3" t="s">
        <v>10</v>
      </c>
    </row>
    <row r="4" spans="1:18" x14ac:dyDescent="0.25">
      <c r="A4" s="21"/>
      <c r="B4" s="20" t="s">
        <v>63</v>
      </c>
      <c r="C4" s="20">
        <v>1000</v>
      </c>
      <c r="D4" s="21"/>
      <c r="E4" s="20">
        <f t="shared" si="0"/>
        <v>3000</v>
      </c>
      <c r="F4" s="29"/>
      <c r="R4" t="s">
        <v>11</v>
      </c>
    </row>
    <row r="5" spans="1:18" x14ac:dyDescent="0.25">
      <c r="A5" s="21"/>
      <c r="B5" s="20" t="s">
        <v>64</v>
      </c>
      <c r="C5" s="20">
        <v>1000</v>
      </c>
      <c r="D5" s="21"/>
      <c r="E5" s="20">
        <f>C5*$D$2</f>
        <v>3000</v>
      </c>
      <c r="F5" s="29"/>
      <c r="R5" t="s">
        <v>12</v>
      </c>
    </row>
    <row r="6" spans="1:18" x14ac:dyDescent="0.25">
      <c r="A6" s="21"/>
      <c r="B6" s="20" t="s">
        <v>65</v>
      </c>
      <c r="C6" s="33">
        <v>3000</v>
      </c>
      <c r="D6" s="21"/>
      <c r="E6" s="20">
        <f t="shared" si="0"/>
        <v>9000</v>
      </c>
      <c r="F6" s="29"/>
      <c r="R6" t="s">
        <v>13</v>
      </c>
    </row>
    <row r="7" spans="1:18" x14ac:dyDescent="0.25">
      <c r="A7" s="21"/>
      <c r="B7" s="20" t="s">
        <v>81</v>
      </c>
      <c r="C7" s="20">
        <v>0</v>
      </c>
      <c r="D7" s="21"/>
      <c r="E7" s="20">
        <f t="shared" si="0"/>
        <v>0</v>
      </c>
      <c r="F7" s="29"/>
    </row>
    <row r="8" spans="1:18" x14ac:dyDescent="0.25">
      <c r="A8" s="21"/>
      <c r="B8" s="20" t="s">
        <v>68</v>
      </c>
      <c r="C8" s="32">
        <v>5000</v>
      </c>
      <c r="D8" s="21"/>
      <c r="E8" s="20">
        <f t="shared" si="0"/>
        <v>15000</v>
      </c>
      <c r="F8" s="29"/>
      <c r="K8" t="s">
        <v>82</v>
      </c>
    </row>
    <row r="9" spans="1:18" x14ac:dyDescent="0.25">
      <c r="A9" s="21"/>
      <c r="B9" s="20" t="s">
        <v>74</v>
      </c>
      <c r="C9" s="20">
        <v>2000</v>
      </c>
      <c r="D9" s="21"/>
      <c r="E9" s="20">
        <f>C9*$D$2</f>
        <v>6000</v>
      </c>
      <c r="F9" s="29"/>
      <c r="K9" t="s">
        <v>83</v>
      </c>
    </row>
    <row r="10" spans="1:18" x14ac:dyDescent="0.25">
      <c r="A10" s="22"/>
      <c r="B10" s="18" t="s">
        <v>80</v>
      </c>
      <c r="C10" s="35">
        <v>5000</v>
      </c>
      <c r="D10" s="22"/>
      <c r="E10" s="20">
        <f>C10*$D$2</f>
        <v>15000</v>
      </c>
      <c r="F10" s="30"/>
    </row>
    <row r="11" spans="1:18" x14ac:dyDescent="0.25">
      <c r="A11" s="19" t="s">
        <v>1</v>
      </c>
      <c r="B11" s="20" t="s">
        <v>62</v>
      </c>
      <c r="C11" s="20">
        <v>1000</v>
      </c>
      <c r="D11" s="19">
        <v>3</v>
      </c>
      <c r="E11" s="20">
        <f>C11*$D$11</f>
        <v>3000</v>
      </c>
      <c r="F11" s="28">
        <f>SUM(E11:E18)</f>
        <v>48000</v>
      </c>
    </row>
    <row r="12" spans="1:18" x14ac:dyDescent="0.25">
      <c r="A12" s="21"/>
      <c r="B12" s="20" t="s">
        <v>78</v>
      </c>
      <c r="C12" s="20">
        <v>3000</v>
      </c>
      <c r="D12" s="21"/>
      <c r="E12" s="20">
        <f t="shared" ref="E12:E18" si="1">C12*$D$11</f>
        <v>9000</v>
      </c>
      <c r="F12" s="29"/>
    </row>
    <row r="13" spans="1:18" x14ac:dyDescent="0.25">
      <c r="A13" s="21"/>
      <c r="B13" s="20" t="s">
        <v>63</v>
      </c>
      <c r="C13" s="20">
        <v>1000</v>
      </c>
      <c r="D13" s="21"/>
      <c r="E13" s="20">
        <f t="shared" si="1"/>
        <v>3000</v>
      </c>
      <c r="F13" s="29"/>
    </row>
    <row r="14" spans="1:18" x14ac:dyDescent="0.25">
      <c r="A14" s="21"/>
      <c r="B14" s="20" t="s">
        <v>64</v>
      </c>
      <c r="C14" s="20">
        <v>1000</v>
      </c>
      <c r="D14" s="21"/>
      <c r="E14" s="20">
        <f t="shared" si="1"/>
        <v>3000</v>
      </c>
      <c r="F14" s="29"/>
    </row>
    <row r="15" spans="1:18" x14ac:dyDescent="0.25">
      <c r="A15" s="21"/>
      <c r="B15" s="20" t="s">
        <v>65</v>
      </c>
      <c r="C15" s="33">
        <v>3000</v>
      </c>
      <c r="D15" s="21"/>
      <c r="E15" s="20">
        <f t="shared" si="1"/>
        <v>9000</v>
      </c>
      <c r="F15" s="29"/>
    </row>
    <row r="16" spans="1:18" x14ac:dyDescent="0.25">
      <c r="A16" s="21"/>
      <c r="B16" s="20" t="s">
        <v>81</v>
      </c>
      <c r="C16" s="20">
        <v>0</v>
      </c>
      <c r="D16" s="21"/>
      <c r="E16" s="20">
        <f t="shared" si="1"/>
        <v>0</v>
      </c>
      <c r="F16" s="29"/>
    </row>
    <row r="17" spans="1:6" x14ac:dyDescent="0.25">
      <c r="A17" s="21"/>
      <c r="B17" s="20" t="s">
        <v>71</v>
      </c>
      <c r="C17" s="32">
        <v>5000</v>
      </c>
      <c r="D17" s="21"/>
      <c r="E17" s="20">
        <f t="shared" si="1"/>
        <v>15000</v>
      </c>
      <c r="F17" s="29"/>
    </row>
    <row r="18" spans="1:6" ht="15" customHeight="1" x14ac:dyDescent="0.25">
      <c r="A18" s="22"/>
      <c r="B18" s="20" t="s">
        <v>75</v>
      </c>
      <c r="C18" s="20">
        <v>2000</v>
      </c>
      <c r="D18" s="22"/>
      <c r="E18" s="20">
        <f t="shared" si="1"/>
        <v>6000</v>
      </c>
      <c r="F18" s="30"/>
    </row>
    <row r="19" spans="1:6" x14ac:dyDescent="0.25">
      <c r="A19" s="19" t="s">
        <v>2</v>
      </c>
      <c r="B19" s="20" t="s">
        <v>62</v>
      </c>
      <c r="C19" s="20">
        <v>1000</v>
      </c>
      <c r="D19" s="19">
        <v>2</v>
      </c>
      <c r="E19" s="20">
        <f>C19*$D$19</f>
        <v>2000</v>
      </c>
      <c r="F19" s="28">
        <f>SUM(E19:E26)</f>
        <v>38000</v>
      </c>
    </row>
    <row r="20" spans="1:6" x14ac:dyDescent="0.25">
      <c r="A20" s="21"/>
      <c r="B20" s="20" t="s">
        <v>78</v>
      </c>
      <c r="C20" s="20">
        <v>3000</v>
      </c>
      <c r="D20" s="21"/>
      <c r="E20" s="20">
        <f>C20*$D$19</f>
        <v>6000</v>
      </c>
      <c r="F20" s="29"/>
    </row>
    <row r="21" spans="1:6" x14ac:dyDescent="0.25">
      <c r="A21" s="21"/>
      <c r="B21" s="20" t="s">
        <v>63</v>
      </c>
      <c r="C21" s="20">
        <v>1000</v>
      </c>
      <c r="D21" s="21"/>
      <c r="E21" s="20">
        <f>C21*$D$19</f>
        <v>2000</v>
      </c>
      <c r="F21" s="29"/>
    </row>
    <row r="22" spans="1:6" x14ac:dyDescent="0.25">
      <c r="A22" s="21"/>
      <c r="B22" s="20" t="s">
        <v>64</v>
      </c>
      <c r="C22" s="20">
        <v>1000</v>
      </c>
      <c r="D22" s="21"/>
      <c r="E22" s="20">
        <f>C22*$D$19</f>
        <v>2000</v>
      </c>
      <c r="F22" s="29"/>
    </row>
    <row r="23" spans="1:6" x14ac:dyDescent="0.25">
      <c r="A23" s="21"/>
      <c r="B23" s="20" t="s">
        <v>65</v>
      </c>
      <c r="C23" s="33">
        <v>3000</v>
      </c>
      <c r="D23" s="21"/>
      <c r="E23" s="20">
        <f>C23*$D$19</f>
        <v>6000</v>
      </c>
      <c r="F23" s="29"/>
    </row>
    <row r="24" spans="1:6" x14ac:dyDescent="0.25">
      <c r="A24" s="21"/>
      <c r="B24" s="20" t="s">
        <v>81</v>
      </c>
      <c r="C24" s="20">
        <v>0</v>
      </c>
      <c r="D24" s="21"/>
      <c r="E24" s="20">
        <f>C24*$D$19</f>
        <v>0</v>
      </c>
      <c r="F24" s="29"/>
    </row>
    <row r="25" spans="1:6" x14ac:dyDescent="0.25">
      <c r="A25" s="21"/>
      <c r="B25" s="20" t="s">
        <v>68</v>
      </c>
      <c r="C25" s="32">
        <v>5000</v>
      </c>
      <c r="D25" s="21"/>
      <c r="E25" s="20">
        <f>C25*$D$19</f>
        <v>10000</v>
      </c>
      <c r="F25" s="29"/>
    </row>
    <row r="26" spans="1:6" x14ac:dyDescent="0.25">
      <c r="A26" s="22"/>
      <c r="B26" s="20" t="s">
        <v>70</v>
      </c>
      <c r="C26" s="20">
        <v>5000</v>
      </c>
      <c r="D26" s="22"/>
      <c r="E26" s="20">
        <f>C26*$D$19</f>
        <v>10000</v>
      </c>
      <c r="F26" s="30"/>
    </row>
    <row r="27" spans="1:6" x14ac:dyDescent="0.25">
      <c r="A27" s="19" t="s">
        <v>3</v>
      </c>
      <c r="B27" s="20" t="s">
        <v>62</v>
      </c>
      <c r="C27" s="20">
        <v>1000</v>
      </c>
      <c r="D27" s="19">
        <v>2</v>
      </c>
      <c r="E27" s="20">
        <f>C27*$D$27</f>
        <v>2000</v>
      </c>
      <c r="F27" s="28">
        <f>SUM(E27:E35)</f>
        <v>42000</v>
      </c>
    </row>
    <row r="28" spans="1:6" x14ac:dyDescent="0.25">
      <c r="A28" s="21"/>
      <c r="B28" s="20" t="s">
        <v>78</v>
      </c>
      <c r="C28" s="20">
        <v>3000</v>
      </c>
      <c r="D28" s="21"/>
      <c r="E28" s="20">
        <f t="shared" ref="E28:E35" si="2">C28*$D$27</f>
        <v>6000</v>
      </c>
      <c r="F28" s="29"/>
    </row>
    <row r="29" spans="1:6" x14ac:dyDescent="0.25">
      <c r="A29" s="21"/>
      <c r="B29" s="20" t="s">
        <v>63</v>
      </c>
      <c r="C29" s="20">
        <v>1000</v>
      </c>
      <c r="D29" s="21"/>
      <c r="E29" s="20">
        <f t="shared" si="2"/>
        <v>2000</v>
      </c>
      <c r="F29" s="29"/>
    </row>
    <row r="30" spans="1:6" x14ac:dyDescent="0.25">
      <c r="A30" s="21"/>
      <c r="B30" s="20" t="s">
        <v>64</v>
      </c>
      <c r="C30" s="20">
        <v>1000</v>
      </c>
      <c r="D30" s="21"/>
      <c r="E30" s="20">
        <f t="shared" si="2"/>
        <v>2000</v>
      </c>
      <c r="F30" s="29"/>
    </row>
    <row r="31" spans="1:6" x14ac:dyDescent="0.25">
      <c r="A31" s="21"/>
      <c r="B31" s="20" t="s">
        <v>65</v>
      </c>
      <c r="C31" s="33">
        <v>3000</v>
      </c>
      <c r="D31" s="21"/>
      <c r="E31" s="20">
        <f t="shared" si="2"/>
        <v>6000</v>
      </c>
      <c r="F31" s="29"/>
    </row>
    <row r="32" spans="1:6" x14ac:dyDescent="0.25">
      <c r="A32" s="21"/>
      <c r="B32" s="20" t="s">
        <v>81</v>
      </c>
      <c r="C32" s="20">
        <v>0</v>
      </c>
      <c r="D32" s="21"/>
      <c r="E32" s="20">
        <f t="shared" si="2"/>
        <v>0</v>
      </c>
      <c r="F32" s="29"/>
    </row>
    <row r="33" spans="1:6" x14ac:dyDescent="0.25">
      <c r="A33" s="21"/>
      <c r="B33" s="20" t="s">
        <v>68</v>
      </c>
      <c r="C33" s="32">
        <v>5000</v>
      </c>
      <c r="D33" s="21"/>
      <c r="E33" s="20">
        <f t="shared" si="2"/>
        <v>10000</v>
      </c>
      <c r="F33" s="29"/>
    </row>
    <row r="34" spans="1:6" x14ac:dyDescent="0.25">
      <c r="A34" s="21"/>
      <c r="B34" s="20" t="s">
        <v>74</v>
      </c>
      <c r="C34" s="20">
        <v>2000</v>
      </c>
      <c r="D34" s="21"/>
      <c r="E34" s="20">
        <f t="shared" si="2"/>
        <v>4000</v>
      </c>
      <c r="F34" s="29"/>
    </row>
    <row r="35" spans="1:6" x14ac:dyDescent="0.25">
      <c r="A35" s="22"/>
      <c r="B35" s="20" t="s">
        <v>69</v>
      </c>
      <c r="C35" s="20">
        <v>5000</v>
      </c>
      <c r="D35" s="22"/>
      <c r="E35" s="20">
        <f t="shared" si="2"/>
        <v>10000</v>
      </c>
      <c r="F35" s="30"/>
    </row>
    <row r="36" spans="1:6" x14ac:dyDescent="0.25">
      <c r="A36" s="19" t="s">
        <v>4</v>
      </c>
      <c r="B36" s="20" t="s">
        <v>62</v>
      </c>
      <c r="C36" s="20">
        <v>1000</v>
      </c>
      <c r="D36" s="19">
        <v>1</v>
      </c>
      <c r="E36" s="20">
        <f>C36*$D$36</f>
        <v>1000</v>
      </c>
      <c r="F36" s="28">
        <f>SUM(E36:E44)</f>
        <v>21000</v>
      </c>
    </row>
    <row r="37" spans="1:6" x14ac:dyDescent="0.25">
      <c r="A37" s="21"/>
      <c r="B37" s="20" t="s">
        <v>78</v>
      </c>
      <c r="C37" s="20">
        <v>3000</v>
      </c>
      <c r="D37" s="21"/>
      <c r="E37" s="20">
        <f t="shared" ref="E37:E44" si="3">C37*$D$36</f>
        <v>3000</v>
      </c>
      <c r="F37" s="29"/>
    </row>
    <row r="38" spans="1:6" x14ac:dyDescent="0.25">
      <c r="A38" s="21"/>
      <c r="B38" s="20" t="s">
        <v>63</v>
      </c>
      <c r="C38" s="20">
        <v>1000</v>
      </c>
      <c r="D38" s="21"/>
      <c r="E38" s="20">
        <f t="shared" si="3"/>
        <v>1000</v>
      </c>
      <c r="F38" s="29"/>
    </row>
    <row r="39" spans="1:6" x14ac:dyDescent="0.25">
      <c r="A39" s="21"/>
      <c r="B39" s="20" t="s">
        <v>64</v>
      </c>
      <c r="C39" s="20">
        <v>1000</v>
      </c>
      <c r="D39" s="21"/>
      <c r="E39" s="20">
        <f t="shared" si="3"/>
        <v>1000</v>
      </c>
      <c r="F39" s="29"/>
    </row>
    <row r="40" spans="1:6" x14ac:dyDescent="0.25">
      <c r="A40" s="21"/>
      <c r="B40" s="20" t="s">
        <v>65</v>
      </c>
      <c r="C40" s="33">
        <v>3000</v>
      </c>
      <c r="D40" s="21"/>
      <c r="E40" s="20">
        <f t="shared" si="3"/>
        <v>3000</v>
      </c>
      <c r="F40" s="29"/>
    </row>
    <row r="41" spans="1:6" x14ac:dyDescent="0.25">
      <c r="A41" s="21"/>
      <c r="B41" s="20" t="s">
        <v>74</v>
      </c>
      <c r="C41" s="20">
        <v>2000</v>
      </c>
      <c r="D41" s="21"/>
      <c r="E41" s="20">
        <f t="shared" si="3"/>
        <v>2000</v>
      </c>
      <c r="F41" s="29"/>
    </row>
    <row r="42" spans="1:6" x14ac:dyDescent="0.25">
      <c r="A42" s="21"/>
      <c r="B42" s="20" t="s">
        <v>81</v>
      </c>
      <c r="C42" s="20">
        <v>0</v>
      </c>
      <c r="D42" s="21"/>
      <c r="E42" s="20">
        <f t="shared" si="3"/>
        <v>0</v>
      </c>
      <c r="F42" s="29"/>
    </row>
    <row r="43" spans="1:6" x14ac:dyDescent="0.25">
      <c r="A43" s="21"/>
      <c r="B43" s="20" t="s">
        <v>68</v>
      </c>
      <c r="C43" s="32">
        <v>5000</v>
      </c>
      <c r="D43" s="21"/>
      <c r="E43" s="20">
        <f t="shared" si="3"/>
        <v>5000</v>
      </c>
      <c r="F43" s="29"/>
    </row>
    <row r="44" spans="1:6" x14ac:dyDescent="0.25">
      <c r="A44" s="22"/>
      <c r="B44" s="20" t="s">
        <v>69</v>
      </c>
      <c r="C44" s="20">
        <v>5000</v>
      </c>
      <c r="D44" s="22"/>
      <c r="E44" s="20">
        <f t="shared" si="3"/>
        <v>5000</v>
      </c>
      <c r="F44" s="30"/>
    </row>
    <row r="45" spans="1:6" x14ac:dyDescent="0.25">
      <c r="A45" s="19" t="s">
        <v>5</v>
      </c>
      <c r="B45" s="20" t="s">
        <v>77</v>
      </c>
      <c r="C45" s="20">
        <v>1000</v>
      </c>
      <c r="D45" s="19">
        <v>1</v>
      </c>
      <c r="E45" s="20">
        <f>C45*$D$45</f>
        <v>1000</v>
      </c>
      <c r="F45" s="28">
        <f>SUM(E45:E54)</f>
        <v>46500</v>
      </c>
    </row>
    <row r="46" spans="1:6" x14ac:dyDescent="0.25">
      <c r="A46" s="21"/>
      <c r="B46" s="20" t="s">
        <v>62</v>
      </c>
      <c r="C46" s="20">
        <v>1000</v>
      </c>
      <c r="D46" s="21"/>
      <c r="E46" s="20">
        <f>C46*$D$45</f>
        <v>1000</v>
      </c>
      <c r="F46" s="29"/>
    </row>
    <row r="47" spans="1:6" x14ac:dyDescent="0.25">
      <c r="A47" s="21"/>
      <c r="B47" s="20" t="s">
        <v>78</v>
      </c>
      <c r="C47" s="20">
        <v>3000</v>
      </c>
      <c r="D47" s="21"/>
      <c r="E47" s="20">
        <f>C47*$D$45</f>
        <v>3000</v>
      </c>
      <c r="F47" s="29"/>
    </row>
    <row r="48" spans="1:6" x14ac:dyDescent="0.25">
      <c r="A48" s="21"/>
      <c r="B48" s="20" t="s">
        <v>63</v>
      </c>
      <c r="C48" s="20">
        <v>1000</v>
      </c>
      <c r="D48" s="21"/>
      <c r="E48" s="20">
        <f>C48*$D$45</f>
        <v>1000</v>
      </c>
      <c r="F48" s="29"/>
    </row>
    <row r="49" spans="1:6" x14ac:dyDescent="0.25">
      <c r="A49" s="21"/>
      <c r="B49" s="20" t="s">
        <v>64</v>
      </c>
      <c r="C49" s="20">
        <v>1000</v>
      </c>
      <c r="D49" s="21"/>
      <c r="E49" s="20">
        <f>C49*$D$45</f>
        <v>1000</v>
      </c>
      <c r="F49" s="29"/>
    </row>
    <row r="50" spans="1:6" x14ac:dyDescent="0.25">
      <c r="A50" s="21"/>
      <c r="B50" s="20" t="s">
        <v>65</v>
      </c>
      <c r="C50" s="33">
        <v>3000</v>
      </c>
      <c r="D50" s="21"/>
      <c r="E50" s="20">
        <f>C50*$D$45</f>
        <v>3000</v>
      </c>
      <c r="F50" s="29"/>
    </row>
    <row r="51" spans="1:6" x14ac:dyDescent="0.25">
      <c r="A51" s="21"/>
      <c r="B51" s="20" t="s">
        <v>76</v>
      </c>
      <c r="C51" s="20">
        <v>2000</v>
      </c>
      <c r="D51" s="21"/>
      <c r="E51" s="20">
        <f>C51*$D$45</f>
        <v>2000</v>
      </c>
      <c r="F51" s="29"/>
    </row>
    <row r="52" spans="1:6" x14ac:dyDescent="0.25">
      <c r="A52" s="21"/>
      <c r="B52" s="20" t="s">
        <v>79</v>
      </c>
      <c r="C52" s="34">
        <v>25000</v>
      </c>
      <c r="D52" s="21"/>
      <c r="E52" s="20">
        <f>C52*$D$45</f>
        <v>25000</v>
      </c>
      <c r="F52" s="29"/>
    </row>
    <row r="53" spans="1:6" x14ac:dyDescent="0.25">
      <c r="A53" s="21"/>
      <c r="B53" s="20" t="s">
        <v>73</v>
      </c>
      <c r="C53" s="20">
        <v>4500</v>
      </c>
      <c r="D53" s="21"/>
      <c r="E53" s="20">
        <f>C53*$D$45</f>
        <v>4500</v>
      </c>
      <c r="F53" s="29"/>
    </row>
    <row r="54" spans="1:6" x14ac:dyDescent="0.25">
      <c r="A54" s="22"/>
      <c r="B54" s="20" t="s">
        <v>72</v>
      </c>
      <c r="C54" s="32">
        <v>5000</v>
      </c>
      <c r="D54" s="22"/>
      <c r="E54" s="20">
        <f>C54*$D$45</f>
        <v>5000</v>
      </c>
      <c r="F54" s="30"/>
    </row>
    <row r="55" spans="1:6" x14ac:dyDescent="0.25">
      <c r="A55" s="19" t="s">
        <v>6</v>
      </c>
      <c r="B55" s="20" t="s">
        <v>62</v>
      </c>
      <c r="C55" s="20">
        <v>1000</v>
      </c>
      <c r="D55" s="19">
        <v>2</v>
      </c>
      <c r="E55" s="20">
        <f>C55*$D$55</f>
        <v>2000</v>
      </c>
      <c r="F55" s="28">
        <f>SUM(E55:E62)</f>
        <v>28000</v>
      </c>
    </row>
    <row r="56" spans="1:6" x14ac:dyDescent="0.25">
      <c r="A56" s="21"/>
      <c r="B56" s="20" t="s">
        <v>78</v>
      </c>
      <c r="C56" s="20">
        <v>3000</v>
      </c>
      <c r="D56" s="21"/>
      <c r="E56" s="20">
        <f t="shared" ref="E56:E62" si="4">C56*$D$55</f>
        <v>6000</v>
      </c>
      <c r="F56" s="29"/>
    </row>
    <row r="57" spans="1:6" x14ac:dyDescent="0.25">
      <c r="A57" s="21"/>
      <c r="B57" s="20" t="s">
        <v>63</v>
      </c>
      <c r="C57" s="20">
        <v>1000</v>
      </c>
      <c r="D57" s="21"/>
      <c r="E57" s="20">
        <f t="shared" si="4"/>
        <v>2000</v>
      </c>
      <c r="F57" s="29"/>
    </row>
    <row r="58" spans="1:6" x14ac:dyDescent="0.25">
      <c r="A58" s="21"/>
      <c r="B58" s="20" t="s">
        <v>64</v>
      </c>
      <c r="C58" s="20">
        <v>1000</v>
      </c>
      <c r="D58" s="21"/>
      <c r="E58" s="20">
        <f t="shared" si="4"/>
        <v>2000</v>
      </c>
      <c r="F58" s="29"/>
    </row>
    <row r="59" spans="1:6" x14ac:dyDescent="0.25">
      <c r="A59" s="21"/>
      <c r="B59" s="20" t="s">
        <v>65</v>
      </c>
      <c r="C59" s="33">
        <v>3000</v>
      </c>
      <c r="D59" s="21"/>
      <c r="E59" s="20">
        <f t="shared" si="4"/>
        <v>6000</v>
      </c>
      <c r="F59" s="29"/>
    </row>
    <row r="60" spans="1:6" x14ac:dyDescent="0.25">
      <c r="A60" s="21"/>
      <c r="B60" s="20" t="s">
        <v>68</v>
      </c>
      <c r="C60" s="32">
        <v>5000</v>
      </c>
      <c r="D60" s="21"/>
      <c r="E60" s="20">
        <f t="shared" si="4"/>
        <v>10000</v>
      </c>
      <c r="F60" s="29"/>
    </row>
    <row r="61" spans="1:6" x14ac:dyDescent="0.25">
      <c r="A61" s="21"/>
      <c r="B61" s="20" t="s">
        <v>81</v>
      </c>
      <c r="C61" s="20">
        <v>0</v>
      </c>
      <c r="D61" s="21"/>
      <c r="E61" s="20">
        <f t="shared" si="4"/>
        <v>0</v>
      </c>
      <c r="F61" s="29"/>
    </row>
    <row r="62" spans="1:6" x14ac:dyDescent="0.25">
      <c r="A62" s="22"/>
      <c r="B62" s="20"/>
      <c r="C62" s="20"/>
      <c r="D62" s="22"/>
      <c r="E62" s="20">
        <f t="shared" si="4"/>
        <v>0</v>
      </c>
      <c r="F62" s="30"/>
    </row>
    <row r="63" spans="1:6" x14ac:dyDescent="0.25">
      <c r="A63" s="19" t="s">
        <v>7</v>
      </c>
      <c r="B63" s="20" t="s">
        <v>62</v>
      </c>
      <c r="C63" s="20">
        <v>1000</v>
      </c>
      <c r="D63" s="19">
        <v>1</v>
      </c>
      <c r="E63" s="20">
        <f>C63*$D$63</f>
        <v>1000</v>
      </c>
      <c r="F63" s="28">
        <f>SUM(E63:E70)</f>
        <v>14000</v>
      </c>
    </row>
    <row r="64" spans="1:6" x14ac:dyDescent="0.25">
      <c r="A64" s="21"/>
      <c r="B64" s="20" t="s">
        <v>78</v>
      </c>
      <c r="C64" s="20">
        <v>3000</v>
      </c>
      <c r="D64" s="21"/>
      <c r="E64" s="20">
        <f t="shared" ref="E64:E70" si="5">C64*$D$63</f>
        <v>3000</v>
      </c>
      <c r="F64" s="29"/>
    </row>
    <row r="65" spans="1:6" x14ac:dyDescent="0.25">
      <c r="A65" s="21"/>
      <c r="B65" s="20" t="s">
        <v>63</v>
      </c>
      <c r="C65" s="20">
        <v>1000</v>
      </c>
      <c r="D65" s="21"/>
      <c r="E65" s="20">
        <f t="shared" si="5"/>
        <v>1000</v>
      </c>
      <c r="F65" s="29"/>
    </row>
    <row r="66" spans="1:6" x14ac:dyDescent="0.25">
      <c r="A66" s="21"/>
      <c r="B66" s="20" t="s">
        <v>64</v>
      </c>
      <c r="C66" s="20">
        <v>1000</v>
      </c>
      <c r="D66" s="21"/>
      <c r="E66" s="20">
        <f t="shared" si="5"/>
        <v>1000</v>
      </c>
      <c r="F66" s="29"/>
    </row>
    <row r="67" spans="1:6" x14ac:dyDescent="0.25">
      <c r="A67" s="21"/>
      <c r="B67" s="20" t="s">
        <v>65</v>
      </c>
      <c r="C67" s="33">
        <v>3000</v>
      </c>
      <c r="D67" s="21"/>
      <c r="E67" s="20">
        <f t="shared" si="5"/>
        <v>3000</v>
      </c>
      <c r="F67" s="29"/>
    </row>
    <row r="68" spans="1:6" x14ac:dyDescent="0.25">
      <c r="A68" s="21"/>
      <c r="B68" s="20" t="s">
        <v>71</v>
      </c>
      <c r="C68" s="32">
        <v>5000</v>
      </c>
      <c r="D68" s="21"/>
      <c r="E68" s="20">
        <f t="shared" si="5"/>
        <v>5000</v>
      </c>
      <c r="F68" s="29"/>
    </row>
    <row r="69" spans="1:6" x14ac:dyDescent="0.25">
      <c r="A69" s="21"/>
      <c r="B69" s="20" t="s">
        <v>81</v>
      </c>
      <c r="C69" s="20">
        <v>0</v>
      </c>
      <c r="D69" s="21"/>
      <c r="E69" s="20">
        <f t="shared" si="5"/>
        <v>0</v>
      </c>
      <c r="F69" s="29"/>
    </row>
    <row r="70" spans="1:6" x14ac:dyDescent="0.25">
      <c r="A70" s="22"/>
      <c r="B70" s="20"/>
      <c r="C70" s="20"/>
      <c r="D70" s="22"/>
      <c r="E70" s="20">
        <f t="shared" si="5"/>
        <v>0</v>
      </c>
      <c r="F70" s="30"/>
    </row>
    <row r="71" spans="1:6" x14ac:dyDescent="0.25">
      <c r="A71" s="23" t="s">
        <v>8</v>
      </c>
      <c r="B71" s="20" t="s">
        <v>62</v>
      </c>
      <c r="C71" s="20">
        <v>1000</v>
      </c>
      <c r="D71" s="24">
        <v>1</v>
      </c>
      <c r="E71" s="20">
        <f>C71*$D$71</f>
        <v>1000</v>
      </c>
      <c r="F71" s="28">
        <f>SUM(E71:E78)</f>
        <v>14000</v>
      </c>
    </row>
    <row r="72" spans="1:6" x14ac:dyDescent="0.25">
      <c r="A72" s="23"/>
      <c r="B72" s="20" t="s">
        <v>78</v>
      </c>
      <c r="C72" s="20">
        <v>3000</v>
      </c>
      <c r="D72" s="25"/>
      <c r="E72" s="20">
        <f t="shared" ref="E72:E78" si="6">C72*$D$71</f>
        <v>3000</v>
      </c>
      <c r="F72" s="29"/>
    </row>
    <row r="73" spans="1:6" x14ac:dyDescent="0.25">
      <c r="A73" s="23"/>
      <c r="B73" s="20" t="s">
        <v>63</v>
      </c>
      <c r="C73" s="20">
        <v>1000</v>
      </c>
      <c r="D73" s="25"/>
      <c r="E73" s="20">
        <f t="shared" si="6"/>
        <v>1000</v>
      </c>
      <c r="F73" s="29"/>
    </row>
    <row r="74" spans="1:6" x14ac:dyDescent="0.25">
      <c r="A74" s="23"/>
      <c r="B74" s="20" t="s">
        <v>64</v>
      </c>
      <c r="C74" s="20">
        <v>1000</v>
      </c>
      <c r="D74" s="25"/>
      <c r="E74" s="20">
        <f t="shared" si="6"/>
        <v>1000</v>
      </c>
      <c r="F74" s="29"/>
    </row>
    <row r="75" spans="1:6" x14ac:dyDescent="0.25">
      <c r="A75" s="23"/>
      <c r="B75" s="20" t="s">
        <v>65</v>
      </c>
      <c r="C75" s="33">
        <v>3000</v>
      </c>
      <c r="D75" s="25"/>
      <c r="E75" s="20">
        <f t="shared" si="6"/>
        <v>3000</v>
      </c>
      <c r="F75" s="29"/>
    </row>
    <row r="76" spans="1:6" x14ac:dyDescent="0.25">
      <c r="A76" s="23"/>
      <c r="B76" s="20" t="s">
        <v>68</v>
      </c>
      <c r="C76" s="32">
        <v>5000</v>
      </c>
      <c r="D76" s="25"/>
      <c r="E76" s="20">
        <f t="shared" si="6"/>
        <v>5000</v>
      </c>
      <c r="F76" s="29"/>
    </row>
    <row r="77" spans="1:6" x14ac:dyDescent="0.25">
      <c r="A77" s="23"/>
      <c r="B77" s="20" t="s">
        <v>81</v>
      </c>
      <c r="C77" s="20"/>
      <c r="D77" s="25"/>
      <c r="E77" s="20">
        <f t="shared" si="6"/>
        <v>0</v>
      </c>
      <c r="F77" s="29"/>
    </row>
    <row r="78" spans="1:6" x14ac:dyDescent="0.25">
      <c r="A78" s="23"/>
      <c r="B78" s="20"/>
      <c r="C78" s="20"/>
      <c r="D78" s="26"/>
      <c r="E78" s="20">
        <f t="shared" si="6"/>
        <v>0</v>
      </c>
      <c r="F78" s="30"/>
    </row>
    <row r="80" spans="1:6" x14ac:dyDescent="0.25">
      <c r="E80" t="s">
        <v>67</v>
      </c>
      <c r="F80" s="31">
        <f>SUM(F2:F78)</f>
        <v>314500</v>
      </c>
    </row>
    <row r="81" spans="6:6" x14ac:dyDescent="0.25">
      <c r="F81">
        <v>-75000</v>
      </c>
    </row>
  </sheetData>
  <mergeCells count="27">
    <mergeCell ref="F63:F70"/>
    <mergeCell ref="F71:F78"/>
    <mergeCell ref="D63:D70"/>
    <mergeCell ref="D71:D78"/>
    <mergeCell ref="F2:F10"/>
    <mergeCell ref="F11:F18"/>
    <mergeCell ref="F19:F26"/>
    <mergeCell ref="F27:F35"/>
    <mergeCell ref="F36:F44"/>
    <mergeCell ref="F45:F54"/>
    <mergeCell ref="F55:F62"/>
    <mergeCell ref="A55:A62"/>
    <mergeCell ref="A63:A70"/>
    <mergeCell ref="A71:A78"/>
    <mergeCell ref="D2:D10"/>
    <mergeCell ref="D11:D18"/>
    <mergeCell ref="D19:D26"/>
    <mergeCell ref="D27:D35"/>
    <mergeCell ref="D36:D44"/>
    <mergeCell ref="D45:D54"/>
    <mergeCell ref="D55:D62"/>
    <mergeCell ref="A2:A10"/>
    <mergeCell ref="A11:A18"/>
    <mergeCell ref="A19:A26"/>
    <mergeCell ref="A27:A35"/>
    <mergeCell ref="A36:A44"/>
    <mergeCell ref="A45:A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1E69-3036-4A97-A9EF-82BA39F7903B}">
  <dimension ref="A1:G35"/>
  <sheetViews>
    <sheetView workbookViewId="0">
      <selection activeCell="D14" sqref="D14"/>
    </sheetView>
  </sheetViews>
  <sheetFormatPr defaultRowHeight="15" x14ac:dyDescent="0.25"/>
  <cols>
    <col min="1" max="1" width="4.28515625" customWidth="1"/>
    <col min="2" max="2" width="28.42578125" customWidth="1"/>
    <col min="3" max="3" width="30.5703125" customWidth="1"/>
    <col min="4" max="5" width="49.5703125" customWidth="1"/>
    <col min="7" max="7" width="95.85546875" customWidth="1"/>
  </cols>
  <sheetData>
    <row r="1" spans="1:4" ht="19.5" thickBot="1" x14ac:dyDescent="0.3">
      <c r="A1" s="1" t="s">
        <v>15</v>
      </c>
      <c r="B1" s="2" t="s">
        <v>16</v>
      </c>
      <c r="C1" s="2" t="s">
        <v>17</v>
      </c>
      <c r="D1" s="2" t="s">
        <v>18</v>
      </c>
    </row>
    <row r="2" spans="1:4" x14ac:dyDescent="0.25">
      <c r="A2" s="5">
        <v>1</v>
      </c>
      <c r="B2" s="5" t="s">
        <v>19</v>
      </c>
      <c r="C2" s="3" t="s">
        <v>20</v>
      </c>
      <c r="D2" s="5" t="s">
        <v>22</v>
      </c>
    </row>
    <row r="3" spans="1:4" ht="15.75" thickBot="1" x14ac:dyDescent="0.3">
      <c r="A3" s="6"/>
      <c r="B3" s="6"/>
      <c r="C3" s="4" t="s">
        <v>21</v>
      </c>
      <c r="D3" s="6"/>
    </row>
    <row r="4" spans="1:4" ht="30" x14ac:dyDescent="0.25">
      <c r="A4" s="5">
        <v>2</v>
      </c>
      <c r="B4" s="5" t="s">
        <v>23</v>
      </c>
      <c r="C4" s="3" t="s">
        <v>24</v>
      </c>
      <c r="D4" s="5" t="s">
        <v>26</v>
      </c>
    </row>
    <row r="5" spans="1:4" ht="15.75" thickBot="1" x14ac:dyDescent="0.3">
      <c r="A5" s="6"/>
      <c r="B5" s="6"/>
      <c r="C5" s="4" t="s">
        <v>25</v>
      </c>
      <c r="D5" s="6"/>
    </row>
    <row r="6" spans="1:4" ht="30" x14ac:dyDescent="0.25">
      <c r="A6" s="5">
        <v>3</v>
      </c>
      <c r="B6" s="5" t="s">
        <v>27</v>
      </c>
      <c r="C6" s="3" t="s">
        <v>28</v>
      </c>
      <c r="D6" s="5" t="s">
        <v>30</v>
      </c>
    </row>
    <row r="7" spans="1:4" ht="15.75" thickBot="1" x14ac:dyDescent="0.3">
      <c r="A7" s="6"/>
      <c r="B7" s="6"/>
      <c r="C7" s="4" t="s">
        <v>29</v>
      </c>
      <c r="D7" s="6"/>
    </row>
    <row r="8" spans="1:4" x14ac:dyDescent="0.25">
      <c r="A8" s="5">
        <v>4</v>
      </c>
      <c r="B8" s="5" t="s">
        <v>27</v>
      </c>
      <c r="C8" s="3" t="s">
        <v>31</v>
      </c>
      <c r="D8" s="5" t="s">
        <v>30</v>
      </c>
    </row>
    <row r="9" spans="1:4" ht="15.75" thickBot="1" x14ac:dyDescent="0.3">
      <c r="A9" s="6"/>
      <c r="B9" s="6"/>
      <c r="C9" s="4" t="s">
        <v>29</v>
      </c>
      <c r="D9" s="6"/>
    </row>
    <row r="12" spans="1:4" ht="15.75" thickBot="1" x14ac:dyDescent="0.3">
      <c r="A12" s="7" t="s">
        <v>32</v>
      </c>
    </row>
    <row r="13" spans="1:4" ht="48" thickBot="1" x14ac:dyDescent="0.3">
      <c r="A13" s="8" t="s">
        <v>33</v>
      </c>
      <c r="B13" s="9" t="s">
        <v>34</v>
      </c>
      <c r="C13" s="9" t="s">
        <v>35</v>
      </c>
      <c r="D13" s="9" t="s">
        <v>36</v>
      </c>
    </row>
    <row r="14" spans="1:4" ht="30.75" thickBot="1" x14ac:dyDescent="0.3">
      <c r="A14" s="10">
        <v>1</v>
      </c>
      <c r="B14" s="11" t="s">
        <v>37</v>
      </c>
      <c r="C14" s="11">
        <v>7000</v>
      </c>
      <c r="D14" s="11" t="s">
        <v>38</v>
      </c>
    </row>
    <row r="15" spans="1:4" ht="15.75" thickBot="1" x14ac:dyDescent="0.3">
      <c r="A15" s="10">
        <v>2</v>
      </c>
      <c r="B15" s="11" t="s">
        <v>39</v>
      </c>
      <c r="C15" s="11">
        <v>1000</v>
      </c>
      <c r="D15" s="11" t="s">
        <v>40</v>
      </c>
    </row>
    <row r="16" spans="1:4" ht="30.75" thickBot="1" x14ac:dyDescent="0.3">
      <c r="A16" s="10">
        <v>3</v>
      </c>
      <c r="B16" s="11" t="s">
        <v>41</v>
      </c>
      <c r="C16" s="11">
        <v>2000</v>
      </c>
      <c r="D16" s="11" t="s">
        <v>42</v>
      </c>
    </row>
    <row r="17" spans="1:7" ht="30.75" thickBot="1" x14ac:dyDescent="0.3">
      <c r="A17" s="10">
        <v>4</v>
      </c>
      <c r="B17" s="11" t="s">
        <v>43</v>
      </c>
      <c r="C17" s="11">
        <v>4500</v>
      </c>
      <c r="D17" s="11" t="s">
        <v>40</v>
      </c>
    </row>
    <row r="18" spans="1:7" ht="30.75" thickBot="1" x14ac:dyDescent="0.3">
      <c r="A18" s="10">
        <v>5</v>
      </c>
      <c r="B18" s="11" t="s">
        <v>44</v>
      </c>
      <c r="C18" s="17" t="s">
        <v>45</v>
      </c>
      <c r="D18" s="11" t="s">
        <v>46</v>
      </c>
    </row>
    <row r="19" spans="1:7" ht="30.75" thickBot="1" x14ac:dyDescent="0.3">
      <c r="A19" s="10">
        <v>6</v>
      </c>
      <c r="B19" s="11" t="s">
        <v>47</v>
      </c>
      <c r="C19" s="11">
        <v>1500</v>
      </c>
      <c r="D19" s="11" t="s">
        <v>48</v>
      </c>
    </row>
    <row r="20" spans="1:7" x14ac:dyDescent="0.25">
      <c r="A20" s="7"/>
    </row>
    <row r="21" spans="1:7" ht="15.75" thickBot="1" x14ac:dyDescent="0.3">
      <c r="A21" s="7" t="s">
        <v>49</v>
      </c>
    </row>
    <row r="22" spans="1:7" ht="48" thickBot="1" x14ac:dyDescent="0.3">
      <c r="A22" s="8" t="s">
        <v>33</v>
      </c>
      <c r="B22" s="9" t="s">
        <v>34</v>
      </c>
      <c r="C22" s="9" t="s">
        <v>35</v>
      </c>
      <c r="D22" s="9" t="s">
        <v>36</v>
      </c>
    </row>
    <row r="23" spans="1:7" ht="30.75" thickBot="1" x14ac:dyDescent="0.3">
      <c r="A23" s="10">
        <v>1</v>
      </c>
      <c r="B23" s="11" t="s">
        <v>50</v>
      </c>
      <c r="C23" s="11">
        <v>6000</v>
      </c>
      <c r="D23" s="11" t="s">
        <v>51</v>
      </c>
    </row>
    <row r="24" spans="1:7" ht="15.75" thickBot="1" x14ac:dyDescent="0.3">
      <c r="A24" s="10">
        <v>2</v>
      </c>
      <c r="B24" s="11" t="s">
        <v>39</v>
      </c>
      <c r="C24" s="11">
        <v>1000</v>
      </c>
      <c r="D24" s="11" t="s">
        <v>40</v>
      </c>
    </row>
    <row r="25" spans="1:7" ht="30.75" thickBot="1" x14ac:dyDescent="0.3">
      <c r="A25" s="10">
        <v>3</v>
      </c>
      <c r="B25" s="11" t="s">
        <v>52</v>
      </c>
      <c r="C25" s="11">
        <v>2000</v>
      </c>
      <c r="D25" s="11" t="s">
        <v>40</v>
      </c>
    </row>
    <row r="26" spans="1:7" ht="30.75" thickBot="1" x14ac:dyDescent="0.3">
      <c r="A26" s="10">
        <v>4</v>
      </c>
      <c r="B26" s="11" t="s">
        <v>44</v>
      </c>
      <c r="C26" s="12" t="s">
        <v>45</v>
      </c>
      <c r="D26" s="11" t="s">
        <v>46</v>
      </c>
    </row>
    <row r="27" spans="1:7" ht="30.75" thickBot="1" x14ac:dyDescent="0.3">
      <c r="A27" s="10">
        <v>5</v>
      </c>
      <c r="B27" s="11" t="s">
        <v>47</v>
      </c>
      <c r="C27" s="11">
        <v>1500</v>
      </c>
      <c r="D27" s="11" t="s">
        <v>48</v>
      </c>
    </row>
    <row r="28" spans="1:7" ht="60.75" thickBot="1" x14ac:dyDescent="0.3">
      <c r="A28" s="10">
        <v>6</v>
      </c>
      <c r="B28" s="11" t="s">
        <v>53</v>
      </c>
      <c r="C28" s="11" t="s">
        <v>54</v>
      </c>
      <c r="D28" s="11" t="s">
        <v>55</v>
      </c>
    </row>
    <row r="29" spans="1:7" x14ac:dyDescent="0.25">
      <c r="A29" s="7"/>
    </row>
    <row r="30" spans="1:7" s="16" customFormat="1" x14ac:dyDescent="0.25">
      <c r="B30" s="13"/>
    </row>
    <row r="31" spans="1:7" s="16" customFormat="1" ht="45" x14ac:dyDescent="0.25">
      <c r="A31" s="13"/>
      <c r="G31" s="13" t="s">
        <v>56</v>
      </c>
    </row>
    <row r="32" spans="1:7" s="16" customFormat="1" ht="30" x14ac:dyDescent="0.25">
      <c r="A32" s="13"/>
      <c r="G32" s="13" t="s">
        <v>57</v>
      </c>
    </row>
    <row r="33" spans="1:1" s="16" customFormat="1" x14ac:dyDescent="0.25">
      <c r="A33" s="13"/>
    </row>
    <row r="34" spans="1:1" s="16" customFormat="1" ht="18.75" x14ac:dyDescent="0.25">
      <c r="A34" s="14"/>
    </row>
    <row r="35" spans="1:1" s="16" customFormat="1" ht="18.75" x14ac:dyDescent="0.25">
      <c r="A35" s="15"/>
    </row>
  </sheetData>
  <mergeCells count="12">
    <mergeCell ref="A6:A7"/>
    <mergeCell ref="B6:B7"/>
    <mergeCell ref="D6:D7"/>
    <mergeCell ref="A8:A9"/>
    <mergeCell ref="B8:B9"/>
    <mergeCell ref="D8:D9"/>
    <mergeCell ref="A2:A3"/>
    <mergeCell ref="B2:B3"/>
    <mergeCell ref="D2:D3"/>
    <mergeCell ref="A4:A5"/>
    <mergeCell ref="B4:B5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 Владислав Юрьевич</dc:creator>
  <cp:lastModifiedBy>Леонов Владислав Юрьевич</cp:lastModifiedBy>
  <dcterms:created xsi:type="dcterms:W3CDTF">2025-01-20T06:20:06Z</dcterms:created>
  <dcterms:modified xsi:type="dcterms:W3CDTF">2025-01-20T11:24:59Z</dcterms:modified>
</cp:coreProperties>
</file>