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koreaoffice-my.sharepoint.com/personal/wing290_korea_ac_kr/Documents/RschProf_KU/01_GenDisFlu/Data/tMRCA/"/>
    </mc:Choice>
  </mc:AlternateContent>
  <xr:revisionPtr revIDLastSave="741" documentId="8_{0DCC9AED-CA08-437A-906B-12D010E2C8CB}" xr6:coauthVersionLast="47" xr6:coauthVersionMax="47" xr10:uidLastSave="{7DD064C6-AFFC-4BF4-B7FF-E826EB27BEB8}"/>
  <bookViews>
    <workbookView xWindow="-120" yWindow="-120" windowWidth="29040" windowHeight="15720" activeTab="2" xr2:uid="{6329D423-BCF8-4B7F-972F-A1FAEA184F51}"/>
  </bookViews>
  <sheets>
    <sheet name="tMRCA_V1_Old" sheetId="2" r:id="rId1"/>
    <sheet name="tMRCA_Calculation" sheetId="1" r:id="rId2"/>
    <sheet name="tMRCA_V2_OctPath" sheetId="3" r:id="rId3"/>
  </sheets>
  <definedNames>
    <definedName name="_xlnm._FilterDatabase" localSheetId="1" hidden="1">tMRCA_Calculation!$A$1:$J$73</definedName>
    <definedName name="_xlnm._FilterDatabase" localSheetId="0" hidden="1">tMRCA_V1_Old!$A$1:$F$73</definedName>
    <definedName name="_xlnm._FilterDatabase" localSheetId="2" hidden="1">tMRCA_V2_OctPath!$A$1:$F$73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1" i="1" l="1"/>
  <c r="G10" i="1"/>
  <c r="J10" i="1" s="1"/>
  <c r="G9" i="1"/>
  <c r="J9" i="1" s="1"/>
  <c r="G37" i="1"/>
  <c r="F36" i="1"/>
  <c r="G36" i="1"/>
  <c r="J36" i="1" s="1"/>
  <c r="M69" i="3"/>
  <c r="L69" i="3"/>
  <c r="L54" i="3"/>
  <c r="L55" i="3"/>
  <c r="L48" i="3"/>
  <c r="L49" i="3"/>
  <c r="G55" i="1"/>
  <c r="G54" i="1"/>
  <c r="J54" i="1" s="1"/>
  <c r="L3" i="3"/>
  <c r="M3" i="3"/>
  <c r="L4" i="3"/>
  <c r="M4" i="3"/>
  <c r="L5" i="3"/>
  <c r="M5" i="3"/>
  <c r="L6" i="3"/>
  <c r="M6" i="3"/>
  <c r="L7" i="3"/>
  <c r="M7" i="3"/>
  <c r="L8" i="3"/>
  <c r="M8" i="3"/>
  <c r="L9" i="3"/>
  <c r="M9" i="3"/>
  <c r="L10" i="3"/>
  <c r="M10" i="3"/>
  <c r="L11" i="3"/>
  <c r="M11" i="3"/>
  <c r="L12" i="3"/>
  <c r="M12" i="3"/>
  <c r="L13" i="3"/>
  <c r="M13" i="3"/>
  <c r="L14" i="3"/>
  <c r="M14" i="3"/>
  <c r="L15" i="3"/>
  <c r="M15" i="3"/>
  <c r="L16" i="3"/>
  <c r="M16" i="3"/>
  <c r="L17" i="3"/>
  <c r="M17" i="3"/>
  <c r="L18" i="3"/>
  <c r="M18" i="3"/>
  <c r="L19" i="3"/>
  <c r="M19" i="3"/>
  <c r="L20" i="3"/>
  <c r="M20" i="3"/>
  <c r="L21" i="3"/>
  <c r="M21" i="3"/>
  <c r="L22" i="3"/>
  <c r="M22" i="3"/>
  <c r="L23" i="3"/>
  <c r="M23" i="3"/>
  <c r="L24" i="3"/>
  <c r="M24" i="3"/>
  <c r="L25" i="3"/>
  <c r="M25" i="3"/>
  <c r="L26" i="3"/>
  <c r="M26" i="3"/>
  <c r="L27" i="3"/>
  <c r="M27" i="3"/>
  <c r="L28" i="3"/>
  <c r="M28" i="3"/>
  <c r="L29" i="3"/>
  <c r="M29" i="3"/>
  <c r="L30" i="3"/>
  <c r="M30" i="3"/>
  <c r="L31" i="3"/>
  <c r="M31" i="3"/>
  <c r="L32" i="3"/>
  <c r="M32" i="3"/>
  <c r="L33" i="3"/>
  <c r="M33" i="3"/>
  <c r="L34" i="3"/>
  <c r="M34" i="3"/>
  <c r="L35" i="3"/>
  <c r="M35" i="3"/>
  <c r="L36" i="3"/>
  <c r="M36" i="3"/>
  <c r="L37" i="3"/>
  <c r="M37" i="3"/>
  <c r="L38" i="3"/>
  <c r="M38" i="3"/>
  <c r="L39" i="3"/>
  <c r="M39" i="3"/>
  <c r="L40" i="3"/>
  <c r="M40" i="3"/>
  <c r="L41" i="3"/>
  <c r="M41" i="3"/>
  <c r="L42" i="3"/>
  <c r="M42" i="3"/>
  <c r="L43" i="3"/>
  <c r="M43" i="3"/>
  <c r="L44" i="3"/>
  <c r="M44" i="3"/>
  <c r="L45" i="3"/>
  <c r="M45" i="3"/>
  <c r="L46" i="3"/>
  <c r="M46" i="3"/>
  <c r="L47" i="3"/>
  <c r="M47" i="3"/>
  <c r="L50" i="3"/>
  <c r="M50" i="3"/>
  <c r="L51" i="3"/>
  <c r="M51" i="3"/>
  <c r="L52" i="3"/>
  <c r="M52" i="3"/>
  <c r="L53" i="3"/>
  <c r="M53" i="3"/>
  <c r="L56" i="3"/>
  <c r="M56" i="3"/>
  <c r="L57" i="3"/>
  <c r="M57" i="3"/>
  <c r="L58" i="3"/>
  <c r="M58" i="3"/>
  <c r="L59" i="3"/>
  <c r="M59" i="3"/>
  <c r="L60" i="3"/>
  <c r="M60" i="3"/>
  <c r="L61" i="3"/>
  <c r="M61" i="3"/>
  <c r="L62" i="3"/>
  <c r="M62" i="3"/>
  <c r="L63" i="3"/>
  <c r="M63" i="3"/>
  <c r="L64" i="3"/>
  <c r="M64" i="3"/>
  <c r="L65" i="3"/>
  <c r="M65" i="3"/>
  <c r="L66" i="3"/>
  <c r="M66" i="3"/>
  <c r="L67" i="3"/>
  <c r="M67" i="3"/>
  <c r="L68" i="3"/>
  <c r="M68" i="3"/>
  <c r="L70" i="3"/>
  <c r="M70" i="3"/>
  <c r="L71" i="3"/>
  <c r="M71" i="3"/>
  <c r="L72" i="3"/>
  <c r="M72" i="3"/>
  <c r="L73" i="3"/>
  <c r="M73" i="3"/>
  <c r="M2" i="3"/>
  <c r="L2" i="3"/>
  <c r="G41" i="1"/>
  <c r="J41" i="1" s="1"/>
  <c r="F41" i="1"/>
  <c r="I41" i="1" s="1"/>
  <c r="E46" i="1"/>
  <c r="E45" i="1"/>
  <c r="E44" i="1"/>
  <c r="E43" i="1"/>
  <c r="E42" i="1"/>
  <c r="E41" i="1"/>
  <c r="E40" i="1"/>
  <c r="E39" i="1"/>
  <c r="E38" i="1"/>
  <c r="J46" i="1"/>
  <c r="I46" i="1"/>
  <c r="H46" i="1"/>
  <c r="J45" i="1"/>
  <c r="I45" i="1"/>
  <c r="H45" i="1"/>
  <c r="J44" i="1"/>
  <c r="I44" i="1"/>
  <c r="H44" i="1"/>
  <c r="J43" i="1"/>
  <c r="I43" i="1"/>
  <c r="H43" i="1"/>
  <c r="J42" i="1"/>
  <c r="I42" i="1"/>
  <c r="H42" i="1"/>
  <c r="H41" i="1"/>
  <c r="J40" i="1"/>
  <c r="I40" i="1"/>
  <c r="H40" i="1"/>
  <c r="J39" i="1"/>
  <c r="I39" i="1"/>
  <c r="H39" i="1"/>
  <c r="J38" i="1"/>
  <c r="I38" i="1"/>
  <c r="H38" i="1"/>
  <c r="G28" i="1"/>
  <c r="J28" i="1" s="1"/>
  <c r="F28" i="1"/>
  <c r="I28" i="1" s="1"/>
  <c r="G27" i="1"/>
  <c r="J27" i="1" s="1"/>
  <c r="F27" i="1"/>
  <c r="I27" i="1" s="1"/>
  <c r="G19" i="1"/>
  <c r="J19" i="1" s="1"/>
  <c r="G18" i="1"/>
  <c r="J18" i="1" s="1"/>
  <c r="H28" i="1"/>
  <c r="H27" i="1"/>
  <c r="J26" i="1"/>
  <c r="I26" i="1"/>
  <c r="H26" i="1"/>
  <c r="J25" i="1"/>
  <c r="I25" i="1"/>
  <c r="H25" i="1"/>
  <c r="J24" i="1"/>
  <c r="I24" i="1"/>
  <c r="H24" i="1"/>
  <c r="J23" i="1"/>
  <c r="I23" i="1"/>
  <c r="H23" i="1"/>
  <c r="J22" i="1"/>
  <c r="I22" i="1"/>
  <c r="H22" i="1"/>
  <c r="J21" i="1"/>
  <c r="I21" i="1"/>
  <c r="H21" i="1"/>
  <c r="J20" i="1"/>
  <c r="I20" i="1"/>
  <c r="H20" i="1"/>
  <c r="E28" i="1"/>
  <c r="E27" i="1"/>
  <c r="E26" i="1"/>
  <c r="E25" i="1"/>
  <c r="E24" i="1"/>
  <c r="E23" i="1"/>
  <c r="E22" i="1"/>
  <c r="E21" i="1"/>
  <c r="E20" i="1"/>
  <c r="F19" i="1"/>
  <c r="I19" i="1" s="1"/>
  <c r="F18" i="1"/>
  <c r="I18" i="1" s="1"/>
  <c r="E11" i="1"/>
  <c r="E19" i="1"/>
  <c r="E18" i="1"/>
  <c r="E17" i="1"/>
  <c r="E16" i="1"/>
  <c r="E15" i="1"/>
  <c r="E14" i="1"/>
  <c r="E13" i="1"/>
  <c r="E12" i="1"/>
  <c r="H19" i="1"/>
  <c r="H18" i="1"/>
  <c r="J17" i="1"/>
  <c r="I17" i="1"/>
  <c r="H17" i="1"/>
  <c r="J16" i="1"/>
  <c r="I16" i="1"/>
  <c r="H16" i="1"/>
  <c r="J15" i="1"/>
  <c r="I15" i="1"/>
  <c r="H15" i="1"/>
  <c r="J14" i="1"/>
  <c r="I14" i="1"/>
  <c r="H14" i="1"/>
  <c r="J13" i="1"/>
  <c r="I13" i="1"/>
  <c r="H13" i="1"/>
  <c r="J12" i="1"/>
  <c r="I12" i="1"/>
  <c r="H12" i="1"/>
  <c r="J11" i="1"/>
  <c r="I11" i="1"/>
  <c r="H11" i="1"/>
  <c r="F10" i="1"/>
  <c r="I10" i="1" s="1"/>
  <c r="F9" i="1"/>
  <c r="I9" i="1" s="1"/>
  <c r="H10" i="1"/>
  <c r="H2" i="1"/>
  <c r="H9" i="1"/>
  <c r="H8" i="1"/>
  <c r="H7" i="1"/>
  <c r="H6" i="1"/>
  <c r="H5" i="1"/>
  <c r="H4" i="1"/>
  <c r="H3" i="1"/>
  <c r="J8" i="1"/>
  <c r="I8" i="1"/>
  <c r="J7" i="1"/>
  <c r="I7" i="1"/>
  <c r="J6" i="1"/>
  <c r="I6" i="1"/>
  <c r="J5" i="1"/>
  <c r="I5" i="1"/>
  <c r="J4" i="1"/>
  <c r="I4" i="1"/>
  <c r="J3" i="1"/>
  <c r="I3" i="1"/>
  <c r="J2" i="1"/>
  <c r="I2" i="1"/>
  <c r="E10" i="1"/>
  <c r="E9" i="1"/>
  <c r="E8" i="1"/>
  <c r="E7" i="1"/>
  <c r="E6" i="1"/>
  <c r="E5" i="1"/>
  <c r="E4" i="1"/>
  <c r="E3" i="1"/>
  <c r="E2" i="1"/>
  <c r="J37" i="1"/>
  <c r="F37" i="1"/>
  <c r="I37" i="1" s="1"/>
  <c r="I36" i="1"/>
  <c r="H36" i="1"/>
  <c r="E37" i="1"/>
  <c r="E36" i="1"/>
  <c r="E35" i="1"/>
  <c r="E34" i="1"/>
  <c r="E33" i="1"/>
  <c r="E32" i="1"/>
  <c r="E31" i="1"/>
  <c r="E30" i="1"/>
  <c r="E29" i="1"/>
  <c r="J31" i="1"/>
  <c r="F31" i="1"/>
  <c r="I31" i="1" s="1"/>
  <c r="H37" i="1"/>
  <c r="J35" i="1"/>
  <c r="I35" i="1"/>
  <c r="H35" i="1"/>
  <c r="J34" i="1"/>
  <c r="I34" i="1"/>
  <c r="H34" i="1"/>
  <c r="J33" i="1"/>
  <c r="I33" i="1"/>
  <c r="H33" i="1"/>
  <c r="J32" i="1"/>
  <c r="I32" i="1"/>
  <c r="H32" i="1"/>
  <c r="H31" i="1"/>
  <c r="J30" i="1"/>
  <c r="I30" i="1"/>
  <c r="H30" i="1"/>
  <c r="J29" i="1"/>
  <c r="I29" i="1"/>
  <c r="H29" i="1"/>
  <c r="F55" i="1"/>
  <c r="I55" i="1" s="1"/>
  <c r="J55" i="1"/>
  <c r="F54" i="1"/>
  <c r="I54" i="1" s="1"/>
  <c r="H55" i="1"/>
  <c r="H54" i="1"/>
  <c r="J53" i="1"/>
  <c r="I53" i="1"/>
  <c r="H53" i="1"/>
  <c r="J52" i="1"/>
  <c r="I52" i="1"/>
  <c r="H52" i="1"/>
  <c r="J51" i="1"/>
  <c r="I51" i="1"/>
  <c r="H51" i="1"/>
  <c r="J50" i="1"/>
  <c r="I50" i="1"/>
  <c r="H50" i="1"/>
  <c r="J49" i="1"/>
  <c r="I49" i="1"/>
  <c r="H49" i="1"/>
  <c r="J48" i="1"/>
  <c r="I48" i="1"/>
  <c r="H48" i="1"/>
  <c r="J47" i="1"/>
  <c r="I47" i="1"/>
  <c r="H47" i="1"/>
  <c r="E55" i="1"/>
  <c r="E54" i="1"/>
  <c r="E53" i="1"/>
  <c r="E52" i="1"/>
  <c r="E51" i="1"/>
  <c r="E50" i="1"/>
  <c r="E49" i="1"/>
  <c r="E48" i="1"/>
  <c r="E47" i="1"/>
  <c r="E69" i="1"/>
  <c r="E68" i="1"/>
  <c r="E67" i="1"/>
  <c r="J73" i="1"/>
  <c r="I73" i="1"/>
  <c r="H73" i="1"/>
  <c r="J72" i="1"/>
  <c r="I72" i="1"/>
  <c r="H72" i="1"/>
  <c r="J71" i="1"/>
  <c r="I71" i="1"/>
  <c r="H71" i="1"/>
  <c r="J70" i="1"/>
  <c r="I70" i="1"/>
  <c r="H70" i="1"/>
  <c r="J69" i="1"/>
  <c r="I69" i="1"/>
  <c r="H69" i="1"/>
  <c r="J68" i="1"/>
  <c r="I68" i="1"/>
  <c r="H68" i="1"/>
  <c r="J67" i="1"/>
  <c r="I67" i="1"/>
  <c r="H67" i="1"/>
  <c r="J66" i="1"/>
  <c r="I66" i="1"/>
  <c r="H66" i="1"/>
  <c r="J65" i="1"/>
  <c r="I65" i="1"/>
  <c r="H65" i="1"/>
  <c r="E66" i="1"/>
  <c r="E70" i="1"/>
  <c r="E71" i="1"/>
  <c r="E72" i="1"/>
  <c r="E73" i="1"/>
  <c r="E65" i="1"/>
  <c r="J64" i="1"/>
  <c r="I64" i="1"/>
  <c r="H64" i="1"/>
  <c r="J63" i="1"/>
  <c r="I63" i="1"/>
  <c r="H63" i="1"/>
  <c r="J62" i="1"/>
  <c r="I62" i="1"/>
  <c r="H62" i="1"/>
  <c r="J61" i="1"/>
  <c r="I61" i="1"/>
  <c r="H61" i="1"/>
  <c r="J60" i="1"/>
  <c r="I60" i="1"/>
  <c r="H60" i="1"/>
  <c r="J59" i="1"/>
  <c r="I59" i="1"/>
  <c r="H59" i="1"/>
  <c r="J58" i="1"/>
  <c r="I58" i="1"/>
  <c r="H58" i="1"/>
  <c r="E58" i="1"/>
  <c r="J57" i="1"/>
  <c r="I57" i="1"/>
  <c r="H57" i="1"/>
  <c r="E64" i="1"/>
  <c r="E63" i="1"/>
  <c r="E62" i="1"/>
  <c r="E61" i="1"/>
  <c r="E60" i="1"/>
  <c r="E59" i="1"/>
  <c r="E57" i="1"/>
  <c r="J56" i="1"/>
  <c r="I56" i="1"/>
  <c r="H56" i="1"/>
  <c r="M48" i="3"/>
  <c r="M49" i="3"/>
  <c r="M54" i="3"/>
  <c r="M55" i="3"/>
</calcChain>
</file>

<file path=xl/sharedStrings.xml><?xml version="1.0" encoding="utf-8"?>
<sst xmlns="http://schemas.openxmlformats.org/spreadsheetml/2006/main" count="243" uniqueCount="38">
  <si>
    <t>Gene</t>
    <phoneticPr fontId="1" type="noConversion"/>
  </si>
  <si>
    <t>Group</t>
    <phoneticPr fontId="1" type="noConversion"/>
  </si>
  <si>
    <t>NA</t>
    <phoneticPr fontId="1" type="noConversion"/>
  </si>
  <si>
    <t>NS</t>
    <phoneticPr fontId="1" type="noConversion"/>
  </si>
  <si>
    <t>M</t>
    <phoneticPr fontId="1" type="noConversion"/>
  </si>
  <si>
    <t>NP</t>
    <phoneticPr fontId="1" type="noConversion"/>
  </si>
  <si>
    <t>HA</t>
    <phoneticPr fontId="1" type="noConversion"/>
  </si>
  <si>
    <t>PA</t>
    <phoneticPr fontId="1" type="noConversion"/>
  </si>
  <si>
    <t>tMRCA</t>
    <phoneticPr fontId="1" type="noConversion"/>
  </si>
  <si>
    <t>95_lwHPD</t>
    <phoneticPr fontId="1" type="noConversion"/>
  </si>
  <si>
    <t>95_hgHPD</t>
    <phoneticPr fontId="1" type="noConversion"/>
  </si>
  <si>
    <t>ID</t>
    <phoneticPr fontId="1" type="noConversion"/>
  </si>
  <si>
    <t>PB2</t>
  </si>
  <si>
    <t>PB1</t>
  </si>
  <si>
    <t>tMRCA_Hg</t>
  </si>
  <si>
    <t>tMRCA_Hg</t>
    <phoneticPr fontId="1" type="noConversion"/>
  </si>
  <si>
    <t>tMRCA_Hg_H95</t>
  </si>
  <si>
    <t>tMRCA_Hg_H95</t>
    <phoneticPr fontId="1" type="noConversion"/>
  </si>
  <si>
    <t>tMRCA_Hg_L95</t>
  </si>
  <si>
    <t>tMRCA_Hg_L95</t>
    <phoneticPr fontId="1" type="noConversion"/>
  </si>
  <si>
    <t>Node_Age</t>
  </si>
  <si>
    <t>Node_Age</t>
    <phoneticPr fontId="1" type="noConversion"/>
  </si>
  <si>
    <t>Hg</t>
  </si>
  <si>
    <t>Hg</t>
    <phoneticPr fontId="1" type="noConversion"/>
  </si>
  <si>
    <t>Raw_Hg</t>
  </si>
  <si>
    <t>Raw_Hg</t>
    <phoneticPr fontId="1" type="noConversion"/>
  </si>
  <si>
    <t>Hg_H95</t>
  </si>
  <si>
    <t>Hg_H95</t>
    <phoneticPr fontId="1" type="noConversion"/>
  </si>
  <si>
    <t>Hg_L95</t>
  </si>
  <si>
    <t>Hg_L95</t>
    <phoneticPr fontId="1" type="noConversion"/>
  </si>
  <si>
    <t>Gene</t>
  </si>
  <si>
    <t>Group</t>
  </si>
  <si>
    <t>NP</t>
  </si>
  <si>
    <t>NA</t>
  </si>
  <si>
    <t>M</t>
  </si>
  <si>
    <t>NS</t>
  </si>
  <si>
    <t>HA</t>
  </si>
  <si>
    <t>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</si>
</sst>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000"/>
  </numFmts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/>
  </cellStyleXfs>
  <cellXfs count="4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Alignment="1"/>
    <xf numFmtId="0" fontId="0" fillId="2" borderId="0" xfId="0" applyFill="1">
      <alignment vertical="center"/>
    </xf>
  </cellXfs>
  <cellStyles count="2">
    <cellStyle name="표준" xfId="0" builtinId="0"/>
    <cellStyle name="표준 2" xfId="1" xr:uid="{56664D45-E7B0-403E-9297-05AACB37DB7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E74CAF-AE42-468F-B0C0-88826EF6260A}">
  <dimension ref="A1:F73"/>
  <sheetViews>
    <sheetView workbookViewId="0">
      <selection activeCell="C88" sqref="C88"/>
    </sheetView>
  </sheetViews>
  <sheetFormatPr defaultRowHeight="16.5" x14ac:dyDescent="0.3"/>
  <cols>
    <col min="4" max="4" width="10.5" bestFit="1" customWidth="1"/>
  </cols>
  <sheetData>
    <row r="1" spans="1:6" x14ac:dyDescent="0.3">
      <c r="A1" t="s">
        <v>11</v>
      </c>
      <c r="B1" t="s">
        <v>0</v>
      </c>
      <c r="C1" t="s">
        <v>1</v>
      </c>
      <c r="D1" t="s">
        <v>8</v>
      </c>
      <c r="E1" t="s">
        <v>10</v>
      </c>
      <c r="F1" t="s">
        <v>9</v>
      </c>
    </row>
    <row r="2" spans="1:6" x14ac:dyDescent="0.3">
      <c r="A2">
        <v>1</v>
      </c>
      <c r="B2" t="s">
        <v>5</v>
      </c>
      <c r="C2">
        <v>1</v>
      </c>
      <c r="D2">
        <v>1997.0084999999999</v>
      </c>
      <c r="E2">
        <v>1998.7475999999999</v>
      </c>
      <c r="F2">
        <v>1994.2270000000001</v>
      </c>
    </row>
    <row r="3" spans="1:6" x14ac:dyDescent="0.3">
      <c r="A3">
        <v>2</v>
      </c>
      <c r="B3" t="s">
        <v>5</v>
      </c>
      <c r="C3">
        <v>2</v>
      </c>
      <c r="D3">
        <v>2001.8424</v>
      </c>
      <c r="E3">
        <v>2002.8109999999999</v>
      </c>
      <c r="F3">
        <v>2001.0716</v>
      </c>
    </row>
    <row r="4" spans="1:6" x14ac:dyDescent="0.3">
      <c r="A4">
        <v>3</v>
      </c>
      <c r="B4" t="s">
        <v>5</v>
      </c>
      <c r="C4">
        <v>3</v>
      </c>
      <c r="D4">
        <v>2001.8424</v>
      </c>
      <c r="E4">
        <v>2002.8109999999999</v>
      </c>
      <c r="F4">
        <v>2001.0716</v>
      </c>
    </row>
    <row r="5" spans="1:6" x14ac:dyDescent="0.3">
      <c r="A5">
        <v>4</v>
      </c>
      <c r="B5" t="s">
        <v>5</v>
      </c>
      <c r="C5">
        <v>4</v>
      </c>
      <c r="D5">
        <v>2001.8424</v>
      </c>
      <c r="E5">
        <v>2002.8109999999999</v>
      </c>
      <c r="F5">
        <v>2001.0716</v>
      </c>
    </row>
    <row r="6" spans="1:6" x14ac:dyDescent="0.3">
      <c r="A6">
        <v>5</v>
      </c>
      <c r="B6" t="s">
        <v>5</v>
      </c>
      <c r="C6">
        <v>5</v>
      </c>
      <c r="D6">
        <v>2007.7588000000001</v>
      </c>
      <c r="E6">
        <v>2007.9446</v>
      </c>
      <c r="F6">
        <v>2007.2011</v>
      </c>
    </row>
    <row r="7" spans="1:6" x14ac:dyDescent="0.3">
      <c r="A7">
        <v>6</v>
      </c>
      <c r="B7" t="s">
        <v>5</v>
      </c>
      <c r="C7">
        <v>6</v>
      </c>
      <c r="D7">
        <v>2008.4002</v>
      </c>
      <c r="E7">
        <v>2008.4002</v>
      </c>
      <c r="F7">
        <v>2007.8822</v>
      </c>
    </row>
    <row r="8" spans="1:6" x14ac:dyDescent="0.3">
      <c r="A8">
        <v>7</v>
      </c>
      <c r="B8" t="s">
        <v>5</v>
      </c>
      <c r="C8">
        <v>7</v>
      </c>
      <c r="D8">
        <v>2009.9268999999999</v>
      </c>
      <c r="E8">
        <v>2010.1674</v>
      </c>
      <c r="F8">
        <v>2009.7075</v>
      </c>
    </row>
    <row r="9" spans="1:6" x14ac:dyDescent="0.3">
      <c r="A9">
        <v>8</v>
      </c>
      <c r="B9" t="s">
        <v>5</v>
      </c>
      <c r="C9">
        <v>8</v>
      </c>
      <c r="D9">
        <v>2012.1238000000001</v>
      </c>
      <c r="E9">
        <v>2012.3896</v>
      </c>
      <c r="F9">
        <v>2011.3957</v>
      </c>
    </row>
    <row r="10" spans="1:6" x14ac:dyDescent="0.3">
      <c r="A10">
        <v>9</v>
      </c>
      <c r="B10" t="s">
        <v>5</v>
      </c>
      <c r="C10">
        <v>9</v>
      </c>
      <c r="D10">
        <v>2012.1238000000001</v>
      </c>
      <c r="E10">
        <v>2012.3896</v>
      </c>
      <c r="F10">
        <v>2011.3957</v>
      </c>
    </row>
    <row r="11" spans="1:6" x14ac:dyDescent="0.3">
      <c r="A11">
        <v>10</v>
      </c>
      <c r="B11" t="s">
        <v>2</v>
      </c>
      <c r="C11">
        <v>1</v>
      </c>
      <c r="D11">
        <v>1998.2103999999999</v>
      </c>
      <c r="E11">
        <v>1998.6577</v>
      </c>
      <c r="F11">
        <v>1995.3639000000001</v>
      </c>
    </row>
    <row r="12" spans="1:6" x14ac:dyDescent="0.3">
      <c r="A12">
        <v>11</v>
      </c>
      <c r="B12" t="s">
        <v>2</v>
      </c>
      <c r="C12">
        <v>2</v>
      </c>
      <c r="D12">
        <v>2002.0336</v>
      </c>
      <c r="E12">
        <v>2002.7638999999999</v>
      </c>
      <c r="F12">
        <v>2001.364</v>
      </c>
    </row>
    <row r="13" spans="1:6" x14ac:dyDescent="0.3">
      <c r="A13">
        <v>12</v>
      </c>
      <c r="B13" t="s">
        <v>2</v>
      </c>
      <c r="C13">
        <v>3</v>
      </c>
      <c r="D13">
        <v>2004.5768</v>
      </c>
      <c r="E13">
        <v>2004.3880999999999</v>
      </c>
      <c r="F13">
        <v>2003.5148999999999</v>
      </c>
    </row>
    <row r="14" spans="1:6" x14ac:dyDescent="0.3">
      <c r="A14">
        <v>13</v>
      </c>
      <c r="B14" t="s">
        <v>2</v>
      </c>
      <c r="C14">
        <v>4</v>
      </c>
      <c r="D14">
        <v>2004.5953</v>
      </c>
      <c r="E14">
        <v>2004.7868000000001</v>
      </c>
      <c r="F14">
        <v>2003.8544999999999</v>
      </c>
    </row>
    <row r="15" spans="1:6" x14ac:dyDescent="0.3">
      <c r="A15">
        <v>14</v>
      </c>
      <c r="B15" t="s">
        <v>2</v>
      </c>
      <c r="C15">
        <v>5</v>
      </c>
      <c r="D15">
        <v>2007.5582999999999</v>
      </c>
      <c r="E15">
        <v>2007.5582999999999</v>
      </c>
      <c r="F15">
        <v>2006.6243999999999</v>
      </c>
    </row>
    <row r="16" spans="1:6" x14ac:dyDescent="0.3">
      <c r="A16">
        <v>15</v>
      </c>
      <c r="B16" t="s">
        <v>2</v>
      </c>
      <c r="C16">
        <v>6</v>
      </c>
      <c r="D16">
        <v>2008.2974999999999</v>
      </c>
      <c r="E16">
        <v>2008.3475000000001</v>
      </c>
      <c r="F16">
        <v>2007.3544999999999</v>
      </c>
    </row>
    <row r="17" spans="1:6" x14ac:dyDescent="0.3">
      <c r="A17">
        <v>16</v>
      </c>
      <c r="B17" t="s">
        <v>2</v>
      </c>
      <c r="C17">
        <v>7</v>
      </c>
      <c r="D17">
        <v>2009.6433</v>
      </c>
      <c r="E17">
        <v>2009.9809</v>
      </c>
      <c r="F17">
        <v>2009.0358000000001</v>
      </c>
    </row>
    <row r="18" spans="1:6" x14ac:dyDescent="0.3">
      <c r="A18">
        <v>17</v>
      </c>
      <c r="B18" t="s">
        <v>2</v>
      </c>
      <c r="C18">
        <v>8</v>
      </c>
      <c r="D18">
        <v>2012.8073999999999</v>
      </c>
      <c r="E18">
        <v>2012.8579999999999</v>
      </c>
      <c r="F18">
        <v>2012.2065</v>
      </c>
    </row>
    <row r="19" spans="1:6" x14ac:dyDescent="0.3">
      <c r="A19">
        <v>18</v>
      </c>
      <c r="B19" t="s">
        <v>2</v>
      </c>
      <c r="C19">
        <v>9</v>
      </c>
      <c r="D19">
        <v>2012.8073999999999</v>
      </c>
      <c r="E19">
        <v>2012.8579999999999</v>
      </c>
      <c r="F19">
        <v>2012.2065</v>
      </c>
    </row>
    <row r="20" spans="1:6" x14ac:dyDescent="0.3">
      <c r="A20">
        <v>19</v>
      </c>
      <c r="B20" t="s">
        <v>4</v>
      </c>
      <c r="C20">
        <v>1</v>
      </c>
      <c r="D20">
        <v>1997.6864</v>
      </c>
      <c r="E20">
        <v>1998.7662</v>
      </c>
      <c r="F20">
        <v>1995.3715999999999</v>
      </c>
    </row>
    <row r="21" spans="1:6" x14ac:dyDescent="0.3">
      <c r="A21">
        <v>20</v>
      </c>
      <c r="B21" t="s">
        <v>4</v>
      </c>
      <c r="C21">
        <v>2</v>
      </c>
      <c r="D21">
        <v>2002.9480000000001</v>
      </c>
      <c r="E21">
        <v>2002.9114999999999</v>
      </c>
      <c r="F21">
        <v>2001.0554999999999</v>
      </c>
    </row>
    <row r="22" spans="1:6" x14ac:dyDescent="0.3">
      <c r="A22">
        <v>21</v>
      </c>
      <c r="B22" t="s">
        <v>4</v>
      </c>
      <c r="C22">
        <v>3</v>
      </c>
      <c r="D22">
        <v>2002.9480000000001</v>
      </c>
      <c r="E22">
        <v>2002.9114999999999</v>
      </c>
      <c r="F22">
        <v>2001.0554999999999</v>
      </c>
    </row>
    <row r="23" spans="1:6" x14ac:dyDescent="0.3">
      <c r="A23">
        <v>22</v>
      </c>
      <c r="B23" t="s">
        <v>4</v>
      </c>
      <c r="C23">
        <v>4</v>
      </c>
      <c r="D23">
        <v>2002.9480000000001</v>
      </c>
      <c r="E23">
        <v>2002.9114999999999</v>
      </c>
      <c r="F23">
        <v>2001.0554999999999</v>
      </c>
    </row>
    <row r="24" spans="1:6" x14ac:dyDescent="0.3">
      <c r="A24">
        <v>23</v>
      </c>
      <c r="B24" t="s">
        <v>4</v>
      </c>
      <c r="C24">
        <v>5</v>
      </c>
      <c r="D24">
        <v>2006.9265</v>
      </c>
      <c r="E24">
        <v>2007.1876999999999</v>
      </c>
      <c r="F24">
        <v>2005.8756000000001</v>
      </c>
    </row>
    <row r="25" spans="1:6" x14ac:dyDescent="0.3">
      <c r="A25">
        <v>24</v>
      </c>
      <c r="B25" t="s">
        <v>4</v>
      </c>
      <c r="C25">
        <v>6</v>
      </c>
      <c r="D25">
        <v>2008.2072000000001</v>
      </c>
      <c r="E25">
        <v>2008.3523</v>
      </c>
      <c r="F25">
        <v>2007.3675000000001</v>
      </c>
    </row>
    <row r="26" spans="1:6" x14ac:dyDescent="0.3">
      <c r="A26">
        <v>25</v>
      </c>
      <c r="B26" t="s">
        <v>4</v>
      </c>
      <c r="C26">
        <v>7</v>
      </c>
      <c r="D26">
        <v>2008.6067</v>
      </c>
      <c r="E26">
        <v>2008.7279000000001</v>
      </c>
      <c r="F26">
        <v>2007.7091</v>
      </c>
    </row>
    <row r="27" spans="1:6" x14ac:dyDescent="0.3">
      <c r="A27">
        <v>26</v>
      </c>
      <c r="B27" t="s">
        <v>4</v>
      </c>
      <c r="C27">
        <v>8</v>
      </c>
      <c r="D27">
        <v>2012.9219000000001</v>
      </c>
      <c r="E27">
        <v>2013.2352000000001</v>
      </c>
      <c r="F27">
        <v>2012.3825999999999</v>
      </c>
    </row>
    <row r="28" spans="1:6" x14ac:dyDescent="0.3">
      <c r="A28">
        <v>27</v>
      </c>
      <c r="B28" t="s">
        <v>4</v>
      </c>
      <c r="C28">
        <v>9</v>
      </c>
      <c r="D28">
        <v>2012.9219000000001</v>
      </c>
      <c r="E28">
        <v>2013.2352000000001</v>
      </c>
      <c r="F28">
        <v>2012.3825999999999</v>
      </c>
    </row>
    <row r="29" spans="1:6" x14ac:dyDescent="0.3">
      <c r="A29">
        <v>28</v>
      </c>
      <c r="B29" t="s">
        <v>3</v>
      </c>
      <c r="C29">
        <v>1</v>
      </c>
      <c r="D29">
        <v>1998.6359</v>
      </c>
      <c r="E29">
        <v>1999.2473</v>
      </c>
      <c r="F29">
        <v>1995.1550999999999</v>
      </c>
    </row>
    <row r="30" spans="1:6" x14ac:dyDescent="0.3">
      <c r="A30">
        <v>29</v>
      </c>
      <c r="B30" t="s">
        <v>3</v>
      </c>
      <c r="C30">
        <v>2</v>
      </c>
      <c r="D30">
        <v>2003.6811</v>
      </c>
      <c r="E30">
        <v>2003.7826</v>
      </c>
      <c r="F30">
        <v>2002.3278</v>
      </c>
    </row>
    <row r="31" spans="1:6" x14ac:dyDescent="0.3">
      <c r="A31">
        <v>30</v>
      </c>
      <c r="B31" t="s">
        <v>3</v>
      </c>
      <c r="C31">
        <v>3</v>
      </c>
      <c r="D31">
        <v>2004.8277</v>
      </c>
      <c r="E31">
        <v>2005.1829</v>
      </c>
      <c r="F31">
        <v>2004.8768</v>
      </c>
    </row>
    <row r="32" spans="1:6" x14ac:dyDescent="0.3">
      <c r="A32">
        <v>31</v>
      </c>
      <c r="B32" t="s">
        <v>3</v>
      </c>
      <c r="C32">
        <v>4</v>
      </c>
      <c r="D32">
        <v>2005.7248</v>
      </c>
      <c r="E32">
        <v>2006.1302000000001</v>
      </c>
      <c r="F32">
        <v>2005.7105999999999</v>
      </c>
    </row>
    <row r="33" spans="1:6" x14ac:dyDescent="0.3">
      <c r="A33">
        <v>32</v>
      </c>
      <c r="B33" t="s">
        <v>3</v>
      </c>
      <c r="C33">
        <v>5</v>
      </c>
      <c r="D33">
        <v>2006.2973</v>
      </c>
      <c r="E33">
        <v>2007.2637</v>
      </c>
      <c r="F33">
        <v>2006.1401000000001</v>
      </c>
    </row>
    <row r="34" spans="1:6" x14ac:dyDescent="0.3">
      <c r="A34">
        <v>33</v>
      </c>
      <c r="B34" t="s">
        <v>3</v>
      </c>
      <c r="C34">
        <v>6</v>
      </c>
      <c r="D34">
        <v>2006.2973</v>
      </c>
      <c r="E34">
        <v>2007.2637</v>
      </c>
      <c r="F34">
        <v>2006.1401000000001</v>
      </c>
    </row>
    <row r="35" spans="1:6" x14ac:dyDescent="0.3">
      <c r="A35">
        <v>34</v>
      </c>
      <c r="B35" t="s">
        <v>3</v>
      </c>
      <c r="C35">
        <v>7</v>
      </c>
      <c r="D35">
        <v>2006.2973</v>
      </c>
      <c r="E35">
        <v>2007.2637</v>
      </c>
      <c r="F35">
        <v>2006.1401000000001</v>
      </c>
    </row>
    <row r="36" spans="1:6" x14ac:dyDescent="0.3">
      <c r="A36">
        <v>35</v>
      </c>
      <c r="B36" t="s">
        <v>3</v>
      </c>
      <c r="C36">
        <v>8</v>
      </c>
      <c r="D36">
        <v>2012.5317</v>
      </c>
      <c r="E36">
        <v>2012.7998</v>
      </c>
      <c r="F36">
        <v>2012.0128999999999</v>
      </c>
    </row>
    <row r="37" spans="1:6" x14ac:dyDescent="0.3">
      <c r="A37">
        <v>36</v>
      </c>
      <c r="B37" t="s">
        <v>3</v>
      </c>
      <c r="C37">
        <v>9</v>
      </c>
      <c r="D37">
        <v>2012.5317</v>
      </c>
      <c r="E37">
        <v>2012.7998</v>
      </c>
      <c r="F37">
        <v>2012.0128999999999</v>
      </c>
    </row>
    <row r="38" spans="1:6" x14ac:dyDescent="0.3">
      <c r="A38">
        <v>37</v>
      </c>
      <c r="B38" t="s">
        <v>6</v>
      </c>
      <c r="C38">
        <v>1</v>
      </c>
      <c r="D38">
        <v>1997.6799000000001</v>
      </c>
      <c r="E38">
        <v>1999.0515</v>
      </c>
      <c r="F38">
        <v>1995.9108000000001</v>
      </c>
    </row>
    <row r="39" spans="1:6" x14ac:dyDescent="0.3">
      <c r="A39">
        <v>38</v>
      </c>
      <c r="B39" t="s">
        <v>6</v>
      </c>
      <c r="C39">
        <v>2</v>
      </c>
      <c r="D39">
        <v>2003.2967000000001</v>
      </c>
      <c r="E39">
        <v>2003.6267</v>
      </c>
      <c r="F39">
        <v>2002.9328</v>
      </c>
    </row>
    <row r="40" spans="1:6" x14ac:dyDescent="0.3">
      <c r="A40">
        <v>39</v>
      </c>
      <c r="B40" t="s">
        <v>6</v>
      </c>
      <c r="C40">
        <v>3</v>
      </c>
      <c r="D40">
        <v>2004.7094999999999</v>
      </c>
      <c r="E40">
        <v>2004.7429</v>
      </c>
      <c r="F40">
        <v>2004.0725</v>
      </c>
    </row>
    <row r="41" spans="1:6" x14ac:dyDescent="0.3">
      <c r="A41">
        <v>40</v>
      </c>
      <c r="B41" t="s">
        <v>6</v>
      </c>
      <c r="C41">
        <v>4</v>
      </c>
      <c r="D41">
        <v>2005.3941</v>
      </c>
      <c r="E41">
        <v>2005.5218</v>
      </c>
      <c r="F41">
        <v>2005.1859999999999</v>
      </c>
    </row>
    <row r="42" spans="1:6" x14ac:dyDescent="0.3">
      <c r="A42">
        <v>41</v>
      </c>
      <c r="B42" t="s">
        <v>6</v>
      </c>
      <c r="C42">
        <v>5</v>
      </c>
      <c r="D42">
        <v>2007.4580000000001</v>
      </c>
      <c r="E42">
        <v>2007.5741</v>
      </c>
      <c r="F42">
        <v>2006.7784999999999</v>
      </c>
    </row>
    <row r="43" spans="1:6" x14ac:dyDescent="0.3">
      <c r="A43">
        <v>42</v>
      </c>
      <c r="B43" t="s">
        <v>6</v>
      </c>
      <c r="C43">
        <v>6</v>
      </c>
      <c r="D43">
        <v>2008.7882999999999</v>
      </c>
      <c r="E43">
        <v>2008.8539000000001</v>
      </c>
      <c r="F43">
        <v>2008.0362</v>
      </c>
    </row>
    <row r="44" spans="1:6" x14ac:dyDescent="0.3">
      <c r="A44">
        <v>43</v>
      </c>
      <c r="B44" t="s">
        <v>6</v>
      </c>
      <c r="C44">
        <v>7</v>
      </c>
      <c r="D44">
        <v>2010.2132999999999</v>
      </c>
      <c r="E44">
        <v>2010.1457</v>
      </c>
      <c r="F44">
        <v>2009.5361</v>
      </c>
    </row>
    <row r="45" spans="1:6" x14ac:dyDescent="0.3">
      <c r="A45">
        <v>44</v>
      </c>
      <c r="B45" t="s">
        <v>6</v>
      </c>
      <c r="C45">
        <v>8</v>
      </c>
      <c r="D45">
        <v>2010.2132999999999</v>
      </c>
      <c r="E45">
        <v>2010.1457</v>
      </c>
      <c r="F45">
        <v>2009.5361</v>
      </c>
    </row>
    <row r="46" spans="1:6" x14ac:dyDescent="0.3">
      <c r="A46">
        <v>45</v>
      </c>
      <c r="B46" t="s">
        <v>6</v>
      </c>
      <c r="C46">
        <v>9</v>
      </c>
      <c r="D46">
        <v>2010.2132999999999</v>
      </c>
      <c r="E46">
        <v>2010.1457</v>
      </c>
      <c r="F46">
        <v>2009.5361</v>
      </c>
    </row>
    <row r="47" spans="1:6" x14ac:dyDescent="0.3">
      <c r="A47">
        <v>46</v>
      </c>
      <c r="B47" t="s">
        <v>7</v>
      </c>
      <c r="C47">
        <v>1</v>
      </c>
      <c r="D47">
        <v>1998.2591</v>
      </c>
      <c r="E47">
        <v>1998.4892</v>
      </c>
      <c r="F47">
        <v>1996.9713999999999</v>
      </c>
    </row>
    <row r="48" spans="1:6" x14ac:dyDescent="0.3">
      <c r="A48">
        <v>47</v>
      </c>
      <c r="B48" t="s">
        <v>7</v>
      </c>
      <c r="C48">
        <v>2</v>
      </c>
      <c r="D48">
        <v>2002.2299</v>
      </c>
      <c r="E48">
        <v>2002.5816</v>
      </c>
      <c r="F48">
        <v>2000.8015</v>
      </c>
    </row>
    <row r="49" spans="1:6" x14ac:dyDescent="0.3">
      <c r="A49">
        <v>48</v>
      </c>
      <c r="B49" t="s">
        <v>7</v>
      </c>
      <c r="C49">
        <v>3</v>
      </c>
      <c r="D49">
        <v>2002.2299</v>
      </c>
      <c r="E49">
        <v>2002.5816</v>
      </c>
      <c r="F49">
        <v>2000.8015</v>
      </c>
    </row>
    <row r="50" spans="1:6" x14ac:dyDescent="0.3">
      <c r="A50">
        <v>49</v>
      </c>
      <c r="B50" t="s">
        <v>7</v>
      </c>
      <c r="C50">
        <v>4</v>
      </c>
      <c r="D50">
        <v>2005.4069999999999</v>
      </c>
      <c r="E50">
        <v>2005.8085000000001</v>
      </c>
      <c r="F50">
        <v>2005.4069999999999</v>
      </c>
    </row>
    <row r="51" spans="1:6" x14ac:dyDescent="0.3">
      <c r="A51">
        <v>50</v>
      </c>
      <c r="B51" t="s">
        <v>7</v>
      </c>
      <c r="C51">
        <v>5</v>
      </c>
      <c r="D51">
        <v>2006.8802000000001</v>
      </c>
      <c r="E51">
        <v>2007.2211</v>
      </c>
      <c r="F51">
        <v>2006.2963</v>
      </c>
    </row>
    <row r="52" spans="1:6" x14ac:dyDescent="0.3">
      <c r="A52">
        <v>51</v>
      </c>
      <c r="B52" t="s">
        <v>7</v>
      </c>
      <c r="C52">
        <v>6</v>
      </c>
      <c r="D52">
        <v>2007.9921999999999</v>
      </c>
      <c r="E52">
        <v>2008.3986</v>
      </c>
      <c r="F52">
        <v>2007.4267</v>
      </c>
    </row>
    <row r="53" spans="1:6" x14ac:dyDescent="0.3">
      <c r="A53">
        <v>52</v>
      </c>
      <c r="B53" t="s">
        <v>7</v>
      </c>
      <c r="C53">
        <v>7</v>
      </c>
      <c r="D53">
        <v>2009.6456000000001</v>
      </c>
      <c r="E53">
        <v>2010.0177000000001</v>
      </c>
      <c r="F53">
        <v>2009.1591000000001</v>
      </c>
    </row>
    <row r="54" spans="1:6" x14ac:dyDescent="0.3">
      <c r="A54">
        <v>53</v>
      </c>
      <c r="B54" t="s">
        <v>7</v>
      </c>
      <c r="C54">
        <v>8</v>
      </c>
      <c r="D54">
        <v>2011.8703</v>
      </c>
      <c r="E54">
        <v>2012.0519999999999</v>
      </c>
      <c r="F54">
        <v>2011.5219999999999</v>
      </c>
    </row>
    <row r="55" spans="1:6" x14ac:dyDescent="0.3">
      <c r="A55">
        <v>54</v>
      </c>
      <c r="B55" t="s">
        <v>7</v>
      </c>
      <c r="C55">
        <v>9</v>
      </c>
      <c r="D55">
        <v>2011.8703</v>
      </c>
      <c r="E55">
        <v>2012.0519999999999</v>
      </c>
      <c r="F55">
        <v>2011.5219999999999</v>
      </c>
    </row>
    <row r="56" spans="1:6" x14ac:dyDescent="0.3">
      <c r="A56">
        <v>55</v>
      </c>
      <c r="B56" t="s">
        <v>12</v>
      </c>
      <c r="C56">
        <v>1</v>
      </c>
      <c r="D56">
        <v>1996.7922000000001</v>
      </c>
      <c r="E56">
        <v>1998.6493</v>
      </c>
      <c r="F56">
        <v>1995.7227</v>
      </c>
    </row>
    <row r="57" spans="1:6" x14ac:dyDescent="0.3">
      <c r="A57">
        <v>56</v>
      </c>
      <c r="B57" t="s">
        <v>12</v>
      </c>
      <c r="C57">
        <v>2</v>
      </c>
      <c r="D57">
        <v>2001.0556999999999</v>
      </c>
      <c r="E57">
        <v>2002.4498000000001</v>
      </c>
      <c r="F57">
        <v>2001.0440000000001</v>
      </c>
    </row>
    <row r="58" spans="1:6" x14ac:dyDescent="0.3">
      <c r="A58">
        <v>57</v>
      </c>
      <c r="B58" t="s">
        <v>12</v>
      </c>
      <c r="C58">
        <v>3</v>
      </c>
      <c r="D58">
        <v>2003.9032</v>
      </c>
      <c r="E58">
        <v>2004.4346</v>
      </c>
      <c r="F58">
        <v>2003.5993000000001</v>
      </c>
    </row>
    <row r="59" spans="1:6" x14ac:dyDescent="0.3">
      <c r="A59">
        <v>58</v>
      </c>
      <c r="B59" t="s">
        <v>12</v>
      </c>
      <c r="C59">
        <v>4</v>
      </c>
      <c r="D59">
        <v>2003.9032</v>
      </c>
      <c r="E59">
        <v>2004.4346</v>
      </c>
      <c r="F59">
        <v>2003.5993000000001</v>
      </c>
    </row>
    <row r="60" spans="1:6" x14ac:dyDescent="0.3">
      <c r="A60">
        <v>59</v>
      </c>
      <c r="B60" t="s">
        <v>12</v>
      </c>
      <c r="C60">
        <v>5</v>
      </c>
      <c r="D60">
        <v>2006.6216999999999</v>
      </c>
      <c r="E60">
        <v>2007.3665000000001</v>
      </c>
      <c r="F60">
        <v>2006.2762</v>
      </c>
    </row>
    <row r="61" spans="1:6" x14ac:dyDescent="0.3">
      <c r="A61">
        <v>60</v>
      </c>
      <c r="B61" t="s">
        <v>12</v>
      </c>
      <c r="C61">
        <v>6</v>
      </c>
      <c r="D61">
        <v>2007.5269000000001</v>
      </c>
      <c r="E61">
        <v>2007.7056</v>
      </c>
      <c r="F61">
        <v>2006.8587</v>
      </c>
    </row>
    <row r="62" spans="1:6" x14ac:dyDescent="0.3">
      <c r="A62">
        <v>61</v>
      </c>
      <c r="B62" t="s">
        <v>12</v>
      </c>
      <c r="C62">
        <v>7</v>
      </c>
      <c r="D62">
        <v>2012.3521000000001</v>
      </c>
      <c r="E62">
        <v>2012.5507</v>
      </c>
      <c r="F62">
        <v>2012.3521000000001</v>
      </c>
    </row>
    <row r="63" spans="1:6" x14ac:dyDescent="0.3">
      <c r="A63">
        <v>62</v>
      </c>
      <c r="B63" t="s">
        <v>12</v>
      </c>
      <c r="C63">
        <v>8</v>
      </c>
      <c r="D63">
        <v>2012.9791</v>
      </c>
      <c r="E63">
        <v>2013.404</v>
      </c>
      <c r="F63">
        <v>2012.6617000000001</v>
      </c>
    </row>
    <row r="64" spans="1:6" x14ac:dyDescent="0.3">
      <c r="A64">
        <v>63</v>
      </c>
      <c r="B64" t="s">
        <v>12</v>
      </c>
      <c r="C64">
        <v>9</v>
      </c>
      <c r="D64">
        <v>2013.6971000000001</v>
      </c>
      <c r="E64">
        <v>2014.2121</v>
      </c>
      <c r="F64">
        <v>2013.2583999999999</v>
      </c>
    </row>
    <row r="65" spans="1:6" x14ac:dyDescent="0.3">
      <c r="A65">
        <v>64</v>
      </c>
      <c r="B65" t="s">
        <v>13</v>
      </c>
      <c r="C65">
        <v>1</v>
      </c>
      <c r="D65">
        <v>1998.3016</v>
      </c>
      <c r="E65">
        <v>1999.4920999999999</v>
      </c>
      <c r="F65">
        <v>1997.3496</v>
      </c>
    </row>
    <row r="66" spans="1:6" x14ac:dyDescent="0.3">
      <c r="A66">
        <v>65</v>
      </c>
      <c r="B66" t="s">
        <v>13</v>
      </c>
      <c r="C66">
        <v>2</v>
      </c>
      <c r="D66">
        <v>2002.4248</v>
      </c>
      <c r="E66">
        <v>2002.7388000000001</v>
      </c>
      <c r="F66">
        <v>2001.5060000000001</v>
      </c>
    </row>
    <row r="67" spans="1:6" x14ac:dyDescent="0.3">
      <c r="A67">
        <v>66</v>
      </c>
      <c r="B67" t="s">
        <v>13</v>
      </c>
      <c r="C67">
        <v>3</v>
      </c>
      <c r="D67">
        <v>2004.6116999999999</v>
      </c>
      <c r="E67">
        <v>2005.3978999999999</v>
      </c>
      <c r="F67">
        <v>2004.6039000000001</v>
      </c>
    </row>
    <row r="68" spans="1:6" x14ac:dyDescent="0.3">
      <c r="A68">
        <v>67</v>
      </c>
      <c r="B68" t="s">
        <v>13</v>
      </c>
      <c r="C68">
        <v>4</v>
      </c>
      <c r="D68">
        <v>2005.0962</v>
      </c>
      <c r="E68">
        <v>2005.2642000000001</v>
      </c>
      <c r="F68">
        <v>2004.8938000000001</v>
      </c>
    </row>
    <row r="69" spans="1:6" x14ac:dyDescent="0.3">
      <c r="A69">
        <v>68</v>
      </c>
      <c r="B69" t="s">
        <v>13</v>
      </c>
      <c r="C69">
        <v>5</v>
      </c>
      <c r="D69">
        <v>2006.9254000000001</v>
      </c>
      <c r="E69">
        <v>2007.4755</v>
      </c>
      <c r="F69">
        <v>2006.6169</v>
      </c>
    </row>
    <row r="70" spans="1:6" x14ac:dyDescent="0.3">
      <c r="A70">
        <v>69</v>
      </c>
      <c r="B70" t="s">
        <v>13</v>
      </c>
      <c r="C70">
        <v>6</v>
      </c>
      <c r="D70">
        <v>2007.7215000000001</v>
      </c>
      <c r="E70">
        <v>2008.175</v>
      </c>
      <c r="F70">
        <v>2007.3081999999999</v>
      </c>
    </row>
    <row r="71" spans="1:6" x14ac:dyDescent="0.3">
      <c r="A71">
        <v>70</v>
      </c>
      <c r="B71" t="s">
        <v>13</v>
      </c>
      <c r="C71">
        <v>7</v>
      </c>
      <c r="D71">
        <v>2011.8791000000001</v>
      </c>
      <c r="E71">
        <v>2011.8108</v>
      </c>
      <c r="F71">
        <v>2011.5233000000001</v>
      </c>
    </row>
    <row r="72" spans="1:6" x14ac:dyDescent="0.3">
      <c r="A72">
        <v>71</v>
      </c>
      <c r="B72" t="s">
        <v>13</v>
      </c>
      <c r="C72">
        <v>8</v>
      </c>
      <c r="D72">
        <v>2013.0871999999999</v>
      </c>
      <c r="E72">
        <v>2013.5911000000001</v>
      </c>
      <c r="F72">
        <v>2012.7950000000001</v>
      </c>
    </row>
    <row r="73" spans="1:6" x14ac:dyDescent="0.3">
      <c r="A73">
        <v>72</v>
      </c>
      <c r="B73" t="s">
        <v>13</v>
      </c>
      <c r="C73">
        <v>9</v>
      </c>
      <c r="D73">
        <v>2013.0871999999999</v>
      </c>
      <c r="E73">
        <v>2013.5911000000001</v>
      </c>
      <c r="F73">
        <v>2012.7950000000001</v>
      </c>
    </row>
  </sheetData>
  <autoFilter ref="A1:F73" xr:uid="{59E74CAF-AE42-468F-B0C0-88826EF6260A}"/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C19DA-CB12-4AD8-8648-94DA0D97DD34}">
  <dimension ref="A1:M73"/>
  <sheetViews>
    <sheetView workbookViewId="0">
      <selection activeCell="J73" sqref="C2:J73"/>
    </sheetView>
  </sheetViews>
  <sheetFormatPr defaultRowHeight="16.5" x14ac:dyDescent="0.3"/>
  <cols>
    <col min="3" max="3" width="10.5" bestFit="1" customWidth="1"/>
  </cols>
  <sheetData>
    <row r="1" spans="1:13" x14ac:dyDescent="0.3">
      <c r="A1" t="s">
        <v>0</v>
      </c>
      <c r="B1" t="s">
        <v>1</v>
      </c>
      <c r="C1" t="s">
        <v>21</v>
      </c>
      <c r="D1" t="s">
        <v>23</v>
      </c>
      <c r="E1" t="s">
        <v>25</v>
      </c>
      <c r="F1" t="s">
        <v>27</v>
      </c>
      <c r="G1" t="s">
        <v>29</v>
      </c>
      <c r="H1" t="s">
        <v>15</v>
      </c>
      <c r="I1" t="s">
        <v>17</v>
      </c>
      <c r="J1" t="s">
        <v>19</v>
      </c>
    </row>
    <row r="2" spans="1:13" x14ac:dyDescent="0.3">
      <c r="A2" t="s">
        <v>5</v>
      </c>
      <c r="B2">
        <v>1</v>
      </c>
      <c r="C2">
        <v>1997.0084999999999</v>
      </c>
      <c r="D2">
        <v>23.368500000000001</v>
      </c>
      <c r="E2" s="2">
        <f>2020-C2</f>
        <v>22.991500000000087</v>
      </c>
      <c r="F2">
        <v>21.252400000000002</v>
      </c>
      <c r="G2">
        <v>25.773</v>
      </c>
      <c r="H2" s="2">
        <f>2020-D2</f>
        <v>1996.6315</v>
      </c>
      <c r="I2">
        <f t="shared" ref="I2:I10" si="0">2020-F2</f>
        <v>1998.7475999999999</v>
      </c>
      <c r="J2">
        <f t="shared" ref="J2:J10" si="1">2020-G2</f>
        <v>1994.2270000000001</v>
      </c>
    </row>
    <row r="3" spans="1:13" x14ac:dyDescent="0.3">
      <c r="A3" t="s">
        <v>5</v>
      </c>
      <c r="B3">
        <v>2</v>
      </c>
      <c r="C3">
        <v>2001.8424</v>
      </c>
      <c r="D3">
        <v>18.027799999999999</v>
      </c>
      <c r="E3" s="2">
        <f>2020-C3</f>
        <v>18.157600000000002</v>
      </c>
      <c r="F3">
        <v>17.189</v>
      </c>
      <c r="G3">
        <v>18.9284</v>
      </c>
      <c r="H3" s="2">
        <f>2020-D3</f>
        <v>2001.9721999999999</v>
      </c>
      <c r="I3">
        <f t="shared" si="0"/>
        <v>2002.8109999999999</v>
      </c>
      <c r="J3">
        <f t="shared" si="1"/>
        <v>2001.0716</v>
      </c>
    </row>
    <row r="4" spans="1:13" x14ac:dyDescent="0.3">
      <c r="A4" t="s">
        <v>5</v>
      </c>
      <c r="B4">
        <v>3</v>
      </c>
      <c r="C4">
        <v>2001.8424</v>
      </c>
      <c r="D4">
        <v>18.027799999999999</v>
      </c>
      <c r="E4" s="2">
        <f>2020-C4</f>
        <v>18.157600000000002</v>
      </c>
      <c r="F4">
        <v>17.189</v>
      </c>
      <c r="G4">
        <v>18.9284</v>
      </c>
      <c r="H4" s="2">
        <f>2020-D4</f>
        <v>2001.9721999999999</v>
      </c>
      <c r="I4">
        <f t="shared" si="0"/>
        <v>2002.8109999999999</v>
      </c>
      <c r="J4">
        <f t="shared" si="1"/>
        <v>2001.0716</v>
      </c>
    </row>
    <row r="5" spans="1:13" x14ac:dyDescent="0.3">
      <c r="A5" t="s">
        <v>5</v>
      </c>
      <c r="B5">
        <v>4</v>
      </c>
      <c r="C5">
        <v>2001.8424</v>
      </c>
      <c r="D5">
        <v>18.027799999999999</v>
      </c>
      <c r="E5" s="2">
        <f>2020-C5</f>
        <v>18.157600000000002</v>
      </c>
      <c r="F5">
        <v>17.189</v>
      </c>
      <c r="G5">
        <v>18.9284</v>
      </c>
      <c r="H5" s="2">
        <f>2020-D5</f>
        <v>2001.9721999999999</v>
      </c>
      <c r="I5">
        <f t="shared" si="0"/>
        <v>2002.8109999999999</v>
      </c>
      <c r="J5">
        <f t="shared" si="1"/>
        <v>2001.0716</v>
      </c>
    </row>
    <row r="6" spans="1:13" x14ac:dyDescent="0.3">
      <c r="A6" t="s">
        <v>5</v>
      </c>
      <c r="B6">
        <v>5</v>
      </c>
      <c r="C6">
        <v>2007.7588000000001</v>
      </c>
      <c r="D6">
        <v>12.436999999999999</v>
      </c>
      <c r="E6" s="2">
        <f>2020-C6</f>
        <v>12.241199999999935</v>
      </c>
      <c r="F6">
        <v>12.055400000000001</v>
      </c>
      <c r="G6">
        <v>12.7988</v>
      </c>
      <c r="H6" s="2">
        <f>2020-D6</f>
        <v>2007.5630000000001</v>
      </c>
      <c r="I6">
        <f t="shared" si="0"/>
        <v>2007.9446</v>
      </c>
      <c r="J6">
        <f t="shared" si="1"/>
        <v>2007.2012</v>
      </c>
    </row>
    <row r="7" spans="1:13" x14ac:dyDescent="0.3">
      <c r="A7" t="s">
        <v>5</v>
      </c>
      <c r="B7">
        <v>6</v>
      </c>
      <c r="C7">
        <v>2008.4002</v>
      </c>
      <c r="D7">
        <v>11.794600000000001</v>
      </c>
      <c r="E7" s="2">
        <f>2020-C7</f>
        <v>11.599799999999959</v>
      </c>
      <c r="F7">
        <v>11.5998</v>
      </c>
      <c r="G7">
        <v>12.117800000000001</v>
      </c>
      <c r="H7" s="2">
        <f>2020-D7</f>
        <v>2008.2054000000001</v>
      </c>
      <c r="I7">
        <f t="shared" si="0"/>
        <v>2008.4002</v>
      </c>
      <c r="J7">
        <f t="shared" si="1"/>
        <v>2007.8822</v>
      </c>
    </row>
    <row r="8" spans="1:13" x14ac:dyDescent="0.3">
      <c r="A8" t="s">
        <v>5</v>
      </c>
      <c r="B8">
        <v>7</v>
      </c>
      <c r="C8">
        <v>2009.9268999999999</v>
      </c>
      <c r="D8">
        <v>10.091699999999999</v>
      </c>
      <c r="E8" s="2">
        <f>2020-C8</f>
        <v>10.073100000000068</v>
      </c>
      <c r="F8">
        <v>9.8325999999999993</v>
      </c>
      <c r="G8">
        <v>10.2925</v>
      </c>
      <c r="H8" s="2">
        <f>2020-D8</f>
        <v>2009.9083000000001</v>
      </c>
      <c r="I8">
        <f t="shared" si="0"/>
        <v>2010.1674</v>
      </c>
      <c r="J8">
        <f t="shared" si="1"/>
        <v>2009.7075</v>
      </c>
    </row>
    <row r="9" spans="1:13" x14ac:dyDescent="0.3">
      <c r="A9" t="s">
        <v>5</v>
      </c>
      <c r="B9">
        <v>8</v>
      </c>
      <c r="C9">
        <v>2012.1238000000001</v>
      </c>
      <c r="D9">
        <v>7.8761999999999261</v>
      </c>
      <c r="E9" s="2">
        <f>2020-C9</f>
        <v>7.8761999999999261</v>
      </c>
      <c r="F9">
        <f>L9-(K9-D9)</f>
        <v>7.4608999999999259</v>
      </c>
      <c r="G9">
        <f>M9-(K9-D9)</f>
        <v>8.2822999999999247</v>
      </c>
      <c r="H9" s="2">
        <f>2020-D9</f>
        <v>2012.1238000000001</v>
      </c>
      <c r="I9">
        <f t="shared" si="0"/>
        <v>2012.5391</v>
      </c>
      <c r="J9">
        <f t="shared" si="1"/>
        <v>2011.7177000000001</v>
      </c>
      <c r="K9">
        <v>8.4600000000000009</v>
      </c>
      <c r="L9">
        <v>8.0447000000000006</v>
      </c>
      <c r="M9">
        <v>8.8660999999999994</v>
      </c>
    </row>
    <row r="10" spans="1:13" x14ac:dyDescent="0.3">
      <c r="A10" t="s">
        <v>5</v>
      </c>
      <c r="B10">
        <v>9</v>
      </c>
      <c r="C10">
        <v>2012.1238000000001</v>
      </c>
      <c r="D10">
        <v>7.8761999999999261</v>
      </c>
      <c r="E10" s="2">
        <f>2020-C10</f>
        <v>7.8761999999999261</v>
      </c>
      <c r="F10">
        <f>L10-(K10-D10)</f>
        <v>7.4608999999999259</v>
      </c>
      <c r="G10">
        <f>M10-(K10-D10)</f>
        <v>8.2822999999999247</v>
      </c>
      <c r="H10" s="2">
        <f>2020-D10</f>
        <v>2012.1238000000001</v>
      </c>
      <c r="I10">
        <f t="shared" si="0"/>
        <v>2012.5391</v>
      </c>
      <c r="J10">
        <f t="shared" si="1"/>
        <v>2011.7177000000001</v>
      </c>
      <c r="K10">
        <v>8.4600000000000009</v>
      </c>
      <c r="L10">
        <v>8.0447000000000006</v>
      </c>
      <c r="M10">
        <v>8.8660999999999994</v>
      </c>
    </row>
    <row r="11" spans="1:13" x14ac:dyDescent="0.3">
      <c r="A11" t="s">
        <v>2</v>
      </c>
      <c r="B11">
        <v>1</v>
      </c>
      <c r="C11">
        <v>1998.2103999999999</v>
      </c>
      <c r="D11">
        <v>22.7593</v>
      </c>
      <c r="E11" s="2">
        <f>2020-C11</f>
        <v>21.789600000000064</v>
      </c>
      <c r="F11">
        <v>21.342300000000002</v>
      </c>
      <c r="G11">
        <v>24.636099999999999</v>
      </c>
      <c r="H11" s="2">
        <f>2020-D11</f>
        <v>1997.2407000000001</v>
      </c>
      <c r="I11">
        <f t="shared" ref="I11:I19" si="2">2020-F11</f>
        <v>1998.6577</v>
      </c>
      <c r="J11">
        <f t="shared" ref="J11:J19" si="3">2020-G11</f>
        <v>1995.3639000000001</v>
      </c>
    </row>
    <row r="12" spans="1:13" x14ac:dyDescent="0.3">
      <c r="A12" t="s">
        <v>2</v>
      </c>
      <c r="B12">
        <v>2</v>
      </c>
      <c r="C12" s="3">
        <v>2004.4232</v>
      </c>
      <c r="D12">
        <v>16.2852</v>
      </c>
      <c r="E12" s="2">
        <f>2020-C12</f>
        <v>15.576800000000048</v>
      </c>
      <c r="F12">
        <v>15.8025</v>
      </c>
      <c r="G12">
        <v>16.7394</v>
      </c>
      <c r="H12" s="2">
        <f>2020-D12</f>
        <v>2003.7148</v>
      </c>
      <c r="I12">
        <f t="shared" si="2"/>
        <v>2004.1975</v>
      </c>
      <c r="J12">
        <f t="shared" si="3"/>
        <v>2003.2606000000001</v>
      </c>
    </row>
    <row r="13" spans="1:13" x14ac:dyDescent="0.3">
      <c r="A13" t="s">
        <v>2</v>
      </c>
      <c r="B13">
        <v>3</v>
      </c>
      <c r="C13">
        <v>2004.5768</v>
      </c>
      <c r="D13">
        <v>16.003799999999998</v>
      </c>
      <c r="E13" s="2">
        <f>2020-C13</f>
        <v>15.423199999999952</v>
      </c>
      <c r="F13">
        <v>15.619899999999999</v>
      </c>
      <c r="G13">
        <v>16.485099999999999</v>
      </c>
      <c r="H13" s="2">
        <f>2020-D13</f>
        <v>2003.9962</v>
      </c>
      <c r="I13">
        <f t="shared" si="2"/>
        <v>2004.3801000000001</v>
      </c>
      <c r="J13">
        <f t="shared" si="3"/>
        <v>2003.5148999999999</v>
      </c>
    </row>
    <row r="14" spans="1:13" x14ac:dyDescent="0.3">
      <c r="A14" t="s">
        <v>2</v>
      </c>
      <c r="B14">
        <v>4</v>
      </c>
      <c r="C14">
        <v>2004.5953</v>
      </c>
      <c r="D14">
        <v>15.8142</v>
      </c>
      <c r="E14" s="2">
        <f>2020-C14</f>
        <v>15.404700000000048</v>
      </c>
      <c r="F14">
        <v>15.213200000000001</v>
      </c>
      <c r="G14">
        <v>16.145499999999998</v>
      </c>
      <c r="H14" s="2">
        <f>2020-D14</f>
        <v>2004.1858</v>
      </c>
      <c r="I14">
        <f t="shared" si="2"/>
        <v>2004.7868000000001</v>
      </c>
      <c r="J14">
        <f t="shared" si="3"/>
        <v>2003.8544999999999</v>
      </c>
    </row>
    <row r="15" spans="1:13" x14ac:dyDescent="0.3">
      <c r="A15" t="s">
        <v>2</v>
      </c>
      <c r="B15">
        <v>5</v>
      </c>
      <c r="C15">
        <v>2007.5582999999999</v>
      </c>
      <c r="D15">
        <v>12.992900000000001</v>
      </c>
      <c r="E15" s="2">
        <f>2020-C15</f>
        <v>12.441700000000083</v>
      </c>
      <c r="F15">
        <v>12.441700000000001</v>
      </c>
      <c r="G15">
        <v>13.3756</v>
      </c>
      <c r="H15" s="2">
        <f>2020-D15</f>
        <v>2007.0071</v>
      </c>
      <c r="I15">
        <f t="shared" si="2"/>
        <v>2007.5582999999999</v>
      </c>
      <c r="J15">
        <f t="shared" si="3"/>
        <v>2006.6243999999999</v>
      </c>
    </row>
    <row r="16" spans="1:13" x14ac:dyDescent="0.3">
      <c r="A16" t="s">
        <v>2</v>
      </c>
      <c r="B16">
        <v>6</v>
      </c>
      <c r="C16">
        <v>2008.2974999999999</v>
      </c>
      <c r="D16">
        <v>12.1434</v>
      </c>
      <c r="E16" s="2">
        <f>2020-C16</f>
        <v>11.7025000000001</v>
      </c>
      <c r="F16">
        <v>11.6525</v>
      </c>
      <c r="G16">
        <v>12.6455</v>
      </c>
      <c r="H16" s="2">
        <f>2020-D16</f>
        <v>2007.8566000000001</v>
      </c>
      <c r="I16">
        <f t="shared" si="2"/>
        <v>2008.3475000000001</v>
      </c>
      <c r="J16">
        <f t="shared" si="3"/>
        <v>2007.3544999999999</v>
      </c>
    </row>
    <row r="17" spans="1:13" x14ac:dyDescent="0.3">
      <c r="A17" t="s">
        <v>2</v>
      </c>
      <c r="B17">
        <v>7</v>
      </c>
      <c r="C17">
        <v>2009.6433</v>
      </c>
      <c r="D17">
        <v>10.496700000000001</v>
      </c>
      <c r="E17" s="2">
        <f>2020-C17</f>
        <v>10.356700000000046</v>
      </c>
      <c r="F17">
        <v>10.0191</v>
      </c>
      <c r="G17">
        <v>10.9642</v>
      </c>
      <c r="H17" s="2">
        <f>2020-D17</f>
        <v>2009.5033000000001</v>
      </c>
      <c r="I17">
        <f t="shared" si="2"/>
        <v>2009.9809</v>
      </c>
      <c r="J17">
        <f t="shared" si="3"/>
        <v>2009.0358000000001</v>
      </c>
    </row>
    <row r="18" spans="1:13" x14ac:dyDescent="0.3">
      <c r="A18" t="s">
        <v>2</v>
      </c>
      <c r="B18">
        <v>8</v>
      </c>
      <c r="C18">
        <v>2012.8073999999999</v>
      </c>
      <c r="D18">
        <v>7.1925999999999997</v>
      </c>
      <c r="E18" s="2">
        <f>2020-C18</f>
        <v>7.192600000000084</v>
      </c>
      <c r="F18">
        <f>L18-(K18-D18)</f>
        <v>6.7878999999999996</v>
      </c>
      <c r="G18">
        <f>M18-(K18-D18)</f>
        <v>7.5973999999999995</v>
      </c>
      <c r="H18" s="2">
        <f>2020-D18</f>
        <v>2012.8073999999999</v>
      </c>
      <c r="I18">
        <f t="shared" si="2"/>
        <v>2013.2121</v>
      </c>
      <c r="J18">
        <f t="shared" si="3"/>
        <v>2012.4025999999999</v>
      </c>
      <c r="K18">
        <v>7.7432999999999996</v>
      </c>
      <c r="L18">
        <v>7.3385999999999996</v>
      </c>
      <c r="M18">
        <v>8.1480999999999995</v>
      </c>
    </row>
    <row r="19" spans="1:13" x14ac:dyDescent="0.3">
      <c r="A19" t="s">
        <v>2</v>
      </c>
      <c r="B19">
        <v>9</v>
      </c>
      <c r="C19">
        <v>2012.8073999999999</v>
      </c>
      <c r="D19">
        <v>7.1925999999999997</v>
      </c>
      <c r="E19" s="2">
        <f>2020-C19</f>
        <v>7.192600000000084</v>
      </c>
      <c r="F19">
        <f>L19-(K19-D19)</f>
        <v>6.7878999999999996</v>
      </c>
      <c r="G19">
        <f>M19-(K19-D19)</f>
        <v>7.5973999999999995</v>
      </c>
      <c r="H19" s="2">
        <f>2020-D19</f>
        <v>2012.8073999999999</v>
      </c>
      <c r="I19">
        <f t="shared" si="2"/>
        <v>2013.2121</v>
      </c>
      <c r="J19">
        <f t="shared" si="3"/>
        <v>2012.4025999999999</v>
      </c>
      <c r="K19">
        <v>7.7432999999999996</v>
      </c>
      <c r="L19">
        <v>7.3385999999999996</v>
      </c>
      <c r="M19">
        <v>8.1480999999999995</v>
      </c>
    </row>
    <row r="20" spans="1:13" x14ac:dyDescent="0.3">
      <c r="A20" t="s">
        <v>4</v>
      </c>
      <c r="B20">
        <v>1</v>
      </c>
      <c r="C20">
        <v>1997.6864</v>
      </c>
      <c r="D20">
        <v>22.7075</v>
      </c>
      <c r="E20" s="2">
        <f>2020-C20</f>
        <v>22.313599999999951</v>
      </c>
      <c r="F20">
        <v>21.233799999999999</v>
      </c>
      <c r="G20">
        <v>24.648399999999999</v>
      </c>
      <c r="H20" s="2">
        <f>2020-D20</f>
        <v>1997.2925</v>
      </c>
      <c r="I20">
        <f t="shared" ref="I20:I28" si="4">2020-F20</f>
        <v>1998.7662</v>
      </c>
      <c r="J20">
        <f t="shared" ref="J20:J28" si="5">2020-G20</f>
        <v>1995.3516</v>
      </c>
    </row>
    <row r="21" spans="1:13" x14ac:dyDescent="0.3">
      <c r="A21" t="s">
        <v>4</v>
      </c>
      <c r="B21">
        <v>2</v>
      </c>
      <c r="C21">
        <v>2002.9480000000001</v>
      </c>
      <c r="D21">
        <v>18.0258</v>
      </c>
      <c r="E21" s="2">
        <f>2020-C21</f>
        <v>17.051999999999907</v>
      </c>
      <c r="F21">
        <v>17.0885</v>
      </c>
      <c r="G21">
        <v>18.944500000000001</v>
      </c>
      <c r="H21" s="2">
        <f>2020-D21</f>
        <v>2001.9742000000001</v>
      </c>
      <c r="I21">
        <f t="shared" si="4"/>
        <v>2002.9114999999999</v>
      </c>
      <c r="J21">
        <f t="shared" si="5"/>
        <v>2001.0554999999999</v>
      </c>
    </row>
    <row r="22" spans="1:13" x14ac:dyDescent="0.3">
      <c r="A22" t="s">
        <v>4</v>
      </c>
      <c r="B22">
        <v>3</v>
      </c>
      <c r="C22">
        <v>2002.9480000000001</v>
      </c>
      <c r="D22">
        <v>18.0258</v>
      </c>
      <c r="E22" s="2">
        <f>2020-C22</f>
        <v>17.051999999999907</v>
      </c>
      <c r="F22">
        <v>17.0885</v>
      </c>
      <c r="G22">
        <v>18.944500000000001</v>
      </c>
      <c r="H22" s="2">
        <f>2020-D22</f>
        <v>2001.9742000000001</v>
      </c>
      <c r="I22">
        <f t="shared" si="4"/>
        <v>2002.9114999999999</v>
      </c>
      <c r="J22">
        <f t="shared" si="5"/>
        <v>2001.0554999999999</v>
      </c>
    </row>
    <row r="23" spans="1:13" x14ac:dyDescent="0.3">
      <c r="A23" t="s">
        <v>4</v>
      </c>
      <c r="B23">
        <v>4</v>
      </c>
      <c r="C23">
        <v>2002.9480000000001</v>
      </c>
      <c r="D23">
        <v>18.0258</v>
      </c>
      <c r="E23" s="2">
        <f>2020-C23</f>
        <v>17.051999999999907</v>
      </c>
      <c r="F23">
        <v>17.0885</v>
      </c>
      <c r="G23">
        <v>18.944500000000001</v>
      </c>
      <c r="H23" s="2">
        <f>2020-D23</f>
        <v>2001.9742000000001</v>
      </c>
      <c r="I23">
        <f t="shared" si="4"/>
        <v>2002.9114999999999</v>
      </c>
      <c r="J23">
        <f t="shared" si="5"/>
        <v>2001.0554999999999</v>
      </c>
    </row>
    <row r="24" spans="1:13" x14ac:dyDescent="0.3">
      <c r="A24" t="s">
        <v>4</v>
      </c>
      <c r="B24">
        <v>5</v>
      </c>
      <c r="C24">
        <v>2006.9265</v>
      </c>
      <c r="D24">
        <v>13.2583</v>
      </c>
      <c r="E24" s="2">
        <f>2020-C24</f>
        <v>13.073499999999967</v>
      </c>
      <c r="F24">
        <v>12.8123</v>
      </c>
      <c r="G24">
        <v>14.122400000000001</v>
      </c>
      <c r="H24" s="2">
        <f>2020-D24</f>
        <v>2006.7417</v>
      </c>
      <c r="I24">
        <f t="shared" si="4"/>
        <v>2007.1876999999999</v>
      </c>
      <c r="J24">
        <f t="shared" si="5"/>
        <v>2005.8776</v>
      </c>
    </row>
    <row r="25" spans="1:13" x14ac:dyDescent="0.3">
      <c r="A25" t="s">
        <v>4</v>
      </c>
      <c r="B25">
        <v>6</v>
      </c>
      <c r="C25">
        <v>2008.2072000000001</v>
      </c>
      <c r="D25">
        <v>12.116899999999999</v>
      </c>
      <c r="E25" s="2">
        <f>2020-C25</f>
        <v>11.792799999999943</v>
      </c>
      <c r="F25">
        <v>11.6477</v>
      </c>
      <c r="G25">
        <v>12.6325</v>
      </c>
      <c r="H25" s="2">
        <f>2020-D25</f>
        <v>2007.8831</v>
      </c>
      <c r="I25">
        <f t="shared" si="4"/>
        <v>2008.3523</v>
      </c>
      <c r="J25">
        <f t="shared" si="5"/>
        <v>2007.3675000000001</v>
      </c>
    </row>
    <row r="26" spans="1:13" x14ac:dyDescent="0.3">
      <c r="A26" t="s">
        <v>4</v>
      </c>
      <c r="B26">
        <v>7</v>
      </c>
      <c r="C26">
        <v>2008.6067</v>
      </c>
      <c r="D26">
        <v>11.766299999999999</v>
      </c>
      <c r="E26" s="2">
        <f>2020-C26</f>
        <v>11.393299999999954</v>
      </c>
      <c r="F26">
        <v>11.2721</v>
      </c>
      <c r="G26">
        <v>12.290900000000001</v>
      </c>
      <c r="H26" s="2">
        <f>2020-D26</f>
        <v>2008.2337</v>
      </c>
      <c r="I26">
        <f t="shared" si="4"/>
        <v>2008.7279000000001</v>
      </c>
      <c r="J26">
        <f t="shared" si="5"/>
        <v>2007.7091</v>
      </c>
    </row>
    <row r="27" spans="1:13" x14ac:dyDescent="0.3">
      <c r="A27" t="s">
        <v>4</v>
      </c>
      <c r="B27">
        <v>8</v>
      </c>
      <c r="C27">
        <v>2012.9219000000001</v>
      </c>
      <c r="D27">
        <v>7.0781000000000001</v>
      </c>
      <c r="E27" s="2">
        <f>2020-C27</f>
        <v>7.0780999999999494</v>
      </c>
      <c r="F27">
        <f>L27-(K27-D27)</f>
        <v>6.8619000000000003</v>
      </c>
      <c r="G27">
        <f>M27-(K27-D27)</f>
        <v>7.2858000000000001</v>
      </c>
      <c r="H27" s="2">
        <f>2020-D27</f>
        <v>2012.9219000000001</v>
      </c>
      <c r="I27">
        <f t="shared" si="4"/>
        <v>2013.1380999999999</v>
      </c>
      <c r="J27">
        <f t="shared" si="5"/>
        <v>2012.7141999999999</v>
      </c>
      <c r="K27">
        <v>7.1612</v>
      </c>
      <c r="L27">
        <v>6.9450000000000003</v>
      </c>
      <c r="M27">
        <v>7.3689</v>
      </c>
    </row>
    <row r="28" spans="1:13" x14ac:dyDescent="0.3">
      <c r="A28" t="s">
        <v>4</v>
      </c>
      <c r="B28">
        <v>9</v>
      </c>
      <c r="C28">
        <v>2012.9219000000001</v>
      </c>
      <c r="D28">
        <v>7.0781000000000001</v>
      </c>
      <c r="E28" s="2">
        <f>2020-C28</f>
        <v>7.0780999999999494</v>
      </c>
      <c r="F28">
        <f>L28-(K28-D28)</f>
        <v>6.8619000000000003</v>
      </c>
      <c r="G28">
        <f>M28-(K28-D28)</f>
        <v>7.2858000000000001</v>
      </c>
      <c r="H28" s="2">
        <f>2020-D28</f>
        <v>2012.9219000000001</v>
      </c>
      <c r="I28">
        <f t="shared" si="4"/>
        <v>2013.1380999999999</v>
      </c>
      <c r="J28">
        <f t="shared" si="5"/>
        <v>2012.7141999999999</v>
      </c>
      <c r="K28">
        <v>7.1612</v>
      </c>
      <c r="L28">
        <v>6.9450000000000003</v>
      </c>
      <c r="M28">
        <v>7.3689</v>
      </c>
    </row>
    <row r="29" spans="1:13" x14ac:dyDescent="0.3">
      <c r="A29" t="s">
        <v>3</v>
      </c>
      <c r="B29">
        <v>1</v>
      </c>
      <c r="C29">
        <v>1998.6359</v>
      </c>
      <c r="D29">
        <v>22.437999999999999</v>
      </c>
      <c r="E29" s="2">
        <f>2020-C29</f>
        <v>21.364100000000008</v>
      </c>
      <c r="F29">
        <v>20.752700000000001</v>
      </c>
      <c r="G29">
        <v>24.844899999999999</v>
      </c>
      <c r="H29" s="2">
        <f>2020-D29</f>
        <v>1997.5619999999999</v>
      </c>
      <c r="I29">
        <f t="shared" ref="I29:I46" si="6">2020-F29</f>
        <v>1999.2473</v>
      </c>
      <c r="J29">
        <f t="shared" ref="J29:J46" si="7">2020-G29</f>
        <v>1995.1550999999999</v>
      </c>
    </row>
    <row r="30" spans="1:13" x14ac:dyDescent="0.3">
      <c r="A30" t="s">
        <v>3</v>
      </c>
      <c r="B30">
        <v>2</v>
      </c>
      <c r="C30">
        <v>2003.6811</v>
      </c>
      <c r="D30">
        <v>16.879799999999999</v>
      </c>
      <c r="E30" s="2">
        <f>2020-C30</f>
        <v>16.318899999999985</v>
      </c>
      <c r="F30">
        <v>16.217400000000001</v>
      </c>
      <c r="G30">
        <v>17.6722</v>
      </c>
      <c r="H30" s="2">
        <f>2020-D30</f>
        <v>2003.1202000000001</v>
      </c>
      <c r="I30">
        <f t="shared" si="6"/>
        <v>2003.7826</v>
      </c>
      <c r="J30">
        <f t="shared" si="7"/>
        <v>2002.3278</v>
      </c>
    </row>
    <row r="31" spans="1:13" x14ac:dyDescent="0.3">
      <c r="A31" t="s">
        <v>3</v>
      </c>
      <c r="B31">
        <v>3</v>
      </c>
      <c r="C31">
        <v>2004.8277</v>
      </c>
      <c r="D31">
        <v>15.1723</v>
      </c>
      <c r="E31" s="2">
        <f>2020-C31</f>
        <v>15.17229999999995</v>
      </c>
      <c r="F31">
        <f>L31-(K31-D31)</f>
        <v>14.6953</v>
      </c>
      <c r="G31">
        <f>M31-(K31-D31)</f>
        <v>15.548399999999999</v>
      </c>
      <c r="H31" s="2">
        <f>2020-D31</f>
        <v>2004.8277</v>
      </c>
      <c r="I31">
        <f t="shared" si="6"/>
        <v>2005.3046999999999</v>
      </c>
      <c r="J31">
        <f t="shared" si="7"/>
        <v>2004.4516000000001</v>
      </c>
      <c r="K31">
        <v>15.148300000000001</v>
      </c>
      <c r="L31">
        <v>14.6713</v>
      </c>
      <c r="M31">
        <v>15.5244</v>
      </c>
    </row>
    <row r="32" spans="1:13" x14ac:dyDescent="0.3">
      <c r="A32" t="s">
        <v>3</v>
      </c>
      <c r="B32">
        <v>4</v>
      </c>
      <c r="C32">
        <v>2005.7248</v>
      </c>
      <c r="D32">
        <v>14.109500000000001</v>
      </c>
      <c r="E32" s="2">
        <f>2020-C32</f>
        <v>14.275200000000041</v>
      </c>
      <c r="F32">
        <v>13.8698</v>
      </c>
      <c r="G32">
        <v>14.289400000000001</v>
      </c>
      <c r="H32" s="2">
        <f>2020-D32</f>
        <v>2005.8905</v>
      </c>
      <c r="I32">
        <f t="shared" si="6"/>
        <v>2006.1302000000001</v>
      </c>
      <c r="J32">
        <f t="shared" si="7"/>
        <v>2005.7105999999999</v>
      </c>
    </row>
    <row r="33" spans="1:13" x14ac:dyDescent="0.3">
      <c r="A33" t="s">
        <v>3</v>
      </c>
      <c r="B33">
        <v>5</v>
      </c>
      <c r="C33">
        <v>2006.2973</v>
      </c>
      <c r="D33">
        <v>13.2781</v>
      </c>
      <c r="E33" s="2">
        <f>2020-C33</f>
        <v>13.70270000000005</v>
      </c>
      <c r="F33">
        <v>12.7363</v>
      </c>
      <c r="G33">
        <v>13.8599</v>
      </c>
      <c r="H33" s="2">
        <f>2020-D33</f>
        <v>2006.7219</v>
      </c>
      <c r="I33">
        <f t="shared" si="6"/>
        <v>2007.2637</v>
      </c>
      <c r="J33">
        <f t="shared" si="7"/>
        <v>2006.1401000000001</v>
      </c>
    </row>
    <row r="34" spans="1:13" x14ac:dyDescent="0.3">
      <c r="A34" t="s">
        <v>3</v>
      </c>
      <c r="B34">
        <v>6</v>
      </c>
      <c r="C34">
        <v>2006.2973</v>
      </c>
      <c r="D34">
        <v>13.2781</v>
      </c>
      <c r="E34" s="2">
        <f>2020-C34</f>
        <v>13.70270000000005</v>
      </c>
      <c r="F34">
        <v>12.7363</v>
      </c>
      <c r="G34">
        <v>13.8599</v>
      </c>
      <c r="H34" s="2">
        <f>2020-D34</f>
        <v>2006.7219</v>
      </c>
      <c r="I34">
        <f t="shared" si="6"/>
        <v>2007.2637</v>
      </c>
      <c r="J34">
        <f t="shared" si="7"/>
        <v>2006.1401000000001</v>
      </c>
    </row>
    <row r="35" spans="1:13" x14ac:dyDescent="0.3">
      <c r="A35" t="s">
        <v>3</v>
      </c>
      <c r="B35">
        <v>7</v>
      </c>
      <c r="C35">
        <v>2006.2973</v>
      </c>
      <c r="D35">
        <v>13.2781</v>
      </c>
      <c r="E35" s="2">
        <f>2020-C35</f>
        <v>13.70270000000005</v>
      </c>
      <c r="F35">
        <v>12.7363</v>
      </c>
      <c r="G35">
        <v>13.8599</v>
      </c>
      <c r="H35" s="2">
        <f>2020-D35</f>
        <v>2006.7219</v>
      </c>
      <c r="I35">
        <f t="shared" si="6"/>
        <v>2007.2637</v>
      </c>
      <c r="J35">
        <f t="shared" si="7"/>
        <v>2006.1401000000001</v>
      </c>
    </row>
    <row r="36" spans="1:13" x14ac:dyDescent="0.3">
      <c r="A36" t="s">
        <v>3</v>
      </c>
      <c r="B36">
        <v>8</v>
      </c>
      <c r="C36">
        <v>2012.5317</v>
      </c>
      <c r="D36">
        <v>7.4683000000000002</v>
      </c>
      <c r="E36" s="2">
        <f>2020-C36</f>
        <v>7.4682999999999993</v>
      </c>
      <c r="F36">
        <f>L36-(K36-D36)</f>
        <v>6.9823000000000004</v>
      </c>
      <c r="G36">
        <f>M36-(K36-D36)</f>
        <v>7.7965</v>
      </c>
      <c r="H36" s="2">
        <f>2020-D36</f>
        <v>2012.5317</v>
      </c>
      <c r="I36">
        <f t="shared" si="6"/>
        <v>2013.0177000000001</v>
      </c>
      <c r="J36">
        <f t="shared" si="7"/>
        <v>2012.2035000000001</v>
      </c>
      <c r="K36">
        <v>7.8861999999999997</v>
      </c>
      <c r="L36">
        <v>7.4001999999999999</v>
      </c>
      <c r="M36">
        <v>8.2143999999999995</v>
      </c>
    </row>
    <row r="37" spans="1:13" x14ac:dyDescent="0.3">
      <c r="A37" t="s">
        <v>3</v>
      </c>
      <c r="B37">
        <v>9</v>
      </c>
      <c r="C37">
        <v>2012.5317</v>
      </c>
      <c r="D37">
        <v>7.4683000000000002</v>
      </c>
      <c r="E37" s="2">
        <f>2020-C37</f>
        <v>7.4682999999999993</v>
      </c>
      <c r="F37">
        <f>L37-(K37-D37)</f>
        <v>6.9823000000000004</v>
      </c>
      <c r="G37">
        <f>M37-(K37-D37)</f>
        <v>7.7965</v>
      </c>
      <c r="H37" s="2">
        <f>2020-D37</f>
        <v>2012.5317</v>
      </c>
      <c r="I37">
        <f t="shared" si="6"/>
        <v>2013.0177000000001</v>
      </c>
      <c r="J37">
        <f t="shared" si="7"/>
        <v>2012.2035000000001</v>
      </c>
      <c r="K37">
        <v>7.8861999999999997</v>
      </c>
      <c r="L37">
        <v>7.4001999999999999</v>
      </c>
      <c r="M37">
        <v>8.2143999999999995</v>
      </c>
    </row>
    <row r="38" spans="1:13" x14ac:dyDescent="0.3">
      <c r="A38" t="s">
        <v>6</v>
      </c>
      <c r="B38">
        <v>1</v>
      </c>
      <c r="C38">
        <v>1997.6799000000001</v>
      </c>
      <c r="D38">
        <v>22.4343</v>
      </c>
      <c r="E38" s="2">
        <f>2020-C38</f>
        <v>22.320099999999911</v>
      </c>
      <c r="F38">
        <v>20.948499999999999</v>
      </c>
      <c r="G38">
        <v>24.089200000000002</v>
      </c>
      <c r="H38" s="2">
        <f>2020-D38</f>
        <v>1997.5657000000001</v>
      </c>
      <c r="I38">
        <f t="shared" si="6"/>
        <v>1999.0515</v>
      </c>
      <c r="J38">
        <f t="shared" si="7"/>
        <v>1995.9108000000001</v>
      </c>
    </row>
    <row r="39" spans="1:13" x14ac:dyDescent="0.3">
      <c r="A39" t="s">
        <v>6</v>
      </c>
      <c r="B39">
        <v>2</v>
      </c>
      <c r="C39">
        <v>2003.2967000000001</v>
      </c>
      <c r="D39">
        <v>16.715199999999999</v>
      </c>
      <c r="E39" s="2">
        <f>2020-C39</f>
        <v>16.703299999999899</v>
      </c>
      <c r="F39">
        <v>16.3733</v>
      </c>
      <c r="G39">
        <v>17.0672</v>
      </c>
      <c r="H39" s="2">
        <f>2020-D39</f>
        <v>2003.2847999999999</v>
      </c>
      <c r="I39">
        <f t="shared" si="6"/>
        <v>2003.6267</v>
      </c>
      <c r="J39">
        <f t="shared" si="7"/>
        <v>2002.9328</v>
      </c>
    </row>
    <row r="40" spans="1:13" x14ac:dyDescent="0.3">
      <c r="A40" t="s">
        <v>6</v>
      </c>
      <c r="B40">
        <v>3</v>
      </c>
      <c r="C40">
        <v>2004.7094999999999</v>
      </c>
      <c r="D40">
        <v>15.573499999999999</v>
      </c>
      <c r="E40" s="2">
        <f>2020-C40</f>
        <v>15.290500000000065</v>
      </c>
      <c r="F40">
        <v>15.257099999999999</v>
      </c>
      <c r="G40">
        <v>15.9275</v>
      </c>
      <c r="H40" s="2">
        <f>2020-D40</f>
        <v>2004.4265</v>
      </c>
      <c r="I40">
        <f t="shared" si="6"/>
        <v>2004.7429</v>
      </c>
      <c r="J40">
        <f t="shared" si="7"/>
        <v>2004.0725</v>
      </c>
    </row>
    <row r="41" spans="1:13" x14ac:dyDescent="0.3">
      <c r="A41" t="s">
        <v>6</v>
      </c>
      <c r="B41">
        <v>4</v>
      </c>
      <c r="C41">
        <v>2005.3941</v>
      </c>
      <c r="D41">
        <v>14.6059</v>
      </c>
      <c r="E41" s="2">
        <f>2020-C41</f>
        <v>14.60590000000002</v>
      </c>
      <c r="F41">
        <f>L41-(K41-D41)</f>
        <v>14.4651</v>
      </c>
      <c r="G41">
        <f>M41-(K41-D41)</f>
        <v>14.7097</v>
      </c>
      <c r="H41" s="2">
        <f>2020-D41</f>
        <v>2005.3941</v>
      </c>
      <c r="I41">
        <f t="shared" si="6"/>
        <v>2005.5349000000001</v>
      </c>
      <c r="J41">
        <f t="shared" si="7"/>
        <v>2005.2902999999999</v>
      </c>
      <c r="K41">
        <v>14.8302</v>
      </c>
      <c r="L41">
        <v>14.689399999999999</v>
      </c>
      <c r="M41">
        <v>14.933999999999999</v>
      </c>
    </row>
    <row r="42" spans="1:13" x14ac:dyDescent="0.3">
      <c r="A42" t="s">
        <v>6</v>
      </c>
      <c r="B42">
        <v>5</v>
      </c>
      <c r="C42">
        <v>2007.4580000000001</v>
      </c>
      <c r="D42">
        <v>12.856199999999999</v>
      </c>
      <c r="E42" s="2">
        <f>2020-C42</f>
        <v>12.541999999999916</v>
      </c>
      <c r="F42">
        <v>12.4259</v>
      </c>
      <c r="G42">
        <v>13.221500000000001</v>
      </c>
      <c r="H42" s="2">
        <f>2020-D42</f>
        <v>2007.1438000000001</v>
      </c>
      <c r="I42">
        <f t="shared" si="6"/>
        <v>2007.5741</v>
      </c>
      <c r="J42">
        <f t="shared" si="7"/>
        <v>2006.7784999999999</v>
      </c>
    </row>
    <row r="43" spans="1:13" x14ac:dyDescent="0.3">
      <c r="A43" t="s">
        <v>6</v>
      </c>
      <c r="B43">
        <v>6</v>
      </c>
      <c r="C43">
        <v>2008.7882999999999</v>
      </c>
      <c r="D43">
        <v>11.6143</v>
      </c>
      <c r="E43" s="2">
        <f>2020-C43</f>
        <v>11.211700000000064</v>
      </c>
      <c r="F43">
        <v>11.146100000000001</v>
      </c>
      <c r="G43">
        <v>11.963800000000001</v>
      </c>
      <c r="H43" s="2">
        <f>2020-D43</f>
        <v>2008.3857</v>
      </c>
      <c r="I43">
        <f t="shared" si="6"/>
        <v>2008.8539000000001</v>
      </c>
      <c r="J43">
        <f t="shared" si="7"/>
        <v>2008.0362</v>
      </c>
    </row>
    <row r="44" spans="1:13" x14ac:dyDescent="0.3">
      <c r="A44" t="s">
        <v>6</v>
      </c>
      <c r="B44">
        <v>7</v>
      </c>
      <c r="C44">
        <v>2010.2132999999999</v>
      </c>
      <c r="D44" s="1">
        <v>10.2605</v>
      </c>
      <c r="E44" s="2">
        <f>2020-C44</f>
        <v>9.7867000000001099</v>
      </c>
      <c r="F44">
        <v>9.8543000000000003</v>
      </c>
      <c r="G44">
        <v>10.6351</v>
      </c>
      <c r="H44" s="2">
        <f>2020-D44</f>
        <v>2009.7394999999999</v>
      </c>
      <c r="I44">
        <f t="shared" si="6"/>
        <v>2010.1457</v>
      </c>
      <c r="J44">
        <f t="shared" si="7"/>
        <v>2009.3649</v>
      </c>
    </row>
    <row r="45" spans="1:13" x14ac:dyDescent="0.3">
      <c r="A45" t="s">
        <v>6</v>
      </c>
      <c r="B45">
        <v>8</v>
      </c>
      <c r="C45">
        <v>2010.2132999999999</v>
      </c>
      <c r="D45" s="1">
        <v>10.2605</v>
      </c>
      <c r="E45" s="2">
        <f>2020-C45</f>
        <v>9.7867000000001099</v>
      </c>
      <c r="F45">
        <v>9.8543000000000003</v>
      </c>
      <c r="G45">
        <v>10.6351</v>
      </c>
      <c r="H45" s="2">
        <f>2020-D45</f>
        <v>2009.7394999999999</v>
      </c>
      <c r="I45">
        <f t="shared" si="6"/>
        <v>2010.1457</v>
      </c>
      <c r="J45">
        <f t="shared" si="7"/>
        <v>2009.3649</v>
      </c>
    </row>
    <row r="46" spans="1:13" x14ac:dyDescent="0.3">
      <c r="A46" t="s">
        <v>6</v>
      </c>
      <c r="B46">
        <v>9</v>
      </c>
      <c r="C46">
        <v>2010.2132999999999</v>
      </c>
      <c r="D46" s="1">
        <v>10.2605</v>
      </c>
      <c r="E46" s="2">
        <f>2020-C46</f>
        <v>9.7867000000001099</v>
      </c>
      <c r="F46">
        <v>9.8543000000000003</v>
      </c>
      <c r="G46">
        <v>10.6351</v>
      </c>
      <c r="H46" s="2">
        <f>2020-D46</f>
        <v>2009.7394999999999</v>
      </c>
      <c r="I46">
        <f t="shared" si="6"/>
        <v>2010.1457</v>
      </c>
      <c r="J46">
        <f t="shared" si="7"/>
        <v>2009.3649</v>
      </c>
    </row>
    <row r="47" spans="1:13" x14ac:dyDescent="0.3">
      <c r="A47" t="s">
        <v>7</v>
      </c>
      <c r="B47">
        <v>1</v>
      </c>
      <c r="C47">
        <v>1998.2591</v>
      </c>
      <c r="D47">
        <v>21.617000000000001</v>
      </c>
      <c r="E47" s="2">
        <f>2020-C47</f>
        <v>21.740900000000011</v>
      </c>
      <c r="F47">
        <v>20.5108</v>
      </c>
      <c r="G47">
        <v>23.029599999999999</v>
      </c>
      <c r="H47" s="2">
        <f>2020-D47</f>
        <v>1998.383</v>
      </c>
      <c r="I47">
        <f t="shared" ref="I47" si="8">2020-F47</f>
        <v>1999.4892</v>
      </c>
      <c r="J47">
        <f t="shared" ref="J47" si="9">2020-G47</f>
        <v>1996.9703999999999</v>
      </c>
    </row>
    <row r="48" spans="1:13" x14ac:dyDescent="0.3">
      <c r="A48" t="s">
        <v>7</v>
      </c>
      <c r="B48">
        <v>2</v>
      </c>
      <c r="C48">
        <v>2002.2299</v>
      </c>
      <c r="D48">
        <v>18.259399999999999</v>
      </c>
      <c r="E48" s="2">
        <f>2020-C48</f>
        <v>17.770099999999957</v>
      </c>
      <c r="F48">
        <v>17.418399999999998</v>
      </c>
      <c r="G48">
        <v>19.198499999999999</v>
      </c>
      <c r="H48" s="2">
        <f>2020-D48</f>
        <v>2001.7406000000001</v>
      </c>
      <c r="I48">
        <f t="shared" ref="I48:I55" si="10">2020-F48</f>
        <v>2002.5816</v>
      </c>
      <c r="J48">
        <f t="shared" ref="J48:J55" si="11">2020-G48</f>
        <v>2000.8015</v>
      </c>
    </row>
    <row r="49" spans="1:13" x14ac:dyDescent="0.3">
      <c r="A49" t="s">
        <v>7</v>
      </c>
      <c r="B49">
        <v>3</v>
      </c>
      <c r="C49">
        <v>2002.2299</v>
      </c>
      <c r="D49">
        <v>18.259399999999999</v>
      </c>
      <c r="E49" s="2">
        <f>2020-C49</f>
        <v>17.770099999999957</v>
      </c>
      <c r="F49">
        <v>17.418399999999998</v>
      </c>
      <c r="G49">
        <v>19.198499999999999</v>
      </c>
      <c r="H49" s="2">
        <f>2020-D49</f>
        <v>2001.7406000000001</v>
      </c>
      <c r="I49">
        <f t="shared" si="10"/>
        <v>2002.5816</v>
      </c>
      <c r="J49">
        <f t="shared" si="11"/>
        <v>2000.8015</v>
      </c>
    </row>
    <row r="50" spans="1:13" x14ac:dyDescent="0.3">
      <c r="A50" t="s">
        <v>7</v>
      </c>
      <c r="B50">
        <v>4</v>
      </c>
      <c r="C50">
        <v>2005.4069999999999</v>
      </c>
      <c r="D50">
        <v>14.392200000000001</v>
      </c>
      <c r="E50" s="2">
        <f>2020-C50</f>
        <v>14.593000000000075</v>
      </c>
      <c r="F50">
        <v>14.1915</v>
      </c>
      <c r="G50">
        <v>14.593</v>
      </c>
      <c r="H50" s="2">
        <f>2020-D50</f>
        <v>2005.6078</v>
      </c>
      <c r="I50">
        <f t="shared" si="10"/>
        <v>2005.8085000000001</v>
      </c>
      <c r="J50">
        <f t="shared" si="11"/>
        <v>2005.4069999999999</v>
      </c>
    </row>
    <row r="51" spans="1:13" x14ac:dyDescent="0.3">
      <c r="A51" t="s">
        <v>7</v>
      </c>
      <c r="B51">
        <v>5</v>
      </c>
      <c r="C51">
        <v>2006.8802000000001</v>
      </c>
      <c r="D51">
        <v>13.240500000000001</v>
      </c>
      <c r="E51" s="2">
        <f>2020-C51</f>
        <v>13.119799999999941</v>
      </c>
      <c r="F51">
        <v>12.7789</v>
      </c>
      <c r="G51">
        <v>13.7037</v>
      </c>
      <c r="H51" s="2">
        <f>2020-D51</f>
        <v>2006.7594999999999</v>
      </c>
      <c r="I51">
        <f t="shared" si="10"/>
        <v>2007.2211</v>
      </c>
      <c r="J51">
        <f t="shared" si="11"/>
        <v>2006.2963</v>
      </c>
    </row>
    <row r="52" spans="1:13" x14ac:dyDescent="0.3">
      <c r="A52" t="s">
        <v>7</v>
      </c>
      <c r="B52">
        <v>6</v>
      </c>
      <c r="C52">
        <v>2007.9921999999999</v>
      </c>
      <c r="D52">
        <v>12.1722</v>
      </c>
      <c r="E52" s="2">
        <f>2020-C52</f>
        <v>12.007800000000088</v>
      </c>
      <c r="F52">
        <v>11.6014</v>
      </c>
      <c r="G52">
        <v>12.5733</v>
      </c>
      <c r="H52" s="2">
        <f>2020-D52</f>
        <v>2007.8278</v>
      </c>
      <c r="I52">
        <f t="shared" si="10"/>
        <v>2008.3986</v>
      </c>
      <c r="J52">
        <f t="shared" si="11"/>
        <v>2007.4267</v>
      </c>
    </row>
    <row r="53" spans="1:13" x14ac:dyDescent="0.3">
      <c r="A53" t="s">
        <v>7</v>
      </c>
      <c r="B53">
        <v>7</v>
      </c>
      <c r="C53">
        <v>2009.6456000000001</v>
      </c>
      <c r="D53">
        <v>10.337</v>
      </c>
      <c r="E53" s="2">
        <f>2020-C53</f>
        <v>10.354399999999941</v>
      </c>
      <c r="F53">
        <v>9.9944000000000006</v>
      </c>
      <c r="G53">
        <v>10.7913</v>
      </c>
      <c r="H53" s="2">
        <f>2020-D53</f>
        <v>2009.663</v>
      </c>
      <c r="I53">
        <f t="shared" si="10"/>
        <v>2010.0056</v>
      </c>
      <c r="J53">
        <f t="shared" si="11"/>
        <v>2009.2086999999999</v>
      </c>
    </row>
    <row r="54" spans="1:13" x14ac:dyDescent="0.3">
      <c r="A54" t="s">
        <v>7</v>
      </c>
      <c r="B54">
        <v>8</v>
      </c>
      <c r="C54">
        <v>2011.8703</v>
      </c>
      <c r="D54" s="2">
        <v>8.1296999999999571</v>
      </c>
      <c r="E54" s="2">
        <f>2020-C54</f>
        <v>8.1296999999999571</v>
      </c>
      <c r="F54">
        <f>L54-(K54-D54)</f>
        <v>7.8005999999999576</v>
      </c>
      <c r="G54">
        <f>M54-(K54-D54)</f>
        <v>8.4618999999999573</v>
      </c>
      <c r="H54" s="2">
        <f>2020-D54</f>
        <v>2011.8703</v>
      </c>
      <c r="I54">
        <f>2020-F54</f>
        <v>2012.1994</v>
      </c>
      <c r="J54">
        <f t="shared" si="11"/>
        <v>2011.5381</v>
      </c>
      <c r="K54">
        <v>8.2439999999999998</v>
      </c>
      <c r="L54">
        <v>7.9149000000000003</v>
      </c>
      <c r="M54">
        <v>8.5762</v>
      </c>
    </row>
    <row r="55" spans="1:13" x14ac:dyDescent="0.3">
      <c r="A55" t="s">
        <v>7</v>
      </c>
      <c r="B55">
        <v>9</v>
      </c>
      <c r="C55">
        <v>2011.8703</v>
      </c>
      <c r="D55" s="2">
        <v>8.1296999999999571</v>
      </c>
      <c r="E55" s="2">
        <f>2020-C55</f>
        <v>8.1296999999999571</v>
      </c>
      <c r="F55">
        <f>L55-(K55-D55)</f>
        <v>7.8005999999999576</v>
      </c>
      <c r="G55">
        <f>M55-(K55-D55)</f>
        <v>8.4618999999999573</v>
      </c>
      <c r="H55" s="2">
        <f>2020-D55</f>
        <v>2011.8703</v>
      </c>
      <c r="I55">
        <f t="shared" si="10"/>
        <v>2012.1994</v>
      </c>
      <c r="J55">
        <f t="shared" si="11"/>
        <v>2011.5381</v>
      </c>
      <c r="K55">
        <v>8.2439999999999998</v>
      </c>
      <c r="L55">
        <v>7.9149000000000003</v>
      </c>
      <c r="M55">
        <v>8.5762</v>
      </c>
    </row>
    <row r="56" spans="1:13" x14ac:dyDescent="0.3">
      <c r="A56" s="2" t="s">
        <v>12</v>
      </c>
      <c r="B56" s="2">
        <v>1</v>
      </c>
      <c r="C56">
        <v>1996.7922000000001</v>
      </c>
      <c r="D56" s="2">
        <v>22.756900000000002</v>
      </c>
      <c r="E56" s="2">
        <v>23.207799999999999</v>
      </c>
      <c r="F56" s="2">
        <v>21.3507</v>
      </c>
      <c r="G56" s="2">
        <v>24.2773</v>
      </c>
      <c r="H56" s="2">
        <f>2020-D56</f>
        <v>1997.2430999999999</v>
      </c>
      <c r="I56">
        <f>2020-F56</f>
        <v>1998.6493</v>
      </c>
      <c r="J56">
        <f>2020-G56</f>
        <v>1995.7227</v>
      </c>
    </row>
    <row r="57" spans="1:13" x14ac:dyDescent="0.3">
      <c r="A57" s="2" t="s">
        <v>12</v>
      </c>
      <c r="B57" s="2">
        <v>2</v>
      </c>
      <c r="C57">
        <v>2001.0556999999999</v>
      </c>
      <c r="D57" s="2">
        <v>18.1387</v>
      </c>
      <c r="E57" s="2">
        <f>2020-C57</f>
        <v>18.944300000000112</v>
      </c>
      <c r="F57" s="2">
        <v>17.5502</v>
      </c>
      <c r="G57" s="2">
        <v>18.956</v>
      </c>
      <c r="H57" s="2">
        <f>2020-D57</f>
        <v>2001.8613</v>
      </c>
      <c r="I57">
        <f>2020-F57</f>
        <v>2002.4498000000001</v>
      </c>
      <c r="J57">
        <f>2020-G57</f>
        <v>2001.0440000000001</v>
      </c>
    </row>
    <row r="58" spans="1:13" x14ac:dyDescent="0.3">
      <c r="A58" s="2" t="s">
        <v>12</v>
      </c>
      <c r="B58" s="2">
        <v>3</v>
      </c>
      <c r="C58" s="3">
        <v>2001.0556999999999</v>
      </c>
      <c r="D58" s="2">
        <v>18.1387</v>
      </c>
      <c r="E58" s="2">
        <f>2020-C58</f>
        <v>18.944300000000112</v>
      </c>
      <c r="F58" s="2">
        <v>17.5502</v>
      </c>
      <c r="G58" s="2">
        <v>18.956</v>
      </c>
      <c r="H58" s="2">
        <f>2020-D58</f>
        <v>2001.8613</v>
      </c>
      <c r="I58">
        <f t="shared" ref="I58:I64" si="12">2020-F58</f>
        <v>2002.4498000000001</v>
      </c>
      <c r="J58">
        <f t="shared" ref="J58:J64" si="13">2020-G58</f>
        <v>2001.0440000000001</v>
      </c>
    </row>
    <row r="59" spans="1:13" x14ac:dyDescent="0.3">
      <c r="A59" s="2" t="s">
        <v>12</v>
      </c>
      <c r="B59" s="2">
        <v>4</v>
      </c>
      <c r="C59">
        <v>2003.9032</v>
      </c>
      <c r="D59" s="2">
        <v>15.961399999999999</v>
      </c>
      <c r="E59" s="2">
        <f>2020-C59</f>
        <v>16.09680000000003</v>
      </c>
      <c r="F59" s="2">
        <v>15.5654</v>
      </c>
      <c r="G59" s="2">
        <v>16.400700000000001</v>
      </c>
      <c r="H59" s="2">
        <f>2020-D59</f>
        <v>2004.0386000000001</v>
      </c>
      <c r="I59">
        <f t="shared" si="12"/>
        <v>2004.4346</v>
      </c>
      <c r="J59">
        <f t="shared" si="13"/>
        <v>2003.5993000000001</v>
      </c>
    </row>
    <row r="60" spans="1:13" x14ac:dyDescent="0.3">
      <c r="A60" s="2" t="s">
        <v>12</v>
      </c>
      <c r="B60" s="2">
        <v>5</v>
      </c>
      <c r="C60">
        <v>2006.6216999999999</v>
      </c>
      <c r="D60" s="2">
        <v>13.123799999999999</v>
      </c>
      <c r="E60" s="2">
        <f>2020-C60</f>
        <v>13.378300000000081</v>
      </c>
      <c r="F60" s="2">
        <v>12.6335</v>
      </c>
      <c r="G60" s="2">
        <v>13.723000000000001</v>
      </c>
      <c r="H60" s="2">
        <f>2020-D60</f>
        <v>2006.8761999999999</v>
      </c>
      <c r="I60">
        <f t="shared" si="12"/>
        <v>2007.3665000000001</v>
      </c>
      <c r="J60">
        <f t="shared" si="13"/>
        <v>2006.277</v>
      </c>
    </row>
    <row r="61" spans="1:13" x14ac:dyDescent="0.3">
      <c r="A61" s="2" t="s">
        <v>12</v>
      </c>
      <c r="B61" s="2">
        <v>6</v>
      </c>
      <c r="C61">
        <v>2007.5269000000001</v>
      </c>
      <c r="D61" s="2">
        <v>12.7019</v>
      </c>
      <c r="E61" s="2">
        <f>2020-C61</f>
        <v>12.473099999999931</v>
      </c>
      <c r="F61" s="2">
        <v>12.2944</v>
      </c>
      <c r="G61">
        <v>13.141299999999999</v>
      </c>
      <c r="H61" s="2">
        <f>2020-D61</f>
        <v>2007.2981</v>
      </c>
      <c r="I61">
        <f t="shared" si="12"/>
        <v>2007.7056</v>
      </c>
      <c r="J61">
        <f t="shared" si="13"/>
        <v>2006.8587</v>
      </c>
    </row>
    <row r="62" spans="1:13" x14ac:dyDescent="0.3">
      <c r="A62" s="2" t="s">
        <v>12</v>
      </c>
      <c r="B62" s="2">
        <v>7</v>
      </c>
      <c r="C62" s="3">
        <v>2007.5269000000001</v>
      </c>
      <c r="D62" s="2">
        <v>12.7019</v>
      </c>
      <c r="E62" s="2">
        <f>2020-C62</f>
        <v>12.473099999999931</v>
      </c>
      <c r="F62" s="2">
        <v>12.2944</v>
      </c>
      <c r="G62">
        <v>13.141299999999999</v>
      </c>
      <c r="H62" s="2">
        <f>2020-D62</f>
        <v>2007.2981</v>
      </c>
      <c r="I62">
        <f t="shared" si="12"/>
        <v>2007.7056</v>
      </c>
      <c r="J62">
        <f t="shared" si="13"/>
        <v>2006.8587</v>
      </c>
    </row>
    <row r="63" spans="1:13" x14ac:dyDescent="0.3">
      <c r="A63" s="2" t="s">
        <v>12</v>
      </c>
      <c r="B63" s="2">
        <v>8</v>
      </c>
      <c r="C63" s="3">
        <v>2011.8368</v>
      </c>
      <c r="D63" s="2">
        <v>7.9866999999999999</v>
      </c>
      <c r="E63" s="2">
        <f>2020-C63</f>
        <v>8.1631999999999607</v>
      </c>
      <c r="F63" s="2">
        <v>7.5641999999999996</v>
      </c>
      <c r="G63" s="2">
        <v>8.3315999999999999</v>
      </c>
      <c r="H63" s="2">
        <f>2020-D63</f>
        <v>2012.0133000000001</v>
      </c>
      <c r="I63">
        <f t="shared" si="12"/>
        <v>2012.4358</v>
      </c>
      <c r="J63">
        <f t="shared" si="13"/>
        <v>2011.6684</v>
      </c>
    </row>
    <row r="64" spans="1:13" x14ac:dyDescent="0.3">
      <c r="A64" s="2" t="s">
        <v>12</v>
      </c>
      <c r="B64" s="2">
        <v>9</v>
      </c>
      <c r="C64" s="3">
        <v>2011.8368</v>
      </c>
      <c r="D64" s="2">
        <v>7.9866999999999999</v>
      </c>
      <c r="E64" s="2">
        <f>2020-C64</f>
        <v>8.1631999999999607</v>
      </c>
      <c r="F64" s="2">
        <v>7.5641999999999996</v>
      </c>
      <c r="G64" s="2">
        <v>8.3315999999999999</v>
      </c>
      <c r="H64" s="2">
        <f>2020-D64</f>
        <v>2012.0133000000001</v>
      </c>
      <c r="I64">
        <f t="shared" si="12"/>
        <v>2012.4358</v>
      </c>
      <c r="J64">
        <f t="shared" si="13"/>
        <v>2011.6684</v>
      </c>
    </row>
    <row r="65" spans="1:10" x14ac:dyDescent="0.3">
      <c r="A65" s="2" t="s">
        <v>13</v>
      </c>
      <c r="B65" s="2">
        <v>1</v>
      </c>
      <c r="C65">
        <v>1998.3016</v>
      </c>
      <c r="D65" s="2">
        <v>21.724399999999999</v>
      </c>
      <c r="E65" s="2">
        <f>2020-C65</f>
        <v>21.698399999999992</v>
      </c>
      <c r="F65" s="2">
        <v>20.507899999999999</v>
      </c>
      <c r="G65" s="2">
        <v>22.650400000000001</v>
      </c>
      <c r="H65" s="2">
        <f>2020-D65</f>
        <v>1998.2755999999999</v>
      </c>
      <c r="I65">
        <f t="shared" ref="I65:I73" si="14">2020-F65</f>
        <v>1999.4920999999999</v>
      </c>
      <c r="J65">
        <f t="shared" ref="J65:J73" si="15">2020-G65</f>
        <v>1997.3496</v>
      </c>
    </row>
    <row r="66" spans="1:10" x14ac:dyDescent="0.3">
      <c r="A66" s="2" t="s">
        <v>13</v>
      </c>
      <c r="B66" s="2">
        <v>2</v>
      </c>
      <c r="C66">
        <v>2002.4248</v>
      </c>
      <c r="D66" s="2">
        <v>17.833200000000001</v>
      </c>
      <c r="E66" s="2">
        <f>2020-C66</f>
        <v>17.575199999999995</v>
      </c>
      <c r="F66" s="2">
        <v>17.261199999999999</v>
      </c>
      <c r="G66" s="2">
        <v>18.494</v>
      </c>
      <c r="H66" s="2">
        <f>2020-D66</f>
        <v>2002.1668</v>
      </c>
      <c r="I66">
        <f t="shared" si="14"/>
        <v>2002.7388000000001</v>
      </c>
      <c r="J66">
        <f t="shared" si="15"/>
        <v>2001.5060000000001</v>
      </c>
    </row>
    <row r="67" spans="1:10" x14ac:dyDescent="0.3">
      <c r="A67" s="2" t="s">
        <v>13</v>
      </c>
      <c r="B67" s="2">
        <v>3</v>
      </c>
      <c r="C67" s="3">
        <v>2002.4248</v>
      </c>
      <c r="D67" s="2">
        <v>17.833200000000001</v>
      </c>
      <c r="E67" s="2">
        <f>2020-C67</f>
        <v>17.575199999999995</v>
      </c>
      <c r="F67" s="2">
        <v>17.261199999999999</v>
      </c>
      <c r="G67" s="2">
        <v>18.494</v>
      </c>
      <c r="H67" s="2">
        <f>2020-D67</f>
        <v>2002.1668</v>
      </c>
      <c r="I67">
        <f t="shared" si="14"/>
        <v>2002.7388000000001</v>
      </c>
      <c r="J67">
        <f t="shared" si="15"/>
        <v>2001.5060000000001</v>
      </c>
    </row>
    <row r="68" spans="1:10" x14ac:dyDescent="0.3">
      <c r="A68" s="2" t="s">
        <v>13</v>
      </c>
      <c r="B68" s="2">
        <v>4</v>
      </c>
      <c r="C68" s="3">
        <v>2002.4248</v>
      </c>
      <c r="D68" s="2">
        <v>17.833200000000001</v>
      </c>
      <c r="E68" s="2">
        <f>2020-C68</f>
        <v>17.575199999999995</v>
      </c>
      <c r="F68" s="2">
        <v>17.261199999999999</v>
      </c>
      <c r="G68" s="2">
        <v>18.494</v>
      </c>
      <c r="H68" s="2">
        <f>2020-D68</f>
        <v>2002.1668</v>
      </c>
      <c r="I68">
        <f t="shared" si="14"/>
        <v>2002.7388000000001</v>
      </c>
      <c r="J68">
        <f t="shared" si="15"/>
        <v>2001.5060000000001</v>
      </c>
    </row>
    <row r="69" spans="1:10" x14ac:dyDescent="0.3">
      <c r="A69" s="2" t="s">
        <v>13</v>
      </c>
      <c r="B69" s="2">
        <v>5</v>
      </c>
      <c r="C69" s="3">
        <v>2006.9254000000001</v>
      </c>
      <c r="D69" s="2">
        <v>12.9129</v>
      </c>
      <c r="E69" s="2">
        <f>2020-C69</f>
        <v>13.074599999999919</v>
      </c>
      <c r="F69">
        <v>12.5245</v>
      </c>
      <c r="G69">
        <v>13.383100000000001</v>
      </c>
      <c r="H69" s="2">
        <f>2020-D69</f>
        <v>2007.0871</v>
      </c>
      <c r="I69">
        <f t="shared" si="14"/>
        <v>2007.4755</v>
      </c>
      <c r="J69">
        <f t="shared" si="15"/>
        <v>2006.6169</v>
      </c>
    </row>
    <row r="70" spans="1:10" x14ac:dyDescent="0.3">
      <c r="A70" s="2" t="s">
        <v>13</v>
      </c>
      <c r="B70" s="2">
        <v>6</v>
      </c>
      <c r="C70">
        <v>2007.7215000000001</v>
      </c>
      <c r="D70" s="2">
        <v>12.251899999999999</v>
      </c>
      <c r="E70" s="2">
        <f>2020-C70</f>
        <v>12.278499999999894</v>
      </c>
      <c r="F70" s="2">
        <v>11.824999999999999</v>
      </c>
      <c r="G70" s="2">
        <v>12.691800000000001</v>
      </c>
      <c r="H70" s="2">
        <f>2020-D70</f>
        <v>2007.7481</v>
      </c>
      <c r="I70">
        <f t="shared" si="14"/>
        <v>2008.175</v>
      </c>
      <c r="J70">
        <f t="shared" si="15"/>
        <v>2007.3081999999999</v>
      </c>
    </row>
    <row r="71" spans="1:10" x14ac:dyDescent="0.3">
      <c r="A71" s="2" t="s">
        <v>13</v>
      </c>
      <c r="B71" s="2">
        <v>7</v>
      </c>
      <c r="C71" s="3">
        <v>2008.288</v>
      </c>
      <c r="D71" s="2">
        <v>11.956099999999999</v>
      </c>
      <c r="E71" s="2">
        <f>2020-C71</f>
        <v>11.711999999999989</v>
      </c>
      <c r="F71" s="2">
        <v>11.4779</v>
      </c>
      <c r="G71" s="2">
        <v>12.398099999999999</v>
      </c>
      <c r="H71" s="2">
        <f>2020-D71</f>
        <v>2008.0438999999999</v>
      </c>
      <c r="I71">
        <f t="shared" si="14"/>
        <v>2008.5220999999999</v>
      </c>
      <c r="J71">
        <f t="shared" si="15"/>
        <v>2007.6019000000001</v>
      </c>
    </row>
    <row r="72" spans="1:10" x14ac:dyDescent="0.3">
      <c r="A72" s="2" t="s">
        <v>13</v>
      </c>
      <c r="B72" s="2">
        <v>8</v>
      </c>
      <c r="C72">
        <v>2013.0871999999999</v>
      </c>
      <c r="D72" s="2">
        <v>6.8387000000000002</v>
      </c>
      <c r="E72" s="2">
        <f>2020-C72</f>
        <v>6.9128000000000611</v>
      </c>
      <c r="F72" s="2">
        <v>6.4089</v>
      </c>
      <c r="G72" s="2">
        <v>7.2050000000000001</v>
      </c>
      <c r="H72" s="2">
        <f>2020-D72</f>
        <v>2013.1613</v>
      </c>
      <c r="I72">
        <f t="shared" si="14"/>
        <v>2013.5911000000001</v>
      </c>
      <c r="J72">
        <f t="shared" si="15"/>
        <v>2012.7950000000001</v>
      </c>
    </row>
    <row r="73" spans="1:10" x14ac:dyDescent="0.3">
      <c r="A73" s="2" t="s">
        <v>13</v>
      </c>
      <c r="B73" s="2">
        <v>9</v>
      </c>
      <c r="C73">
        <v>2013.0871999999999</v>
      </c>
      <c r="D73" s="2">
        <v>6.8387000000000002</v>
      </c>
      <c r="E73" s="2">
        <f>2020-C73</f>
        <v>6.9128000000000611</v>
      </c>
      <c r="F73" s="2">
        <v>6.4089</v>
      </c>
      <c r="G73" s="2">
        <v>7.2050000000000001</v>
      </c>
      <c r="H73" s="2">
        <f>2020-D73</f>
        <v>2013.1613</v>
      </c>
      <c r="I73">
        <f t="shared" si="14"/>
        <v>2013.5911000000001</v>
      </c>
      <c r="J73">
        <f t="shared" si="15"/>
        <v>2012.7950000000001</v>
      </c>
    </row>
  </sheetData>
  <autoFilter ref="A1:J73" xr:uid="{9FFC19DA-CB12-4AD8-8648-94DA0D97DD34}"/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F0B52-EEDB-401D-89EF-F55E2733869D}">
  <dimension ref="A1:M73"/>
  <sheetViews>
    <sheetView tabSelected="1" topLeftCell="B1" workbookViewId="0">
      <selection activeCell="K73" sqref="B2:K73"/>
    </sheetView>
  </sheetViews>
  <sheetFormatPr defaultRowHeight="16.5" x14ac:dyDescent="0.3"/>
  <cols>
    <col min="4" max="4" width="10.5" bestFit="1" customWidth="1"/>
  </cols>
  <sheetData>
    <row r="1" spans="1:13" x14ac:dyDescent="0.3">
      <c r="A1" t="s">
        <v>11</v>
      </c>
      <c r="B1" t="s">
        <v>30</v>
      </c>
      <c r="C1" t="s">
        <v>31</v>
      </c>
      <c r="D1" t="s">
        <v>20</v>
      </c>
      <c r="E1" t="s">
        <v>22</v>
      </c>
      <c r="F1" t="s">
        <v>24</v>
      </c>
      <c r="G1" t="s">
        <v>26</v>
      </c>
      <c r="H1" t="s">
        <v>28</v>
      </c>
      <c r="I1" t="s">
        <v>14</v>
      </c>
      <c r="J1" t="s">
        <v>16</v>
      </c>
      <c r="K1" t="s">
        <v>18</v>
      </c>
    </row>
    <row r="2" spans="1:13" x14ac:dyDescent="0.3">
      <c r="A2">
        <v>1</v>
      </c>
      <c r="B2" t="s">
        <v>32</v>
      </c>
      <c r="C2">
        <v>1</v>
      </c>
      <c r="D2">
        <v>1997.0084999999999</v>
      </c>
      <c r="E2">
        <v>23.368500000000001</v>
      </c>
      <c r="F2">
        <v>22.991500000000087</v>
      </c>
      <c r="G2">
        <v>21.252400000000002</v>
      </c>
      <c r="H2">
        <v>25.773</v>
      </c>
      <c r="I2">
        <v>1996.6315</v>
      </c>
      <c r="J2">
        <v>1998.7475999999999</v>
      </c>
      <c r="K2">
        <v>1994.2270000000001</v>
      </c>
      <c r="L2">
        <f>J2-I2</f>
        <v>2.1160999999999603</v>
      </c>
      <c r="M2">
        <f>I2-K2</f>
        <v>2.4044999999998709</v>
      </c>
    </row>
    <row r="3" spans="1:13" x14ac:dyDescent="0.3">
      <c r="A3">
        <v>2</v>
      </c>
      <c r="B3" t="s">
        <v>32</v>
      </c>
      <c r="C3">
        <v>2</v>
      </c>
      <c r="D3">
        <v>2001.8424</v>
      </c>
      <c r="E3">
        <v>18.027799999999999</v>
      </c>
      <c r="F3">
        <v>18.157600000000002</v>
      </c>
      <c r="G3">
        <v>17.189</v>
      </c>
      <c r="H3">
        <v>18.9284</v>
      </c>
      <c r="I3">
        <v>2001.9721999999999</v>
      </c>
      <c r="J3">
        <v>2002.8109999999999</v>
      </c>
      <c r="K3">
        <v>2001.0716</v>
      </c>
      <c r="L3">
        <f t="shared" ref="L3:L66" si="0">J3-I3</f>
        <v>0.838799999999992</v>
      </c>
      <c r="M3">
        <f t="shared" ref="M3:M66" si="1">I3-K3</f>
        <v>0.90059999999994034</v>
      </c>
    </row>
    <row r="4" spans="1:13" x14ac:dyDescent="0.3">
      <c r="A4">
        <v>3</v>
      </c>
      <c r="B4" t="s">
        <v>32</v>
      </c>
      <c r="C4">
        <v>3</v>
      </c>
      <c r="D4">
        <v>2001.8424</v>
      </c>
      <c r="E4">
        <v>18.027799999999999</v>
      </c>
      <c r="F4">
        <v>18.157600000000002</v>
      </c>
      <c r="G4">
        <v>17.189</v>
      </c>
      <c r="H4">
        <v>18.9284</v>
      </c>
      <c r="I4">
        <v>2001.9721999999999</v>
      </c>
      <c r="J4">
        <v>2002.8109999999999</v>
      </c>
      <c r="K4">
        <v>2001.0716</v>
      </c>
      <c r="L4">
        <f t="shared" si="0"/>
        <v>0.838799999999992</v>
      </c>
      <c r="M4">
        <f t="shared" si="1"/>
        <v>0.90059999999994034</v>
      </c>
    </row>
    <row r="5" spans="1:13" x14ac:dyDescent="0.3">
      <c r="A5">
        <v>4</v>
      </c>
      <c r="B5" t="s">
        <v>32</v>
      </c>
      <c r="C5">
        <v>4</v>
      </c>
      <c r="D5">
        <v>2001.8424</v>
      </c>
      <c r="E5">
        <v>18.027799999999999</v>
      </c>
      <c r="F5">
        <v>18.157600000000002</v>
      </c>
      <c r="G5">
        <v>17.189</v>
      </c>
      <c r="H5">
        <v>18.9284</v>
      </c>
      <c r="I5">
        <v>2001.9721999999999</v>
      </c>
      <c r="J5">
        <v>2002.8109999999999</v>
      </c>
      <c r="K5">
        <v>2001.0716</v>
      </c>
      <c r="L5">
        <f t="shared" si="0"/>
        <v>0.838799999999992</v>
      </c>
      <c r="M5">
        <f t="shared" si="1"/>
        <v>0.90059999999994034</v>
      </c>
    </row>
    <row r="6" spans="1:13" x14ac:dyDescent="0.3">
      <c r="A6">
        <v>5</v>
      </c>
      <c r="B6" t="s">
        <v>32</v>
      </c>
      <c r="C6">
        <v>5</v>
      </c>
      <c r="D6">
        <v>2007.7588000000001</v>
      </c>
      <c r="E6">
        <v>12.436999999999999</v>
      </c>
      <c r="F6">
        <v>12.241199999999935</v>
      </c>
      <c r="G6">
        <v>12.055400000000001</v>
      </c>
      <c r="H6">
        <v>12.7988</v>
      </c>
      <c r="I6">
        <v>2007.5630000000001</v>
      </c>
      <c r="J6">
        <v>2007.9446</v>
      </c>
      <c r="K6">
        <v>2007.2012</v>
      </c>
      <c r="L6">
        <f t="shared" si="0"/>
        <v>0.38159999999993488</v>
      </c>
      <c r="M6">
        <f t="shared" si="1"/>
        <v>0.36180000000013024</v>
      </c>
    </row>
    <row r="7" spans="1:13" x14ac:dyDescent="0.3">
      <c r="A7">
        <v>6</v>
      </c>
      <c r="B7" t="s">
        <v>32</v>
      </c>
      <c r="C7">
        <v>6</v>
      </c>
      <c r="D7">
        <v>2008.4002</v>
      </c>
      <c r="E7">
        <v>11.794600000000001</v>
      </c>
      <c r="F7">
        <v>11.599799999999959</v>
      </c>
      <c r="G7">
        <v>11.5998</v>
      </c>
      <c r="H7">
        <v>12.117800000000001</v>
      </c>
      <c r="I7">
        <v>2008.2054000000001</v>
      </c>
      <c r="J7">
        <v>2008.4002</v>
      </c>
      <c r="K7">
        <v>2007.8822</v>
      </c>
      <c r="L7">
        <f t="shared" si="0"/>
        <v>0.19479999999998654</v>
      </c>
      <c r="M7">
        <f t="shared" si="1"/>
        <v>0.32320000000004256</v>
      </c>
    </row>
    <row r="8" spans="1:13" x14ac:dyDescent="0.3">
      <c r="A8">
        <v>7</v>
      </c>
      <c r="B8" t="s">
        <v>32</v>
      </c>
      <c r="C8">
        <v>7</v>
      </c>
      <c r="D8">
        <v>2009.9268999999999</v>
      </c>
      <c r="E8">
        <v>10.091699999999999</v>
      </c>
      <c r="F8">
        <v>10.073100000000068</v>
      </c>
      <c r="G8">
        <v>9.8325999999999993</v>
      </c>
      <c r="H8">
        <v>10.2925</v>
      </c>
      <c r="I8">
        <v>2009.9083000000001</v>
      </c>
      <c r="J8">
        <v>2010.1674</v>
      </c>
      <c r="K8">
        <v>2009.7075</v>
      </c>
      <c r="L8">
        <f t="shared" si="0"/>
        <v>0.25909999999998945</v>
      </c>
      <c r="M8">
        <f t="shared" si="1"/>
        <v>0.20080000000007203</v>
      </c>
    </row>
    <row r="9" spans="1:13" x14ac:dyDescent="0.3">
      <c r="A9">
        <v>8</v>
      </c>
      <c r="B9" t="s">
        <v>32</v>
      </c>
      <c r="C9">
        <v>8</v>
      </c>
      <c r="D9">
        <v>2012.1238000000001</v>
      </c>
      <c r="E9">
        <v>7.8761999999999261</v>
      </c>
      <c r="F9">
        <v>7.8761999999999261</v>
      </c>
      <c r="G9">
        <v>7.4608999999999259</v>
      </c>
      <c r="H9">
        <v>8.2822999999999247</v>
      </c>
      <c r="I9">
        <v>2012.1238000000001</v>
      </c>
      <c r="J9">
        <v>2012.5391</v>
      </c>
      <c r="K9">
        <v>2011.7177000000001</v>
      </c>
      <c r="L9">
        <f t="shared" si="0"/>
        <v>0.41529999999988831</v>
      </c>
      <c r="M9">
        <f t="shared" si="1"/>
        <v>0.40609999999992397</v>
      </c>
    </row>
    <row r="10" spans="1:13" x14ac:dyDescent="0.3">
      <c r="A10">
        <v>9</v>
      </c>
      <c r="B10" t="s">
        <v>32</v>
      </c>
      <c r="C10">
        <v>9</v>
      </c>
      <c r="D10">
        <v>2012.1238000000001</v>
      </c>
      <c r="E10">
        <v>7.8761999999999261</v>
      </c>
      <c r="F10">
        <v>7.8761999999999261</v>
      </c>
      <c r="G10">
        <v>7.4608999999999259</v>
      </c>
      <c r="H10">
        <v>8.2822999999999247</v>
      </c>
      <c r="I10">
        <v>2012.1238000000001</v>
      </c>
      <c r="J10">
        <v>2012.5391</v>
      </c>
      <c r="K10">
        <v>2011.7177000000001</v>
      </c>
      <c r="L10">
        <f t="shared" si="0"/>
        <v>0.41529999999988831</v>
      </c>
      <c r="M10">
        <f t="shared" si="1"/>
        <v>0.40609999999992397</v>
      </c>
    </row>
    <row r="11" spans="1:13" x14ac:dyDescent="0.3">
      <c r="A11">
        <v>10</v>
      </c>
      <c r="B11" t="s">
        <v>33</v>
      </c>
      <c r="C11">
        <v>1</v>
      </c>
      <c r="D11">
        <v>1998.2103999999999</v>
      </c>
      <c r="E11">
        <v>22.7593</v>
      </c>
      <c r="F11">
        <v>21.789600000000064</v>
      </c>
      <c r="G11">
        <v>21.342300000000002</v>
      </c>
      <c r="H11">
        <v>24.636099999999999</v>
      </c>
      <c r="I11">
        <v>1997.2407000000001</v>
      </c>
      <c r="J11">
        <v>1998.6577</v>
      </c>
      <c r="K11">
        <v>1995.3639000000001</v>
      </c>
      <c r="L11">
        <f t="shared" si="0"/>
        <v>1.4169999999999163</v>
      </c>
      <c r="M11">
        <f t="shared" si="1"/>
        <v>1.8768000000000029</v>
      </c>
    </row>
    <row r="12" spans="1:13" x14ac:dyDescent="0.3">
      <c r="A12">
        <v>11</v>
      </c>
      <c r="B12" t="s">
        <v>33</v>
      </c>
      <c r="C12" s="3">
        <v>2</v>
      </c>
      <c r="D12" s="3">
        <v>2004.4232</v>
      </c>
      <c r="E12">
        <v>16.2852</v>
      </c>
      <c r="F12">
        <v>15.576800000000048</v>
      </c>
      <c r="G12">
        <v>15.8025</v>
      </c>
      <c r="H12">
        <v>16.7394</v>
      </c>
      <c r="I12">
        <v>2003.7148</v>
      </c>
      <c r="J12">
        <v>2004.1975</v>
      </c>
      <c r="K12">
        <v>2003.2606000000001</v>
      </c>
      <c r="L12">
        <f t="shared" si="0"/>
        <v>0.48270000000002256</v>
      </c>
      <c r="M12">
        <f t="shared" si="1"/>
        <v>0.45419999999990068</v>
      </c>
    </row>
    <row r="13" spans="1:13" x14ac:dyDescent="0.3">
      <c r="A13">
        <v>12</v>
      </c>
      <c r="B13" t="s">
        <v>33</v>
      </c>
      <c r="C13">
        <v>3</v>
      </c>
      <c r="D13">
        <v>2004.5768</v>
      </c>
      <c r="E13">
        <v>16.003799999999998</v>
      </c>
      <c r="F13">
        <v>15.423199999999952</v>
      </c>
      <c r="G13">
        <v>15.619899999999999</v>
      </c>
      <c r="H13">
        <v>16.485099999999999</v>
      </c>
      <c r="I13">
        <v>2003.9962</v>
      </c>
      <c r="J13">
        <v>2004.3801000000001</v>
      </c>
      <c r="K13">
        <v>2003.5148999999999</v>
      </c>
      <c r="L13">
        <f t="shared" si="0"/>
        <v>0.38390000000003965</v>
      </c>
      <c r="M13">
        <f t="shared" si="1"/>
        <v>0.48130000000014661</v>
      </c>
    </row>
    <row r="14" spans="1:13" x14ac:dyDescent="0.3">
      <c r="A14">
        <v>13</v>
      </c>
      <c r="B14" t="s">
        <v>33</v>
      </c>
      <c r="C14">
        <v>4</v>
      </c>
      <c r="D14">
        <v>2004.5953</v>
      </c>
      <c r="E14">
        <v>15.8142</v>
      </c>
      <c r="F14">
        <v>15.404700000000048</v>
      </c>
      <c r="G14">
        <v>15.213200000000001</v>
      </c>
      <c r="H14">
        <v>16.145499999999998</v>
      </c>
      <c r="I14">
        <v>2004.1858</v>
      </c>
      <c r="J14">
        <v>2004.7868000000001</v>
      </c>
      <c r="K14">
        <v>2003.8544999999999</v>
      </c>
      <c r="L14">
        <f t="shared" si="0"/>
        <v>0.60100000000011278</v>
      </c>
      <c r="M14">
        <f t="shared" si="1"/>
        <v>0.33130000000005566</v>
      </c>
    </row>
    <row r="15" spans="1:13" x14ac:dyDescent="0.3">
      <c r="A15">
        <v>14</v>
      </c>
      <c r="B15" t="s">
        <v>33</v>
      </c>
      <c r="C15">
        <v>5</v>
      </c>
      <c r="D15">
        <v>2007.5582999999999</v>
      </c>
      <c r="E15">
        <v>12.992900000000001</v>
      </c>
      <c r="F15">
        <v>12.441700000000083</v>
      </c>
      <c r="G15">
        <v>12.441700000000001</v>
      </c>
      <c r="H15">
        <v>13.3756</v>
      </c>
      <c r="I15">
        <v>2007.0071</v>
      </c>
      <c r="J15">
        <v>2007.5582999999999</v>
      </c>
      <c r="K15">
        <v>2006.6243999999999</v>
      </c>
      <c r="L15">
        <f t="shared" si="0"/>
        <v>0.55119999999988067</v>
      </c>
      <c r="M15">
        <f t="shared" si="1"/>
        <v>0.3827000000001135</v>
      </c>
    </row>
    <row r="16" spans="1:13" x14ac:dyDescent="0.3">
      <c r="A16">
        <v>15</v>
      </c>
      <c r="B16" t="s">
        <v>33</v>
      </c>
      <c r="C16">
        <v>6</v>
      </c>
      <c r="D16">
        <v>2008.2974999999999</v>
      </c>
      <c r="E16">
        <v>12.1434</v>
      </c>
      <c r="F16">
        <v>11.7025000000001</v>
      </c>
      <c r="G16">
        <v>11.6525</v>
      </c>
      <c r="H16">
        <v>12.6455</v>
      </c>
      <c r="I16">
        <v>2007.8566000000001</v>
      </c>
      <c r="J16">
        <v>2008.3475000000001</v>
      </c>
      <c r="K16">
        <v>2007.3544999999999</v>
      </c>
      <c r="L16">
        <f t="shared" si="0"/>
        <v>0.49090000000001055</v>
      </c>
      <c r="M16">
        <f t="shared" si="1"/>
        <v>0.50210000000015498</v>
      </c>
    </row>
    <row r="17" spans="1:13" x14ac:dyDescent="0.3">
      <c r="A17">
        <v>16</v>
      </c>
      <c r="B17" t="s">
        <v>33</v>
      </c>
      <c r="C17">
        <v>7</v>
      </c>
      <c r="D17">
        <v>2009.6433</v>
      </c>
      <c r="E17">
        <v>10.496700000000001</v>
      </c>
      <c r="F17">
        <v>10.356700000000046</v>
      </c>
      <c r="G17">
        <v>10.0191</v>
      </c>
      <c r="H17">
        <v>10.9642</v>
      </c>
      <c r="I17">
        <v>2009.5033000000001</v>
      </c>
      <c r="J17">
        <v>2009.9809</v>
      </c>
      <c r="K17">
        <v>2009.0358000000001</v>
      </c>
      <c r="L17">
        <f t="shared" si="0"/>
        <v>0.47759999999993852</v>
      </c>
      <c r="M17">
        <f t="shared" si="1"/>
        <v>0.46749999999997272</v>
      </c>
    </row>
    <row r="18" spans="1:13" x14ac:dyDescent="0.3">
      <c r="A18">
        <v>17</v>
      </c>
      <c r="B18" t="s">
        <v>33</v>
      </c>
      <c r="C18">
        <v>8</v>
      </c>
      <c r="D18">
        <v>2012.8073999999999</v>
      </c>
      <c r="E18">
        <v>7.1925999999999997</v>
      </c>
      <c r="F18">
        <v>7.192600000000084</v>
      </c>
      <c r="G18">
        <v>6.7878999999999996</v>
      </c>
      <c r="H18">
        <v>7.5973999999999995</v>
      </c>
      <c r="I18">
        <v>2012.8073999999999</v>
      </c>
      <c r="J18">
        <v>2013.2121</v>
      </c>
      <c r="K18">
        <v>2012.4025999999999</v>
      </c>
      <c r="L18">
        <f t="shared" si="0"/>
        <v>0.40470000000004802</v>
      </c>
      <c r="M18">
        <f t="shared" si="1"/>
        <v>0.40480000000002292</v>
      </c>
    </row>
    <row r="19" spans="1:13" x14ac:dyDescent="0.3">
      <c r="A19">
        <v>18</v>
      </c>
      <c r="B19" t="s">
        <v>33</v>
      </c>
      <c r="C19">
        <v>9</v>
      </c>
      <c r="D19">
        <v>2012.8073999999999</v>
      </c>
      <c r="E19">
        <v>7.1925999999999997</v>
      </c>
      <c r="F19">
        <v>7.192600000000084</v>
      </c>
      <c r="G19">
        <v>6.7878999999999996</v>
      </c>
      <c r="H19">
        <v>7.5973999999999995</v>
      </c>
      <c r="I19">
        <v>2012.8073999999999</v>
      </c>
      <c r="J19">
        <v>2013.2121</v>
      </c>
      <c r="K19">
        <v>2012.4025999999999</v>
      </c>
      <c r="L19">
        <f t="shared" si="0"/>
        <v>0.40470000000004802</v>
      </c>
      <c r="M19">
        <f t="shared" si="1"/>
        <v>0.40480000000002292</v>
      </c>
    </row>
    <row r="20" spans="1:13" x14ac:dyDescent="0.3">
      <c r="A20">
        <v>19</v>
      </c>
      <c r="B20" t="s">
        <v>34</v>
      </c>
      <c r="C20">
        <v>1</v>
      </c>
      <c r="D20">
        <v>1997.6864</v>
      </c>
      <c r="E20">
        <v>22.7075</v>
      </c>
      <c r="F20">
        <v>22.313599999999951</v>
      </c>
      <c r="G20">
        <v>21.233799999999999</v>
      </c>
      <c r="H20">
        <v>24.648399999999999</v>
      </c>
      <c r="I20">
        <v>1997.2925</v>
      </c>
      <c r="J20">
        <v>1998.7662</v>
      </c>
      <c r="K20">
        <v>1995.3516</v>
      </c>
      <c r="L20">
        <f t="shared" si="0"/>
        <v>1.473700000000008</v>
      </c>
      <c r="M20">
        <f t="shared" si="1"/>
        <v>1.940900000000056</v>
      </c>
    </row>
    <row r="21" spans="1:13" x14ac:dyDescent="0.3">
      <c r="A21">
        <v>20</v>
      </c>
      <c r="B21" t="s">
        <v>34</v>
      </c>
      <c r="C21">
        <v>2</v>
      </c>
      <c r="D21">
        <v>2002.9480000000001</v>
      </c>
      <c r="E21">
        <v>18.0258</v>
      </c>
      <c r="F21">
        <v>17.051999999999907</v>
      </c>
      <c r="G21">
        <v>17.0885</v>
      </c>
      <c r="H21">
        <v>18.944500000000001</v>
      </c>
      <c r="I21">
        <v>2001.9742000000001</v>
      </c>
      <c r="J21">
        <v>2002.9114999999999</v>
      </c>
      <c r="K21">
        <v>2001.0554999999999</v>
      </c>
      <c r="L21">
        <f t="shared" si="0"/>
        <v>0.93729999999982283</v>
      </c>
      <c r="M21">
        <f t="shared" si="1"/>
        <v>0.91870000000017171</v>
      </c>
    </row>
    <row r="22" spans="1:13" x14ac:dyDescent="0.3">
      <c r="A22">
        <v>21</v>
      </c>
      <c r="B22" t="s">
        <v>34</v>
      </c>
      <c r="C22">
        <v>3</v>
      </c>
      <c r="D22">
        <v>2002.9480000000001</v>
      </c>
      <c r="E22">
        <v>18.0258</v>
      </c>
      <c r="F22">
        <v>17.051999999999907</v>
      </c>
      <c r="G22">
        <v>17.0885</v>
      </c>
      <c r="H22">
        <v>18.944500000000001</v>
      </c>
      <c r="I22">
        <v>2001.9742000000001</v>
      </c>
      <c r="J22">
        <v>2002.9114999999999</v>
      </c>
      <c r="K22">
        <v>2001.0554999999999</v>
      </c>
      <c r="L22">
        <f t="shared" si="0"/>
        <v>0.93729999999982283</v>
      </c>
      <c r="M22">
        <f t="shared" si="1"/>
        <v>0.91870000000017171</v>
      </c>
    </row>
    <row r="23" spans="1:13" x14ac:dyDescent="0.3">
      <c r="A23">
        <v>22</v>
      </c>
      <c r="B23" t="s">
        <v>34</v>
      </c>
      <c r="C23">
        <v>4</v>
      </c>
      <c r="D23">
        <v>2002.9480000000001</v>
      </c>
      <c r="E23">
        <v>18.0258</v>
      </c>
      <c r="F23">
        <v>17.051999999999907</v>
      </c>
      <c r="G23">
        <v>17.0885</v>
      </c>
      <c r="H23">
        <v>18.944500000000001</v>
      </c>
      <c r="I23">
        <v>2001.9742000000001</v>
      </c>
      <c r="J23">
        <v>2002.9114999999999</v>
      </c>
      <c r="K23">
        <v>2001.0554999999999</v>
      </c>
      <c r="L23">
        <f t="shared" si="0"/>
        <v>0.93729999999982283</v>
      </c>
      <c r="M23">
        <f t="shared" si="1"/>
        <v>0.91870000000017171</v>
      </c>
    </row>
    <row r="24" spans="1:13" x14ac:dyDescent="0.3">
      <c r="A24">
        <v>23</v>
      </c>
      <c r="B24" t="s">
        <v>34</v>
      </c>
      <c r="C24">
        <v>5</v>
      </c>
      <c r="D24">
        <v>2006.9265</v>
      </c>
      <c r="E24">
        <v>13.2583</v>
      </c>
      <c r="F24">
        <v>13.073499999999967</v>
      </c>
      <c r="G24">
        <v>12.8123</v>
      </c>
      <c r="H24">
        <v>14.122400000000001</v>
      </c>
      <c r="I24">
        <v>2006.7417</v>
      </c>
      <c r="J24">
        <v>2007.1876999999999</v>
      </c>
      <c r="K24">
        <v>2005.8776</v>
      </c>
      <c r="L24">
        <f t="shared" si="0"/>
        <v>0.44599999999991269</v>
      </c>
      <c r="M24">
        <f t="shared" si="1"/>
        <v>0.86410000000000764</v>
      </c>
    </row>
    <row r="25" spans="1:13" x14ac:dyDescent="0.3">
      <c r="A25">
        <v>24</v>
      </c>
      <c r="B25" t="s">
        <v>34</v>
      </c>
      <c r="C25">
        <v>6</v>
      </c>
      <c r="D25">
        <v>2008.2072000000001</v>
      </c>
      <c r="E25">
        <v>12.116899999999999</v>
      </c>
      <c r="F25">
        <v>11.792799999999943</v>
      </c>
      <c r="G25">
        <v>11.6477</v>
      </c>
      <c r="H25">
        <v>12.6325</v>
      </c>
      <c r="I25">
        <v>2007.8831</v>
      </c>
      <c r="J25">
        <v>2008.3523</v>
      </c>
      <c r="K25">
        <v>2007.3675000000001</v>
      </c>
      <c r="L25">
        <f t="shared" si="0"/>
        <v>0.46920000000000073</v>
      </c>
      <c r="M25">
        <f t="shared" si="1"/>
        <v>0.51559999999994943</v>
      </c>
    </row>
    <row r="26" spans="1:13" x14ac:dyDescent="0.3">
      <c r="A26">
        <v>25</v>
      </c>
      <c r="B26" t="s">
        <v>34</v>
      </c>
      <c r="C26">
        <v>7</v>
      </c>
      <c r="D26">
        <v>2008.6067</v>
      </c>
      <c r="E26">
        <v>11.766299999999999</v>
      </c>
      <c r="F26">
        <v>11.393299999999954</v>
      </c>
      <c r="G26">
        <v>11.2721</v>
      </c>
      <c r="H26">
        <v>12.290900000000001</v>
      </c>
      <c r="I26">
        <v>2008.2337</v>
      </c>
      <c r="J26">
        <v>2008.7279000000001</v>
      </c>
      <c r="K26">
        <v>2007.7091</v>
      </c>
      <c r="L26">
        <f t="shared" si="0"/>
        <v>0.49420000000009168</v>
      </c>
      <c r="M26">
        <f t="shared" si="1"/>
        <v>0.52459999999996398</v>
      </c>
    </row>
    <row r="27" spans="1:13" x14ac:dyDescent="0.3">
      <c r="A27">
        <v>26</v>
      </c>
      <c r="B27" t="s">
        <v>34</v>
      </c>
      <c r="C27">
        <v>8</v>
      </c>
      <c r="D27">
        <v>2012.9219000000001</v>
      </c>
      <c r="E27">
        <v>7.0781000000000001</v>
      </c>
      <c r="F27">
        <v>7.0780999999999494</v>
      </c>
      <c r="G27">
        <v>6.8619000000000003</v>
      </c>
      <c r="H27">
        <v>7.2858000000000001</v>
      </c>
      <c r="I27">
        <v>2012.9219000000001</v>
      </c>
      <c r="J27">
        <v>2013.1380999999999</v>
      </c>
      <c r="K27">
        <v>2012.7141999999999</v>
      </c>
      <c r="L27">
        <f t="shared" si="0"/>
        <v>0.21619999999984429</v>
      </c>
      <c r="M27">
        <f t="shared" si="1"/>
        <v>0.20770000000015898</v>
      </c>
    </row>
    <row r="28" spans="1:13" x14ac:dyDescent="0.3">
      <c r="A28">
        <v>27</v>
      </c>
      <c r="B28" t="s">
        <v>34</v>
      </c>
      <c r="C28">
        <v>9</v>
      </c>
      <c r="D28">
        <v>2012.9219000000001</v>
      </c>
      <c r="E28">
        <v>7.0781000000000001</v>
      </c>
      <c r="F28">
        <v>7.0780999999999494</v>
      </c>
      <c r="G28">
        <v>6.8619000000000003</v>
      </c>
      <c r="H28">
        <v>7.2858000000000001</v>
      </c>
      <c r="I28">
        <v>2012.9219000000001</v>
      </c>
      <c r="J28">
        <v>2013.1380999999999</v>
      </c>
      <c r="K28">
        <v>2012.7141999999999</v>
      </c>
      <c r="L28">
        <f t="shared" si="0"/>
        <v>0.21619999999984429</v>
      </c>
      <c r="M28">
        <f t="shared" si="1"/>
        <v>0.20770000000015898</v>
      </c>
    </row>
    <row r="29" spans="1:13" x14ac:dyDescent="0.3">
      <c r="A29">
        <v>28</v>
      </c>
      <c r="B29" t="s">
        <v>35</v>
      </c>
      <c r="C29">
        <v>1</v>
      </c>
      <c r="D29">
        <v>1998.6359</v>
      </c>
      <c r="E29">
        <v>22.437999999999999</v>
      </c>
      <c r="F29">
        <v>21.364100000000008</v>
      </c>
      <c r="G29">
        <v>20.752700000000001</v>
      </c>
      <c r="H29">
        <v>24.844899999999999</v>
      </c>
      <c r="I29">
        <v>1997.5619999999999</v>
      </c>
      <c r="J29">
        <v>1999.2473</v>
      </c>
      <c r="K29">
        <v>1995.1550999999999</v>
      </c>
      <c r="L29">
        <f t="shared" si="0"/>
        <v>1.6853000000000975</v>
      </c>
      <c r="M29">
        <f t="shared" si="1"/>
        <v>2.4068999999999505</v>
      </c>
    </row>
    <row r="30" spans="1:13" x14ac:dyDescent="0.3">
      <c r="A30">
        <v>29</v>
      </c>
      <c r="B30" t="s">
        <v>35</v>
      </c>
      <c r="C30">
        <v>2</v>
      </c>
      <c r="D30">
        <v>2003.6811</v>
      </c>
      <c r="E30">
        <v>16.879799999999999</v>
      </c>
      <c r="F30">
        <v>16.318899999999985</v>
      </c>
      <c r="G30">
        <v>16.217400000000001</v>
      </c>
      <c r="H30">
        <v>17.6722</v>
      </c>
      <c r="I30">
        <v>2003.1202000000001</v>
      </c>
      <c r="J30">
        <v>2003.7826</v>
      </c>
      <c r="K30">
        <v>2002.3278</v>
      </c>
      <c r="L30">
        <f t="shared" si="0"/>
        <v>0.66239999999993415</v>
      </c>
      <c r="M30">
        <f t="shared" si="1"/>
        <v>0.79240000000004329</v>
      </c>
    </row>
    <row r="31" spans="1:13" x14ac:dyDescent="0.3">
      <c r="A31">
        <v>30</v>
      </c>
      <c r="B31" t="s">
        <v>35</v>
      </c>
      <c r="C31">
        <v>3</v>
      </c>
      <c r="D31">
        <v>2004.8277</v>
      </c>
      <c r="E31">
        <v>15.1723</v>
      </c>
      <c r="F31">
        <v>15.17229999999995</v>
      </c>
      <c r="G31">
        <v>14.6953</v>
      </c>
      <c r="H31">
        <v>15.548399999999999</v>
      </c>
      <c r="I31">
        <v>2004.8277</v>
      </c>
      <c r="J31">
        <v>2005.3046999999999</v>
      </c>
      <c r="K31">
        <v>2004.4516000000001</v>
      </c>
      <c r="L31">
        <f t="shared" si="0"/>
        <v>0.47699999999986176</v>
      </c>
      <c r="M31">
        <f t="shared" si="1"/>
        <v>0.37609999999995125</v>
      </c>
    </row>
    <row r="32" spans="1:13" x14ac:dyDescent="0.3">
      <c r="A32">
        <v>31</v>
      </c>
      <c r="B32" t="s">
        <v>35</v>
      </c>
      <c r="C32">
        <v>4</v>
      </c>
      <c r="D32">
        <v>2005.7248</v>
      </c>
      <c r="E32">
        <v>14.109500000000001</v>
      </c>
      <c r="F32">
        <v>14.275200000000041</v>
      </c>
      <c r="G32">
        <v>13.8698</v>
      </c>
      <c r="H32">
        <v>14.289400000000001</v>
      </c>
      <c r="I32">
        <v>2005.8905</v>
      </c>
      <c r="J32">
        <v>2006.1302000000001</v>
      </c>
      <c r="K32">
        <v>2005.7105999999999</v>
      </c>
      <c r="L32">
        <f t="shared" si="0"/>
        <v>0.2397000000000844</v>
      </c>
      <c r="M32">
        <f t="shared" si="1"/>
        <v>0.17990000000008877</v>
      </c>
    </row>
    <row r="33" spans="1:13" x14ac:dyDescent="0.3">
      <c r="A33">
        <v>32</v>
      </c>
      <c r="B33" t="s">
        <v>35</v>
      </c>
      <c r="C33">
        <v>5</v>
      </c>
      <c r="D33">
        <v>2006.2973</v>
      </c>
      <c r="E33">
        <v>13.2781</v>
      </c>
      <c r="F33">
        <v>13.70270000000005</v>
      </c>
      <c r="G33">
        <v>12.7363</v>
      </c>
      <c r="H33">
        <v>13.8599</v>
      </c>
      <c r="I33">
        <v>2006.7219</v>
      </c>
      <c r="J33">
        <v>2007.2637</v>
      </c>
      <c r="K33">
        <v>2006.1401000000001</v>
      </c>
      <c r="L33">
        <f t="shared" si="0"/>
        <v>0.54179999999996653</v>
      </c>
      <c r="M33">
        <f t="shared" si="1"/>
        <v>0.58179999999993015</v>
      </c>
    </row>
    <row r="34" spans="1:13" x14ac:dyDescent="0.3">
      <c r="A34">
        <v>33</v>
      </c>
      <c r="B34" t="s">
        <v>35</v>
      </c>
      <c r="C34">
        <v>6</v>
      </c>
      <c r="D34">
        <v>2006.2973</v>
      </c>
      <c r="E34">
        <v>13.2781</v>
      </c>
      <c r="F34">
        <v>13.70270000000005</v>
      </c>
      <c r="G34">
        <v>12.7363</v>
      </c>
      <c r="H34">
        <v>13.8599</v>
      </c>
      <c r="I34">
        <v>2006.7219</v>
      </c>
      <c r="J34">
        <v>2007.2637</v>
      </c>
      <c r="K34">
        <v>2006.1401000000001</v>
      </c>
      <c r="L34">
        <f t="shared" si="0"/>
        <v>0.54179999999996653</v>
      </c>
      <c r="M34">
        <f t="shared" si="1"/>
        <v>0.58179999999993015</v>
      </c>
    </row>
    <row r="35" spans="1:13" x14ac:dyDescent="0.3">
      <c r="A35">
        <v>34</v>
      </c>
      <c r="B35" t="s">
        <v>35</v>
      </c>
      <c r="C35">
        <v>7</v>
      </c>
      <c r="D35">
        <v>2006.2973</v>
      </c>
      <c r="E35">
        <v>13.2781</v>
      </c>
      <c r="F35">
        <v>13.70270000000005</v>
      </c>
      <c r="G35">
        <v>12.7363</v>
      </c>
      <c r="H35">
        <v>13.8599</v>
      </c>
      <c r="I35">
        <v>2006.7219</v>
      </c>
      <c r="J35">
        <v>2007.2637</v>
      </c>
      <c r="K35">
        <v>2006.1401000000001</v>
      </c>
      <c r="L35">
        <f t="shared" si="0"/>
        <v>0.54179999999996653</v>
      </c>
      <c r="M35">
        <f t="shared" si="1"/>
        <v>0.58179999999993015</v>
      </c>
    </row>
    <row r="36" spans="1:13" x14ac:dyDescent="0.3">
      <c r="A36">
        <v>35</v>
      </c>
      <c r="B36" t="s">
        <v>35</v>
      </c>
      <c r="C36">
        <v>8</v>
      </c>
      <c r="D36">
        <v>2012.5317</v>
      </c>
      <c r="E36">
        <v>7.4683000000000002</v>
      </c>
      <c r="F36">
        <v>7.4682999999999993</v>
      </c>
      <c r="G36">
        <v>6.9823000000000004</v>
      </c>
      <c r="H36">
        <v>7.7965</v>
      </c>
      <c r="I36">
        <v>2012.5317</v>
      </c>
      <c r="J36">
        <v>2013.0177000000001</v>
      </c>
      <c r="K36">
        <v>2012.2035000000001</v>
      </c>
      <c r="L36">
        <f t="shared" si="0"/>
        <v>0.48600000000010368</v>
      </c>
      <c r="M36">
        <f t="shared" si="1"/>
        <v>0.32819999999992433</v>
      </c>
    </row>
    <row r="37" spans="1:13" x14ac:dyDescent="0.3">
      <c r="A37">
        <v>36</v>
      </c>
      <c r="B37" t="s">
        <v>35</v>
      </c>
      <c r="C37">
        <v>9</v>
      </c>
      <c r="D37">
        <v>2012.5317</v>
      </c>
      <c r="E37">
        <v>7.4683000000000002</v>
      </c>
      <c r="F37">
        <v>7.4682999999999993</v>
      </c>
      <c r="G37">
        <v>6.9823000000000004</v>
      </c>
      <c r="H37">
        <v>7.7965</v>
      </c>
      <c r="I37">
        <v>2012.5317</v>
      </c>
      <c r="J37">
        <v>2013.0177000000001</v>
      </c>
      <c r="K37">
        <v>2012.2035000000001</v>
      </c>
      <c r="L37">
        <f t="shared" si="0"/>
        <v>0.48600000000010368</v>
      </c>
      <c r="M37">
        <f t="shared" si="1"/>
        <v>0.32819999999992433</v>
      </c>
    </row>
    <row r="38" spans="1:13" x14ac:dyDescent="0.3">
      <c r="A38">
        <v>37</v>
      </c>
      <c r="B38" t="s">
        <v>36</v>
      </c>
      <c r="C38">
        <v>1</v>
      </c>
      <c r="D38">
        <v>1997.6799000000001</v>
      </c>
      <c r="E38">
        <v>22.4343</v>
      </c>
      <c r="F38">
        <v>22.320099999999911</v>
      </c>
      <c r="G38">
        <v>20.948499999999999</v>
      </c>
      <c r="H38">
        <v>24.089200000000002</v>
      </c>
      <c r="I38">
        <v>1997.5657000000001</v>
      </c>
      <c r="J38">
        <v>1999.0515</v>
      </c>
      <c r="K38">
        <v>1995.9108000000001</v>
      </c>
      <c r="L38">
        <f t="shared" si="0"/>
        <v>1.4857999999999265</v>
      </c>
      <c r="M38">
        <f t="shared" si="1"/>
        <v>1.6548999999999978</v>
      </c>
    </row>
    <row r="39" spans="1:13" x14ac:dyDescent="0.3">
      <c r="A39">
        <v>38</v>
      </c>
      <c r="B39" t="s">
        <v>36</v>
      </c>
      <c r="C39">
        <v>2</v>
      </c>
      <c r="D39">
        <v>2003.2967000000001</v>
      </c>
      <c r="E39">
        <v>16.715199999999999</v>
      </c>
      <c r="F39">
        <v>16.703299999999899</v>
      </c>
      <c r="G39">
        <v>16.3733</v>
      </c>
      <c r="H39">
        <v>17.0672</v>
      </c>
      <c r="I39">
        <v>2003.2847999999999</v>
      </c>
      <c r="J39">
        <v>2003.6267</v>
      </c>
      <c r="K39">
        <v>2002.9328</v>
      </c>
      <c r="L39">
        <f t="shared" si="0"/>
        <v>0.34190000000012333</v>
      </c>
      <c r="M39">
        <f t="shared" si="1"/>
        <v>0.35199999999986176</v>
      </c>
    </row>
    <row r="40" spans="1:13" x14ac:dyDescent="0.3">
      <c r="A40">
        <v>39</v>
      </c>
      <c r="B40" t="s">
        <v>36</v>
      </c>
      <c r="C40">
        <v>3</v>
      </c>
      <c r="D40">
        <v>2004.7094999999999</v>
      </c>
      <c r="E40">
        <v>15.573499999999999</v>
      </c>
      <c r="F40">
        <v>15.290500000000065</v>
      </c>
      <c r="G40">
        <v>15.257099999999999</v>
      </c>
      <c r="H40">
        <v>15.9275</v>
      </c>
      <c r="I40">
        <v>2004.4265</v>
      </c>
      <c r="J40">
        <v>2004.7429</v>
      </c>
      <c r="K40">
        <v>2004.0725</v>
      </c>
      <c r="L40">
        <f t="shared" si="0"/>
        <v>0.31639999999993051</v>
      </c>
      <c r="M40">
        <f t="shared" si="1"/>
        <v>0.35400000000004184</v>
      </c>
    </row>
    <row r="41" spans="1:13" x14ac:dyDescent="0.3">
      <c r="A41">
        <v>40</v>
      </c>
      <c r="B41" t="s">
        <v>36</v>
      </c>
      <c r="C41">
        <v>4</v>
      </c>
      <c r="D41">
        <v>2005.3941</v>
      </c>
      <c r="E41">
        <v>14.6059</v>
      </c>
      <c r="F41">
        <v>14.60590000000002</v>
      </c>
      <c r="G41">
        <v>14.4651</v>
      </c>
      <c r="H41">
        <v>14.7097</v>
      </c>
      <c r="I41">
        <v>2005.3941</v>
      </c>
      <c r="J41">
        <v>2005.5349000000001</v>
      </c>
      <c r="K41">
        <v>2005.2902999999999</v>
      </c>
      <c r="L41">
        <f t="shared" si="0"/>
        <v>0.1408000000001266</v>
      </c>
      <c r="M41">
        <f t="shared" si="1"/>
        <v>0.10380000000009204</v>
      </c>
    </row>
    <row r="42" spans="1:13" x14ac:dyDescent="0.3">
      <c r="A42">
        <v>41</v>
      </c>
      <c r="B42" t="s">
        <v>36</v>
      </c>
      <c r="C42">
        <v>5</v>
      </c>
      <c r="D42">
        <v>2007.4580000000001</v>
      </c>
      <c r="E42">
        <v>12.856199999999999</v>
      </c>
      <c r="F42">
        <v>12.541999999999916</v>
      </c>
      <c r="G42">
        <v>12.4259</v>
      </c>
      <c r="H42">
        <v>13.221500000000001</v>
      </c>
      <c r="I42">
        <v>2007.1438000000001</v>
      </c>
      <c r="J42">
        <v>2007.5741</v>
      </c>
      <c r="K42">
        <v>2006.7784999999999</v>
      </c>
      <c r="L42">
        <f t="shared" si="0"/>
        <v>0.43029999999998836</v>
      </c>
      <c r="M42">
        <f t="shared" si="1"/>
        <v>0.36530000000016116</v>
      </c>
    </row>
    <row r="43" spans="1:13" x14ac:dyDescent="0.3">
      <c r="A43">
        <v>42</v>
      </c>
      <c r="B43" t="s">
        <v>36</v>
      </c>
      <c r="C43">
        <v>6</v>
      </c>
      <c r="D43">
        <v>2008.7882999999999</v>
      </c>
      <c r="E43">
        <v>11.6143</v>
      </c>
      <c r="F43">
        <v>11.211700000000064</v>
      </c>
      <c r="G43">
        <v>11.146100000000001</v>
      </c>
      <c r="H43">
        <v>11.963800000000001</v>
      </c>
      <c r="I43">
        <v>2008.3857</v>
      </c>
      <c r="J43">
        <v>2008.8539000000001</v>
      </c>
      <c r="K43">
        <v>2008.0362</v>
      </c>
      <c r="L43">
        <f t="shared" si="0"/>
        <v>0.46820000000002437</v>
      </c>
      <c r="M43">
        <f t="shared" si="1"/>
        <v>0.34950000000003456</v>
      </c>
    </row>
    <row r="44" spans="1:13" x14ac:dyDescent="0.3">
      <c r="A44">
        <v>43</v>
      </c>
      <c r="B44" t="s">
        <v>36</v>
      </c>
      <c r="C44">
        <v>7</v>
      </c>
      <c r="D44">
        <v>2010.2132999999999</v>
      </c>
      <c r="E44">
        <v>10.2605</v>
      </c>
      <c r="F44">
        <v>9.7867000000001099</v>
      </c>
      <c r="G44">
        <v>9.8543000000000003</v>
      </c>
      <c r="H44">
        <v>10.6351</v>
      </c>
      <c r="I44">
        <v>2009.7394999999999</v>
      </c>
      <c r="J44">
        <v>2010.1457</v>
      </c>
      <c r="K44">
        <v>2009.3649</v>
      </c>
      <c r="L44">
        <f t="shared" si="0"/>
        <v>0.40620000000012624</v>
      </c>
      <c r="M44">
        <f t="shared" si="1"/>
        <v>0.37459999999987303</v>
      </c>
    </row>
    <row r="45" spans="1:13" x14ac:dyDescent="0.3">
      <c r="A45">
        <v>44</v>
      </c>
      <c r="B45" t="s">
        <v>36</v>
      </c>
      <c r="C45">
        <v>8</v>
      </c>
      <c r="D45">
        <v>2010.2132999999999</v>
      </c>
      <c r="E45">
        <v>10.2605</v>
      </c>
      <c r="F45">
        <v>9.7867000000001099</v>
      </c>
      <c r="G45">
        <v>9.8543000000000003</v>
      </c>
      <c r="H45">
        <v>10.6351</v>
      </c>
      <c r="I45">
        <v>2009.7394999999999</v>
      </c>
      <c r="J45">
        <v>2010.1457</v>
      </c>
      <c r="K45">
        <v>2009.3649</v>
      </c>
      <c r="L45">
        <f t="shared" si="0"/>
        <v>0.40620000000012624</v>
      </c>
      <c r="M45">
        <f t="shared" si="1"/>
        <v>0.37459999999987303</v>
      </c>
    </row>
    <row r="46" spans="1:13" x14ac:dyDescent="0.3">
      <c r="A46">
        <v>45</v>
      </c>
      <c r="B46" t="s">
        <v>36</v>
      </c>
      <c r="C46">
        <v>9</v>
      </c>
      <c r="D46">
        <v>2010.2132999999999</v>
      </c>
      <c r="E46">
        <v>10.2605</v>
      </c>
      <c r="F46">
        <v>9.7867000000001099</v>
      </c>
      <c r="G46">
        <v>9.8543000000000003</v>
      </c>
      <c r="H46">
        <v>10.6351</v>
      </c>
      <c r="I46">
        <v>2009.7394999999999</v>
      </c>
      <c r="J46">
        <v>2010.1457</v>
      </c>
      <c r="K46">
        <v>2009.3649</v>
      </c>
      <c r="L46">
        <f t="shared" si="0"/>
        <v>0.40620000000012624</v>
      </c>
      <c r="M46">
        <f t="shared" si="1"/>
        <v>0.37459999999987303</v>
      </c>
    </row>
    <row r="47" spans="1:13" x14ac:dyDescent="0.3">
      <c r="A47">
        <v>46</v>
      </c>
      <c r="B47" t="s">
        <v>37</v>
      </c>
      <c r="C47">
        <v>1</v>
      </c>
      <c r="D47">
        <v>1998.2591</v>
      </c>
      <c r="E47">
        <v>21.617000000000001</v>
      </c>
      <c r="F47">
        <v>21.740900000000011</v>
      </c>
      <c r="G47">
        <v>20.5108</v>
      </c>
      <c r="H47">
        <v>23.029599999999999</v>
      </c>
      <c r="I47">
        <v>1998.383</v>
      </c>
      <c r="J47">
        <v>1999.4892</v>
      </c>
      <c r="K47">
        <v>1996.9703999999999</v>
      </c>
      <c r="L47">
        <f t="shared" si="0"/>
        <v>1.1061999999999443</v>
      </c>
      <c r="M47">
        <f t="shared" si="1"/>
        <v>1.4126000000001113</v>
      </c>
    </row>
    <row r="48" spans="1:13" x14ac:dyDescent="0.3">
      <c r="A48">
        <v>47</v>
      </c>
      <c r="B48" t="s">
        <v>37</v>
      </c>
      <c r="C48">
        <v>2</v>
      </c>
      <c r="D48">
        <v>2002.2299</v>
      </c>
      <c r="E48">
        <v>18.259399999999999</v>
      </c>
      <c r="F48">
        <v>17.770099999999957</v>
      </c>
      <c r="G48">
        <v>17.418399999999998</v>
      </c>
      <c r="H48">
        <v>19.198499999999999</v>
      </c>
      <c r="I48">
        <v>2001.7406000000001</v>
      </c>
      <c r="J48">
        <v>2002.5816</v>
      </c>
      <c r="K48">
        <v>2000.8015</v>
      </c>
      <c r="L48">
        <f t="shared" si="0"/>
        <v>0.8409999999998945</v>
      </c>
      <c r="M48">
        <f t="shared" si="1"/>
        <v>0.93910000000005311</v>
      </c>
    </row>
    <row r="49" spans="1:13" x14ac:dyDescent="0.3">
      <c r="A49">
        <v>48</v>
      </c>
      <c r="B49" t="s">
        <v>37</v>
      </c>
      <c r="C49">
        <v>3</v>
      </c>
      <c r="D49">
        <v>2002.2299</v>
      </c>
      <c r="E49">
        <v>18.259399999999999</v>
      </c>
      <c r="F49">
        <v>17.770099999999957</v>
      </c>
      <c r="G49">
        <v>17.418399999999998</v>
      </c>
      <c r="H49">
        <v>19.198499999999999</v>
      </c>
      <c r="I49">
        <v>2001.7406000000001</v>
      </c>
      <c r="J49">
        <v>2002.5816</v>
      </c>
      <c r="K49">
        <v>2000.8015</v>
      </c>
      <c r="L49">
        <f t="shared" si="0"/>
        <v>0.8409999999998945</v>
      </c>
      <c r="M49">
        <f t="shared" si="1"/>
        <v>0.93910000000005311</v>
      </c>
    </row>
    <row r="50" spans="1:13" x14ac:dyDescent="0.3">
      <c r="A50">
        <v>49</v>
      </c>
      <c r="B50" t="s">
        <v>37</v>
      </c>
      <c r="C50">
        <v>4</v>
      </c>
      <c r="D50">
        <v>2005.4069999999999</v>
      </c>
      <c r="E50">
        <v>14.392200000000001</v>
      </c>
      <c r="F50">
        <v>14.593000000000075</v>
      </c>
      <c r="G50">
        <v>14.1915</v>
      </c>
      <c r="H50">
        <v>14.593</v>
      </c>
      <c r="I50">
        <v>2005.6078</v>
      </c>
      <c r="J50">
        <v>2005.8085000000001</v>
      </c>
      <c r="K50">
        <v>2005.4069999999999</v>
      </c>
      <c r="L50">
        <f t="shared" si="0"/>
        <v>0.20070000000009713</v>
      </c>
      <c r="M50">
        <f t="shared" si="1"/>
        <v>0.20080000000007203</v>
      </c>
    </row>
    <row r="51" spans="1:13" x14ac:dyDescent="0.3">
      <c r="A51">
        <v>50</v>
      </c>
      <c r="B51" t="s">
        <v>37</v>
      </c>
      <c r="C51">
        <v>5</v>
      </c>
      <c r="D51">
        <v>2006.8802000000001</v>
      </c>
      <c r="E51">
        <v>13.240500000000001</v>
      </c>
      <c r="F51">
        <v>13.119799999999941</v>
      </c>
      <c r="G51">
        <v>12.7789</v>
      </c>
      <c r="H51">
        <v>13.7037</v>
      </c>
      <c r="I51">
        <v>2006.7594999999999</v>
      </c>
      <c r="J51">
        <v>2007.2211</v>
      </c>
      <c r="K51">
        <v>2006.2963</v>
      </c>
      <c r="L51">
        <f t="shared" si="0"/>
        <v>0.46160000000008949</v>
      </c>
      <c r="M51">
        <f t="shared" si="1"/>
        <v>0.46319999999991524</v>
      </c>
    </row>
    <row r="52" spans="1:13" x14ac:dyDescent="0.3">
      <c r="A52">
        <v>51</v>
      </c>
      <c r="B52" t="s">
        <v>37</v>
      </c>
      <c r="C52">
        <v>6</v>
      </c>
      <c r="D52">
        <v>2007.9921999999999</v>
      </c>
      <c r="E52">
        <v>12.1722</v>
      </c>
      <c r="F52">
        <v>12.007800000000088</v>
      </c>
      <c r="G52">
        <v>11.6014</v>
      </c>
      <c r="H52">
        <v>12.5733</v>
      </c>
      <c r="I52">
        <v>2007.8278</v>
      </c>
      <c r="J52">
        <v>2008.3986</v>
      </c>
      <c r="K52">
        <v>2007.4267</v>
      </c>
      <c r="L52">
        <f t="shared" si="0"/>
        <v>0.57079999999996289</v>
      </c>
      <c r="M52">
        <f t="shared" si="1"/>
        <v>0.4011000000000422</v>
      </c>
    </row>
    <row r="53" spans="1:13" x14ac:dyDescent="0.3">
      <c r="A53">
        <v>52</v>
      </c>
      <c r="B53" t="s">
        <v>37</v>
      </c>
      <c r="C53">
        <v>7</v>
      </c>
      <c r="D53">
        <v>2009.6456000000001</v>
      </c>
      <c r="E53">
        <v>10.337</v>
      </c>
      <c r="F53">
        <v>10.354399999999941</v>
      </c>
      <c r="G53">
        <v>9.9944000000000006</v>
      </c>
      <c r="H53">
        <v>10.7913</v>
      </c>
      <c r="I53">
        <v>2009.663</v>
      </c>
      <c r="J53">
        <v>2010.0056</v>
      </c>
      <c r="K53">
        <v>2009.2086999999999</v>
      </c>
      <c r="L53">
        <f t="shared" si="0"/>
        <v>0.34259999999994761</v>
      </c>
      <c r="M53">
        <f t="shared" si="1"/>
        <v>0.45430000000010295</v>
      </c>
    </row>
    <row r="54" spans="1:13" x14ac:dyDescent="0.3">
      <c r="A54">
        <v>53</v>
      </c>
      <c r="B54" t="s">
        <v>37</v>
      </c>
      <c r="C54">
        <v>8</v>
      </c>
      <c r="D54">
        <v>2011.8703</v>
      </c>
      <c r="E54">
        <v>8.1296999999999571</v>
      </c>
      <c r="F54">
        <v>8.1296999999999571</v>
      </c>
      <c r="G54">
        <v>7.8005999999999576</v>
      </c>
      <c r="H54">
        <v>8.4618999999999573</v>
      </c>
      <c r="I54">
        <v>2011.8703</v>
      </c>
      <c r="J54">
        <v>2012.1994</v>
      </c>
      <c r="K54">
        <v>2011.5381</v>
      </c>
      <c r="L54">
        <f t="shared" si="0"/>
        <v>0.32909999999992579</v>
      </c>
      <c r="M54">
        <f t="shared" si="1"/>
        <v>0.33220000000005712</v>
      </c>
    </row>
    <row r="55" spans="1:13" x14ac:dyDescent="0.3">
      <c r="A55">
        <v>54</v>
      </c>
      <c r="B55" t="s">
        <v>37</v>
      </c>
      <c r="C55">
        <v>9</v>
      </c>
      <c r="D55">
        <v>2011.8703</v>
      </c>
      <c r="E55">
        <v>8.1296999999999571</v>
      </c>
      <c r="F55">
        <v>8.1296999999999571</v>
      </c>
      <c r="G55">
        <v>7.8005999999999576</v>
      </c>
      <c r="H55">
        <v>8.4618999999999573</v>
      </c>
      <c r="I55">
        <v>2011.8703</v>
      </c>
      <c r="J55">
        <v>2012.1994</v>
      </c>
      <c r="K55">
        <v>2011.5381</v>
      </c>
      <c r="L55">
        <f t="shared" si="0"/>
        <v>0.32909999999992579</v>
      </c>
      <c r="M55">
        <f t="shared" si="1"/>
        <v>0.33220000000005712</v>
      </c>
    </row>
    <row r="56" spans="1:13" x14ac:dyDescent="0.3">
      <c r="A56">
        <v>55</v>
      </c>
      <c r="B56" t="s">
        <v>12</v>
      </c>
      <c r="C56">
        <v>1</v>
      </c>
      <c r="D56">
        <v>1996.7922000000001</v>
      </c>
      <c r="E56">
        <v>22.756900000000002</v>
      </c>
      <c r="F56">
        <v>23.207799999999999</v>
      </c>
      <c r="G56">
        <v>21.3507</v>
      </c>
      <c r="H56">
        <v>24.2773</v>
      </c>
      <c r="I56">
        <v>1997.2430999999999</v>
      </c>
      <c r="J56">
        <v>1998.6493</v>
      </c>
      <c r="K56">
        <v>1995.7227</v>
      </c>
      <c r="L56">
        <f t="shared" si="0"/>
        <v>1.4062000000001262</v>
      </c>
      <c r="M56">
        <f t="shared" si="1"/>
        <v>1.5203999999998814</v>
      </c>
    </row>
    <row r="57" spans="1:13" x14ac:dyDescent="0.3">
      <c r="A57">
        <v>56</v>
      </c>
      <c r="B57" t="s">
        <v>12</v>
      </c>
      <c r="C57">
        <v>2</v>
      </c>
      <c r="D57">
        <v>2001.0556999999999</v>
      </c>
      <c r="E57">
        <v>18.1387</v>
      </c>
      <c r="F57">
        <v>18.944300000000112</v>
      </c>
      <c r="G57">
        <v>17.5502</v>
      </c>
      <c r="H57">
        <v>18.956</v>
      </c>
      <c r="I57">
        <v>2001.8613</v>
      </c>
      <c r="J57">
        <v>2002.4498000000001</v>
      </c>
      <c r="K57">
        <v>2001.0440000000001</v>
      </c>
      <c r="L57">
        <f t="shared" si="0"/>
        <v>0.5885000000000673</v>
      </c>
      <c r="M57">
        <f t="shared" si="1"/>
        <v>0.81729999999993197</v>
      </c>
    </row>
    <row r="58" spans="1:13" x14ac:dyDescent="0.3">
      <c r="A58">
        <v>57</v>
      </c>
      <c r="B58" t="s">
        <v>12</v>
      </c>
      <c r="C58">
        <v>3</v>
      </c>
      <c r="D58" s="3">
        <v>2001.0556999999999</v>
      </c>
      <c r="E58">
        <v>18.1387</v>
      </c>
      <c r="F58">
        <v>18.944300000000112</v>
      </c>
      <c r="G58">
        <v>17.5502</v>
      </c>
      <c r="H58">
        <v>18.956</v>
      </c>
      <c r="I58">
        <v>2001.8613</v>
      </c>
      <c r="J58">
        <v>2002.4498000000001</v>
      </c>
      <c r="K58">
        <v>2001.0440000000001</v>
      </c>
      <c r="L58">
        <f t="shared" si="0"/>
        <v>0.5885000000000673</v>
      </c>
      <c r="M58">
        <f t="shared" si="1"/>
        <v>0.81729999999993197</v>
      </c>
    </row>
    <row r="59" spans="1:13" x14ac:dyDescent="0.3">
      <c r="A59">
        <v>58</v>
      </c>
      <c r="B59" t="s">
        <v>12</v>
      </c>
      <c r="C59">
        <v>4</v>
      </c>
      <c r="D59">
        <v>2003.9032</v>
      </c>
      <c r="E59">
        <v>15.961399999999999</v>
      </c>
      <c r="F59">
        <v>16.09680000000003</v>
      </c>
      <c r="G59">
        <v>15.5654</v>
      </c>
      <c r="H59">
        <v>16.400700000000001</v>
      </c>
      <c r="I59">
        <v>2004.0386000000001</v>
      </c>
      <c r="J59">
        <v>2004.4346</v>
      </c>
      <c r="K59">
        <v>2003.5993000000001</v>
      </c>
      <c r="L59">
        <f t="shared" si="0"/>
        <v>0.39599999999995816</v>
      </c>
      <c r="M59">
        <f t="shared" si="1"/>
        <v>0.43930000000000291</v>
      </c>
    </row>
    <row r="60" spans="1:13" x14ac:dyDescent="0.3">
      <c r="A60">
        <v>59</v>
      </c>
      <c r="B60" t="s">
        <v>12</v>
      </c>
      <c r="C60">
        <v>5</v>
      </c>
      <c r="D60">
        <v>2006.6216999999999</v>
      </c>
      <c r="E60">
        <v>13.123799999999999</v>
      </c>
      <c r="F60">
        <v>13.378300000000081</v>
      </c>
      <c r="G60">
        <v>12.6335</v>
      </c>
      <c r="H60">
        <v>13.723000000000001</v>
      </c>
      <c r="I60">
        <v>2006.8761999999999</v>
      </c>
      <c r="J60">
        <v>2007.3665000000001</v>
      </c>
      <c r="K60">
        <v>2006.277</v>
      </c>
      <c r="L60">
        <f t="shared" si="0"/>
        <v>0.49030000000016116</v>
      </c>
      <c r="M60">
        <f t="shared" si="1"/>
        <v>0.59919999999988249</v>
      </c>
    </row>
    <row r="61" spans="1:13" x14ac:dyDescent="0.3">
      <c r="A61">
        <v>60</v>
      </c>
      <c r="B61" t="s">
        <v>12</v>
      </c>
      <c r="C61">
        <v>6</v>
      </c>
      <c r="D61">
        <v>2007.5269000000001</v>
      </c>
      <c r="E61">
        <v>12.7019</v>
      </c>
      <c r="F61">
        <v>12.473099999999931</v>
      </c>
      <c r="G61">
        <v>12.2944</v>
      </c>
      <c r="H61">
        <v>13.141299999999999</v>
      </c>
      <c r="I61">
        <v>2007.2981</v>
      </c>
      <c r="J61">
        <v>2007.7056</v>
      </c>
      <c r="K61">
        <v>2006.8587</v>
      </c>
      <c r="L61">
        <f t="shared" si="0"/>
        <v>0.40750000000002728</v>
      </c>
      <c r="M61">
        <f t="shared" si="1"/>
        <v>0.43939999999997781</v>
      </c>
    </row>
    <row r="62" spans="1:13" x14ac:dyDescent="0.3">
      <c r="A62">
        <v>61</v>
      </c>
      <c r="B62" t="s">
        <v>12</v>
      </c>
      <c r="C62">
        <v>7</v>
      </c>
      <c r="D62" s="3">
        <v>2007.5269000000001</v>
      </c>
      <c r="E62">
        <v>12.7019</v>
      </c>
      <c r="F62">
        <v>12.473099999999931</v>
      </c>
      <c r="G62">
        <v>12.2944</v>
      </c>
      <c r="H62">
        <v>13.141299999999999</v>
      </c>
      <c r="I62">
        <v>2007.2981</v>
      </c>
      <c r="J62">
        <v>2007.7056</v>
      </c>
      <c r="K62">
        <v>2006.8587</v>
      </c>
      <c r="L62">
        <f t="shared" si="0"/>
        <v>0.40750000000002728</v>
      </c>
      <c r="M62">
        <f t="shared" si="1"/>
        <v>0.43939999999997781</v>
      </c>
    </row>
    <row r="63" spans="1:13" x14ac:dyDescent="0.3">
      <c r="A63">
        <v>62</v>
      </c>
      <c r="B63" t="s">
        <v>12</v>
      </c>
      <c r="C63">
        <v>8</v>
      </c>
      <c r="D63" s="3">
        <v>2011.8368</v>
      </c>
      <c r="E63">
        <v>7.9866999999999999</v>
      </c>
      <c r="F63">
        <v>8.1631999999999607</v>
      </c>
      <c r="G63">
        <v>7.5641999999999996</v>
      </c>
      <c r="H63">
        <v>8.3315999999999999</v>
      </c>
      <c r="I63">
        <v>2012.0133000000001</v>
      </c>
      <c r="J63">
        <v>2012.4358</v>
      </c>
      <c r="K63">
        <v>2011.6684</v>
      </c>
      <c r="L63">
        <f t="shared" si="0"/>
        <v>0.42249999999989996</v>
      </c>
      <c r="M63">
        <f t="shared" si="1"/>
        <v>0.34490000000005239</v>
      </c>
    </row>
    <row r="64" spans="1:13" x14ac:dyDescent="0.3">
      <c r="A64">
        <v>63</v>
      </c>
      <c r="B64" t="s">
        <v>12</v>
      </c>
      <c r="C64">
        <v>9</v>
      </c>
      <c r="D64" s="3">
        <v>2011.8368</v>
      </c>
      <c r="E64">
        <v>7.9866999999999999</v>
      </c>
      <c r="F64">
        <v>8.1631999999999607</v>
      </c>
      <c r="G64">
        <v>7.5641999999999996</v>
      </c>
      <c r="H64">
        <v>8.3315999999999999</v>
      </c>
      <c r="I64">
        <v>2012.0133000000001</v>
      </c>
      <c r="J64">
        <v>2012.4358</v>
      </c>
      <c r="K64">
        <v>2011.6684</v>
      </c>
      <c r="L64">
        <f t="shared" si="0"/>
        <v>0.42249999999989996</v>
      </c>
      <c r="M64">
        <f t="shared" si="1"/>
        <v>0.34490000000005239</v>
      </c>
    </row>
    <row r="65" spans="1:13" x14ac:dyDescent="0.3">
      <c r="A65">
        <v>64</v>
      </c>
      <c r="B65" t="s">
        <v>13</v>
      </c>
      <c r="C65">
        <v>1</v>
      </c>
      <c r="D65">
        <v>1998.3016</v>
      </c>
      <c r="E65">
        <v>21.724399999999999</v>
      </c>
      <c r="F65">
        <v>21.698399999999992</v>
      </c>
      <c r="G65">
        <v>20.507899999999999</v>
      </c>
      <c r="H65">
        <v>22.650400000000001</v>
      </c>
      <c r="I65">
        <v>1998.2755999999999</v>
      </c>
      <c r="J65">
        <v>1999.4920999999999</v>
      </c>
      <c r="K65">
        <v>1997.3496</v>
      </c>
      <c r="L65">
        <f t="shared" si="0"/>
        <v>1.2164999999999964</v>
      </c>
      <c r="M65">
        <f t="shared" si="1"/>
        <v>0.92599999999993088</v>
      </c>
    </row>
    <row r="66" spans="1:13" x14ac:dyDescent="0.3">
      <c r="A66">
        <v>65</v>
      </c>
      <c r="B66" t="s">
        <v>13</v>
      </c>
      <c r="C66">
        <v>2</v>
      </c>
      <c r="D66">
        <v>2002.4248</v>
      </c>
      <c r="E66">
        <v>17.833200000000001</v>
      </c>
      <c r="F66">
        <v>17.575199999999995</v>
      </c>
      <c r="G66">
        <v>17.261199999999999</v>
      </c>
      <c r="H66">
        <v>18.494</v>
      </c>
      <c r="I66">
        <v>2002.1668</v>
      </c>
      <c r="J66">
        <v>2002.7388000000001</v>
      </c>
      <c r="K66">
        <v>2001.5060000000001</v>
      </c>
      <c r="L66">
        <f t="shared" si="0"/>
        <v>0.57200000000011642</v>
      </c>
      <c r="M66">
        <f t="shared" si="1"/>
        <v>0.66079999999988104</v>
      </c>
    </row>
    <row r="67" spans="1:13" x14ac:dyDescent="0.3">
      <c r="A67">
        <v>66</v>
      </c>
      <c r="B67" t="s">
        <v>13</v>
      </c>
      <c r="C67">
        <v>3</v>
      </c>
      <c r="D67" s="3">
        <v>2002.4248</v>
      </c>
      <c r="E67">
        <v>17.833200000000001</v>
      </c>
      <c r="F67">
        <v>17.575199999999995</v>
      </c>
      <c r="G67">
        <v>17.261199999999999</v>
      </c>
      <c r="H67">
        <v>18.494</v>
      </c>
      <c r="I67">
        <v>2002.1668</v>
      </c>
      <c r="J67">
        <v>2002.7388000000001</v>
      </c>
      <c r="K67">
        <v>2001.5060000000001</v>
      </c>
      <c r="L67">
        <f t="shared" ref="L67:L73" si="2">J67-I67</f>
        <v>0.57200000000011642</v>
      </c>
      <c r="M67">
        <f t="shared" ref="M67:M73" si="3">I67-K67</f>
        <v>0.66079999999988104</v>
      </c>
    </row>
    <row r="68" spans="1:13" x14ac:dyDescent="0.3">
      <c r="A68">
        <v>67</v>
      </c>
      <c r="B68" t="s">
        <v>13</v>
      </c>
      <c r="C68">
        <v>4</v>
      </c>
      <c r="D68" s="3">
        <v>2002.4248</v>
      </c>
      <c r="E68">
        <v>17.833200000000001</v>
      </c>
      <c r="F68">
        <v>17.575199999999995</v>
      </c>
      <c r="G68">
        <v>17.261199999999999</v>
      </c>
      <c r="H68">
        <v>18.494</v>
      </c>
      <c r="I68">
        <v>2002.1668</v>
      </c>
      <c r="J68">
        <v>2002.7388000000001</v>
      </c>
      <c r="K68">
        <v>2001.5060000000001</v>
      </c>
      <c r="L68">
        <f t="shared" si="2"/>
        <v>0.57200000000011642</v>
      </c>
      <c r="M68">
        <f t="shared" si="3"/>
        <v>0.66079999999988104</v>
      </c>
    </row>
    <row r="69" spans="1:13" x14ac:dyDescent="0.3">
      <c r="A69">
        <v>68</v>
      </c>
      <c r="B69" t="s">
        <v>13</v>
      </c>
      <c r="C69">
        <v>5</v>
      </c>
      <c r="D69" s="3">
        <v>2006.9254000000001</v>
      </c>
      <c r="E69">
        <v>12.9129</v>
      </c>
      <c r="F69">
        <v>13.074599999999919</v>
      </c>
      <c r="G69">
        <v>12.5245</v>
      </c>
      <c r="H69">
        <v>13.383100000000001</v>
      </c>
      <c r="I69">
        <v>2007.0871</v>
      </c>
      <c r="J69">
        <v>2007.4755</v>
      </c>
      <c r="K69">
        <v>2006.6169</v>
      </c>
      <c r="L69">
        <f t="shared" si="2"/>
        <v>0.38840000000004693</v>
      </c>
      <c r="M69">
        <f t="shared" si="3"/>
        <v>0.47019999999997708</v>
      </c>
    </row>
    <row r="70" spans="1:13" x14ac:dyDescent="0.3">
      <c r="A70">
        <v>69</v>
      </c>
      <c r="B70" t="s">
        <v>13</v>
      </c>
      <c r="C70">
        <v>6</v>
      </c>
      <c r="D70">
        <v>2007.7215000000001</v>
      </c>
      <c r="E70">
        <v>12.251899999999999</v>
      </c>
      <c r="F70">
        <v>12.278499999999894</v>
      </c>
      <c r="G70">
        <v>11.824999999999999</v>
      </c>
      <c r="H70">
        <v>12.691800000000001</v>
      </c>
      <c r="I70">
        <v>2007.7481</v>
      </c>
      <c r="J70">
        <v>2008.175</v>
      </c>
      <c r="K70">
        <v>2007.3081999999999</v>
      </c>
      <c r="L70">
        <f t="shared" si="2"/>
        <v>0.42689999999993233</v>
      </c>
      <c r="M70">
        <f t="shared" si="3"/>
        <v>0.43990000000007967</v>
      </c>
    </row>
    <row r="71" spans="1:13" x14ac:dyDescent="0.3">
      <c r="A71">
        <v>70</v>
      </c>
      <c r="B71" t="s">
        <v>13</v>
      </c>
      <c r="C71">
        <v>7</v>
      </c>
      <c r="D71" s="3">
        <v>2008.288</v>
      </c>
      <c r="E71">
        <v>11.956099999999999</v>
      </c>
      <c r="F71">
        <v>11.711999999999989</v>
      </c>
      <c r="G71">
        <v>11.4779</v>
      </c>
      <c r="H71">
        <v>12.398099999999999</v>
      </c>
      <c r="I71">
        <v>2008.0438999999999</v>
      </c>
      <c r="J71">
        <v>2008.5220999999999</v>
      </c>
      <c r="K71">
        <v>2007.6019000000001</v>
      </c>
      <c r="L71">
        <f t="shared" si="2"/>
        <v>0.47820000000001528</v>
      </c>
      <c r="M71">
        <f t="shared" si="3"/>
        <v>0.4419999999997799</v>
      </c>
    </row>
    <row r="72" spans="1:13" x14ac:dyDescent="0.3">
      <c r="A72">
        <v>71</v>
      </c>
      <c r="B72" t="s">
        <v>13</v>
      </c>
      <c r="C72">
        <v>8</v>
      </c>
      <c r="D72">
        <v>2013.0871999999999</v>
      </c>
      <c r="E72">
        <v>6.8387000000000002</v>
      </c>
      <c r="F72">
        <v>6.9128000000000611</v>
      </c>
      <c r="G72">
        <v>6.4089</v>
      </c>
      <c r="H72">
        <v>7.2050000000000001</v>
      </c>
      <c r="I72">
        <v>2013.1613</v>
      </c>
      <c r="J72">
        <v>2013.5911000000001</v>
      </c>
      <c r="K72">
        <v>2012.7950000000001</v>
      </c>
      <c r="L72">
        <f t="shared" si="2"/>
        <v>0.42980000000011387</v>
      </c>
      <c r="M72">
        <f t="shared" si="3"/>
        <v>0.36629999999991014</v>
      </c>
    </row>
    <row r="73" spans="1:13" x14ac:dyDescent="0.3">
      <c r="A73">
        <v>72</v>
      </c>
      <c r="B73" t="s">
        <v>13</v>
      </c>
      <c r="C73">
        <v>9</v>
      </c>
      <c r="D73">
        <v>2013.0871999999999</v>
      </c>
      <c r="E73">
        <v>6.8387000000000002</v>
      </c>
      <c r="F73">
        <v>6.9128000000000611</v>
      </c>
      <c r="G73">
        <v>6.4089</v>
      </c>
      <c r="H73">
        <v>7.2050000000000001</v>
      </c>
      <c r="I73">
        <v>2013.1613</v>
      </c>
      <c r="J73">
        <v>2013.5911000000001</v>
      </c>
      <c r="K73">
        <v>2012.7950000000001</v>
      </c>
      <c r="L73">
        <f t="shared" si="2"/>
        <v>0.42980000000011387</v>
      </c>
      <c r="M73">
        <f t="shared" si="3"/>
        <v>0.36629999999991014</v>
      </c>
    </row>
  </sheetData>
  <autoFilter ref="A1:F73" xr:uid="{59E74CAF-AE42-468F-B0C0-88826EF6260A}"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tMRCA_V1_Old</vt:lpstr>
      <vt:lpstr>tMRCA_Calculation</vt:lpstr>
      <vt:lpstr>tMRCA_V2_OctPath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KU_Microb_Virus</dc:creator>
  <cp:lastModifiedBy>이규영[ 교수 / 바이러스병연구소 ]</cp:lastModifiedBy>
  <dcterms:created xsi:type="dcterms:W3CDTF">2022-10-20T08:03:00Z</dcterms:created>
  <dcterms:modified xsi:type="dcterms:W3CDTF">2023-03-29T06:05:21Z</dcterms:modified>
</cp:coreProperties>
</file>