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edu/Documents/RschProf_KU/01_GenDisFlu/Data/GIRAF/"/>
    </mc:Choice>
  </mc:AlternateContent>
  <xr:revisionPtr revIDLastSave="2" documentId="13_ncr:1_{EBA5FB72-5A00-4679-B94C-727BCDBE6187}" xr6:coauthVersionLast="47" xr6:coauthVersionMax="47" xr10:uidLastSave="{FF4B7096-9DBB-4FF5-8CC3-865428D2F53E}"/>
  <bookViews>
    <workbookView xWindow="-120" yWindow="-120" windowWidth="29040" windowHeight="15720" activeTab="6" xr2:uid="{B762F7DF-85AD-A54C-837F-AF342E613F23}"/>
  </bookViews>
  <sheets>
    <sheet name="2_Gene clusterV3" sheetId="7" r:id="rId1"/>
    <sheet name="Vaccine Group Strains" sheetId="2" r:id="rId2"/>
    <sheet name="Deleting Accession" sheetId="3" r:id="rId3"/>
    <sheet name="Vaccine Group Strains(acc del)" sheetId="4" r:id="rId4"/>
    <sheet name="Concatenate" sheetId="1" r:id="rId5"/>
    <sheet name="Vlookup" sheetId="5" r:id="rId6"/>
    <sheet name="Summary" sheetId="6" r:id="rId7"/>
    <sheet name="Scoring" sheetId="18" r:id="rId8"/>
  </sheets>
  <definedNames>
    <definedName name="_xlnm._FilterDatabase" localSheetId="0" hidden="1">'2_Gene clusterV3'!$A$1:$F$92</definedName>
    <definedName name="_xlnm._FilterDatabase" localSheetId="6" hidden="1">Summary!$A$1:$I$151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I90" i="6"/>
  <c r="I82" i="6"/>
  <c r="I81" i="6"/>
  <c r="I65" i="6"/>
  <c r="I64" i="6"/>
  <c r="I50" i="6"/>
  <c r="I49" i="6"/>
  <c r="I56" i="6"/>
  <c r="I57" i="6"/>
  <c r="I37" i="6"/>
  <c r="I36" i="6"/>
  <c r="I2" i="6"/>
  <c r="I4" i="6"/>
  <c r="I3" i="6"/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2" i="5"/>
  <c r="B1" i="3"/>
  <c r="C1" i="3"/>
  <c r="B2" i="3"/>
  <c r="C2" i="3" s="1"/>
  <c r="B3" i="3"/>
  <c r="C3" i="3" s="1"/>
  <c r="B4" i="3"/>
  <c r="C4" i="3" s="1"/>
  <c r="B5" i="3"/>
  <c r="C5" i="3"/>
  <c r="B6" i="3"/>
  <c r="C6" i="3" s="1"/>
  <c r="B7" i="3"/>
  <c r="C7" i="3"/>
  <c r="B8" i="3"/>
  <c r="C8" i="3"/>
  <c r="B9" i="3"/>
  <c r="C9" i="3"/>
  <c r="B10" i="3"/>
  <c r="C10" i="3"/>
  <c r="B11" i="3"/>
  <c r="C11" i="3"/>
  <c r="B12" i="3"/>
  <c r="C12" i="3" s="1"/>
  <c r="B13" i="3"/>
  <c r="C13" i="3"/>
  <c r="B14" i="3"/>
  <c r="C14" i="3" s="1"/>
  <c r="B15" i="3"/>
  <c r="C15" i="3" s="1"/>
  <c r="B16" i="3"/>
  <c r="C16" i="3"/>
  <c r="B17" i="3"/>
  <c r="C17" i="3"/>
  <c r="B18" i="3"/>
  <c r="C18" i="3"/>
  <c r="B19" i="3"/>
  <c r="C19" i="3" s="1"/>
  <c r="B20" i="3"/>
  <c r="C20" i="3"/>
  <c r="B21" i="3"/>
  <c r="C21" i="3"/>
  <c r="B22" i="3"/>
  <c r="C22" i="3"/>
  <c r="B23" i="3"/>
  <c r="C23" i="3"/>
  <c r="B24" i="3"/>
  <c r="C24" i="3"/>
  <c r="B25" i="3"/>
  <c r="C25" i="3" s="1"/>
  <c r="B26" i="3"/>
  <c r="C26" i="3"/>
  <c r="B27" i="3"/>
  <c r="C27" i="3" s="1"/>
  <c r="B28" i="3"/>
  <c r="C28" i="3"/>
  <c r="B29" i="3"/>
  <c r="C29" i="3" s="1"/>
  <c r="B30" i="3"/>
  <c r="C30" i="3"/>
  <c r="B31" i="3"/>
  <c r="C31" i="3" s="1"/>
  <c r="B32" i="3"/>
  <c r="C32" i="3"/>
  <c r="B33" i="3"/>
  <c r="C33" i="3"/>
  <c r="B34" i="3"/>
  <c r="C34" i="3"/>
  <c r="B35" i="3"/>
  <c r="C35" i="3"/>
  <c r="B36" i="3"/>
  <c r="C36" i="3"/>
  <c r="B37" i="3"/>
  <c r="C37" i="3" s="1"/>
  <c r="B38" i="3"/>
  <c r="C38" i="3"/>
  <c r="B39" i="3"/>
  <c r="C39" i="3" s="1"/>
  <c r="B40" i="3"/>
  <c r="C40" i="3" s="1"/>
  <c r="B41" i="3"/>
  <c r="C41" i="3"/>
  <c r="B42" i="3"/>
  <c r="C42" i="3"/>
  <c r="B43" i="3"/>
  <c r="C43" i="3"/>
  <c r="B44" i="3"/>
  <c r="C44" i="3" s="1"/>
  <c r="B45" i="3"/>
  <c r="C45" i="3"/>
  <c r="B46" i="3"/>
  <c r="C46" i="3"/>
  <c r="B47" i="3"/>
  <c r="C47" i="3"/>
  <c r="B48" i="3"/>
  <c r="C48" i="3"/>
  <c r="B49" i="3"/>
  <c r="C49" i="3"/>
  <c r="B50" i="3"/>
  <c r="C50" i="3" s="1"/>
  <c r="B51" i="3"/>
  <c r="C51" i="3" s="1"/>
  <c r="B52" i="3"/>
  <c r="C52" i="3"/>
  <c r="B53" i="3"/>
  <c r="C53" i="3"/>
  <c r="B54" i="3"/>
  <c r="C54" i="3" s="1"/>
  <c r="B55" i="3"/>
  <c r="C55" i="3"/>
  <c r="B56" i="3"/>
  <c r="C56" i="3" s="1"/>
  <c r="B57" i="3"/>
  <c r="C57" i="3"/>
  <c r="B58" i="3"/>
  <c r="C58" i="3"/>
  <c r="B59" i="3"/>
  <c r="C59" i="3"/>
  <c r="B60" i="3"/>
  <c r="C60" i="3"/>
  <c r="B61" i="3"/>
  <c r="C61" i="3"/>
  <c r="B62" i="3"/>
  <c r="C62" i="3" s="1"/>
  <c r="B63" i="3"/>
  <c r="C63" i="3" s="1"/>
  <c r="B64" i="3"/>
  <c r="C64" i="3"/>
  <c r="B65" i="3"/>
  <c r="C65" i="3" s="1"/>
  <c r="B66" i="3"/>
  <c r="C66" i="3"/>
  <c r="B67" i="3"/>
  <c r="C67" i="3"/>
  <c r="B68" i="3"/>
  <c r="C68" i="3"/>
  <c r="B69" i="3"/>
  <c r="C69" i="3" s="1"/>
  <c r="B70" i="3"/>
  <c r="C70" i="3"/>
  <c r="B71" i="3"/>
  <c r="C71" i="3"/>
  <c r="B72" i="3"/>
  <c r="C72" i="3"/>
  <c r="B73" i="3"/>
  <c r="C73" i="3"/>
  <c r="B74" i="3"/>
  <c r="C74" i="3"/>
  <c r="B75" i="3"/>
  <c r="C75" i="3" s="1"/>
  <c r="B76" i="3"/>
  <c r="C76" i="3"/>
  <c r="B77" i="3"/>
  <c r="C77" i="3"/>
  <c r="B78" i="3"/>
  <c r="C78" i="3"/>
  <c r="B79" i="3"/>
  <c r="C79" i="3" s="1"/>
  <c r="B80" i="3"/>
  <c r="C80" i="3"/>
  <c r="B81" i="3"/>
  <c r="C81" i="3" s="1"/>
  <c r="B82" i="3"/>
  <c r="C82" i="3"/>
  <c r="B83" i="3"/>
  <c r="C83" i="3"/>
  <c r="B84" i="3"/>
  <c r="C84" i="3"/>
  <c r="B85" i="3"/>
  <c r="C85" i="3"/>
  <c r="B86" i="3"/>
  <c r="C86" i="3"/>
  <c r="B87" i="3"/>
  <c r="C87" i="3" s="1"/>
  <c r="B88" i="3"/>
  <c r="C88" i="3" s="1"/>
  <c r="B89" i="3"/>
  <c r="C89" i="3"/>
  <c r="B90" i="3"/>
  <c r="C90" i="3" s="1"/>
  <c r="B91" i="3"/>
  <c r="C91" i="3"/>
  <c r="B92" i="3"/>
  <c r="C92" i="3"/>
  <c r="B93" i="3"/>
  <c r="C93" i="3"/>
  <c r="B94" i="3"/>
  <c r="C94" i="3" s="1"/>
  <c r="B95" i="3"/>
  <c r="C95" i="3"/>
  <c r="B96" i="3"/>
  <c r="C96" i="3"/>
  <c r="B97" i="3"/>
  <c r="C97" i="3"/>
  <c r="B98" i="3"/>
  <c r="C98" i="3"/>
  <c r="B99" i="3"/>
  <c r="C99" i="3" s="1"/>
  <c r="B100" i="3"/>
  <c r="C100" i="3" s="1"/>
  <c r="B101" i="3"/>
  <c r="C101" i="3"/>
  <c r="B102" i="3"/>
  <c r="C102" i="3"/>
  <c r="B103" i="3"/>
  <c r="C103" i="3"/>
  <c r="B104" i="3"/>
  <c r="C104" i="3" s="1"/>
  <c r="B105" i="3"/>
  <c r="C105" i="3"/>
  <c r="B106" i="3"/>
  <c r="C106" i="3" s="1"/>
  <c r="B107" i="3"/>
  <c r="C107" i="3"/>
  <c r="B108" i="3"/>
  <c r="C108" i="3"/>
  <c r="B109" i="3"/>
  <c r="C109" i="3"/>
  <c r="B110" i="3"/>
  <c r="C110" i="3"/>
  <c r="B111" i="3"/>
  <c r="C111" i="3" s="1"/>
  <c r="B112" i="3"/>
  <c r="C112" i="3"/>
  <c r="B113" i="3"/>
  <c r="C113" i="3" s="1"/>
  <c r="B114" i="3"/>
  <c r="C114" i="3"/>
  <c r="B115" i="3"/>
  <c r="C115" i="3"/>
  <c r="B116" i="3"/>
  <c r="C116" i="3"/>
  <c r="B117" i="3"/>
  <c r="C117" i="3"/>
  <c r="B118" i="3"/>
  <c r="C118" i="3"/>
  <c r="B119" i="3"/>
  <c r="C119" i="3" s="1"/>
  <c r="B120" i="3"/>
  <c r="C120" i="3"/>
  <c r="B121" i="3"/>
  <c r="C121" i="3"/>
  <c r="B122" i="3"/>
  <c r="C122" i="3"/>
  <c r="B123" i="3"/>
  <c r="C123" i="3" s="1"/>
  <c r="B124" i="3"/>
  <c r="C124" i="3"/>
  <c r="B125" i="3"/>
  <c r="C125" i="3"/>
  <c r="B126" i="3"/>
  <c r="C126" i="3"/>
  <c r="B127" i="3"/>
  <c r="C127" i="3"/>
  <c r="B128" i="3"/>
  <c r="C128" i="3"/>
  <c r="B129" i="3"/>
  <c r="C129" i="3" s="1"/>
  <c r="B130" i="3"/>
  <c r="C130" i="3"/>
  <c r="B131" i="3"/>
  <c r="C131" i="3" s="1"/>
  <c r="B132" i="3"/>
  <c r="C132" i="3"/>
  <c r="B133" i="3"/>
  <c r="C133" i="3"/>
  <c r="B134" i="3"/>
  <c r="C134" i="3"/>
  <c r="B135" i="3"/>
  <c r="C135" i="3" s="1"/>
  <c r="B136" i="3"/>
  <c r="C136" i="3"/>
  <c r="B137" i="3"/>
  <c r="C137" i="3"/>
  <c r="B138" i="3"/>
  <c r="C138" i="3" s="1"/>
  <c r="B139" i="3"/>
  <c r="C139" i="3"/>
  <c r="B140" i="3"/>
  <c r="C140" i="3"/>
  <c r="B141" i="3"/>
  <c r="C141" i="3"/>
  <c r="B142" i="3"/>
  <c r="C142" i="3"/>
  <c r="B143" i="3"/>
  <c r="C143" i="3"/>
  <c r="B144" i="3"/>
  <c r="C144" i="3" s="1"/>
  <c r="B145" i="3"/>
  <c r="C145" i="3"/>
  <c r="B146" i="3"/>
  <c r="C146" i="3"/>
  <c r="B147" i="3"/>
  <c r="C147" i="3" s="1"/>
  <c r="B148" i="3"/>
  <c r="C148" i="3"/>
  <c r="B149" i="3"/>
  <c r="C149" i="3"/>
  <c r="B150" i="3"/>
  <c r="C150" i="3"/>
  <c r="B151" i="3"/>
  <c r="C151" i="3"/>
  <c r="B152" i="3"/>
  <c r="C152" i="3"/>
  <c r="B153" i="3"/>
  <c r="C153" i="3" s="1"/>
  <c r="B154" i="3"/>
  <c r="C154" i="3" s="1"/>
  <c r="B155" i="3"/>
  <c r="C155" i="3"/>
  <c r="B156" i="3"/>
  <c r="C156" i="3" s="1"/>
  <c r="B157" i="3"/>
  <c r="C157" i="3"/>
  <c r="B158" i="3"/>
  <c r="C158" i="3"/>
  <c r="B159" i="3"/>
  <c r="C159" i="3" s="1"/>
  <c r="B160" i="3"/>
  <c r="C160" i="3"/>
  <c r="B161" i="3"/>
  <c r="C161" i="3"/>
  <c r="B162" i="3"/>
  <c r="C162" i="3"/>
  <c r="B163" i="3"/>
  <c r="C163" i="3" s="1"/>
  <c r="B164" i="3"/>
  <c r="C164" i="3"/>
  <c r="B165" i="3"/>
  <c r="C165" i="3"/>
  <c r="B166" i="3"/>
  <c r="C166" i="3"/>
  <c r="B167" i="3"/>
  <c r="C167" i="3" s="1"/>
  <c r="B168" i="3"/>
  <c r="C168" i="3"/>
  <c r="B169" i="3"/>
  <c r="C169" i="3" s="1"/>
  <c r="B170" i="3"/>
  <c r="C170" i="3"/>
  <c r="B171" i="3"/>
  <c r="C171" i="3" s="1"/>
  <c r="B172" i="3"/>
  <c r="C172" i="3"/>
  <c r="B173" i="3"/>
  <c r="C173" i="3"/>
  <c r="B174" i="3"/>
  <c r="C174" i="3"/>
  <c r="B175" i="3"/>
  <c r="C175" i="3" s="1"/>
  <c r="B176" i="3"/>
  <c r="C176" i="3"/>
  <c r="B177" i="3"/>
  <c r="C177" i="3"/>
  <c r="B178" i="3"/>
  <c r="C178" i="3"/>
  <c r="B179" i="3"/>
  <c r="C179" i="3" s="1"/>
  <c r="B180" i="3"/>
  <c r="C180" i="3"/>
  <c r="B181" i="3"/>
  <c r="C181" i="3" s="1"/>
  <c r="B182" i="3"/>
  <c r="C182" i="3"/>
  <c r="B183" i="3"/>
  <c r="C183" i="3" s="1"/>
  <c r="B184" i="3"/>
  <c r="C184" i="3"/>
  <c r="B185" i="3"/>
  <c r="C185" i="3"/>
  <c r="I163" i="5" l="1"/>
</calcChain>
</file>

<file path=xl/sharedStrings.xml><?xml version="1.0" encoding="utf-8"?>
<sst xmlns="http://schemas.openxmlformats.org/spreadsheetml/2006/main" count="5077" uniqueCount="1533">
  <si>
    <t>MG974447_A_Kansas_14_2017</t>
  </si>
  <si>
    <t>MH637528_A_Baltimore_P0241_2018</t>
  </si>
  <si>
    <t>MH637730_A_Baltimore_P0283_2018</t>
  </si>
  <si>
    <t>MH637511_A_Baltimore_P0243_2018</t>
  </si>
  <si>
    <t>MH637488_A_Baltimore_P0279_2018</t>
  </si>
  <si>
    <t>MN154312_A_Washington_9752_2019</t>
  </si>
  <si>
    <t>MN170191_A_Washington_9150_2019</t>
  </si>
  <si>
    <t>MN170183_A_Washington_9149_2019</t>
  </si>
  <si>
    <t>MN170223_A_Washington_9155_2019</t>
  </si>
  <si>
    <t>MN170207_A_Washington_9153_2019</t>
  </si>
  <si>
    <t>MN170167_A_Washington_9147_2019</t>
  </si>
  <si>
    <t>CY208845_A_Texas_182_2016</t>
  </si>
  <si>
    <t>KY115915_A_Nebraska_24_2016</t>
  </si>
  <si>
    <t>CY213847_A_Minnesota_76_2016</t>
  </si>
  <si>
    <t>CY214207_A_Hawaii_103_2016</t>
  </si>
  <si>
    <t>CY228314_A_South_Dakota_11_2017</t>
  </si>
  <si>
    <t>KY950096_A_Linkou_0181_2016</t>
  </si>
  <si>
    <t>MH637576_A_Linkou_0302_2017</t>
  </si>
  <si>
    <t>MG984318_A_Shanghai_32_2017</t>
  </si>
  <si>
    <t>KY949682_A_Linkou_0191_2016</t>
  </si>
  <si>
    <t>KY949675_A_Linkou_0175_2016</t>
  </si>
  <si>
    <t>MH637679_A_Taipei_0123_2017</t>
  </si>
  <si>
    <t>CY223707_A_Ohio_05_2017</t>
  </si>
  <si>
    <t>MG856322_A_Karachay_Cherkess_CRIE_296_2016</t>
  </si>
  <si>
    <t>MF736996_A_Karachay_Cherkess_CRIE_301_2017</t>
  </si>
  <si>
    <t>KY950211_A_Linkou_0185_2016</t>
  </si>
  <si>
    <t>MN304483_A_Basel_USB002922_1_2017</t>
  </si>
  <si>
    <t>MN304652_A_Basel_USB001532_1_2016</t>
  </si>
  <si>
    <t>MF736980_A_Vologda_CRIE_172_2016</t>
  </si>
  <si>
    <t>MN304687_A_Basel_USB002180_1_2016</t>
  </si>
  <si>
    <t>MN304643_A_Basel_USB002097_1_2016</t>
  </si>
  <si>
    <t>MN304158_A_Basel_USB001568_1_2017</t>
  </si>
  <si>
    <t>CY223739_A_Florida_11_2017</t>
  </si>
  <si>
    <t>MN304202_A_Basel_USB002304_1_2017</t>
  </si>
  <si>
    <t>MN304184_A_Basel_USB001592_1_2017</t>
  </si>
  <si>
    <t>MN304284_A_Basel_USB002561_1_2017</t>
  </si>
  <si>
    <t>MN304347_A_Basel_USB002671_1_2017</t>
  </si>
  <si>
    <t>KY949862_A_Keelung_0089_2016</t>
  </si>
  <si>
    <t>MK640910_A_China_80241_2016</t>
  </si>
  <si>
    <t>MK640915_A_China_81891_2017</t>
  </si>
  <si>
    <t>KY949699_A_Linkou_0187_2016</t>
  </si>
  <si>
    <t>MK640914_A_China_81129_2017</t>
  </si>
  <si>
    <t>MK159064_A_Jeonbuk_736_2017</t>
  </si>
  <si>
    <t>MK640913_A_China_81105_2017</t>
  </si>
  <si>
    <t>MN304638_A_Basel_USB002088_1_2016</t>
  </si>
  <si>
    <t>MN304651_A_Basel_USB002098_1_2016</t>
  </si>
  <si>
    <t>MN304667_A_Basel_USB001537_1_2016</t>
  </si>
  <si>
    <t>MG984254_A_Shanghai_19_2017</t>
  </si>
  <si>
    <t>MG984190_A_Shanghai_11_2017</t>
  </si>
  <si>
    <t>MG984198_A_Shanghai_12_2017</t>
  </si>
  <si>
    <t>MG984230_A_Shanghai_16_2017</t>
  </si>
  <si>
    <t>MG984278_A_Shanghai_21_2017</t>
  </si>
  <si>
    <t>MG984174_A_Shanghai_1_2016</t>
  </si>
  <si>
    <t>MG984518_A_Shanghai_7_2016</t>
  </si>
  <si>
    <t>MG984270_A_Shanghai_20_2017</t>
  </si>
  <si>
    <t>MG984222_A_Shanghai_15_2017</t>
  </si>
  <si>
    <t>MG984238_A_Shanghai_17_2017</t>
  </si>
  <si>
    <t>MG984246_A_Shanghai_18_2017</t>
  </si>
  <si>
    <t>MK640845_A_China_38887_2012</t>
  </si>
  <si>
    <t>CY212631_A_Nevada_55_2016</t>
  </si>
  <si>
    <t>MK640846_A_China_38888_2012</t>
  </si>
  <si>
    <t>MN304663_A_Basel_USB001539_1_2016</t>
  </si>
  <si>
    <t>MK640847_A_China_39207_2012</t>
  </si>
  <si>
    <t>CY242099_A_Florida_29_2017</t>
  </si>
  <si>
    <t>MK730233_A_New_York_WC_LVD_12_051_2012</t>
  </si>
  <si>
    <t>MN304459_A_Basel_USB002891_1_2017</t>
  </si>
  <si>
    <t>CY135131_A_Texas_JMM_54_2012</t>
  </si>
  <si>
    <t>MN304174_A_Basel_USB001581_1_2017</t>
  </si>
  <si>
    <t>CY148427_A_Boston_DOA2_112_2012</t>
  </si>
  <si>
    <t>MN304260_A_Basel_USB002443_1_2017</t>
  </si>
  <si>
    <t>CY148547_A_Boston_DOA2_128_2012</t>
  </si>
  <si>
    <t>MK159072_A_Gyeongbuk_745_2017</t>
  </si>
  <si>
    <t>CY167934_A_Boston_YGA_00008_2012</t>
  </si>
  <si>
    <t>MN304409_A_Basel_USB002775_1_2017</t>
  </si>
  <si>
    <t>CY168878_A_Boston_YGA_01049_2012</t>
  </si>
  <si>
    <t>MN304117_A_Basel_USB003452_1_2017</t>
  </si>
  <si>
    <t>CY170126_A_Boston_YGA_02003_2012</t>
  </si>
  <si>
    <t>CY242347_A_Florida_50_2017</t>
  </si>
  <si>
    <t>CY171246_A_Chicago_YGA_04053_2012</t>
  </si>
  <si>
    <t>MH637648_A_Taipei_0122_2017</t>
  </si>
  <si>
    <t>CY171270_A_Chicago_YGA_04056_2012</t>
  </si>
  <si>
    <t>CY223218_A_New_Mexico_11_2017</t>
  </si>
  <si>
    <t>CY171342_A_Chicago_YGA_04090_2012</t>
  </si>
  <si>
    <t>CY220548_A_Alabama_06_2017</t>
  </si>
  <si>
    <t>CY171406_A_Chicago_YGA_04102_2012</t>
  </si>
  <si>
    <t>CY220132_A_Texas_32_2017</t>
  </si>
  <si>
    <t>CY182800_A_Houston_JMM_74_2012</t>
  </si>
  <si>
    <t>CY230551_A_West_Virginia_09_2017</t>
  </si>
  <si>
    <t>CY182960_A_Houston_JMM_96_2012</t>
  </si>
  <si>
    <t>MH637747_A_Baltimore_P0232_2018</t>
  </si>
  <si>
    <t>CY182880_A_Houston_JMM_85_2012</t>
  </si>
  <si>
    <t>CY245203_A_Arizona_50_2017</t>
  </si>
  <si>
    <t>CY182848_A_Houston_JMM_80_2012</t>
  </si>
  <si>
    <t>CY243675_A_Alaska_46_2017</t>
  </si>
  <si>
    <t>MK640849_A_China_41304_2012</t>
  </si>
  <si>
    <t>CY243548_A_Alaska_30_2017</t>
  </si>
  <si>
    <t>MK640848_A_China_41303_2012</t>
  </si>
  <si>
    <t>CY245459_A_Hawaii_45_2017</t>
  </si>
  <si>
    <t>MK730273_A_New_York_WC_LVD_12_057_2012</t>
  </si>
  <si>
    <t>MH637673_A_Baltimore_P0237_2018</t>
  </si>
  <si>
    <t>MK730497_A_New_York_WC_LVD_12_086_2012</t>
  </si>
  <si>
    <t>MH637768_A_Baltimore_P0242_2018</t>
  </si>
  <si>
    <t>MK970023_A_Maryland_22_1_2012</t>
  </si>
  <si>
    <t>CY264986_A_Pennsylvania_274_2017</t>
  </si>
  <si>
    <t>CY148707_A_Boston_DOA2_149_2013</t>
  </si>
  <si>
    <t>MH637808_A_Baltimore_P0298_2018</t>
  </si>
  <si>
    <t>CY148787_A_Boston_DOA2_161_2013</t>
  </si>
  <si>
    <t>MH637596_A_Baltimore_P0304_2018</t>
  </si>
  <si>
    <t>CY148923_A_Boston_DOA2_180_2013</t>
  </si>
  <si>
    <t>MH637726_A_Baltimore_P0239_2018</t>
  </si>
  <si>
    <t>CY149131_A_Boston_DOA2_218_2013</t>
  </si>
  <si>
    <t>MH637483_A_Baltimore_P0247_2018</t>
  </si>
  <si>
    <t>CY149323_A_Boston_DOA2_245_2013</t>
  </si>
  <si>
    <t>CY257914_A_Florida_73_2017</t>
  </si>
  <si>
    <t>CY168094_A_Boston_YGA_00035_2013</t>
  </si>
  <si>
    <t>MH637687_A_Baltimore_P0286_2018</t>
  </si>
  <si>
    <t>CY168238_A_Boston_YGA_00054_2013</t>
  </si>
  <si>
    <t>CY258305_A_Louisiana_57_2017</t>
  </si>
  <si>
    <t>CY169366_A_Boston_YGA_01115_2013</t>
  </si>
  <si>
    <t>CY250520_A_Arkansas_24_2017</t>
  </si>
  <si>
    <t>CY169798_A_Boston_YGA_01173_2013</t>
  </si>
  <si>
    <t>MH637565_A_Baltimore_P0255_2018</t>
  </si>
  <si>
    <t>CY169878_A_Boston_YGA_01186_2013</t>
  </si>
  <si>
    <t>MH637783_A_Baltimore_P0244_2018</t>
  </si>
  <si>
    <t>CY170350_A_Boston_YGA_02039_2013</t>
  </si>
  <si>
    <t>CY264374_A_New_Hampshire_27_2017</t>
  </si>
  <si>
    <t>CY170574_A_Santa_Clara_YGA_03016_2013</t>
  </si>
  <si>
    <t>CY266079_A_Florida_87_2017</t>
  </si>
  <si>
    <t>CY170998_A_Santa_Clara_YGA_03074_2013</t>
  </si>
  <si>
    <t>MH637603_A_Baltimore_P0238_2018</t>
  </si>
  <si>
    <t>CY171638_A_Chicago_YGA_04135_2013</t>
  </si>
  <si>
    <t>MH701755_A_New_Jersey_93934_2018</t>
  </si>
  <si>
    <t>CY183136_A_Houston_JMM_120_2013</t>
  </si>
  <si>
    <t>MH701747_A_New_Jersey_93924_2018</t>
  </si>
  <si>
    <t>KF034876_A_Suzhou_1275_2013</t>
  </si>
  <si>
    <t>KY949967_A_Linkou_0169_2016</t>
  </si>
  <si>
    <t>KT888272_A_Kabul_1514A01305430N_2013</t>
  </si>
  <si>
    <t>MN304160_A_Basel_USB002230_1_2017</t>
  </si>
  <si>
    <t>KT888276_A_Taipei_1514A02605215N_2013</t>
  </si>
  <si>
    <t>MN304604_A_Basel_USB002047_1_2016</t>
  </si>
  <si>
    <t>KT888277_A_Taipei_1514A02605215T_2013</t>
  </si>
  <si>
    <t>KY949826_A_Taipei_0092_2016</t>
  </si>
  <si>
    <t>KT888280_A_Pristina_1514A06505401N_2013</t>
  </si>
  <si>
    <t>KY950133_A_Keelung_0095_2016</t>
  </si>
  <si>
    <t>KT888284_A_Budapest_1514A07805419T_2013</t>
  </si>
  <si>
    <t>KY949766_A_Taipei_0088_2016</t>
  </si>
  <si>
    <t>KT888285_A_Budapest_1514A07805832T_2013</t>
  </si>
  <si>
    <t>KY949700_A_Keelung_0082_2016</t>
  </si>
  <si>
    <t>MK640850_A_China_41678_2013</t>
  </si>
  <si>
    <t>KY949934_A_Keelung_0099_2016</t>
  </si>
  <si>
    <t>MK640851_A_China_41691_2013</t>
  </si>
  <si>
    <t>KY949786_A_Keelung_0097_2016</t>
  </si>
  <si>
    <t>MK640852_A_China_44381_2013</t>
  </si>
  <si>
    <t>MN304668_A_Basel_USB002128_1_2016</t>
  </si>
  <si>
    <t>MK640853_A_China_51045_2013</t>
  </si>
  <si>
    <t>MN304056_A_Basel_USB003348_1_2016</t>
  </si>
  <si>
    <t>MK817973_A_Maryland_178_5D_2013</t>
  </si>
  <si>
    <t>MN304199_A_Basel_USB001639_1_2017</t>
  </si>
  <si>
    <t>MK818117_A_Maryland_63_5D_2013</t>
  </si>
  <si>
    <t>CY214479_A_Maryland_31_2016</t>
  </si>
  <si>
    <t>MK969839_A_Maryland_127_17D_2013</t>
  </si>
  <si>
    <t>MG984182_A_Shanghai_10_2017</t>
  </si>
  <si>
    <t>CY207362_A_New_York_WC_LVD_14_073_2014</t>
  </si>
  <si>
    <t>CY214567_A_West_Virginia_01_2017</t>
  </si>
  <si>
    <t>CY207634_A_New_York_WC_LVD_14_094_2014</t>
  </si>
  <si>
    <t>MH637557_A_Keelung_0113_2017</t>
  </si>
  <si>
    <t>CY207882_A_New_York_WC_LVD_14_097_2014</t>
  </si>
  <si>
    <t>MN304081_A_Basel_USB003378_1_2017</t>
  </si>
  <si>
    <t>KR057629_A_Hawaii_39_2014</t>
  </si>
  <si>
    <t>MN304679_A_Basel_USB002138_1_2016</t>
  </si>
  <si>
    <t>KR057691_A_California_18_2014</t>
  </si>
  <si>
    <t>MN304711_A_Basel_USB001562_1_2016</t>
  </si>
  <si>
    <t>KT837113_A_California_19_2014</t>
  </si>
  <si>
    <t>MN304672_A_Basel_USB002199_1_2016</t>
  </si>
  <si>
    <t>KT837844_A_Colorado_15_2014</t>
  </si>
  <si>
    <t>CY212887_A_California_184_2016</t>
  </si>
  <si>
    <t>KT837873_A_Mississippi_05_2014</t>
  </si>
  <si>
    <t>MN304664_A_Basel_USB001538_1_2016</t>
  </si>
  <si>
    <t>KT838103_A_Maryland_28_2014</t>
  </si>
  <si>
    <t>MN304125_A_Basel_USB003503_1_2017</t>
  </si>
  <si>
    <t>KT838296_A_Minnesota_28_2014</t>
  </si>
  <si>
    <t>MN304230_A_Basel_USB002323_1_2017</t>
  </si>
  <si>
    <t>KT838328_A_Louisiana_11_2014</t>
  </si>
  <si>
    <t>CY210604_A_Idaho_41_2016</t>
  </si>
  <si>
    <t>KT838891_A_Georgia_04_2014</t>
  </si>
  <si>
    <t>EPI103320_A_Moscow_10_1999</t>
  </si>
  <si>
    <t>MN304704_A_Basel_USB001552_1_2016</t>
  </si>
  <si>
    <t>KT838993_A_Missouri_11_2014</t>
  </si>
  <si>
    <t>CY114324_A_Netherlands_3_2000</t>
  </si>
  <si>
    <t>CY211583_A_California_129_2016</t>
  </si>
  <si>
    <t>KT839062_A_Texas_62_2014</t>
  </si>
  <si>
    <t>CY003287_A_New_York_438_2000</t>
  </si>
  <si>
    <t>CY214879_A_California_214_2016</t>
  </si>
  <si>
    <t>KT839395_A_Pennsylvania_49_2014</t>
  </si>
  <si>
    <t>CY000872_A_New_York_193_2003</t>
  </si>
  <si>
    <t>CY223691_A_Maryland_10_2017</t>
  </si>
  <si>
    <t>KT839657_A_Alabama_10_2014</t>
  </si>
  <si>
    <t>CY112948_A_Netherlands_1_2002</t>
  </si>
  <si>
    <t>CY220180_A_New_Jersey_07_2017</t>
  </si>
  <si>
    <t>KT840076_A_Tennessee_15_2014</t>
  </si>
  <si>
    <t>CY043751_A_Hong_Kong_HKU28_2004</t>
  </si>
  <si>
    <t>CY001559_A_New_York_215_2003</t>
  </si>
  <si>
    <t>CY221923_A_Texas_47_2017</t>
  </si>
  <si>
    <t>KT840285_A_Virginia_37_2014</t>
  </si>
  <si>
    <t>CY038638_A_Hong_Kong_HKU29_2004</t>
  </si>
  <si>
    <t>CY002335_A_New_York_77_2001</t>
  </si>
  <si>
    <t>MN304521_A_Basel_USB002995_1_2017</t>
  </si>
  <si>
    <t>KT840798_A_Massachusetts_23_2014</t>
  </si>
  <si>
    <t>CY039038_A_Hong_Kong_HKU30_2004</t>
  </si>
  <si>
    <t>CY000552_A_New_York_115_2002</t>
  </si>
  <si>
    <t>MH637752_A_Linkou_0206_2017</t>
  </si>
  <si>
    <t>KT840865_A_Washington_60_2014</t>
  </si>
  <si>
    <t>CY038654_A_Hong_Kong_HKU34_2004</t>
  </si>
  <si>
    <t>CY013812_A_New_York_C4_2002</t>
  </si>
  <si>
    <t>MN304051_A_Basel_USB003343_1_2016</t>
  </si>
  <si>
    <t>KT841078_A_California_43_2014</t>
  </si>
  <si>
    <t>CY040321_A_Hong_Kong_HKU38_2004</t>
  </si>
  <si>
    <t>CY000216_A_New_York_91_2002</t>
  </si>
  <si>
    <t>CY230855_A_Oregon_14_2017</t>
  </si>
  <si>
    <t>KY487521_A_Columbia_P0079_2014</t>
  </si>
  <si>
    <t>CY039054_A_Hong_Kong_HKU40_2004</t>
  </si>
  <si>
    <t>CY114340_A_Netherlands_126_2001</t>
  </si>
  <si>
    <t>MN304682_A_Basel_USB001546_1_2016</t>
  </si>
  <si>
    <t>KY615536_A_Columbia_P0112_2014</t>
  </si>
  <si>
    <t>CY114428_A_Netherlands_063_2011</t>
  </si>
  <si>
    <t>CY038686_A_Hong_Kong_HKU42_2005</t>
  </si>
  <si>
    <t>CY032968_A_Yucatan_844_2003</t>
  </si>
  <si>
    <t>MN304690_A_Basel_USB002178_1_2016</t>
  </si>
  <si>
    <t>KY681484_A_Saudi_Arabia_07_2014</t>
  </si>
  <si>
    <t>CY093221_A_District_of_Columbia_WRAIR0300_2010</t>
  </si>
  <si>
    <t>CY039502_A_Hong_Kong_HKU32_2004</t>
  </si>
  <si>
    <t>CY088267_A_England_585_2003</t>
  </si>
  <si>
    <t>MN304206_A_Basel_USB001584_1_2017</t>
  </si>
  <si>
    <t>LC032870_A_Kyoto_13K025_2014</t>
  </si>
  <si>
    <t>KT888257_A_Moscow_1514A00504942N_2012</t>
  </si>
  <si>
    <t>CY039030_A_Hong_Kong_HKU25_2004</t>
  </si>
  <si>
    <t>CY088131_A_Scotland_78_2003</t>
  </si>
  <si>
    <t>CY218123_A_Wisconsin_08_2017</t>
  </si>
  <si>
    <t>LC032886_A_Kyoto_13K054_2014</t>
  </si>
  <si>
    <t>KR137644_A_Bethesda_NIH12_2011</t>
  </si>
  <si>
    <t>CY038646_A_Hong_Kong_HKU31_2004</t>
  </si>
  <si>
    <t>CY039166_A_Hong_Kong_HKU5_2004</t>
  </si>
  <si>
    <t>CY257994_A_Massachusetts_16_2017</t>
  </si>
  <si>
    <t>LC032990_A_Hokkaido_13H009_2014</t>
  </si>
  <si>
    <t>KC882441_A_Iowa_19_2010</t>
  </si>
  <si>
    <t>CY039174_A_Hong_Kong_HKU24_2004</t>
  </si>
  <si>
    <t>CY107151_A_England_493_2003</t>
  </si>
  <si>
    <t>CY227443_A_Vermont_08_2017</t>
  </si>
  <si>
    <t>LC033126_A_Niigata_13F024_2014</t>
  </si>
  <si>
    <t>CY111421_A_Boston_DOA78_2011</t>
  </si>
  <si>
    <t>CY069322_A_Korea_WRAIR1038P_2009</t>
  </si>
  <si>
    <t>CY002463_A_New_York_373_2005</t>
  </si>
  <si>
    <t>CY088115_A_England_467_2003</t>
  </si>
  <si>
    <t>CY224883_A_Arizona_06_2017</t>
  </si>
  <si>
    <t>LC033134_A_Niigata_13F335_2014</t>
  </si>
  <si>
    <t>CY111165_A_Boston_DOA05_2011</t>
  </si>
  <si>
    <t>EPI577969_A_Perth_16_2009</t>
  </si>
  <si>
    <t>CY039062_A_Hong_Kong_HKU45_2005</t>
  </si>
  <si>
    <t>CY088251_A_England_525_2003</t>
  </si>
  <si>
    <t>CY235685_A_Nevada_12_2017</t>
  </si>
  <si>
    <t>MK640854_A_China_51323_2014</t>
  </si>
  <si>
    <t>CY134520_A_Boston_DOA38_2011</t>
  </si>
  <si>
    <t>CY068336_A_California_VRDL260_2009</t>
  </si>
  <si>
    <t>CY002199_A_New_York_366_2004</t>
  </si>
  <si>
    <t>CY000512_A_New_York_4_2003</t>
  </si>
  <si>
    <t>MN304587_A_Basel_USB003307_1_2017</t>
  </si>
  <si>
    <t>MK640856_A_China_55254_2014</t>
  </si>
  <si>
    <t>CY167571_A_Tennessee_F2031A_2011</t>
  </si>
  <si>
    <t>CY068360_A_California_VRDL263_2009</t>
  </si>
  <si>
    <t>CY019164_A_New_York_900_2004</t>
  </si>
  <si>
    <t>CY000024_A_New_York_30_2003</t>
  </si>
  <si>
    <t>MN304376_A_Basel_USB002722_1_2017</t>
  </si>
  <si>
    <t>MK640857_A_China_55312_2014</t>
  </si>
  <si>
    <t>CY134568_A_Boston_DOA47_2011</t>
  </si>
  <si>
    <t>CY067976_A_California_VRDL339_2009</t>
  </si>
  <si>
    <t>CY002231_A_New_York_372_2004</t>
  </si>
  <si>
    <t>CY107095_A_England_470_2003</t>
  </si>
  <si>
    <t>MN304116_A_Basel_USB003451_1_2017</t>
  </si>
  <si>
    <t>MK640865_A_China_60938_2014</t>
  </si>
  <si>
    <t>KT889087_A_Japan_22_2011</t>
  </si>
  <si>
    <t>KY049985_A_Qinghai_178_2010</t>
  </si>
  <si>
    <t>CY019156_A_New_York_900_2004</t>
  </si>
  <si>
    <t>CY088387_A_England_522_2003</t>
  </si>
  <si>
    <t>MN304303_A_Basel_USB002594_1_2017</t>
  </si>
  <si>
    <t>MK640867_A_China_J7525_2014</t>
  </si>
  <si>
    <t>KC892843_A_Nevada_12_2012</t>
  </si>
  <si>
    <t>CY084416_A_New_York_3918_2009</t>
  </si>
  <si>
    <t>CY091140_A_Texas_NHRC0001_2005</t>
  </si>
  <si>
    <t>CY088187_A_England_944_2003</t>
  </si>
  <si>
    <t>KY950051_A_Linkou_0186_2016</t>
  </si>
  <si>
    <t>MK640868_A_China_J7506_2014</t>
  </si>
  <si>
    <t>KC882641_A_Texas_06_2011</t>
  </si>
  <si>
    <t>CY050611_A_New_York_3018_2009</t>
  </si>
  <si>
    <t>CY002079_A_New_York_396_2005</t>
  </si>
  <si>
    <t>CY088291_A_England_491_2003</t>
  </si>
  <si>
    <t>CY244478_A_California_60_2017</t>
  </si>
  <si>
    <t>MK640871_A_China_60701_2014</t>
  </si>
  <si>
    <t>KC882476_A_Texas_24_2010</t>
  </si>
  <si>
    <t>CY050827_A_New_York_3738_2009</t>
  </si>
  <si>
    <t>CY002791_A_New_York_232_2004</t>
  </si>
  <si>
    <t>CY088275_A_England_487_2003</t>
  </si>
  <si>
    <t>CY225075_A_Georgia_06_2017</t>
  </si>
  <si>
    <t>MK640877_A_China_61248_2014</t>
  </si>
  <si>
    <t>CY092272_A_California_NHRC0003_2011</t>
  </si>
  <si>
    <t>CY050795_A_New_York_3491_2009</t>
  </si>
  <si>
    <t>CY002255_A_New_York_381_2004</t>
  </si>
  <si>
    <t>CY088027_A_England_425_2003</t>
  </si>
  <si>
    <t>CY232567_A_North_Carolina_27_2017</t>
  </si>
  <si>
    <t>MK640878_A_China_61391_2014</t>
  </si>
  <si>
    <t>CY091580_A_Illinois_NHRC0002_2011</t>
  </si>
  <si>
    <t>CY077432_A_California_VRDL356_2009</t>
  </si>
  <si>
    <t>CY019180_A_New_York_905_2004</t>
  </si>
  <si>
    <t>CY088339_A_England_957_2003</t>
  </si>
  <si>
    <t>CY223731_A_Florida_10_2017</t>
  </si>
  <si>
    <t>MK640887_A_China_61520_2014</t>
  </si>
  <si>
    <t>KT888281_A_Sarajevo_1514A06604486N_2012</t>
  </si>
  <si>
    <t>CY050731_A_New_York_3143_2009</t>
  </si>
  <si>
    <t>CY019260_A_New_York_908_2004</t>
  </si>
  <si>
    <t>CY088379_A_England_532_2003</t>
  </si>
  <si>
    <t>MG198917_A_Guangdong_SKLRD01_2017</t>
  </si>
  <si>
    <t>MK640892_A_China_61481_2014</t>
  </si>
  <si>
    <t>CY167515_A_Tennessee_F2018A_2011</t>
  </si>
  <si>
    <t>CY068416_A_California_VRDL277_2009</t>
  </si>
  <si>
    <t>CY006091_A_New_York_465_2005</t>
  </si>
  <si>
    <t>CY107167_A_England_532_2003</t>
  </si>
  <si>
    <t>CY260353_A_California_86_2017</t>
  </si>
  <si>
    <t>KT835748_A_Maryland_02_2015</t>
  </si>
  <si>
    <t>CY091588_A_California_NHRC0001_2011</t>
  </si>
  <si>
    <t>CY106743_A_Hong_Kong_H090_724_V10_2009</t>
  </si>
  <si>
    <t>CY003079_A_New_York_123_2004</t>
  </si>
  <si>
    <t>CY088323_A_England_508_2003</t>
  </si>
  <si>
    <t>MG984486_A_Shanghai_51_2017</t>
  </si>
  <si>
    <t>KT835964_A_California_20_2015</t>
  </si>
  <si>
    <t>CY092288_A_California_NHRC0002_2011</t>
  </si>
  <si>
    <t>CY106751_A_Hong_Kong_H090_724_V20_2009</t>
  </si>
  <si>
    <t>CY002599_A_New_York_377_2004</t>
  </si>
  <si>
    <t>CY038574_A_Hong_Kong_HKU2_2004</t>
  </si>
  <si>
    <t>MG984350_A_Shanghai_36_2017</t>
  </si>
  <si>
    <t>KT836015_A_North_Carolina_25_2015</t>
  </si>
  <si>
    <t>KC882565_A_New_Jersey_01_2011</t>
  </si>
  <si>
    <t>CY106647_A_Hong_Kong_H090_689_V22_2009</t>
  </si>
  <si>
    <t>CY002015_A_New_York_361_2005</t>
  </si>
  <si>
    <t>CY000144_A_New_York_26_2003</t>
  </si>
  <si>
    <t>MG984502_A_Shanghai_53_2017</t>
  </si>
  <si>
    <t>KT836198_A_North_Carolina_03_2015</t>
  </si>
  <si>
    <t>CY111317_A_Boston_DOA51_2011</t>
  </si>
  <si>
    <t>CY106871_A_Hong_Kong_H090_741_V10_2009</t>
  </si>
  <si>
    <t>CY019324_A_New_York_918_2005</t>
  </si>
  <si>
    <t>KJ855448_A_Mexico_DIF2662_2003</t>
  </si>
  <si>
    <t>MG984438_A_Shanghai_46_2017</t>
  </si>
  <si>
    <t>KT843589_A_Iowa_34_2015</t>
  </si>
  <si>
    <t>KT836316_A_West_Virginia_07_2015</t>
  </si>
  <si>
    <t>CY111309_A_Boston_DOA48_2011</t>
  </si>
  <si>
    <t>CY115527_A_Hong_Kong_H090_689_V20_2009</t>
  </si>
  <si>
    <t>CY019308_A_New_York_918_2005</t>
  </si>
  <si>
    <t>CY091468_A_California_NHRC0006_2003</t>
  </si>
  <si>
    <t>MG984342_A_Shanghai_35_2017</t>
  </si>
  <si>
    <t>KT844012_A_Iowa_28_2015</t>
  </si>
  <si>
    <t>KT836426_A_Iowa_12_2015</t>
  </si>
  <si>
    <t>MK729833_A_New_York_WC_LVD_10_001_2010</t>
  </si>
  <si>
    <t>CY106879_A_Hong_Kong_H090_747_V10_2009</t>
  </si>
  <si>
    <t>CY019300_A_New_York_913_2005</t>
  </si>
  <si>
    <t>CY091124_A_Missouri_NHRC0002_2004</t>
  </si>
  <si>
    <t>MG984366_A_Shanghai_38_2017</t>
  </si>
  <si>
    <t>MK640899_A_China_66886_2015</t>
  </si>
  <si>
    <t>KT841228_A_North_Carolina_06_2015</t>
  </si>
  <si>
    <t>KT888283_A_Budapest_1514A07804502N_2011</t>
  </si>
  <si>
    <t>CY115735_A_Hong_Kong_H090_739_V33_2009</t>
  </si>
  <si>
    <t>CY020540_A_New_York_913_2005</t>
  </si>
  <si>
    <t>CY000352_A_New_York_15_2003</t>
  </si>
  <si>
    <t>MG984478_A_Shanghai_50_2017</t>
  </si>
  <si>
    <t>KT843896_A_Ohio_26_2015</t>
  </si>
  <si>
    <t>KT841571_A_Rhode_Island_05_2015</t>
  </si>
  <si>
    <t>KT888945_A_Yokosuka_SE863_2012</t>
  </si>
  <si>
    <t>CY106863_A_Hong_Kong_H090_739_V33_2009</t>
  </si>
  <si>
    <t>CY006386_A_New_York_467_2004</t>
  </si>
  <si>
    <t>CY000272_A_New_York_53_2003</t>
  </si>
  <si>
    <t>MG984302_A_Shanghai_30_2017</t>
  </si>
  <si>
    <t>MK640901_A_China_67013_2015</t>
  </si>
  <si>
    <t>KT841585_A_South_Dakota_01_2015</t>
  </si>
  <si>
    <t>KT888258_A_Moscow_1514A00504950T_2012</t>
  </si>
  <si>
    <t>CY115727_A_Hong_Kong_H090_739_V23_2009</t>
  </si>
  <si>
    <t>CY003671_A_New_York_471_2004</t>
  </si>
  <si>
    <t>CY001095_A_New_York_24_2003</t>
  </si>
  <si>
    <t>MG984398_A_Shanghai_41_2017</t>
  </si>
  <si>
    <t>KU589864_A_New_Hampshire_40_2015</t>
  </si>
  <si>
    <t>KT841691_A_Kentucky_01_2015</t>
  </si>
  <si>
    <t>KT889107_A_Korea_45_2012</t>
  </si>
  <si>
    <t>CY106847_A_Hong_Kong_H090_739_V22_2009</t>
  </si>
  <si>
    <t>CY003647_A_New_York_463_2005</t>
  </si>
  <si>
    <t>CY092216_A_Georgia_NHRC0001_2003</t>
  </si>
  <si>
    <t>CY230042_A_Michigan_30_2017</t>
  </si>
  <si>
    <t>KU590701_A_Ohio_28_2015</t>
  </si>
  <si>
    <t>KT841712_A_Wisconsin_02_2015</t>
  </si>
  <si>
    <t>KT888944_A_Yokosuka_SE680_2012</t>
  </si>
  <si>
    <t>CY115647_A_Hong_Kong_H090_726_V10_2009</t>
  </si>
  <si>
    <t>CY002719_A_New_York_319_2004</t>
  </si>
  <si>
    <t>CY001196_A_New_York_18_2003</t>
  </si>
  <si>
    <t>MN304423_A_Basel_USB002825_1_2017</t>
  </si>
  <si>
    <t>KY116931_A_Alaska_232_2015</t>
  </si>
  <si>
    <t>MK640894_A_China_62885_2015</t>
  </si>
  <si>
    <t>KT889104_A_Japan_42_2012</t>
  </si>
  <si>
    <t>CY106791_A_Hong_Kong_H090_733_V10_2009</t>
  </si>
  <si>
    <t>CY002447_A_New_York_365_2004</t>
  </si>
  <si>
    <t>CY090956_A_South_Carolina_NHRC0002_2003</t>
  </si>
  <si>
    <t>CY230282_A_Tennessee_21_2017</t>
  </si>
  <si>
    <t>KY509828_A_Seoul_1595_2015</t>
  </si>
  <si>
    <t>MK640895_A_China_62889_2015</t>
  </si>
  <si>
    <t>KT889105_A_Japan_43_2012</t>
  </si>
  <si>
    <t>CY106703_A_Hong_Kong_H090_714_V10_2009</t>
  </si>
  <si>
    <t>EPI367109_A_California_7_2004</t>
  </si>
  <si>
    <t>CY001036_A_New_York_6_2004</t>
  </si>
  <si>
    <t>MF783012_A_Rochester_U029_2017</t>
  </si>
  <si>
    <t>KY681500_A_Saudi_Arabia_28_2015</t>
  </si>
  <si>
    <t>MK640896_A_China_62895_2015</t>
  </si>
  <si>
    <t>KT889082_A_Japan_17_2012</t>
  </si>
  <si>
    <t>CY106655_A_Hong_Kong_H090_692_V10_2009</t>
  </si>
  <si>
    <t>CY002263_A_New_York_383_2004</t>
  </si>
  <si>
    <t>CY009267_A_New_York_499_2004</t>
  </si>
  <si>
    <t>CY235613_A_Washington_40_2017</t>
  </si>
  <si>
    <t>EPI686117_A_Hong_Kong_15611_2015</t>
  </si>
  <si>
    <t>KT842043_A_Indiana_13_2015</t>
  </si>
  <si>
    <t>KT889091_A_Japan_26_2012</t>
  </si>
  <si>
    <t>CY115687_A_Hong_Kong_H090_734_V32_2009</t>
  </si>
  <si>
    <t>CY112996_A_Netherlands_132_2004</t>
  </si>
  <si>
    <t>CY000768_A_New_York_10_2004</t>
  </si>
  <si>
    <t>CY228698_A_Wisconsin_39_2017</t>
  </si>
  <si>
    <t>KU591160_A_Hawaii_68_2015</t>
  </si>
  <si>
    <t>KT842079_A_Pennsylvania_05_2015</t>
  </si>
  <si>
    <t>KT888261_A_Moscow_1514A00505162N_2012</t>
  </si>
  <si>
    <t>CY093316_A_Kyrgyzstan_WRAIR1256P_2008</t>
  </si>
  <si>
    <t>CY002007_A_New_York_359_2005</t>
  </si>
  <si>
    <t>CY000056_A_New_York_35_2003</t>
  </si>
  <si>
    <t>MN304543_A_Basel_USB003034_1_2017</t>
  </si>
  <si>
    <t>KU592163_A_Hawaii_74_2015</t>
  </si>
  <si>
    <t>KT842218_A_Delaware_18_2015</t>
  </si>
  <si>
    <t>KT888260_A_Moscow_1514A00505153N_2012</t>
  </si>
  <si>
    <t>CY093237_A_South_Korea_WRAIR1171P_2009</t>
  </si>
  <si>
    <t>EPI502253_A_Wisconsin_67_2005</t>
  </si>
  <si>
    <t>CY000104_A_New_York_54_2003</t>
  </si>
  <si>
    <t>MN304128_A_Basel_USB003507_1_2017</t>
  </si>
  <si>
    <t>KU592184_A_South_Dakota_39_2015</t>
  </si>
  <si>
    <t>KT842837_A_South_Dakota_35_2015</t>
  </si>
  <si>
    <t>KT888259_A_Moscow_1514A00505149T_2012</t>
  </si>
  <si>
    <t>CY068104_A_California_VRDL368_2009</t>
  </si>
  <si>
    <t>CY090996_A_South_Carolina_NHRC0001_2005</t>
  </si>
  <si>
    <t>CY000908_A_New_York_13_2003</t>
  </si>
  <si>
    <t>MH637456_A_Linkou_0266_2017</t>
  </si>
  <si>
    <t>KX412042_A_Iowa_45_2015</t>
  </si>
  <si>
    <t>KT842864_A_North_Dakota_06_2015</t>
  </si>
  <si>
    <t>CY114516_A_Netherlands_034_2010</t>
  </si>
  <si>
    <t>CY093348_A_Kuwait_WRAIR1561P_2009</t>
  </si>
  <si>
    <t>CY091436_A_California_NHRC0002_2005</t>
  </si>
  <si>
    <t>CY000040_A_New_York_33_2004</t>
  </si>
  <si>
    <t>MH637447_A_Linkou_0335_2017</t>
  </si>
  <si>
    <t>KY615571_A_Taipei_0011_2015</t>
  </si>
  <si>
    <t>KT844048_A_Washington_36_2015</t>
  </si>
  <si>
    <t>EPI417234_A_Victoria_361_2011</t>
  </si>
  <si>
    <t>CY089740_A_Boston_40_2009</t>
  </si>
  <si>
    <t>CY091012_A_Illinois_NHRC0001_2005</t>
  </si>
  <si>
    <t>CY001300_A_New_York_37_2003</t>
  </si>
  <si>
    <t>MH637707_A_Keelung_0161_2017</t>
  </si>
  <si>
    <t>MK640903_A_China_70219_2015</t>
  </si>
  <si>
    <t>KT843646_A_Alaska_26_2015</t>
  </si>
  <si>
    <t>KT888268_A_Amman_1514A01004465T_2011</t>
  </si>
  <si>
    <t>CY068296_A_California_VRDL247_2009</t>
  </si>
  <si>
    <t>CY039414_A_Taiwan_70113_2007</t>
  </si>
  <si>
    <t>CY039070_A_Hong_Kong_HKU47_2005</t>
  </si>
  <si>
    <t>CY002351_A_New_York_272_2003</t>
  </si>
  <si>
    <t>CY258177_A_New_York_36_2017</t>
  </si>
  <si>
    <t>KX414582_A_Washington_26_2016</t>
  </si>
  <si>
    <t>KT844075_A_Alaska_69_2015</t>
  </si>
  <si>
    <t>KT888275_A_Hong_Kong_1514A01704826T_2011</t>
  </si>
  <si>
    <t>CY068781_A_California_VRDL205_2009</t>
  </si>
  <si>
    <t>CY039406_A_Taiwan_70002_2007</t>
  </si>
  <si>
    <t>CY040329_A_Hong_Kong_HKU52_2005</t>
  </si>
  <si>
    <t>EPI358781_A_Fujian_411_2002</t>
  </si>
  <si>
    <t>MG984310_A_Shanghai_31_2017</t>
  </si>
  <si>
    <t>KX916993_A_California_12_2016</t>
  </si>
  <si>
    <t>CY134779_A_Texas_JMM_8_2012</t>
  </si>
  <si>
    <t>KT888267_A_Amman_1514A01004462T_2012</t>
  </si>
  <si>
    <t>CY068640_A_California_VRDL394_2009</t>
  </si>
  <si>
    <t>CY040057_A_Taiwan_70307_2007</t>
  </si>
  <si>
    <t>CY038718_A_Hong_Kong_HKU67_2005</t>
  </si>
  <si>
    <t>CY088035_A_England_438_2003</t>
  </si>
  <si>
    <t>MG984390_A_Shanghai_40_2017</t>
  </si>
  <si>
    <t>KY487603_A_Taipei_0020_2016</t>
  </si>
  <si>
    <t>CY168846_A_Boston_YGA_01045_2012</t>
  </si>
  <si>
    <t>KT889099_A_Korea_37_2012</t>
  </si>
  <si>
    <t>CY068232_A_California_VRDL188_2009</t>
  </si>
  <si>
    <t>CY114404_A_Netherlands_363_2006</t>
  </si>
  <si>
    <t>CY038742_A_Hong_Kong_HKU70_2005</t>
  </si>
  <si>
    <t>CY088139_A_Scotland_79_2003</t>
  </si>
  <si>
    <t>MG984430_A_Shanghai_45_2017</t>
  </si>
  <si>
    <t>KY487612_A_Linkou_0081_2016</t>
  </si>
  <si>
    <t>CY171734_A_Chicago_YGA_04198_2013</t>
  </si>
  <si>
    <t>KT889108_A_Korea_47_2012</t>
  </si>
  <si>
    <t>CY106735_A_Hong_Kong_H090_720_V31_2009</t>
  </si>
  <si>
    <t>CY040073_A_Taiwan_2361_2007</t>
  </si>
  <si>
    <t>KJ855472_A_Mexico_TLA2227_2005</t>
  </si>
  <si>
    <t>CY038710_A_Hong_Kong_HKU65_2005</t>
  </si>
  <si>
    <t>CY088363_A_England_558_2003</t>
  </si>
  <si>
    <t>MG984286_A_Shanghai_29_2017</t>
  </si>
  <si>
    <t>KY509826_A_Chungbuk_107_2016</t>
  </si>
  <si>
    <t>EPI614441_A_Switzerland_9715293_2013</t>
  </si>
  <si>
    <t>KT889083_A_Korea_18_2012</t>
  </si>
  <si>
    <t>CY106599_A_Hong_Kong_H090_671_V10_2009</t>
  </si>
  <si>
    <t>EPI577980_A_Brisbane_10_2007</t>
  </si>
  <si>
    <t>CY172390_A_New_York_1028_2006</t>
  </si>
  <si>
    <t>CY038734_A_Hong_Kong_HKU69_2005</t>
  </si>
  <si>
    <t>CY088403_A_England_547_2003</t>
  </si>
  <si>
    <t>MG984414_A_Shanghai_43_2017</t>
  </si>
  <si>
    <t>KY615384_A_Keelung_0026_2016</t>
  </si>
  <si>
    <t>LC033302_A_Nagasaki_13N004_2014</t>
  </si>
  <si>
    <t>KT889103_A_Kyrgyzstan_41_2012</t>
  </si>
  <si>
    <t>CY072221_A_New_York_20343_2010</t>
  </si>
  <si>
    <t>CY114420_A_Netherlands_348_2007</t>
  </si>
  <si>
    <t>KJ855424_A_Mexico_QUE2270_2005</t>
  </si>
  <si>
    <t>CY038702_A_Hong_Kong_HKU62_2005</t>
  </si>
  <si>
    <t>CY107111_A_England_516_2003</t>
  </si>
  <si>
    <t>MG984446_A_Shanghai_47_2017</t>
  </si>
  <si>
    <t>MK640906_A_China_71516_2016</t>
  </si>
  <si>
    <t>LC033310_A_Nagasaki_13N007_2014</t>
  </si>
  <si>
    <t>KT889102_A_Kyrgyzstan_40_2012</t>
  </si>
  <si>
    <t>CY147666_A_Mexico_24013_2008</t>
  </si>
  <si>
    <t>CY025428_A_California_UR06_0347_2007</t>
  </si>
  <si>
    <t>CY019866_A_New_York_938_2006</t>
  </si>
  <si>
    <t>CY040353_A_Hong_Kong_HKU76_2005</t>
  </si>
  <si>
    <t>KJ855376_A_Mexico_DIF835_2003</t>
  </si>
  <si>
    <t>MG984358_A_Shanghai_37_2017</t>
  </si>
  <si>
    <t>KX416429_A_Hawaii_28_2016</t>
  </si>
  <si>
    <t>LC033326_A_Nagasaki_13N046_2014</t>
  </si>
  <si>
    <t>EPI556813_A_Texas_50_2012</t>
  </si>
  <si>
    <t>CY113020_A_Netherlands_377_2008</t>
  </si>
  <si>
    <t>CY037310_A_Qatar_AF02_2008</t>
  </si>
  <si>
    <t>CY020372_A_New_York_938_2006</t>
  </si>
  <si>
    <t>CY040345_A_Hong_Kong_HKU75_2005</t>
  </si>
  <si>
    <t>CY038950_A_Hong_Kong_HKU4_2004</t>
  </si>
  <si>
    <t>MG984326_A_Shanghai_33_2017</t>
  </si>
  <si>
    <t>KY509827_A_Gyeonggi_458_2016</t>
  </si>
  <si>
    <t>MK640855_A_China_51340_2014</t>
  </si>
  <si>
    <t>KT888262_A_Mexico_City_1514A00904139N_CP2_2010</t>
  </si>
  <si>
    <t>CY089756_A_Boston_75_2009</t>
  </si>
  <si>
    <t>CY027570_A_Texas_UR06_0358_2007</t>
  </si>
  <si>
    <t>CY091036_A_Illinois_NHRC0002_2005</t>
  </si>
  <si>
    <t>CY039238_A_Hong_Kong_HKU63_2005</t>
  </si>
  <si>
    <t>CY038614_A_Hong_Kong_HKU19_2004</t>
  </si>
  <si>
    <t>MG984462_A_Shanghai_49_2017</t>
  </si>
  <si>
    <t>KX413283_A_Georgia_40_2016</t>
  </si>
  <si>
    <t>MK640859_A_China_59100_2014</t>
  </si>
  <si>
    <t>MK729873_A_New_York_WC_LVD_10_006_2010</t>
  </si>
  <si>
    <t>CY068208_A_California_VRDL170_2009</t>
  </si>
  <si>
    <t>CY040105_A_Taiwan_70120_2008</t>
  </si>
  <si>
    <t>CY091532_A_California_NHRC0006_2005</t>
  </si>
  <si>
    <t>CY039230_A_Hong_Kong_HKU61_2005</t>
  </si>
  <si>
    <t>CY039014_A_Hong_Kong_HKU21_2004</t>
  </si>
  <si>
    <t>CY212895_A_California_187_2016</t>
  </si>
  <si>
    <t>KX416117_A_Washington_47_2016</t>
  </si>
  <si>
    <t>MK640879_A_China_61007_2014</t>
  </si>
  <si>
    <t>KT888279_A_Prague_1514A06404885N_2012</t>
  </si>
  <si>
    <t>CY064830_A_California_VRDL138_2009</t>
  </si>
  <si>
    <t>CY114412_A_Netherlands_69_2007</t>
  </si>
  <si>
    <t>CY172198_A_New_York_1001_2005</t>
  </si>
  <si>
    <t>CY044404_A_Hong_Kong_HKU73_2005</t>
  </si>
  <si>
    <t>CY038622_A_Hong_Kong_HKU20_2004</t>
  </si>
  <si>
    <t>CY232473_A_Florida_34_2017</t>
  </si>
  <si>
    <t>KX416829_A_Washington_55_2016</t>
  </si>
  <si>
    <t>MK640881_A_China_60736_2014</t>
  </si>
  <si>
    <t>CY093540_A_Mexico_City_WRAIR3579T_2010</t>
  </si>
  <si>
    <t>CY113028_A_Netherlands_69_2009</t>
  </si>
  <si>
    <t>CY044603_A_Boston_40_2008</t>
  </si>
  <si>
    <t>CY100575_A_Mexico_InDRE2246_2005</t>
  </si>
  <si>
    <t>CY039214_A_Hong_Kong_HKU58_2005</t>
  </si>
  <si>
    <t>CY038998_A_Hong_Kong_HKU15_2004</t>
  </si>
  <si>
    <t>CY230438_A_Delaware_19_2017</t>
  </si>
  <si>
    <t>KX417005_A_Texas_136_2016</t>
  </si>
  <si>
    <t>MK640882_A_China_60786_2014</t>
  </si>
  <si>
    <t>HQ664922_A_Nanjing_1654_2010</t>
  </si>
  <si>
    <t>CY068480_A_California_VRDL309_2009</t>
  </si>
  <si>
    <t>CY037326_A_Korea_AF05_2008</t>
  </si>
  <si>
    <t>CY038758_A_Hong_Kong_HKU79_2005</t>
  </si>
  <si>
    <t>CY040361_A_Hong_Kong_HKU77_2005</t>
  </si>
  <si>
    <t>CY038958_A_Hong_Kong_HKU6_2004</t>
  </si>
  <si>
    <t>CY227899_A_Delaware_19_2017</t>
  </si>
  <si>
    <t>KX918281_A_Kentucky_26_2016</t>
  </si>
  <si>
    <t>MK640885_A_China_61309_2014</t>
  </si>
  <si>
    <t>HQ664929_A_Nanjing_1663_2010</t>
  </si>
  <si>
    <t>CY069426_A_Japan_WRAIR1140P_2009</t>
  </si>
  <si>
    <t>CY044827_A_Boston_88_2008</t>
  </si>
  <si>
    <t>CY043775_A_Hong_Kong_HKU78_2005</t>
  </si>
  <si>
    <t>CY043767_A_Hong_Kong_HKU72_2005</t>
  </si>
  <si>
    <t>CY039494_A_Hong_Kong_HKU1_2004</t>
  </si>
  <si>
    <t>CY228730_A_Arkansas_18_2017</t>
  </si>
  <si>
    <t>CY264049_A_Arizona_67_2016</t>
  </si>
  <si>
    <t>MK640897_A_China_63513_2015</t>
  </si>
  <si>
    <t>HQ664917_A_Nanjing_1655_2010</t>
  </si>
  <si>
    <t>CY113044_A_Netherlands_761_2009</t>
  </si>
  <si>
    <t>CY173286_A_New_York_1155_2008</t>
  </si>
  <si>
    <t>CY113004_A_Netherlands_548_2005</t>
  </si>
  <si>
    <t>CY091316_A_Hong_Kong_NHRC0001_2005</t>
  </si>
  <si>
    <t>CY038990_A_Hong_Kong_HKU14_2004</t>
  </si>
  <si>
    <t>HK15</t>
  </si>
  <si>
    <t>Swtz13</t>
  </si>
  <si>
    <t>Vic11</t>
  </si>
  <si>
    <t>Perth09</t>
  </si>
  <si>
    <t>Bris07</t>
  </si>
  <si>
    <t>Wis05</t>
  </si>
  <si>
    <t>Cal04</t>
  </si>
  <si>
    <t>Fuj02</t>
  </si>
  <si>
    <t>Mos99</t>
  </si>
  <si>
    <t>A/Kansas/14/2017</t>
  </si>
  <si>
    <t>A/Baltimore/P0241/2018</t>
  </si>
  <si>
    <t>A/Baltimore/P0283/2018</t>
  </si>
  <si>
    <t>A/Baltimore/P0243/2018</t>
  </si>
  <si>
    <t>A/Baltimore/P0279/2018</t>
  </si>
  <si>
    <t>A/Washington/9752/2019</t>
  </si>
  <si>
    <t>A/Washington/9150/2019</t>
  </si>
  <si>
    <t>A/Washington/9149/2019</t>
  </si>
  <si>
    <t>A/Washington/9155/2019</t>
  </si>
  <si>
    <t>A/Washington/9153/2019</t>
  </si>
  <si>
    <t>A/Washington/9147/2019</t>
  </si>
  <si>
    <t>A/Texas/182/2016</t>
  </si>
  <si>
    <t>A/Nebraska/24/2016</t>
  </si>
  <si>
    <t>A/Minnesota/76/2016</t>
  </si>
  <si>
    <t>A/Hawaii/103/2016</t>
  </si>
  <si>
    <t>A/South/Dakota/11/2017</t>
  </si>
  <si>
    <t>A/Linkou/0181/2016</t>
  </si>
  <si>
    <t>A/Linkou/0302/2017</t>
  </si>
  <si>
    <t>A/Shanghai/32/2017</t>
  </si>
  <si>
    <t>A/Linkou/0191/2016</t>
  </si>
  <si>
    <t>A/Linkou/0175/2016</t>
  </si>
  <si>
    <t>A/Taipei/0123/2017</t>
  </si>
  <si>
    <t>A/Ohio/05/2017</t>
  </si>
  <si>
    <t>A/Karachay/Cherkess/CRIE/296/2016</t>
  </si>
  <si>
    <t>A/Karachay/Cherkess/CRIE/301/2017</t>
  </si>
  <si>
    <t>A/Linkou/0185/2016</t>
  </si>
  <si>
    <t>A/Basel/USB002922/1/2017</t>
  </si>
  <si>
    <t>A/Basel/USB001532/1/2016</t>
  </si>
  <si>
    <t>A/Vologda/CRIE/172/2016</t>
  </si>
  <si>
    <t>A/Basel/USB002180/1/2016</t>
  </si>
  <si>
    <t>A/Basel/USB002097/1/2016</t>
  </si>
  <si>
    <t>A/Basel/USB001568/1/2017</t>
  </si>
  <si>
    <t>A/Florida/11/2017</t>
  </si>
  <si>
    <t>A/Basel/USB002304/1/2017</t>
  </si>
  <si>
    <t>A/Basel/USB001592/1/2017</t>
  </si>
  <si>
    <t>A/Basel/USB002561/1/2017</t>
  </si>
  <si>
    <t>A/Basel/USB002671/1/2017</t>
  </si>
  <si>
    <t>A/Keelung/0089/2016</t>
  </si>
  <si>
    <t>A/China/80241/2016</t>
  </si>
  <si>
    <t>A/China/81891/2017</t>
  </si>
  <si>
    <t>A/Linkou/0187/2016</t>
  </si>
  <si>
    <t>A/China/81129/2017</t>
  </si>
  <si>
    <t>A/Jeonbuk/736/2017</t>
  </si>
  <si>
    <t>A/China/81105/2017</t>
  </si>
  <si>
    <t>A/Basel/USB002088/1/2016</t>
  </si>
  <si>
    <t>A/Basel/USB002098/1/2016</t>
  </si>
  <si>
    <t>A/Basel/USB001537/1/2016</t>
  </si>
  <si>
    <t>A/Shanghai/19/2017</t>
  </si>
  <si>
    <t>A/Shanghai/11/2017</t>
  </si>
  <si>
    <t>A/Shanghai/12/2017</t>
  </si>
  <si>
    <t>A/Shanghai/16/2017</t>
  </si>
  <si>
    <t>A/Shanghai/21/2017</t>
  </si>
  <si>
    <t>A/Shanghai/1/2016</t>
  </si>
  <si>
    <t>A/Shanghai/7/2016</t>
  </si>
  <si>
    <t>A/Shanghai/20/2017</t>
  </si>
  <si>
    <t>A/Shanghai/15/2017</t>
  </si>
  <si>
    <t>A/Shanghai/17/2017</t>
  </si>
  <si>
    <t>A/Shanghai/18/2017</t>
  </si>
  <si>
    <t>A/China/38887/2012</t>
  </si>
  <si>
    <t>A/Nevada/55/2016</t>
  </si>
  <si>
    <t>A/China/38888/2012</t>
  </si>
  <si>
    <t>A/Basel/USB001539/1/2016</t>
  </si>
  <si>
    <t>A/China/39207/2012</t>
  </si>
  <si>
    <t>A/Florida/29/2017</t>
  </si>
  <si>
    <t>A/Basel/USB002891/1/2017</t>
  </si>
  <si>
    <t>A/Texas/JMM/54/2012</t>
  </si>
  <si>
    <t>A/Basel/USB001581/1/2017</t>
  </si>
  <si>
    <t>A/Boston/DOA2/112/2012</t>
  </si>
  <si>
    <t>A/Basel/USB002443/1/2017</t>
  </si>
  <si>
    <t>A/Boston/DOA2/128/2012</t>
  </si>
  <si>
    <t>A/Gyeongbuk/745/2017</t>
  </si>
  <si>
    <t>A/Boston/YGA/00008/2012</t>
  </si>
  <si>
    <t>A/Basel/USB002775/1/2017</t>
  </si>
  <si>
    <t>A/Boston/YGA/01049/2012</t>
  </si>
  <si>
    <t>A/Basel/USB003452/1/2017</t>
  </si>
  <si>
    <t>A/Boston/YGA/02003/2012</t>
  </si>
  <si>
    <t>A/Florida/50/2017</t>
  </si>
  <si>
    <t>A/Chicago/YGA/04053/2012</t>
  </si>
  <si>
    <t>A/Taipei/0122/2017</t>
  </si>
  <si>
    <t>A/Chicago/YGA/04056/2012</t>
  </si>
  <si>
    <t>A/New/Mexico/11/2017</t>
  </si>
  <si>
    <t>A/Chicago/YGA/04090/2012</t>
  </si>
  <si>
    <t>A/Alabama/06/2017</t>
  </si>
  <si>
    <t>A/Chicago/YGA/04102/2012</t>
  </si>
  <si>
    <t>A/Texas/32/2017</t>
  </si>
  <si>
    <t>A/Houston/JMM/74/2012</t>
  </si>
  <si>
    <t>A/West/Virginia/09/2017</t>
  </si>
  <si>
    <t>A/Houston/JMM/96/2012</t>
  </si>
  <si>
    <t>A/Baltimore/P0232/2018</t>
  </si>
  <si>
    <t>A/Houston/JMM/85/2012</t>
  </si>
  <si>
    <t>A/Arizona/50/2017</t>
  </si>
  <si>
    <t>A/Houston/JMM/80/2012</t>
  </si>
  <si>
    <t>A/Alaska/46/2017</t>
  </si>
  <si>
    <t>A/China/41304/2012</t>
  </si>
  <si>
    <t>A/Alaska/30/2017</t>
  </si>
  <si>
    <t>A/China/41303/2012</t>
  </si>
  <si>
    <t>A/Hawaii/45/2017</t>
  </si>
  <si>
    <t>A/Baltimore/P0237/2018</t>
  </si>
  <si>
    <t>A/Baltimore/P0242/2018</t>
  </si>
  <si>
    <t>A/Maryland/22/1/2012</t>
  </si>
  <si>
    <t>A/Pennsylvania/274/2017</t>
  </si>
  <si>
    <t>A/Boston/DOA2/149/2013</t>
  </si>
  <si>
    <t>A/Baltimore/P0298/2018</t>
  </si>
  <si>
    <t>A/Boston/DOA2/161/2013</t>
  </si>
  <si>
    <t>A/Baltimore/P0304/2018</t>
  </si>
  <si>
    <t>A/Boston/DOA2/180/2013</t>
  </si>
  <si>
    <t>A/Baltimore/P0239/2018</t>
  </si>
  <si>
    <t>A/Boston/DOA2/218/2013</t>
  </si>
  <si>
    <t>A/Baltimore/P0247/2018</t>
  </si>
  <si>
    <t>A/Boston/DOA2/245/2013</t>
  </si>
  <si>
    <t>A/Florida/73/2017</t>
  </si>
  <si>
    <t>A/Boston/YGA/00035/2013</t>
  </si>
  <si>
    <t>A/Baltimore/P0286/2018</t>
  </si>
  <si>
    <t>A/Boston/YGA/00054/2013</t>
  </si>
  <si>
    <t>A/Louisiana/57/2017</t>
  </si>
  <si>
    <t>A/Boston/YGA/01115/2013</t>
  </si>
  <si>
    <t>A/Arkansas/24/2017</t>
  </si>
  <si>
    <t>A/Boston/YGA/01173/2013</t>
  </si>
  <si>
    <t>A/Baltimore/P0255/2018</t>
  </si>
  <si>
    <t>A/Boston/YGA/01186/2013</t>
  </si>
  <si>
    <t>A/Baltimore/P0244/2018</t>
  </si>
  <si>
    <t>A/Boston/YGA/02039/2013</t>
  </si>
  <si>
    <t>A/New/Hampshire/27/2017</t>
  </si>
  <si>
    <t>A/Santa/Clara/YGA/03016/2013</t>
  </si>
  <si>
    <t>A/Florida/87/2017</t>
  </si>
  <si>
    <t>A/Santa/Clara/YGA/03074/2013</t>
  </si>
  <si>
    <t>A/Baltimore/P0238/2018</t>
  </si>
  <si>
    <t>A/Chicago/YGA/04135/2013</t>
  </si>
  <si>
    <t>A/New/Jersey/93934/2018</t>
  </si>
  <si>
    <t>A/Houston/JMM/120/2013</t>
  </si>
  <si>
    <t>A/New/Jersey/93924/2018</t>
  </si>
  <si>
    <t>A/Suzhou/1275/2013</t>
  </si>
  <si>
    <t>A/Linkou/0169/2016</t>
  </si>
  <si>
    <t>A/Kabul/1514A01305430N/2013</t>
  </si>
  <si>
    <t>A/Basel/USB002230/1/2017</t>
  </si>
  <si>
    <t>A/Taipei/1514A02605215N/2013</t>
  </si>
  <si>
    <t>A/Basel/USB002047/1/2016</t>
  </si>
  <si>
    <t>A/Taipei/1514A02605215T/2013</t>
  </si>
  <si>
    <t>A/Taipei/0092/2016</t>
  </si>
  <si>
    <t>A/Pristina/1514A06505401N/2013</t>
  </si>
  <si>
    <t>A/Keelung/0095/2016</t>
  </si>
  <si>
    <t>A/Budapest/1514A07805419T/2013</t>
  </si>
  <si>
    <t>A/Taipei/0088/2016</t>
  </si>
  <si>
    <t>A/Budapest/1514A07805832T/2013</t>
  </si>
  <si>
    <t>A/Keelung/0082/2016</t>
  </si>
  <si>
    <t>A/China/41678/2013</t>
  </si>
  <si>
    <t>A/Keelung/0099/2016</t>
  </si>
  <si>
    <t>A/China/41691/2013</t>
  </si>
  <si>
    <t>A/Keelung/0097/2016</t>
  </si>
  <si>
    <t>A/China/44381/2013</t>
  </si>
  <si>
    <t>A/Basel/USB002128/1/2016</t>
  </si>
  <si>
    <t>A/China/51045/2013</t>
  </si>
  <si>
    <t>A/Basel/USB003348/1/2016</t>
  </si>
  <si>
    <t>A/Maryland/178/5D/2013</t>
  </si>
  <si>
    <t>A/Basel/USB001639/1/2017</t>
  </si>
  <si>
    <t>A/Maryland/63/5D/2013</t>
  </si>
  <si>
    <t>A/Maryland/31/2016</t>
  </si>
  <si>
    <t>A/Maryland/127/17D/2013</t>
  </si>
  <si>
    <t>A/Shanghai/10/2017</t>
  </si>
  <si>
    <t>A/West/Virginia/01/2017</t>
  </si>
  <si>
    <t>A/Keelung/0113/2017</t>
  </si>
  <si>
    <t>A/Basel/USB003378/1/2017</t>
  </si>
  <si>
    <t>A/Hawaii/39/2014</t>
  </si>
  <si>
    <t>A/Basel/USB002138/1/2016</t>
  </si>
  <si>
    <t>A/California/18/2014</t>
  </si>
  <si>
    <t>A/Basel/USB001562/1/2016</t>
  </si>
  <si>
    <t>A/California/19/2014</t>
  </si>
  <si>
    <t>A/Basel/USB002199/1/2016</t>
  </si>
  <si>
    <t>A/Colorado/15/2014</t>
  </si>
  <si>
    <t>A/California/184/2016</t>
  </si>
  <si>
    <t>A/Mississippi/05/2014</t>
  </si>
  <si>
    <t>A/Basel/USB001538/1/2016</t>
  </si>
  <si>
    <t>A/Maryland/28/2014</t>
  </si>
  <si>
    <t>A/Basel/USB003503/1/2017</t>
  </si>
  <si>
    <t>A/Minnesota/28/2014</t>
  </si>
  <si>
    <t>A/Basel/USB002323/1/2017</t>
  </si>
  <si>
    <t>A/Louisiana/11/2014</t>
  </si>
  <si>
    <t>A/Idaho/41/2016</t>
  </si>
  <si>
    <t>A/Georgia/04/2014</t>
  </si>
  <si>
    <t>A/Moscow/10/1999</t>
  </si>
  <si>
    <t>A/Basel/USB001552/1/2016</t>
  </si>
  <si>
    <t>A/Missouri/11/2014</t>
  </si>
  <si>
    <t>A/Netherlands/3/2000</t>
  </si>
  <si>
    <t>A/California/129/2016</t>
  </si>
  <si>
    <t>A/Texas/62/2014</t>
  </si>
  <si>
    <t>A/California/214/2016</t>
  </si>
  <si>
    <t>A/Pennsylvania/49/2014</t>
  </si>
  <si>
    <t>A/Maryland/10/2017</t>
  </si>
  <si>
    <t>A/Alabama/10/2014</t>
  </si>
  <si>
    <t>A/Netherlands/1/2002</t>
  </si>
  <si>
    <t>A/New/Jersey/07/2017</t>
  </si>
  <si>
    <t>A/Tennessee/15/2014</t>
  </si>
  <si>
    <t>A/Hong Kong/HKU28/2004</t>
  </si>
  <si>
    <t>A/Texas/47/2017</t>
  </si>
  <si>
    <t>A/Virginia/37/2014</t>
  </si>
  <si>
    <t>A/Hong Kong/HKU29/2004</t>
  </si>
  <si>
    <t>A/Basel/USB002995/1/2017</t>
  </si>
  <si>
    <t>A/Massachusetts/23/2014</t>
  </si>
  <si>
    <t>A/Hong Kong/HKU30/2004</t>
  </si>
  <si>
    <t>A/Linkou/0206/2017</t>
  </si>
  <si>
    <t>A/Washington/60/2014</t>
  </si>
  <si>
    <t>A/Hong Kong/HKU34/2004</t>
  </si>
  <si>
    <t>A/Basel/USB003343/1/2016</t>
  </si>
  <si>
    <t>A/California/43/2014</t>
  </si>
  <si>
    <t>A/Hong Kong/HKU38/2004</t>
  </si>
  <si>
    <t>A/Oregon/14/2017</t>
  </si>
  <si>
    <t>A/Columbia/P0079/2014</t>
  </si>
  <si>
    <t>A/Hong Kong/HKU40/2004</t>
  </si>
  <si>
    <t>A/Netherlands/126/2001</t>
  </si>
  <si>
    <t>A/Basel/USB001546/1/2016</t>
  </si>
  <si>
    <t>A/Columbia/P0112/2014</t>
  </si>
  <si>
    <t>A/Netherlands/063/2011</t>
  </si>
  <si>
    <t>A/Hong Kong/HKU42/2005</t>
  </si>
  <si>
    <t>A/Yucatan/844/2003</t>
  </si>
  <si>
    <t>A/Basel/USB002178/1/2016</t>
  </si>
  <si>
    <t>A/Saudi/Arabia/07/2014</t>
  </si>
  <si>
    <t>A/District/of/Columbia/WRAIR0300/2010</t>
  </si>
  <si>
    <t>A/Hong Kong/HKU32/2004</t>
  </si>
  <si>
    <t>A/England/585/2003</t>
  </si>
  <si>
    <t>A/Basel/USB001584/1/2017</t>
  </si>
  <si>
    <t>A/Kyoto/13K025/2014</t>
  </si>
  <si>
    <t>A/Moscow/1514A00504942N/2012</t>
  </si>
  <si>
    <t>A/Hong Kong/HKU25/2004</t>
  </si>
  <si>
    <t>A/Scotland/78/2003</t>
  </si>
  <si>
    <t>A/Wisconsin/08/2017</t>
  </si>
  <si>
    <t>A/Kyoto/13K054/2014</t>
  </si>
  <si>
    <t>A/Bethesda/NIH12/2011</t>
  </si>
  <si>
    <t>A/Hong Kong/HKU31/2004</t>
  </si>
  <si>
    <t>A/Hong Kong/HKU5/2004</t>
  </si>
  <si>
    <t>A/Massachusetts/16/2017</t>
  </si>
  <si>
    <t>A/Hokkaido/13H009/2014</t>
  </si>
  <si>
    <t>A/Iowa/19/2010</t>
  </si>
  <si>
    <t>A/Hong Kong/HKU24/2004</t>
  </si>
  <si>
    <t>A/England/493/2003</t>
  </si>
  <si>
    <t>A/Vermont/08/2017</t>
  </si>
  <si>
    <t>A/Niigata/13F024/2014</t>
  </si>
  <si>
    <t>A/Boston/DOA78/2011</t>
  </si>
  <si>
    <t>A/Korea/WRAIR1038P/2009</t>
  </si>
  <si>
    <t>A/England/467/2003</t>
  </si>
  <si>
    <t>A/Arizona/06/2017</t>
  </si>
  <si>
    <t>A/Niigata/13F335/2014</t>
  </si>
  <si>
    <t>A/Boston/DOA05/2011</t>
  </si>
  <si>
    <t>A/Perth/16/2009</t>
  </si>
  <si>
    <t>A/Hong Kong/HKU45/2005</t>
  </si>
  <si>
    <t>A/England/525/2003</t>
  </si>
  <si>
    <t>A/Nevada/12/2017</t>
  </si>
  <si>
    <t>A/China/51323/2014</t>
  </si>
  <si>
    <t>A/Boston/DOA38/2011</t>
  </si>
  <si>
    <t>A/California/VRDL260/2009</t>
  </si>
  <si>
    <t>A/Basel/USB003307/1/2017</t>
  </si>
  <si>
    <t>A/China/55254/2014</t>
  </si>
  <si>
    <t>A/Tennessee/F2031A/2011</t>
  </si>
  <si>
    <t>A/California/VRDL263/2009</t>
  </si>
  <si>
    <t>A/Basel/USB002722/1/2017</t>
  </si>
  <si>
    <t>A/China/55312/2014</t>
  </si>
  <si>
    <t>A/Boston/DOA47/2011</t>
  </si>
  <si>
    <t>A/California/VRDL339/2009</t>
  </si>
  <si>
    <t>A/England/470/2003</t>
  </si>
  <si>
    <t>A/Basel/USB003451/1/2017</t>
  </si>
  <si>
    <t>A/China/60938/2014</t>
  </si>
  <si>
    <t>A/Japan/22/2011</t>
  </si>
  <si>
    <t>A/Qinghai/178/2010</t>
  </si>
  <si>
    <t>A/England/522/2003</t>
  </si>
  <si>
    <t>A/Basel/USB002594/1/2017</t>
  </si>
  <si>
    <t>A/China/J7525/2014</t>
  </si>
  <si>
    <t>A/Nevada/12/2012</t>
  </si>
  <si>
    <t>A/Texas/NHRC0001/2005</t>
  </si>
  <si>
    <t>A/England/944/2003</t>
  </si>
  <si>
    <t>A/Linkou/0186/2016</t>
  </si>
  <si>
    <t>A/China/J7506/2014</t>
  </si>
  <si>
    <t>A/Texas/06/2011</t>
  </si>
  <si>
    <t>A/England/491/2003</t>
  </si>
  <si>
    <t>A/California/60/2017</t>
  </si>
  <si>
    <t>A/China/60701/2014</t>
  </si>
  <si>
    <t>A/Texas/24/2010</t>
  </si>
  <si>
    <t>A/England/487/2003</t>
  </si>
  <si>
    <t>A/Georgia/06/2017</t>
  </si>
  <si>
    <t>A/China/61248/2014</t>
  </si>
  <si>
    <t>A/California/NHRC0003/2011</t>
  </si>
  <si>
    <t>A/England/425/2003</t>
  </si>
  <si>
    <t>A/China/61391/2014</t>
  </si>
  <si>
    <t>A/Illinois/NHRC0002/2011</t>
  </si>
  <si>
    <t>A/California/VRDL356/2009</t>
  </si>
  <si>
    <t>A/England/957/2003</t>
  </si>
  <si>
    <t>A/Florida/10/2017</t>
  </si>
  <si>
    <t>A/China/61520/2014</t>
  </si>
  <si>
    <t>A/Sarajevo/1514A06604486N/2012</t>
  </si>
  <si>
    <t>A/England/532/2003</t>
  </si>
  <si>
    <t>A/Guangdong/SKLRD01/2017</t>
  </si>
  <si>
    <t>A/China/61481/2014</t>
  </si>
  <si>
    <t>A/Tennessee/F2018A/2011</t>
  </si>
  <si>
    <t>A/California/VRDL277/2009</t>
  </si>
  <si>
    <t>A/California/86/2017</t>
  </si>
  <si>
    <t>A/Maryland/02/2015</t>
  </si>
  <si>
    <t>A/California/NHRC0001/2011</t>
  </si>
  <si>
    <t>A/Hong Kong/H090/724/V10/2009</t>
  </si>
  <si>
    <t>A/England/508/2003</t>
  </si>
  <si>
    <t>A/Shanghai/51/2017</t>
  </si>
  <si>
    <t>A/California/20/2015</t>
  </si>
  <si>
    <t>A/California/NHRC0002/2011</t>
  </si>
  <si>
    <t>A/Hong Kong/H090/724/V20/2009</t>
  </si>
  <si>
    <t>A/Hong Kong/HKU2/2004</t>
  </si>
  <si>
    <t>A/Shanghai/36/2017</t>
  </si>
  <si>
    <t>A/New/Jersey/01/2011</t>
  </si>
  <si>
    <t>A/Hong Kong/H090/689/V22/2009</t>
  </si>
  <si>
    <t>A/Shanghai/53/2017</t>
  </si>
  <si>
    <t>A/Boston/DOA51/2011</t>
  </si>
  <si>
    <t>A/Hong Kong/H090/741/V10/2009</t>
  </si>
  <si>
    <t>A/Mexico/DIF2662/2003</t>
  </si>
  <si>
    <t>A/Shanghai/46/2017</t>
  </si>
  <si>
    <t>A/Iowa/34/2015</t>
  </si>
  <si>
    <t>A/West/Virginia/07/2015</t>
  </si>
  <si>
    <t>A/Boston/DOA48/2011</t>
  </si>
  <si>
    <t>A/Hong Kong/H090/689/V20/2009</t>
  </si>
  <si>
    <t>A/California/NHRC0006/2003</t>
  </si>
  <si>
    <t>A/Shanghai/35/2017</t>
  </si>
  <si>
    <t>A/Iowa/28/2015</t>
  </si>
  <si>
    <t>A/Iowa/12/2015</t>
  </si>
  <si>
    <t>A/Hong Kong/H090/747/V10/2009</t>
  </si>
  <si>
    <t>A/Missouri/NHRC0002/2004</t>
  </si>
  <si>
    <t>A/Shanghai/38/2017</t>
  </si>
  <si>
    <t>A/China/66886/2015</t>
  </si>
  <si>
    <t>A/Budapest/1514A07804502N/2011</t>
  </si>
  <si>
    <t>A/Hong Kong/H090/739/V33/2009</t>
  </si>
  <si>
    <t>A/Shanghai/50/2017</t>
  </si>
  <si>
    <t>A/Ohio/26/2015</t>
  </si>
  <si>
    <t>A/Rhode/Island/05/2015</t>
  </si>
  <si>
    <t>A/Yokosuka/SE863/2012</t>
  </si>
  <si>
    <t>A/Shanghai/30/2017</t>
  </si>
  <si>
    <t>A/China/67013/2015</t>
  </si>
  <si>
    <t>A/South/Dakota/01/2015</t>
  </si>
  <si>
    <t>A/Moscow/1514A00504950T/2012</t>
  </si>
  <si>
    <t>A/Hong Kong/H090/739/V23/2009</t>
  </si>
  <si>
    <t>A/Shanghai/41/2017</t>
  </si>
  <si>
    <t>A/New/Hampshire/40/2015</t>
  </si>
  <si>
    <t>A/Kentucky/01/2015</t>
  </si>
  <si>
    <t>A/Korea/45/2012</t>
  </si>
  <si>
    <t>A/Hong Kong/H090/739/V22/2009</t>
  </si>
  <si>
    <t>A/Georgia/NHRC0001/2003</t>
  </si>
  <si>
    <t>A/Michigan/30/2017</t>
  </si>
  <si>
    <t>A/Ohio/28/2015</t>
  </si>
  <si>
    <t>A/Wisconsin/02/2015</t>
  </si>
  <si>
    <t>A/Yokosuka/SE680/2012</t>
  </si>
  <si>
    <t>A/Hong Kong/H090/726/V10/2009</t>
  </si>
  <si>
    <t>A/Basel/USB002825/1/2017</t>
  </si>
  <si>
    <t>A/Alaska/232/2015</t>
  </si>
  <si>
    <t>A/China/62885/2015</t>
  </si>
  <si>
    <t>A/Japan/42/2012</t>
  </si>
  <si>
    <t>A/Hong Kong/H090/733/V10/2009</t>
  </si>
  <si>
    <t>A/South/Carolina/NHRC0002/2003</t>
  </si>
  <si>
    <t>A/Tennessee/21/2017</t>
  </si>
  <si>
    <t>A/Seoul/1595/2015</t>
  </si>
  <si>
    <t>A/China/62889/2015</t>
  </si>
  <si>
    <t>A/Japan/43/2012</t>
  </si>
  <si>
    <t>A/Hong Kong/H090/714/V10/2009</t>
  </si>
  <si>
    <t>A/California/7/2004</t>
  </si>
  <si>
    <t>A/Rochester/U029/2017</t>
  </si>
  <si>
    <t>A/Saudi/Arabia/28/2015</t>
  </si>
  <si>
    <t>A/China/62895/2015</t>
  </si>
  <si>
    <t>A/Japan/17/2012</t>
  </si>
  <si>
    <t>A/Hong Kong/H090/692/V10/2009</t>
  </si>
  <si>
    <t>A/Washington/40/2017</t>
  </si>
  <si>
    <t>A/Hong Kong/15611/2015</t>
  </si>
  <si>
    <t>A/Indiana/13/2015</t>
  </si>
  <si>
    <t>A/Japan/26/2012</t>
  </si>
  <si>
    <t>A/Hong Kong/H090/734/V32/2009</t>
  </si>
  <si>
    <t>A/Netherlands/132/2004</t>
  </si>
  <si>
    <t>A/Wisconsin/39/2017</t>
  </si>
  <si>
    <t>A/Hawaii/68/2015</t>
  </si>
  <si>
    <t>A/Pennsylvania/05/2015</t>
  </si>
  <si>
    <t>A/Moscow/1514A00505162N/2012</t>
  </si>
  <si>
    <t>A/Kyrgyzstan/WRAIR1256P/2008</t>
  </si>
  <si>
    <t>A/Basel/USB003034/1/2017</t>
  </si>
  <si>
    <t>A/Hawaii/74/2015</t>
  </si>
  <si>
    <t>A/Delaware/18/2015</t>
  </si>
  <si>
    <t>A/Moscow/1514A00505153N/2012</t>
  </si>
  <si>
    <t>A/South/Korea/WRAIR1171P/2009</t>
  </si>
  <si>
    <t>A/Wisconsin/67/2005</t>
  </si>
  <si>
    <t>A/Basel/USB003507/1/2017</t>
  </si>
  <si>
    <t>A/South/Dakota/39/2015</t>
  </si>
  <si>
    <t>A/South/Dakota/35/2015</t>
  </si>
  <si>
    <t>A/Moscow/1514A00505149T/2012</t>
  </si>
  <si>
    <t>A/California/VRDL368/2009</t>
  </si>
  <si>
    <t>A/South/Carolina/NHRC0001/2005</t>
  </si>
  <si>
    <t>A/Linkou/0266/2017</t>
  </si>
  <si>
    <t>A/Iowa/45/2015</t>
  </si>
  <si>
    <t>A/North/Dakota/06/2015</t>
  </si>
  <si>
    <t>A/Netherlands/034/2010</t>
  </si>
  <si>
    <t>A/Kuwait/WRAIR1561P/2009</t>
  </si>
  <si>
    <t>A/California/NHRC0002/2005</t>
  </si>
  <si>
    <t>A/Linkou/0335/2017</t>
  </si>
  <si>
    <t>A/Taipei/0011/2015</t>
  </si>
  <si>
    <t>A/Washington/36/2015</t>
  </si>
  <si>
    <t>A/Victoria/361/2011</t>
  </si>
  <si>
    <t>A/Boston/40/2009</t>
  </si>
  <si>
    <t>A/Illinois/NHRC0001/2005</t>
  </si>
  <si>
    <t>A/Keelung/0161/2017</t>
  </si>
  <si>
    <t>A/China/70219/2015</t>
  </si>
  <si>
    <t>A/Alaska/26/2015</t>
  </si>
  <si>
    <t>A/Amman/1514A01004465T/2011</t>
  </si>
  <si>
    <t>A/California/VRDL247/2009</t>
  </si>
  <si>
    <t>A/Taiwan/70113/2007</t>
  </si>
  <si>
    <t>A/Hong Kong/HKU47/2005</t>
  </si>
  <si>
    <t>A/Washington/26/2016</t>
  </si>
  <si>
    <t>Alaska/69/2015</t>
  </si>
  <si>
    <t>A/Hong Kong/1514A01704826T/2011</t>
  </si>
  <si>
    <t>A/California/VRDL205/2009</t>
  </si>
  <si>
    <t>A/Taiwan/70002/2007</t>
  </si>
  <si>
    <t>A/Hong Kong/HKU52/2005</t>
  </si>
  <si>
    <t>A/Fujian/411/2002</t>
  </si>
  <si>
    <t>A/Shanghai/31/2017</t>
  </si>
  <si>
    <t>A/California/12/2016</t>
  </si>
  <si>
    <t>A/Texas/JMM/8/2012</t>
  </si>
  <si>
    <t>A/Amman/1514A01004462T/2012</t>
  </si>
  <si>
    <t>A/California/VRDL394/2009</t>
  </si>
  <si>
    <t>A/Taiwan/70307/2007</t>
  </si>
  <si>
    <t>A/Hong Kong/HKU67/2005</t>
  </si>
  <si>
    <t>A/England/438/2003</t>
  </si>
  <si>
    <t>A/Shanghai/40/2017</t>
  </si>
  <si>
    <t>A/Taipei/0020/2016</t>
  </si>
  <si>
    <t>A/Boston/YGA/01045/2012</t>
  </si>
  <si>
    <t>A/Korea/37/2012</t>
  </si>
  <si>
    <t>A/California/VRDL188/2009</t>
  </si>
  <si>
    <t>A/Netherlands/363/2006</t>
  </si>
  <si>
    <t>A/Hong Kong/HKU70/2005</t>
  </si>
  <si>
    <t>A/Scotland/79/2003</t>
  </si>
  <si>
    <t>A/Shanghai/45/2017</t>
  </si>
  <si>
    <t>A/Linkou/0081/2016</t>
  </si>
  <si>
    <t>A/Chicago/YGA/04198/2013</t>
  </si>
  <si>
    <t>A/Korea/47/2012</t>
  </si>
  <si>
    <t>A/Hong Kong/H090/720/V31/2009</t>
  </si>
  <si>
    <t>A/Taiwan/2361/2007</t>
  </si>
  <si>
    <t>A/Mexico/TLA2227/2005</t>
  </si>
  <si>
    <t>A/Hong Kong/HKU65/2005</t>
  </si>
  <si>
    <t>A/England/558/2003</t>
  </si>
  <si>
    <t>A/Shanghai/29/2017</t>
  </si>
  <si>
    <t>A/Chungbuk/107/2016</t>
  </si>
  <si>
    <t>A/Switzerland/9715293/2013</t>
  </si>
  <si>
    <t>A/Korea/18/2012</t>
  </si>
  <si>
    <t>A/Hong Kong/H090/671/V10/2009</t>
  </si>
  <si>
    <t>A/Brisbane/10/2007</t>
  </si>
  <si>
    <t>A/Hong Kong/HKU69/2005</t>
  </si>
  <si>
    <t>A/England/547/2003</t>
  </si>
  <si>
    <t>A/Shanghai/43/2017</t>
  </si>
  <si>
    <t>A/Keelung/0026/2016</t>
  </si>
  <si>
    <t>A/Nagasaki/13N004/2014</t>
  </si>
  <si>
    <t>A/Kyrgyzstan/41/2012</t>
  </si>
  <si>
    <t>A/Netherlands/348/2007</t>
  </si>
  <si>
    <t>A/Mexico/QUE2270/2005</t>
  </si>
  <si>
    <t>A/Hong Kong/HKU62/2005</t>
  </si>
  <si>
    <t>A/England/516/2003</t>
  </si>
  <si>
    <t>A/Shanghai/47/2017</t>
  </si>
  <si>
    <t>A/China/71516/2016</t>
  </si>
  <si>
    <t>A/Nagasaki/13N007/2014</t>
  </si>
  <si>
    <t>A/Kyrgyzstan/40/2012</t>
  </si>
  <si>
    <t>A/Mexico/24013/2008</t>
  </si>
  <si>
    <t>A/California/UR06/0347/2007</t>
  </si>
  <si>
    <t>A/Hong Kong/HKU76/2005</t>
  </si>
  <si>
    <t>A/Mexico/DIF835/2003</t>
  </si>
  <si>
    <t>A/Shanghai/37/2017</t>
  </si>
  <si>
    <t>A/Hawaii/28/2016</t>
  </si>
  <si>
    <t>A/Nagasaki/13N046/2014</t>
  </si>
  <si>
    <t>A/Texas/50/2012</t>
  </si>
  <si>
    <t>A/Netherlands/377/2008</t>
  </si>
  <si>
    <t>A/Qatar/AF02/2008</t>
  </si>
  <si>
    <t>A/Hong Kong/HKU75/2005</t>
  </si>
  <si>
    <t>A/Hong Kong/HKU4/2004</t>
  </si>
  <si>
    <t>A/Shanghai/33/2017</t>
  </si>
  <si>
    <t>A/Gyeonggi/458/2016</t>
  </si>
  <si>
    <t>A/China/51340/2014</t>
  </si>
  <si>
    <t>A/Mexico/City/1514A00904139N/CP2/2010</t>
  </si>
  <si>
    <t>A/Boston/75/2009</t>
  </si>
  <si>
    <t>A/Texas/UR06/0358/2007</t>
  </si>
  <si>
    <t>A/Illinois/NHRC0002/2005</t>
  </si>
  <si>
    <t>A/Hong Kong/HKU63/2005</t>
  </si>
  <si>
    <t>A/Hong Kong/HKU19/2004</t>
  </si>
  <si>
    <t>A/Shanghai/49/2017</t>
  </si>
  <si>
    <t>A/Georgia/40/2016</t>
  </si>
  <si>
    <t>A/China/59100/2014</t>
  </si>
  <si>
    <t>A/California/VRDL170/2009</t>
  </si>
  <si>
    <t>A/Taiwan/70120/2008</t>
  </si>
  <si>
    <t>A/California/NHRC0006/2005</t>
  </si>
  <si>
    <t>A/Hong Kong/HKU61/2005</t>
  </si>
  <si>
    <t>A/Hong Kong/HKU21/2004</t>
  </si>
  <si>
    <t>A/California/187/2016</t>
  </si>
  <si>
    <t>A/Washington/47/2016</t>
  </si>
  <si>
    <t>A/China/61007/2014</t>
  </si>
  <si>
    <t>A/Prague/1514A06404885N/2012</t>
  </si>
  <si>
    <t>A/California/VRDL138/2009</t>
  </si>
  <si>
    <t>A/Netherlands/69/2007</t>
  </si>
  <si>
    <t>A/Hong Kong/HKU73/2005</t>
  </si>
  <si>
    <t>A/Hong Kong/HKU20/2004</t>
  </si>
  <si>
    <t>A/Florida/34/2017</t>
  </si>
  <si>
    <t>A/Washington/55/2016</t>
  </si>
  <si>
    <t>A/China/60736/2014</t>
  </si>
  <si>
    <t>A/Mexico/City/WRAIR3579T/2010</t>
  </si>
  <si>
    <t>A/Netherlands/69/2009</t>
  </si>
  <si>
    <t>A/Boston/40/2008</t>
  </si>
  <si>
    <t>A/Mexico/InDRE2246/2005</t>
  </si>
  <si>
    <t>A/Hong Kong/HKU58/2005</t>
  </si>
  <si>
    <t>A/Hong Kong/HKU15/2004</t>
  </si>
  <si>
    <t>A/Delaware/19/2017</t>
  </si>
  <si>
    <t>A/Texas/136/2016</t>
  </si>
  <si>
    <t>A/China/60786/2014</t>
  </si>
  <si>
    <t>A/Nanjing/1654/2010</t>
  </si>
  <si>
    <t>A/California/VRDL309/2009</t>
  </si>
  <si>
    <t>A/Korea/AF05/2008</t>
  </si>
  <si>
    <t>A/Hong Kong/HKU79/2005</t>
  </si>
  <si>
    <t>A/Hong Kong/HKU77/2005</t>
  </si>
  <si>
    <t>A/Hong Kong/HKU6/2004</t>
  </si>
  <si>
    <t>A/Kentucky/26/2016</t>
  </si>
  <si>
    <t>A/China/61309/2014</t>
  </si>
  <si>
    <t>A/Nanjing/1663/2010</t>
  </si>
  <si>
    <t>A/Japan/WRAIR1140P/2009</t>
  </si>
  <si>
    <t>A/Boston/88/2008</t>
  </si>
  <si>
    <t>A/Hong Kong/HKU78/2005</t>
  </si>
  <si>
    <t>A/Hong Kong/HKU72/2005</t>
  </si>
  <si>
    <t>A/Hong Kong/HKU1/2004</t>
  </si>
  <si>
    <t>A/Arkansas/18/2017</t>
  </si>
  <si>
    <t>A/Arizona/67/2016</t>
  </si>
  <si>
    <t>A/China/63513/2015</t>
  </si>
  <si>
    <t>A/Nanjing/1655/2010</t>
  </si>
  <si>
    <t>A/Netherlands/761/2009</t>
  </si>
  <si>
    <t>A/Netherlands/548/2005</t>
  </si>
  <si>
    <t>A/Hong Kong/NHRC0001/2005</t>
  </si>
  <si>
    <t>A/Hong Kong/HKU14/2004</t>
  </si>
  <si>
    <t>HA</t>
  </si>
  <si>
    <t>PB1</t>
  </si>
  <si>
    <t>M</t>
  </si>
  <si>
    <t>HA, NS</t>
  </si>
  <si>
    <t>PB1, PA, NP</t>
  </si>
  <si>
    <t>PB2, NA</t>
  </si>
  <si>
    <t>PB1, M</t>
  </si>
  <si>
    <t>PB2, HA, NA</t>
  </si>
  <si>
    <t>PA, NS</t>
  </si>
  <si>
    <t>HA, NA</t>
  </si>
  <si>
    <t>PB2, PB1, PA</t>
  </si>
  <si>
    <t>NS</t>
  </si>
  <si>
    <t>NA</t>
  </si>
  <si>
    <t>PB2, NP</t>
  </si>
  <si>
    <t>PA</t>
  </si>
  <si>
    <t>PB2, PB1, HA</t>
  </si>
  <si>
    <t>M, NS</t>
  </si>
  <si>
    <t>PA, NP</t>
  </si>
  <si>
    <t>PB2, PB1, NA</t>
  </si>
  <si>
    <t>NP, M, NS</t>
  </si>
  <si>
    <t>PB1, PA</t>
  </si>
  <si>
    <t>PA, NP, NA, NS</t>
  </si>
  <si>
    <t>PB2, PB1</t>
  </si>
  <si>
    <t>NP, M</t>
  </si>
  <si>
    <t>PA, HA</t>
  </si>
  <si>
    <t>NP</t>
  </si>
  <si>
    <t>PA, NP, NS</t>
  </si>
  <si>
    <t>PB1, PA, HA, NA</t>
  </si>
  <si>
    <t>PB2, M</t>
  </si>
  <si>
    <t xml:space="preserve"> NP</t>
  </si>
  <si>
    <t>PB2, PB1, M</t>
  </si>
  <si>
    <t>PA, NP, NA</t>
  </si>
  <si>
    <t>PB1, NA</t>
  </si>
  <si>
    <t>PB2, HA</t>
  </si>
  <si>
    <t>PB2, NS</t>
  </si>
  <si>
    <t>PA, NA</t>
  </si>
  <si>
    <t>NP, NS</t>
  </si>
  <si>
    <t>PB1, PA, NA</t>
  </si>
  <si>
    <t>HA, NP, M, NS</t>
  </si>
  <si>
    <t>PB2, PA</t>
  </si>
  <si>
    <t>HA, M, NS</t>
  </si>
  <si>
    <t>PB2</t>
  </si>
  <si>
    <t>PB2, PA, HA, NA</t>
  </si>
  <si>
    <t>PB2, PB1, PA, HA, NA</t>
  </si>
  <si>
    <t>HA, NA, NS</t>
  </si>
  <si>
    <t>PB2, PB1, PA, NP</t>
  </si>
  <si>
    <t>PB2, PB1, PA, NP, NA</t>
  </si>
  <si>
    <t>PB2, HA, NP, M</t>
  </si>
  <si>
    <t>PB2, PB1, NS</t>
  </si>
  <si>
    <t>PB2, PB1, NP, M, NS</t>
  </si>
  <si>
    <t>PB2, PB1, NA, M</t>
  </si>
  <si>
    <t>PB2, NP, M</t>
  </si>
  <si>
    <t>PB1, PA, NP, NA, M, NS</t>
  </si>
  <si>
    <t>PB2, PB1, PA, NP, NS</t>
  </si>
  <si>
    <t>A/North Carolina/27/2017</t>
  </si>
  <si>
    <t>PB2, NA, M</t>
  </si>
  <si>
    <t>A/North Carolina/06/2015</t>
  </si>
  <si>
    <t>A/New York/900/2004</t>
  </si>
  <si>
    <t>A/New York/54/2003</t>
  </si>
  <si>
    <t>PB2, PB1, HA, NP, M, NS</t>
  </si>
  <si>
    <t>A/New York/4/2003</t>
  </si>
  <si>
    <t>PB2, PA, HA, M</t>
  </si>
  <si>
    <t>A/New York/373/2005</t>
  </si>
  <si>
    <t>A/New York/372/2004</t>
  </si>
  <si>
    <t>A/New York/37/2003</t>
  </si>
  <si>
    <t>A/New York/366/2004</t>
  </si>
  <si>
    <t>A/New York/35/2003</t>
  </si>
  <si>
    <t>A/New York/33/2004</t>
  </si>
  <si>
    <t>A/New York/30/2003</t>
  </si>
  <si>
    <t>A/New York/272/2003</t>
  </si>
  <si>
    <t>A/New York/18/2003</t>
  </si>
  <si>
    <t>A/New York/13/2003</t>
  </si>
  <si>
    <t>A/New York/1028/2006</t>
  </si>
  <si>
    <t>A/New York/1001/2005</t>
  </si>
  <si>
    <t>A/New Jersey/07/2017</t>
  </si>
  <si>
    <t xml:space="preserve">PA, NS </t>
  </si>
  <si>
    <t>PB1, NP, M</t>
  </si>
  <si>
    <t>PB2, PB1, PA, M</t>
  </si>
  <si>
    <t xml:space="preserve">PB2, HA, NA </t>
  </si>
  <si>
    <t>PB2, PB1, PA, HA, NP, NS</t>
  </si>
  <si>
    <t>PB1, PA, HA</t>
  </si>
  <si>
    <t>PB1, PA, NP, M</t>
  </si>
  <si>
    <t>PB2, PB1, PA, NS</t>
  </si>
  <si>
    <t>PB2, NA, HA</t>
  </si>
  <si>
    <t>PA, HA, NA, M</t>
  </si>
  <si>
    <t>PB2, PB1, PA, NP, M, NS</t>
  </si>
  <si>
    <t>PB2, PB1, M, NP</t>
  </si>
  <si>
    <t>PB2,  PB1, HA, NP, M ,NS</t>
  </si>
  <si>
    <t>PB2, PB1, HA, NP, M</t>
  </si>
  <si>
    <t>PB2, PB1, NP</t>
  </si>
  <si>
    <t>PB1, NP, HA</t>
  </si>
  <si>
    <t>PB2, PB1, NP, HA, NS</t>
  </si>
  <si>
    <t>PB2, PB1, NP, HA, M</t>
  </si>
  <si>
    <t>PB2, PB1, M, HA, NP</t>
  </si>
  <si>
    <t>PB2, PB1, HA, M, NP</t>
  </si>
  <si>
    <t>PB2, PB1, NP, M</t>
  </si>
  <si>
    <t>PB2, PB1, PA, NP, NA, M</t>
  </si>
  <si>
    <t>NA, M,</t>
  </si>
  <si>
    <t xml:space="preserve">PB1, PA, NP </t>
  </si>
  <si>
    <t>PB1, PA, NP, HA, NA, M</t>
  </si>
  <si>
    <t>PB1, NP, NA, M, NS</t>
  </si>
  <si>
    <t>PB2, HA, NA, M</t>
  </si>
  <si>
    <t>PB2, PA, HA, NA, M, NS</t>
  </si>
  <si>
    <t xml:space="preserve">PB2, PB1, PA, M  </t>
  </si>
  <si>
    <t xml:space="preserve">PB2, PB1, PA, HA, M  </t>
  </si>
  <si>
    <t>PB1/PA, NS //</t>
  </si>
  <si>
    <t>PB2, PB1, PA, HA, M  /NS//</t>
  </si>
  <si>
    <t>PB1/PA, NS//</t>
  </si>
  <si>
    <t>PB2, NA/PB1, PA, HA//</t>
  </si>
  <si>
    <t>PB2, PA, HA, NA, M, NS/PB1//</t>
  </si>
  <si>
    <t>PB2, PB1, PA, M  /NS//</t>
  </si>
  <si>
    <t>PB2, HA, NA, M/PB1, NP, M//</t>
  </si>
  <si>
    <t>PB2, NA/NS//</t>
  </si>
  <si>
    <t>PB2/PB1, NP, NA, M, NS/PA, HA/</t>
  </si>
  <si>
    <t>PB2, HA, NA/PB1, M//</t>
  </si>
  <si>
    <t>PB2/PB1, PA, NP, HA, NA, M//</t>
  </si>
  <si>
    <t>PB2/PB1, PA, NP /HA, NS/NA, M,</t>
  </si>
  <si>
    <t>PB1/M//</t>
  </si>
  <si>
    <t>PB1/PA, HA//</t>
  </si>
  <si>
    <t>PB2, PA/NP//</t>
  </si>
  <si>
    <t>HA/NA//</t>
  </si>
  <si>
    <t>PB2, PB1, PA, NP, NA, M/HA//</t>
  </si>
  <si>
    <t>PA/HA//</t>
  </si>
  <si>
    <t>NP/NA//</t>
  </si>
  <si>
    <t>PB2, PB1, PA, NS/NP/NA/</t>
  </si>
  <si>
    <t>PB2, PB1, PA, NP, NS/HA, NA/M/</t>
  </si>
  <si>
    <t>PB2, PB1/NP/NS/M</t>
  </si>
  <si>
    <t>PB2, PB1, NP, M/PA, NA//</t>
  </si>
  <si>
    <t>PB2, PB1, NP, M, NS/PA, NA/HA/</t>
  </si>
  <si>
    <t>PB2, PB1, HA, M, NP/PA, NA//</t>
  </si>
  <si>
    <t>PB2, PB1, M, HA, NP/PA/NA/</t>
  </si>
  <si>
    <t>PB2, PB1, NP, HA, M/PA, NA//</t>
  </si>
  <si>
    <t>PB2, PB1, NP, HA, NS/PA, NA//</t>
  </si>
  <si>
    <t>PB1, NP, HA/PA, NA//</t>
  </si>
  <si>
    <t>PB2, PB1, NP, M, NS/PA, HA/NA/</t>
  </si>
  <si>
    <t>PB2, PB1, NP/PA, NA/M/</t>
  </si>
  <si>
    <t>PB2, PB1, HA, NP, M/PA, NA//</t>
  </si>
  <si>
    <t>PB2,  PB1, HA, NP, M ,NS/PA, NA//</t>
  </si>
  <si>
    <t>PB2, HA/PB1, PA, NP, NA, M, NS//</t>
  </si>
  <si>
    <t>PB2, PB1, M, NP/PA, NA//</t>
  </si>
  <si>
    <t>PB2, PB1, M/PA, NA//</t>
  </si>
  <si>
    <t>PB2, PB1, PA, NP, M, NS/HA, NA//</t>
  </si>
  <si>
    <t>PB1/PA, HA, NA, M//</t>
  </si>
  <si>
    <t>PB2, NA, HA/PB1, M//</t>
  </si>
  <si>
    <t>PB2, PB1, PA, NS/HA, NA/NP/</t>
  </si>
  <si>
    <t>PB2, NA, M/PB1, PA, NP, M/HA, NS/</t>
  </si>
  <si>
    <t>PB2, NA, M/PB1, PA, NP/HA, NS/</t>
  </si>
  <si>
    <t>PB1, PA, HA/NA//</t>
  </si>
  <si>
    <t>NA/M//</t>
  </si>
  <si>
    <t>PB2/HA//</t>
  </si>
  <si>
    <t>PB2, PB1, PA, HA, NP, NS/NA//</t>
  </si>
  <si>
    <t>PB2, HA, NA /PB1, M//</t>
  </si>
  <si>
    <t>PB2, NA/PB1, PA, NA//</t>
  </si>
  <si>
    <t>PB2, PB1, PA/HA, NA//</t>
  </si>
  <si>
    <t>PB2, PB1, PA, M/NS//</t>
  </si>
  <si>
    <t>PB2, PA, HA, NA/PB1, NP, M//</t>
  </si>
  <si>
    <t>PB2, PA/NS//</t>
  </si>
  <si>
    <t>PB2, NP, M/PA//</t>
  </si>
  <si>
    <t>PB1, M/PA, HA//</t>
  </si>
  <si>
    <t>PB2, PB1, PA, NP/HA, NA/M/</t>
  </si>
  <si>
    <t>PB1/PA//</t>
  </si>
  <si>
    <t>PB2, PB1, HA, NP, M, NS/PA/NA/</t>
  </si>
  <si>
    <t>PB2, PA, HA, M/NA//</t>
  </si>
  <si>
    <t>PB2, PB1, HA, NP, M, NS/PA, NA//</t>
  </si>
  <si>
    <t>PB2, PB1, PA, NP, NS/HA, NA//</t>
  </si>
  <si>
    <t>PB2/PB1, PA, NP, NA, M, NS/HA/</t>
  </si>
  <si>
    <t>PB2, PB1, NA, M/PA, HA/NP/</t>
  </si>
  <si>
    <t>PB2, PB1, NS/PA/HA, NA/NP</t>
  </si>
  <si>
    <t>PB1/NS//</t>
  </si>
  <si>
    <t>PB2, HA, NP, M/PB1, PA, NA/NS/</t>
  </si>
  <si>
    <t>PB2, PB1, PA, NP, NA/NS//</t>
  </si>
  <si>
    <t>PB2, PB1, PA, NP/HA, NA/NS/</t>
  </si>
  <si>
    <t>PB2, PB1, HA/M, NS//</t>
  </si>
  <si>
    <t>PB2/PB1/M, NS/</t>
  </si>
  <si>
    <t>PB2, PB1, PA, NP/HA, NA, NS/M/</t>
  </si>
  <si>
    <t>PB2, PB1, PA, HA, NA/NP//</t>
  </si>
  <si>
    <t>PB2, PA, HA, NA/PB1/NP, NS/</t>
  </si>
  <si>
    <t>PA/NS//</t>
  </si>
  <si>
    <t>PB2/PB1//</t>
  </si>
  <si>
    <t>PB2, PB1, NA/PA, NP/HA, M, NS/</t>
  </si>
  <si>
    <t>PB2, HA, NA/PB1, PA/NP, M, NS/</t>
  </si>
  <si>
    <t>PB2, PA/PB1, NA/HA, NP, M, NS/</t>
  </si>
  <si>
    <t>PB2, PB1, NA/PA, NP/HA/NS</t>
  </si>
  <si>
    <t>PB2, PB1, HA/PA, NA/NP, NS/</t>
  </si>
  <si>
    <t>PB2, M/PB1, PA, NA/HA/NP, NS</t>
  </si>
  <si>
    <t>PB2, PB1/PA, NA/HA/M, NS</t>
  </si>
  <si>
    <t>PB2, NS/PB1, PA/NP/</t>
  </si>
  <si>
    <t>PB2, HA/PB1, NA/PA, NP, NS/M</t>
  </si>
  <si>
    <t>PB2, PB1, HA/PA, NP, NA/M, NS/</t>
  </si>
  <si>
    <t>PB2, PB1, HA/PA, NP, NA, NS/M/</t>
  </si>
  <si>
    <t>PB2, PB1, M/PA, NS/ NP/</t>
  </si>
  <si>
    <t>PB2, M/PB1, PA, HA, NA/NP/NS</t>
  </si>
  <si>
    <t>PB2, PB1, NA/PA, NP, NS/HA/M</t>
  </si>
  <si>
    <t>PB2, PB1/PA, NS/NP/</t>
  </si>
  <si>
    <t>PB2, PB1, NA/PA, HA/NP, M/NS</t>
  </si>
  <si>
    <t>PB2, PB1/PA, NP, NA, NS/HA/M</t>
  </si>
  <si>
    <t>PB2, PB1, NA/PA, NP/HA/M, NS</t>
  </si>
  <si>
    <t>PB2, PB1, HA/NS//</t>
  </si>
  <si>
    <t>PB2, NP/NA//</t>
  </si>
  <si>
    <t>NA/NS//</t>
  </si>
  <si>
    <t>PB2, NA/PB1, PA, NP/HA, NS/M</t>
  </si>
  <si>
    <t>PB1/HA//</t>
  </si>
  <si>
    <t>Reassortment Strains</t>
  </si>
  <si>
    <t>Reassortments</t>
  </si>
  <si>
    <t>vlookup</t>
  </si>
  <si>
    <t>Vaccine</t>
  </si>
  <si>
    <t>Strain</t>
  </si>
  <si>
    <t>Group1</t>
  </si>
  <si>
    <t>Group2</t>
  </si>
  <si>
    <t xml:space="preserve">Group3 </t>
  </si>
  <si>
    <t>Group4</t>
  </si>
  <si>
    <t>ID</t>
    <phoneticPr fontId="3" type="noConversion"/>
  </si>
  <si>
    <t>Taxa</t>
    <phoneticPr fontId="3" type="noConversion"/>
  </si>
  <si>
    <t>Gene cluster 1</t>
    <phoneticPr fontId="3" type="noConversion"/>
  </si>
  <si>
    <t>Gene cluster 2</t>
    <phoneticPr fontId="3" type="noConversion"/>
  </si>
  <si>
    <t>Gene cluster 3</t>
    <phoneticPr fontId="3" type="noConversion"/>
  </si>
  <si>
    <t>Gene cluster 4</t>
    <phoneticPr fontId="3" type="noConversion"/>
  </si>
  <si>
    <t>PB2, PB1, PA, NS</t>
    <phoneticPr fontId="3" type="noConversion"/>
  </si>
  <si>
    <t>NP</t>
    <phoneticPr fontId="3" type="noConversion"/>
  </si>
  <si>
    <t>NA</t>
    <phoneticPr fontId="3" type="noConversion"/>
  </si>
  <si>
    <t>A/Delaware/19/2017
A/North Carolina/27/2017</t>
    <phoneticPr fontId="3" type="noConversion"/>
  </si>
  <si>
    <t>PB2, PB1, PA, NP, NS</t>
    <phoneticPr fontId="3" type="noConversion"/>
  </si>
  <si>
    <t>HA, NA</t>
    <phoneticPr fontId="3" type="noConversion"/>
  </si>
  <si>
    <t>M</t>
    <phoneticPr fontId="3" type="noConversion"/>
  </si>
  <si>
    <t>A/China/61007/2014
A/China/61391/2014</t>
    <phoneticPr fontId="3" type="noConversion"/>
  </si>
  <si>
    <t>PB2, PB1, PA, NP, NA, M</t>
    <phoneticPr fontId="3" type="noConversion"/>
  </si>
  <si>
    <t>HA</t>
    <phoneticPr fontId="3" type="noConversion"/>
  </si>
  <si>
    <t>A/Basel/USB003348/1/2016
A/Maryland/31/2016</t>
    <phoneticPr fontId="3" type="noConversion"/>
  </si>
  <si>
    <t xml:space="preserve">PB2, PB1, PA, M  </t>
    <phoneticPr fontId="3" type="noConversion"/>
  </si>
  <si>
    <t>NS</t>
    <phoneticPr fontId="3" type="noConversion"/>
  </si>
  <si>
    <t>PB2, PB1, PA, HA, NP, NS</t>
    <phoneticPr fontId="3" type="noConversion"/>
  </si>
  <si>
    <t xml:space="preserve">PB2, PB1, PA, HA, M  </t>
    <phoneticPr fontId="3" type="noConversion"/>
  </si>
  <si>
    <t>A/Maryland/10/2017
A/Texas/47/2017
A/New Jersey/07/2017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</si>
  <si>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NS</t>
    </r>
  </si>
  <si>
    <t>A/England/438/2003
A/Scotland/79/2003
A/England/547/2003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</si>
  <si>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M, NS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</si>
  <si>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NA</t>
    </r>
  </si>
  <si>
    <t>A/England/522/2003
A/England/525/2003
A/England/425/2003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</si>
  <si>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M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</si>
  <si>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HA, NS</t>
    </r>
  </si>
  <si>
    <t>A/England/487/2003
A/England/491/2003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</si>
  <si>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HA, M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</si>
  <si>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NA, M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</si>
  <si>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HA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</si>
  <si>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NA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</si>
  <si>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NP, NS</t>
    </r>
  </si>
  <si>
    <r>
      <rPr>
        <b/>
        <sz val="11"/>
        <color rgb="FF000000"/>
        <rFont val="맑은 고딕"/>
        <family val="2"/>
        <scheme val="minor"/>
      </rPr>
      <t>PB2</t>
    </r>
    <r>
      <rPr>
        <sz val="11"/>
        <color rgb="FF000000"/>
        <rFont val="맑은 고딕"/>
        <family val="2"/>
        <charset val="129"/>
        <scheme val="minor"/>
      </rPr>
      <t xml:space="preserve">, </t>
    </r>
    <r>
      <rPr>
        <b/>
        <sz val="11"/>
        <color rgb="FF000000"/>
        <rFont val="맑은 고딕"/>
        <family val="2"/>
        <scheme val="minor"/>
      </rPr>
      <t>PB1</t>
    </r>
    <r>
      <rPr>
        <sz val="11"/>
        <color rgb="FF000000"/>
        <rFont val="맑은 고딕"/>
        <family val="2"/>
        <charset val="129"/>
        <scheme val="minor"/>
      </rPr>
      <t>, NA</t>
    </r>
  </si>
  <si>
    <r>
      <rPr>
        <b/>
        <sz val="11"/>
        <color rgb="FF000000"/>
        <rFont val="맑은 고딕"/>
        <family val="2"/>
        <scheme val="minor"/>
      </rPr>
      <t>PA</t>
    </r>
    <r>
      <rPr>
        <sz val="11"/>
        <color rgb="FF000000"/>
        <rFont val="맑은 고딕"/>
        <family val="2"/>
        <charset val="129"/>
        <scheme val="minor"/>
      </rPr>
      <t>, NP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</si>
  <si>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</si>
  <si>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1"/>
        <color theme="1"/>
        <rFont val="맑은 고딕"/>
        <family val="2"/>
        <scheme val="minor"/>
      </rPr>
      <t>,</t>
    </r>
    <r>
      <rPr>
        <b/>
        <sz val="11"/>
        <color theme="1"/>
        <rFont val="맑은 고딕"/>
        <family val="2"/>
        <scheme val="minor"/>
      </rPr>
      <t xml:space="preserve"> PB1</t>
    </r>
    <r>
      <rPr>
        <sz val="12"/>
        <color theme="1"/>
        <rFont val="맑은 고딕"/>
        <family val="2"/>
        <scheme val="minor"/>
      </rPr>
      <t>, NA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</si>
  <si>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M, NP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</si>
  <si>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M, HA, NP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</si>
  <si>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M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</si>
  <si>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NS</t>
    </r>
  </si>
  <si>
    <t>A/District of Columbia/WRAIR0300/2010</t>
    <phoneticPr fontId="3" type="noConversion"/>
  </si>
  <si>
    <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M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</si>
  <si>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HA, NP, M, NS</t>
    </r>
  </si>
  <si>
    <r>
      <rPr>
        <b/>
        <sz val="11"/>
        <color rgb="FF000000"/>
        <rFont val="맑은 고딕"/>
        <family val="2"/>
        <scheme val="minor"/>
      </rPr>
      <t>PB2</t>
    </r>
    <r>
      <rPr>
        <sz val="11"/>
        <color rgb="FF000000"/>
        <rFont val="맑은 고딕"/>
        <family val="2"/>
        <charset val="129"/>
        <scheme val="minor"/>
      </rPr>
      <t xml:space="preserve">, </t>
    </r>
    <r>
      <rPr>
        <b/>
        <sz val="11"/>
        <color rgb="FF000000"/>
        <rFont val="맑은 고딕"/>
        <family val="2"/>
        <scheme val="minor"/>
      </rPr>
      <t>PB1</t>
    </r>
    <r>
      <rPr>
        <sz val="11"/>
        <color rgb="FF000000"/>
        <rFont val="맑은 고딕"/>
        <family val="2"/>
        <charset val="129"/>
        <scheme val="minor"/>
      </rPr>
      <t>, HA, NP, M, NS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</si>
  <si>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HA, NP, M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</si>
  <si>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HA, M, NP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</si>
  <si>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HA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</si>
  <si>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NP, NA, NS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</si>
  <si>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NP, NA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</si>
  <si>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PB1</t>
    </r>
  </si>
  <si>
    <t>A/Basel/USB003034/1/2017
A/Basel/USB003507/1/2017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</si>
  <si>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HA, NA, M, NS</t>
    </r>
  </si>
  <si>
    <t>A/Bethesda/NIH12/2011
A/Moscow/1514A00504942N/2012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</si>
  <si>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HA, NA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</si>
  <si>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M</t>
    </r>
  </si>
  <si>
    <r>
      <rPr>
        <b/>
        <sz val="11"/>
        <color rgb="FF000000"/>
        <rFont val="맑은 고딕"/>
        <family val="2"/>
        <scheme val="minor"/>
      </rPr>
      <t>PB2</t>
    </r>
    <r>
      <rPr>
        <sz val="11"/>
        <color rgb="FF000000"/>
        <rFont val="맑은 고딕"/>
        <family val="2"/>
        <charset val="129"/>
        <scheme val="minor"/>
      </rPr>
      <t xml:space="preserve">, </t>
    </r>
    <r>
      <rPr>
        <b/>
        <sz val="11"/>
        <color rgb="FF000000"/>
        <rFont val="맑은 고딕"/>
        <family val="2"/>
        <scheme val="minor"/>
      </rPr>
      <t>PA</t>
    </r>
  </si>
  <si>
    <r>
      <rPr>
        <b/>
        <sz val="11"/>
        <color rgb="FF000000"/>
        <rFont val="맑은 고딕"/>
        <family val="2"/>
        <scheme val="minor"/>
      </rPr>
      <t>PB1</t>
    </r>
    <r>
      <rPr>
        <sz val="11"/>
        <color rgb="FF000000"/>
        <rFont val="맑은 고딕"/>
        <family val="2"/>
        <charset val="129"/>
        <scheme val="minor"/>
      </rPr>
      <t>, NA</t>
    </r>
  </si>
  <si>
    <t>HA, NP, M, NS</t>
    <phoneticPr fontId="3" type="noConversion"/>
  </si>
  <si>
    <t>A/Nagasaki/13N046/2014
A/Niigata/13F335/2014</t>
    <phoneticPr fontId="3" type="noConversion"/>
  </si>
  <si>
    <t>PB2, PA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</si>
  <si>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NS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</si>
  <si>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</si>
  <si>
    <t>A/Nanjing/1654/2010
A/Nanjing/1655/2010
A/Nanjing/1663/2010
A/Qinghai/178/2010
A/Netherlands/063/2011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</si>
  <si>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NP, M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</si>
  <si>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NA, M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</si>
  <si>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NP, M</t>
    </r>
  </si>
  <si>
    <t>A/Hokkaido/13H009/2014
A/Missouri/11/2014
A/Louisiana/11/2014
A/Kyoto/13K025/2014
A/Louisiana/11/2014
A/North Carolina/06/2015</t>
    <phoneticPr fontId="3" type="noConversion"/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</si>
  <si>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</si>
  <si>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NA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</si>
  <si>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NA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</si>
  <si>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HA</t>
    </r>
  </si>
  <si>
    <t>PB2, NA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</si>
  <si>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M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</si>
  <si>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HA, NA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</si>
  <si>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HA, NP, M</t>
    </r>
  </si>
  <si>
    <t>A/Shanghai/30/2017
A/Shanghai/51/2017</t>
    <phoneticPr fontId="3" type="noConversion"/>
  </si>
  <si>
    <r>
      <rPr>
        <b/>
        <sz val="11"/>
        <color rgb="FF000000"/>
        <rFont val="맑은 고딕"/>
        <family val="2"/>
        <scheme val="minor"/>
      </rPr>
      <t>PB2</t>
    </r>
    <r>
      <rPr>
        <sz val="11"/>
        <color rgb="FF000000"/>
        <rFont val="맑은 고딕"/>
        <family val="2"/>
        <charset val="129"/>
        <scheme val="minor"/>
      </rPr>
      <t>, HA, NA</t>
    </r>
  </si>
  <si>
    <r>
      <rPr>
        <b/>
        <sz val="11"/>
        <color rgb="FF000000"/>
        <rFont val="맑은 고딕"/>
        <family val="2"/>
        <scheme val="minor"/>
      </rPr>
      <t>PB1</t>
    </r>
    <r>
      <rPr>
        <sz val="11"/>
        <color rgb="FF000000"/>
        <rFont val="맑은 고딕"/>
        <family val="2"/>
        <charset val="129"/>
        <scheme val="minor"/>
      </rPr>
      <t xml:space="preserve">, </t>
    </r>
    <r>
      <rPr>
        <b/>
        <sz val="11"/>
        <color rgb="FF000000"/>
        <rFont val="맑은 고딕"/>
        <family val="2"/>
        <scheme val="minor"/>
      </rPr>
      <t>PA</t>
    </r>
  </si>
  <si>
    <t>A/California/187/2016
A/Washington/55/2016
A/Kentucky/26/2016
A/Georgia/40/2016
A/Texas/136/2016</t>
    <phoneticPr fontId="3" type="noConversion"/>
  </si>
  <si>
    <t>PB2, HA, NA</t>
    <phoneticPr fontId="3" type="noConversion"/>
  </si>
  <si>
    <t>PB1, M</t>
    <phoneticPr fontId="3" type="noConversion"/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</si>
  <si>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>, HA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</si>
  <si>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NP, NA, M, NS</t>
    </r>
  </si>
  <si>
    <r>
      <rPr>
        <b/>
        <sz val="11"/>
        <color rgb="FF000000"/>
        <rFont val="맑은 고딕"/>
        <family val="2"/>
        <scheme val="minor"/>
      </rPr>
      <t>PB2</t>
    </r>
    <r>
      <rPr>
        <sz val="11"/>
        <color rgb="FF000000"/>
        <rFont val="맑은 고딕"/>
        <family val="2"/>
        <charset val="129"/>
        <scheme val="minor"/>
      </rPr>
      <t>, HA</t>
    </r>
  </si>
  <si>
    <r>
      <rPr>
        <b/>
        <sz val="11"/>
        <color rgb="FF000000"/>
        <rFont val="맑은 고딕"/>
        <family val="2"/>
        <scheme val="minor"/>
      </rPr>
      <t>PA</t>
    </r>
    <r>
      <rPr>
        <sz val="11"/>
        <color rgb="FF000000"/>
        <rFont val="맑은 고딕"/>
        <family val="2"/>
        <charset val="129"/>
        <scheme val="minor"/>
      </rPr>
      <t>, NP, NS</t>
    </r>
  </si>
  <si>
    <r>
      <rPr>
        <b/>
        <sz val="11"/>
        <color theme="1"/>
        <rFont val="맑은 고딕"/>
        <family val="2"/>
        <scheme val="minor"/>
      </rPr>
      <t>PB2</t>
    </r>
    <r>
      <rPr>
        <sz val="12"/>
        <color theme="1"/>
        <rFont val="맑은 고딕"/>
        <family val="2"/>
        <scheme val="minor"/>
      </rPr>
      <t xml:space="preserve">,  </t>
    </r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HA, NP, M ,NS</t>
    </r>
  </si>
  <si>
    <t>PB2</t>
    <phoneticPr fontId="3" type="noConversion"/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</si>
  <si>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NP, HA, NA, M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</si>
  <si>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 xml:space="preserve">, </t>
    </r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 xml:space="preserve">, NP </t>
    </r>
  </si>
  <si>
    <t>HA, NS</t>
    <phoneticPr fontId="3" type="noConversion"/>
  </si>
  <si>
    <t>NA, M</t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</si>
  <si>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NA, M, NS</t>
    </r>
  </si>
  <si>
    <t>A/Hong Kong/HKU73/2005
A/New York/1001/2005
A/Illinois/NHRC0002/2005
A/Linkou/0302/2017</t>
    <phoneticPr fontId="3" type="noConversion"/>
  </si>
  <si>
    <t>A/Hong Kong/H090/671/V10/2009
A/Hong Kong/H090/720/V31/2009</t>
    <phoneticPr fontId="3" type="noConversion"/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</si>
  <si>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NP, HA</t>
    </r>
  </si>
  <si>
    <r>
      <rPr>
        <b/>
        <sz val="11"/>
        <color theme="1"/>
        <rFont val="맑은 고딕"/>
        <family val="2"/>
        <scheme val="minor"/>
      </rPr>
      <t>PB1</t>
    </r>
    <r>
      <rPr>
        <sz val="12"/>
        <color theme="1"/>
        <rFont val="맑은 고딕"/>
        <family val="2"/>
        <scheme val="minor"/>
      </rPr>
      <t>, M</t>
    </r>
  </si>
  <si>
    <t>A/Arizona/06/2017
A/Vermont/08/2017
A/Nevada/12/2017
A/Massachusetts/16/2017
A/Basel/USB002594/1/2017
A/Basel/USB002722/1/2017
A/Basel/USB003307/1/2017
A/Basel/USB003451/1/2017</t>
    <phoneticPr fontId="3" type="noConversion"/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</si>
  <si>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 xml:space="preserve">, NS </t>
    </r>
  </si>
  <si>
    <r>
      <rPr>
        <b/>
        <sz val="11"/>
        <color theme="1"/>
        <rFont val="맑은 고딕"/>
        <family val="2"/>
        <scheme val="minor"/>
      </rPr>
      <t>PA</t>
    </r>
    <r>
      <rPr>
        <sz val="12"/>
        <color theme="1"/>
        <rFont val="맑은 고딕"/>
        <family val="2"/>
        <scheme val="minor"/>
      </rPr>
      <t>, HA, NA, M</t>
    </r>
  </si>
  <si>
    <t>A/New York/13/2003
A/New York/18/2003
A/New York/35/2003
A/New York/37/2003
A/New York/54/2003
A/New York/272/2003
A/South Carolina/NHRC0002/2003
A/New York/33/2004</t>
    <phoneticPr fontId="3" type="noConversion"/>
  </si>
  <si>
    <t>PB1</t>
    <phoneticPr fontId="3" type="noConversion"/>
  </si>
  <si>
    <t>PA</t>
    <phoneticPr fontId="3" type="noConversion"/>
  </si>
  <si>
    <t>A/China/80241/2016
A/Keelung/0089/2016
A/China/81891/2017</t>
    <phoneticPr fontId="3" type="noConversion"/>
  </si>
  <si>
    <t>A/New York/366/2004
A/New York/372/2004
A/New York/900/2004
A/Hong Kong/HKU20/2004
A/Hong Kong/HKU25/2004
A/Hong Kong/HKU31/2004
A/Hong Kong/HKU32/2004
A/Hong Kong/HKU34/2004
A/Hong Kong/HKU38/2004
A/Hong Kong/HKU40/2004
A/Hong Kong/HKU42/2005
A/China/60736/2014</t>
    <phoneticPr fontId="3" type="noConversion"/>
  </si>
  <si>
    <t>PB2-PA or PB1-PA Reassortment 관련 빈도수</t>
    <phoneticPr fontId="3" type="noConversion"/>
  </si>
  <si>
    <t>54/91</t>
    <phoneticPr fontId="3" type="noConversion"/>
  </si>
  <si>
    <t>A/New York/1155/2008</t>
  </si>
  <si>
    <t>A/New York/WC/LVD/10/006/2010</t>
  </si>
  <si>
    <t>A/New York/938/2006</t>
  </si>
  <si>
    <t>A/New York/20343/2010</t>
  </si>
  <si>
    <t>A/New York/36/2017</t>
  </si>
  <si>
    <t>A/New York/359/2005</t>
  </si>
  <si>
    <t>A/New York/10/2004</t>
  </si>
  <si>
    <t>A/New York/499/2004</t>
  </si>
  <si>
    <t>A/New York/383/2004</t>
  </si>
  <si>
    <t>A/New York/6/2004</t>
  </si>
  <si>
    <t>A/New York/365/2004</t>
  </si>
  <si>
    <t>A/New York/319/2004</t>
  </si>
  <si>
    <t>A/New York/463/2005</t>
  </si>
  <si>
    <t>A/New York/24/2003</t>
  </si>
  <si>
    <t>A/New York/471/2004</t>
  </si>
  <si>
    <t>A/New York/53/2003</t>
  </si>
  <si>
    <t>A/New York/467/2004</t>
  </si>
  <si>
    <t>A/New York/15/2003</t>
  </si>
  <si>
    <t>A/New York/913/2005</t>
  </si>
  <si>
    <t>A/New York/WC/LVD/10/001/2010</t>
  </si>
  <si>
    <t>A/New York/918/2005</t>
  </si>
  <si>
    <t>A/New York/26/2003</t>
  </si>
  <si>
    <t>A/New York/361/2005</t>
  </si>
  <si>
    <t>A/New York/377/2004</t>
  </si>
  <si>
    <t>A/New York/123/2004</t>
  </si>
  <si>
    <t>A/New York/465/2005</t>
  </si>
  <si>
    <t>A/New York/908/2004</t>
  </si>
  <si>
    <t>A/New York/3143/2009</t>
  </si>
  <si>
    <t>A/New York/905/2004</t>
  </si>
  <si>
    <t>A/New York/381/2004</t>
  </si>
  <si>
    <t>A/New York/3491/2009</t>
  </si>
  <si>
    <t>A/New York/232/2004</t>
  </si>
  <si>
    <t>A/New York/3738/2009</t>
  </si>
  <si>
    <t>A/New York/396/2005</t>
  </si>
  <si>
    <t>A/New York/3018/2009</t>
  </si>
  <si>
    <t>A/New York/3918/2009</t>
  </si>
  <si>
    <t>A/New York/91/2002</t>
  </si>
  <si>
    <t>A/New York/C4/2002</t>
  </si>
  <si>
    <t>A/New York/115/2002</t>
  </si>
  <si>
    <t>A/New York/77/2001</t>
  </si>
  <si>
    <t>A/New York/215/2003</t>
  </si>
  <si>
    <t>A/New York/193/2003</t>
  </si>
  <si>
    <t>A/New York/438/2000</t>
  </si>
  <si>
    <t>A/New York/WC/LVD/14/097/2014</t>
  </si>
  <si>
    <t>A/New York/WC/LVD/14/094/2014</t>
  </si>
  <si>
    <t>A/New York/WC/LVD/14/073/2014</t>
  </si>
  <si>
    <t>A/New York/WC/LVD/12/086/2012</t>
  </si>
  <si>
    <t>A/New York/WC/LVD/12/057/2012</t>
  </si>
  <si>
    <t>A/New York/WC/LVD/12/051/2012</t>
  </si>
  <si>
    <t>A/North Carolina/03/2015</t>
  </si>
  <si>
    <t>A/North Carolina/25/2015</t>
  </si>
  <si>
    <t>A/Alaska/69/2015</t>
  </si>
  <si>
    <t>Y</t>
  </si>
  <si>
    <t>Y</t>
    <phoneticPr fontId="7" type="noConversion"/>
  </si>
  <si>
    <t>vaccine_code</t>
  </si>
  <si>
    <t>ID</t>
    <phoneticPr fontId="0" type="noConversion"/>
  </si>
  <si>
    <t xml:space="preserve"> </t>
  </si>
  <si>
    <t>CY038990_A_Hong_Kong_HKU14_2004</t>
    <phoneticPr fontId="0" type="noConversion"/>
  </si>
  <si>
    <t>Prth09</t>
  </si>
  <si>
    <t>A/Hong Kong/HKU14/2004</t>
    <phoneticPr fontId="7" type="noConversion"/>
  </si>
  <si>
    <t>Group 2 PA</t>
  </si>
  <si>
    <t>Group 1PB2</t>
  </si>
  <si>
    <t>Group 1PB1</t>
  </si>
  <si>
    <t>Group 1 HA</t>
  </si>
  <si>
    <t>Group 2 NA</t>
  </si>
  <si>
    <t>Group 1 PB2</t>
  </si>
  <si>
    <t>Group 2 HA</t>
  </si>
  <si>
    <t>Group 2 PB1, PA</t>
  </si>
  <si>
    <t>Group 2 PB1</t>
  </si>
  <si>
    <t>A/Nagasaki/13N046/2014</t>
    <phoneticPr fontId="7" type="noConversion"/>
  </si>
  <si>
    <t>A/North Carolina/06/2015</t>
    <phoneticPr fontId="7" type="noConversion"/>
  </si>
  <si>
    <t>A/Washington/60/2014</t>
    <phoneticPr fontId="7" type="noConversion"/>
  </si>
  <si>
    <t>A/Pennsylvania/49/2014</t>
    <phoneticPr fontId="7" type="noConversion"/>
  </si>
  <si>
    <t>A/Missouri/11/2014</t>
    <phoneticPr fontId="7" type="noConversion"/>
  </si>
  <si>
    <t>A/Louisiana/11/2014</t>
    <phoneticPr fontId="7" type="noConversion"/>
  </si>
  <si>
    <t>A/California/19/2014</t>
    <phoneticPr fontId="7" type="noConversion"/>
  </si>
  <si>
    <t>A/Hawaii/39/2014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</si>
</sst>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3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2" fillId="0" borderId="0" xfId="0" applyFont="1"/>
    <xf numFmtId="0" fontId="2" fillId="0" borderId="0" xfId="1" applyFont="1">
      <alignment vertical="center"/>
    </xf>
    <xf numFmtId="0" fontId="0" fillId="0" borderId="0" xfId="1" applyFont="1">
      <alignment vertical="center"/>
    </xf>
    <xf numFmtId="0" fontId="3" fillId="0" borderId="1" xfId="1" applyBorder="1">
      <alignment vertical="center"/>
    </xf>
    <xf numFmtId="0" fontId="3" fillId="0" borderId="2" xfId="1" applyBorder="1">
      <alignment vertical="center"/>
    </xf>
    <xf numFmtId="0" fontId="3" fillId="0" borderId="3" xfId="1" applyBorder="1">
      <alignment vertical="center"/>
    </xf>
    <xf numFmtId="0" fontId="3" fillId="0" borderId="4" xfId="1" applyBorder="1">
      <alignment vertical="center"/>
    </xf>
    <xf numFmtId="0" fontId="3" fillId="0" borderId="5" xfId="1" applyBorder="1">
      <alignment vertical="center"/>
    </xf>
    <xf numFmtId="0" fontId="3" fillId="0" borderId="6" xfId="1" applyBorder="1">
      <alignment vertical="center"/>
    </xf>
    <xf numFmtId="0" fontId="3" fillId="0" borderId="7" xfId="1" applyBorder="1">
      <alignment vertical="center"/>
    </xf>
    <xf numFmtId="0" fontId="3" fillId="0" borderId="8" xfId="1" applyBorder="1">
      <alignment vertical="center"/>
    </xf>
    <xf numFmtId="0" fontId="3" fillId="0" borderId="9" xfId="1" applyBorder="1">
      <alignment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1" xfId="1" applyBorder="1" applyAlignment="1">
      <alignment vertical="center" wrapText="1"/>
    </xf>
    <xf numFmtId="0" fontId="6" fillId="0" borderId="12" xfId="1" applyFont="1" applyBorder="1">
      <alignment vertical="center"/>
    </xf>
    <xf numFmtId="0" fontId="4" fillId="0" borderId="13" xfId="1" applyFont="1" applyBorder="1">
      <alignment vertical="center"/>
    </xf>
    <xf numFmtId="0" fontId="6" fillId="0" borderId="13" xfId="1" applyFont="1" applyBorder="1">
      <alignment vertical="center"/>
    </xf>
    <xf numFmtId="0" fontId="8" fillId="0" borderId="12" xfId="1" applyFont="1" applyBorder="1">
      <alignment vertical="center"/>
    </xf>
    <xf numFmtId="0" fontId="8" fillId="0" borderId="13" xfId="1" applyFont="1" applyBorder="1">
      <alignment vertical="center"/>
    </xf>
    <xf numFmtId="0" fontId="5" fillId="0" borderId="13" xfId="1" applyFont="1" applyBorder="1">
      <alignment vertical="center"/>
    </xf>
    <xf numFmtId="0" fontId="9" fillId="0" borderId="13" xfId="1" applyFont="1" applyBorder="1">
      <alignment vertical="center"/>
    </xf>
    <xf numFmtId="0" fontId="5" fillId="0" borderId="11" xfId="1" applyFont="1" applyBorder="1">
      <alignment vertical="center"/>
    </xf>
    <xf numFmtId="0" fontId="4" fillId="0" borderId="12" xfId="1" applyFont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 applyAlignment="1">
      <alignment vertical="center" wrapText="1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5" xfId="1" applyBorder="1">
      <alignment vertical="center"/>
    </xf>
    <xf numFmtId="0" fontId="5" fillId="0" borderId="0" xfId="0" applyFont="1" applyAlignment="1">
      <alignment vertical="center"/>
    </xf>
    <xf numFmtId="0" fontId="0" fillId="0" borderId="18" xfId="0" applyBorder="1"/>
    <xf numFmtId="0" fontId="3" fillId="0" borderId="19" xfId="1" applyBorder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21" xfId="0" applyFill="1" applyBorder="1"/>
    <xf numFmtId="0" fontId="3" fillId="2" borderId="0" xfId="1" applyFill="1">
      <alignment vertical="center"/>
    </xf>
    <xf numFmtId="0" fontId="0" fillId="0" borderId="23" xfId="0" applyBorder="1"/>
    <xf numFmtId="0" fontId="3" fillId="0" borderId="24" xfId="1" applyBorder="1">
      <alignment vertical="center"/>
    </xf>
    <xf numFmtId="0" fontId="0" fillId="0" borderId="8" xfId="0" applyBorder="1"/>
    <xf numFmtId="0" fontId="0" fillId="0" borderId="19" xfId="0" applyBorder="1"/>
    <xf numFmtId="0" fontId="0" fillId="0" borderId="24" xfId="0" applyBorder="1"/>
    <xf numFmtId="0" fontId="0" fillId="0" borderId="18" xfId="1" applyFont="1" applyBorder="1">
      <alignment vertical="center"/>
    </xf>
    <xf numFmtId="0" fontId="0" fillId="0" borderId="19" xfId="1" applyFont="1" applyBorder="1">
      <alignment vertical="center"/>
    </xf>
    <xf numFmtId="0" fontId="0" fillId="0" borderId="21" xfId="1" applyFont="1" applyBorder="1">
      <alignment vertical="center"/>
    </xf>
    <xf numFmtId="0" fontId="0" fillId="0" borderId="23" xfId="1" applyFont="1" applyBorder="1">
      <alignment vertical="center"/>
    </xf>
    <xf numFmtId="0" fontId="0" fillId="0" borderId="25" xfId="1" applyFont="1" applyBorder="1">
      <alignment vertical="center"/>
    </xf>
    <xf numFmtId="0" fontId="0" fillId="0" borderId="26" xfId="0" applyBorder="1"/>
    <xf numFmtId="0" fontId="0" fillId="2" borderId="21" xfId="1" applyFont="1" applyFill="1" applyBorder="1">
      <alignment vertical="center"/>
    </xf>
    <xf numFmtId="0" fontId="0" fillId="2" borderId="0" xfId="0" applyFill="1"/>
    <xf numFmtId="0" fontId="2" fillId="0" borderId="22" xfId="1" applyFont="1" applyBorder="1">
      <alignment vertical="center"/>
    </xf>
    <xf numFmtId="0" fontId="0" fillId="0" borderId="12" xfId="0" applyBorder="1"/>
    <xf numFmtId="0" fontId="9" fillId="0" borderId="0" xfId="0" applyFont="1" applyAlignment="1">
      <alignment vertical="center"/>
    </xf>
    <xf numFmtId="0" fontId="4" fillId="0" borderId="0" xfId="2" applyFont="1">
      <alignment vertical="center"/>
    </xf>
    <xf numFmtId="0" fontId="1" fillId="0" borderId="0" xfId="2">
      <alignment vertical="center"/>
    </xf>
    <xf numFmtId="0" fontId="1" fillId="0" borderId="19" xfId="1" applyFont="1" applyBorder="1">
      <alignment vertical="center"/>
    </xf>
    <xf numFmtId="0" fontId="0" fillId="0" borderId="13" xfId="0" applyBorder="1"/>
    <xf numFmtId="0" fontId="0" fillId="0" borderId="27" xfId="0" applyBorder="1"/>
  </cellXfs>
  <cellStyles count="3">
    <cellStyle name="Normal 2" xfId="1" xr:uid="{1C7937A6-1D4E-E34C-A721-C47BDA5F2420}"/>
    <cellStyle name="Normal 2 2" xfId="2" xr:uid="{2939EC7C-089F-4140-A0AD-82F744D1BBA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083-E57A-6B41-B8F5-B59FCD98464B}">
  <dimension ref="A1:F94"/>
  <sheetViews>
    <sheetView topLeftCell="A4" zoomScale="85" zoomScaleNormal="85" workbookViewId="0">
      <selection activeCell="B4" sqref="B4"/>
    </sheetView>
  </sheetViews>
  <sheetFormatPr defaultColWidth="8.77734375" defaultRowHeight="16.5" x14ac:dyDescent="0.3"/>
  <cols>
    <col min="1" max="1" width="8.77734375" style="1"/>
    <col min="2" max="2" width="39" style="1" bestFit="1" customWidth="1"/>
    <col min="3" max="3" width="23.44140625" style="1" customWidth="1"/>
    <col min="4" max="4" width="22.77734375" style="1" bestFit="1" customWidth="1"/>
    <col min="5" max="6" width="14.109375" style="1" bestFit="1" customWidth="1"/>
    <col min="7" max="16384" width="8.77734375" style="1"/>
  </cols>
  <sheetData>
    <row r="1" spans="1:6" ht="17.25" thickBot="1" x14ac:dyDescent="0.35">
      <c r="A1" s="7" t="s">
        <v>1347</v>
      </c>
      <c r="B1" s="8" t="s">
        <v>1348</v>
      </c>
      <c r="C1" s="9" t="s">
        <v>1349</v>
      </c>
      <c r="D1" s="10" t="s">
        <v>1350</v>
      </c>
      <c r="E1" s="10" t="s">
        <v>1351</v>
      </c>
      <c r="F1" s="11" t="s">
        <v>1352</v>
      </c>
    </row>
    <row r="2" spans="1:6" x14ac:dyDescent="0.3">
      <c r="A2" s="12">
        <v>1</v>
      </c>
      <c r="B2" s="13" t="s">
        <v>1046</v>
      </c>
      <c r="C2" s="14" t="s">
        <v>1353</v>
      </c>
      <c r="D2" s="15" t="s">
        <v>1354</v>
      </c>
      <c r="E2" s="15" t="s">
        <v>1355</v>
      </c>
      <c r="F2" s="13"/>
    </row>
    <row r="3" spans="1:6" x14ac:dyDescent="0.3">
      <c r="A3" s="16">
        <v>2</v>
      </c>
      <c r="B3" s="17" t="s">
        <v>1078</v>
      </c>
      <c r="C3" s="18" t="s">
        <v>1218</v>
      </c>
      <c r="D3" s="19" t="s">
        <v>1145</v>
      </c>
      <c r="E3" s="19" t="s">
        <v>1161</v>
      </c>
      <c r="F3" s="17"/>
    </row>
    <row r="4" spans="1:6" ht="33" x14ac:dyDescent="0.3">
      <c r="A4" s="16">
        <v>3</v>
      </c>
      <c r="B4" s="20" t="s">
        <v>1356</v>
      </c>
      <c r="C4" s="18" t="s">
        <v>1357</v>
      </c>
      <c r="D4" s="19" t="s">
        <v>1358</v>
      </c>
      <c r="E4" s="19" t="s">
        <v>1359</v>
      </c>
      <c r="F4" s="17"/>
    </row>
    <row r="5" spans="1:6" x14ac:dyDescent="0.3">
      <c r="A5" s="12">
        <v>4</v>
      </c>
      <c r="B5" s="17" t="s">
        <v>815</v>
      </c>
      <c r="C5" s="18" t="s">
        <v>1189</v>
      </c>
      <c r="D5" s="19" t="s">
        <v>1145</v>
      </c>
      <c r="E5" s="19"/>
      <c r="F5" s="17"/>
    </row>
    <row r="6" spans="1:6" ht="33" x14ac:dyDescent="0.3">
      <c r="A6" s="16">
        <v>5</v>
      </c>
      <c r="B6" s="20" t="s">
        <v>1360</v>
      </c>
      <c r="C6" s="18" t="s">
        <v>1361</v>
      </c>
      <c r="D6" s="19" t="s">
        <v>1362</v>
      </c>
      <c r="E6" s="19"/>
      <c r="F6" s="17"/>
    </row>
    <row r="7" spans="1:6" x14ac:dyDescent="0.3">
      <c r="A7" s="16">
        <v>6</v>
      </c>
      <c r="B7" s="17" t="s">
        <v>658</v>
      </c>
      <c r="C7" s="18" t="s">
        <v>1182</v>
      </c>
      <c r="D7" s="19" t="s">
        <v>1147</v>
      </c>
      <c r="E7" s="19"/>
      <c r="F7" s="17"/>
    </row>
    <row r="8" spans="1:6" x14ac:dyDescent="0.3">
      <c r="A8" s="12">
        <v>7</v>
      </c>
      <c r="B8" s="17" t="s">
        <v>1102</v>
      </c>
      <c r="C8" s="18" t="s">
        <v>1221</v>
      </c>
      <c r="D8" s="19" t="s">
        <v>1145</v>
      </c>
      <c r="E8" s="19"/>
      <c r="F8" s="17"/>
    </row>
    <row r="9" spans="1:6" x14ac:dyDescent="0.3">
      <c r="A9" s="16">
        <v>8</v>
      </c>
      <c r="B9" s="17" t="s">
        <v>666</v>
      </c>
      <c r="C9" s="18" t="s">
        <v>1181</v>
      </c>
      <c r="D9" s="19" t="s">
        <v>1180</v>
      </c>
      <c r="E9" s="19" t="s">
        <v>1138</v>
      </c>
      <c r="F9" s="17"/>
    </row>
    <row r="10" spans="1:6" x14ac:dyDescent="0.3">
      <c r="A10" s="16">
        <v>9</v>
      </c>
      <c r="B10" s="17" t="s">
        <v>659</v>
      </c>
      <c r="C10" s="18" t="s">
        <v>1181</v>
      </c>
      <c r="D10" s="19" t="s">
        <v>1145</v>
      </c>
      <c r="E10" s="19" t="s">
        <v>1147</v>
      </c>
      <c r="F10" s="17"/>
    </row>
    <row r="11" spans="1:6" x14ac:dyDescent="0.3">
      <c r="A11" s="12">
        <v>10</v>
      </c>
      <c r="B11" s="17" t="s">
        <v>1208</v>
      </c>
      <c r="C11" s="18" t="s">
        <v>1181</v>
      </c>
      <c r="D11" s="19" t="s">
        <v>1145</v>
      </c>
      <c r="E11" s="19" t="s">
        <v>1138</v>
      </c>
      <c r="F11" s="17"/>
    </row>
    <row r="12" spans="1:6" ht="33" x14ac:dyDescent="0.3">
      <c r="A12" s="16">
        <v>11</v>
      </c>
      <c r="B12" s="20" t="s">
        <v>1363</v>
      </c>
      <c r="C12" s="18" t="s">
        <v>1364</v>
      </c>
      <c r="D12" s="19" t="s">
        <v>1365</v>
      </c>
      <c r="E12" s="19"/>
      <c r="F12" s="17"/>
    </row>
    <row r="13" spans="1:6" x14ac:dyDescent="0.3">
      <c r="A13" s="16">
        <v>12</v>
      </c>
      <c r="B13" s="17" t="s">
        <v>652</v>
      </c>
      <c r="C13" s="18" t="s">
        <v>1366</v>
      </c>
      <c r="D13" s="19" t="s">
        <v>1148</v>
      </c>
      <c r="E13" s="19"/>
      <c r="F13" s="17"/>
    </row>
    <row r="14" spans="1:6" x14ac:dyDescent="0.3">
      <c r="A14" s="12">
        <v>13</v>
      </c>
      <c r="B14" s="17" t="s">
        <v>667</v>
      </c>
      <c r="C14" s="18" t="s">
        <v>1179</v>
      </c>
      <c r="D14" s="19" t="s">
        <v>1161</v>
      </c>
      <c r="E14" s="19"/>
      <c r="F14" s="17"/>
    </row>
    <row r="15" spans="1:6" x14ac:dyDescent="0.3">
      <c r="A15" s="16">
        <v>14</v>
      </c>
      <c r="B15" s="17" t="s">
        <v>1128</v>
      </c>
      <c r="C15" s="18" t="s">
        <v>1367</v>
      </c>
      <c r="D15" s="19" t="s">
        <v>1365</v>
      </c>
      <c r="E15" s="19"/>
      <c r="F15" s="17"/>
    </row>
    <row r="16" spans="1:6" ht="49.5" x14ac:dyDescent="0.3">
      <c r="A16" s="16">
        <v>15</v>
      </c>
      <c r="B16" s="20" t="s">
        <v>1368</v>
      </c>
      <c r="C16" s="18" t="s">
        <v>1146</v>
      </c>
      <c r="D16" s="19" t="s">
        <v>1145</v>
      </c>
      <c r="E16" s="19"/>
      <c r="F16" s="17"/>
    </row>
    <row r="17" spans="1:6" ht="17.25" x14ac:dyDescent="0.3">
      <c r="A17" s="12">
        <v>16</v>
      </c>
      <c r="B17" s="17" t="s">
        <v>961</v>
      </c>
      <c r="C17" s="21" t="s">
        <v>1369</v>
      </c>
      <c r="D17" s="22" t="s">
        <v>1150</v>
      </c>
      <c r="E17" s="19" t="s">
        <v>1145</v>
      </c>
      <c r="F17" s="17" t="s">
        <v>1161</v>
      </c>
    </row>
    <row r="18" spans="1:6" ht="49.5" x14ac:dyDescent="0.3">
      <c r="A18" s="16">
        <v>17</v>
      </c>
      <c r="B18" s="20" t="s">
        <v>1370</v>
      </c>
      <c r="C18" s="21" t="s">
        <v>1371</v>
      </c>
      <c r="D18" s="23" t="s">
        <v>1372</v>
      </c>
      <c r="E18" s="19" t="s">
        <v>1362</v>
      </c>
      <c r="F18" s="17"/>
    </row>
    <row r="19" spans="1:6" ht="17.25" x14ac:dyDescent="0.3">
      <c r="A19" s="16">
        <v>18</v>
      </c>
      <c r="B19" s="17" t="s">
        <v>1060</v>
      </c>
      <c r="C19" s="21" t="s">
        <v>1371</v>
      </c>
      <c r="D19" s="22" t="s">
        <v>1150</v>
      </c>
      <c r="E19" s="19" t="s">
        <v>1136</v>
      </c>
      <c r="F19" s="17" t="s">
        <v>1148</v>
      </c>
    </row>
    <row r="20" spans="1:6" ht="49.5" x14ac:dyDescent="0.3">
      <c r="A20" s="12">
        <v>19</v>
      </c>
      <c r="B20" s="20" t="s">
        <v>1373</v>
      </c>
      <c r="C20" s="21" t="s">
        <v>1374</v>
      </c>
      <c r="D20" s="23" t="s">
        <v>1372</v>
      </c>
      <c r="E20" s="19"/>
      <c r="F20" s="17"/>
    </row>
    <row r="21" spans="1:6" ht="17.25" x14ac:dyDescent="0.3">
      <c r="A21" s="16">
        <v>20</v>
      </c>
      <c r="B21" s="17" t="s">
        <v>843</v>
      </c>
      <c r="C21" s="21" t="s">
        <v>1375</v>
      </c>
      <c r="D21" s="23" t="s">
        <v>1372</v>
      </c>
      <c r="E21" s="19"/>
      <c r="F21" s="17"/>
    </row>
    <row r="22" spans="1:6" ht="33" x14ac:dyDescent="0.3">
      <c r="A22" s="16">
        <v>21</v>
      </c>
      <c r="B22" s="20" t="s">
        <v>1376</v>
      </c>
      <c r="C22" s="21" t="s">
        <v>1377</v>
      </c>
      <c r="D22" s="23" t="s">
        <v>1372</v>
      </c>
      <c r="E22" s="19"/>
      <c r="F22" s="17"/>
    </row>
    <row r="23" spans="1:6" ht="17.25" x14ac:dyDescent="0.3">
      <c r="A23" s="12">
        <v>22</v>
      </c>
      <c r="B23" s="17" t="s">
        <v>833</v>
      </c>
      <c r="C23" s="21" t="s">
        <v>1378</v>
      </c>
      <c r="D23" s="23" t="s">
        <v>1379</v>
      </c>
      <c r="E23" s="19" t="s">
        <v>1161</v>
      </c>
      <c r="F23" s="17"/>
    </row>
    <row r="24" spans="1:6" ht="17.25" x14ac:dyDescent="0.3">
      <c r="A24" s="16">
        <v>23</v>
      </c>
      <c r="B24" s="17" t="s">
        <v>919</v>
      </c>
      <c r="C24" s="21" t="s">
        <v>1380</v>
      </c>
      <c r="D24" s="23" t="s">
        <v>1381</v>
      </c>
      <c r="E24" s="19" t="s">
        <v>1136</v>
      </c>
      <c r="F24" s="17" t="s">
        <v>1138</v>
      </c>
    </row>
    <row r="25" spans="1:6" x14ac:dyDescent="0.3">
      <c r="A25" s="16">
        <v>24</v>
      </c>
      <c r="B25" s="17" t="s">
        <v>1045</v>
      </c>
      <c r="C25" s="24" t="s">
        <v>1382</v>
      </c>
      <c r="D25" s="25" t="s">
        <v>1383</v>
      </c>
      <c r="E25" s="26" t="s">
        <v>1176</v>
      </c>
      <c r="F25" s="17"/>
    </row>
    <row r="26" spans="1:6" ht="17.25" x14ac:dyDescent="0.3">
      <c r="A26" s="12">
        <v>25</v>
      </c>
      <c r="B26" s="17" t="s">
        <v>915</v>
      </c>
      <c r="C26" s="21" t="s">
        <v>1380</v>
      </c>
      <c r="D26" s="23" t="s">
        <v>1384</v>
      </c>
      <c r="E26" s="19" t="s">
        <v>1136</v>
      </c>
      <c r="F26" s="17" t="s">
        <v>1152</v>
      </c>
    </row>
    <row r="27" spans="1:6" ht="17.25" x14ac:dyDescent="0.3">
      <c r="A27" s="16">
        <v>26</v>
      </c>
      <c r="B27" s="17" t="s">
        <v>628</v>
      </c>
      <c r="C27" s="21" t="s">
        <v>1380</v>
      </c>
      <c r="D27" s="23" t="s">
        <v>1384</v>
      </c>
      <c r="E27" s="19" t="s">
        <v>1136</v>
      </c>
      <c r="F27" s="17" t="s">
        <v>1147</v>
      </c>
    </row>
    <row r="28" spans="1:6" ht="17.25" x14ac:dyDescent="0.3">
      <c r="A28" s="16">
        <v>27</v>
      </c>
      <c r="B28" s="17" t="s">
        <v>1086</v>
      </c>
      <c r="C28" s="21" t="s">
        <v>1385</v>
      </c>
      <c r="D28" s="23" t="s">
        <v>1379</v>
      </c>
      <c r="E28" s="19" t="s">
        <v>1159</v>
      </c>
      <c r="F28" s="17" t="s">
        <v>1147</v>
      </c>
    </row>
    <row r="29" spans="1:6" ht="17.25" x14ac:dyDescent="0.3">
      <c r="A29" s="12">
        <v>28</v>
      </c>
      <c r="B29" s="17" t="s">
        <v>877</v>
      </c>
      <c r="C29" s="21" t="s">
        <v>1386</v>
      </c>
      <c r="D29" s="23" t="s">
        <v>1372</v>
      </c>
      <c r="E29" s="19"/>
      <c r="F29" s="17"/>
    </row>
    <row r="30" spans="1:6" ht="17.25" x14ac:dyDescent="0.3">
      <c r="A30" s="16">
        <v>29</v>
      </c>
      <c r="B30" s="17" t="s">
        <v>867</v>
      </c>
      <c r="C30" s="21" t="s">
        <v>1387</v>
      </c>
      <c r="D30" s="22" t="s">
        <v>1150</v>
      </c>
      <c r="E30" s="19" t="s">
        <v>1148</v>
      </c>
      <c r="F30" s="17"/>
    </row>
    <row r="31" spans="1:6" ht="17.25" x14ac:dyDescent="0.3">
      <c r="A31" s="16">
        <v>30</v>
      </c>
      <c r="B31" s="17" t="s">
        <v>1053</v>
      </c>
      <c r="C31" s="21" t="s">
        <v>1388</v>
      </c>
      <c r="D31" s="23" t="s">
        <v>1389</v>
      </c>
      <c r="E31" s="19" t="s">
        <v>1161</v>
      </c>
      <c r="F31" s="17"/>
    </row>
    <row r="32" spans="1:6" ht="17.25" x14ac:dyDescent="0.3">
      <c r="A32" s="12">
        <v>31</v>
      </c>
      <c r="B32" s="17" t="s">
        <v>893</v>
      </c>
      <c r="C32" s="21" t="s">
        <v>1388</v>
      </c>
      <c r="D32" s="23" t="s">
        <v>1372</v>
      </c>
      <c r="E32" s="19"/>
      <c r="F32" s="17"/>
    </row>
    <row r="33" spans="1:6" ht="17.25" x14ac:dyDescent="0.3">
      <c r="A33" s="16">
        <v>32</v>
      </c>
      <c r="B33" s="17" t="s">
        <v>1390</v>
      </c>
      <c r="C33" s="21" t="s">
        <v>1391</v>
      </c>
      <c r="D33" s="19" t="s">
        <v>1172</v>
      </c>
      <c r="E33" s="19"/>
      <c r="F33" s="17"/>
    </row>
    <row r="34" spans="1:6" ht="17.25" x14ac:dyDescent="0.3">
      <c r="A34" s="16">
        <v>33</v>
      </c>
      <c r="B34" s="17" t="s">
        <v>1196</v>
      </c>
      <c r="C34" s="21" t="s">
        <v>1392</v>
      </c>
      <c r="D34" s="23" t="s">
        <v>1372</v>
      </c>
      <c r="E34" s="19"/>
      <c r="F34" s="17"/>
    </row>
    <row r="35" spans="1:6" x14ac:dyDescent="0.3">
      <c r="A35" s="12">
        <v>34</v>
      </c>
      <c r="B35" s="17" t="s">
        <v>1204</v>
      </c>
      <c r="C35" s="24" t="s">
        <v>1393</v>
      </c>
      <c r="D35" s="27" t="s">
        <v>1150</v>
      </c>
      <c r="E35" s="19" t="s">
        <v>1148</v>
      </c>
      <c r="F35" s="17"/>
    </row>
    <row r="36" spans="1:6" ht="17.25" x14ac:dyDescent="0.3">
      <c r="A36" s="16">
        <v>35</v>
      </c>
      <c r="B36" s="17" t="s">
        <v>897</v>
      </c>
      <c r="C36" s="21" t="s">
        <v>1394</v>
      </c>
      <c r="D36" s="23" t="s">
        <v>1372</v>
      </c>
      <c r="E36" s="19"/>
      <c r="F36" s="17"/>
    </row>
    <row r="37" spans="1:6" ht="17.25" x14ac:dyDescent="0.3">
      <c r="A37" s="16">
        <v>36</v>
      </c>
      <c r="B37" s="17" t="s">
        <v>848</v>
      </c>
      <c r="C37" s="21" t="s">
        <v>1395</v>
      </c>
      <c r="D37" s="23" t="s">
        <v>1372</v>
      </c>
      <c r="E37" s="19"/>
      <c r="F37" s="17"/>
    </row>
    <row r="38" spans="1:6" ht="17.25" x14ac:dyDescent="0.3">
      <c r="A38" s="12">
        <v>37</v>
      </c>
      <c r="B38" s="17" t="s">
        <v>943</v>
      </c>
      <c r="C38" s="21" t="s">
        <v>1396</v>
      </c>
      <c r="D38" s="23" t="s">
        <v>1397</v>
      </c>
      <c r="E38" s="19" t="s">
        <v>1138</v>
      </c>
      <c r="F38" s="17"/>
    </row>
    <row r="39" spans="1:6" ht="17.25" x14ac:dyDescent="0.3">
      <c r="A39" s="16">
        <v>38</v>
      </c>
      <c r="B39" s="17" t="s">
        <v>1028</v>
      </c>
      <c r="C39" s="21" t="s">
        <v>1396</v>
      </c>
      <c r="D39" s="23" t="s">
        <v>1398</v>
      </c>
      <c r="E39" s="19" t="s">
        <v>1152</v>
      </c>
      <c r="F39" s="17"/>
    </row>
    <row r="40" spans="1:6" ht="17.25" x14ac:dyDescent="0.3">
      <c r="A40" s="16">
        <v>39</v>
      </c>
      <c r="B40" s="17" t="s">
        <v>1077</v>
      </c>
      <c r="C40" s="21" t="s">
        <v>1396</v>
      </c>
      <c r="D40" s="23" t="s">
        <v>1372</v>
      </c>
      <c r="E40" s="19" t="s">
        <v>1172</v>
      </c>
      <c r="F40" s="17"/>
    </row>
    <row r="41" spans="1:6" x14ac:dyDescent="0.3">
      <c r="A41" s="12">
        <v>40</v>
      </c>
      <c r="B41" s="17" t="s">
        <v>663</v>
      </c>
      <c r="C41" s="18" t="s">
        <v>1151</v>
      </c>
      <c r="D41" s="19" t="s">
        <v>1147</v>
      </c>
      <c r="E41" s="19"/>
      <c r="F41" s="17"/>
    </row>
    <row r="42" spans="1:6" x14ac:dyDescent="0.3">
      <c r="A42" s="16">
        <v>41</v>
      </c>
      <c r="B42" s="17" t="s">
        <v>665</v>
      </c>
      <c r="C42" s="18" t="s">
        <v>1151</v>
      </c>
      <c r="D42" s="19" t="s">
        <v>1152</v>
      </c>
      <c r="E42" s="19"/>
      <c r="F42" s="17"/>
    </row>
    <row r="43" spans="1:6" ht="17.25" x14ac:dyDescent="0.3">
      <c r="A43" s="16">
        <v>42</v>
      </c>
      <c r="B43" s="17" t="s">
        <v>1061</v>
      </c>
      <c r="C43" s="21" t="s">
        <v>1399</v>
      </c>
      <c r="D43" s="23" t="s">
        <v>1389</v>
      </c>
      <c r="E43" s="19" t="s">
        <v>1161</v>
      </c>
      <c r="F43" s="17"/>
    </row>
    <row r="44" spans="1:6" ht="17.25" x14ac:dyDescent="0.3">
      <c r="A44" s="12">
        <v>43</v>
      </c>
      <c r="B44" s="17" t="s">
        <v>934</v>
      </c>
      <c r="C44" s="21" t="s">
        <v>1399</v>
      </c>
      <c r="D44" s="23" t="s">
        <v>1397</v>
      </c>
      <c r="E44" s="19" t="s">
        <v>1136</v>
      </c>
      <c r="F44" s="17" t="s">
        <v>1138</v>
      </c>
    </row>
    <row r="45" spans="1:6" ht="17.25" x14ac:dyDescent="0.3">
      <c r="A45" s="16">
        <v>44</v>
      </c>
      <c r="B45" s="17" t="s">
        <v>912</v>
      </c>
      <c r="C45" s="21" t="s">
        <v>1399</v>
      </c>
      <c r="D45" s="23" t="s">
        <v>1372</v>
      </c>
      <c r="E45" s="19" t="s">
        <v>1136</v>
      </c>
      <c r="F45" s="17" t="s">
        <v>1152</v>
      </c>
    </row>
    <row r="46" spans="1:6" ht="33" x14ac:dyDescent="0.3">
      <c r="A46" s="16">
        <v>45</v>
      </c>
      <c r="B46" s="20" t="s">
        <v>1400</v>
      </c>
      <c r="C46" s="21" t="s">
        <v>1401</v>
      </c>
      <c r="D46" s="22" t="s">
        <v>1137</v>
      </c>
      <c r="E46" s="19"/>
      <c r="F46" s="17"/>
    </row>
    <row r="47" spans="1:6" ht="33" x14ac:dyDescent="0.3">
      <c r="A47" s="12">
        <v>46</v>
      </c>
      <c r="B47" s="20" t="s">
        <v>1402</v>
      </c>
      <c r="C47" s="21" t="s">
        <v>1403</v>
      </c>
      <c r="D47" s="23" t="s">
        <v>1404</v>
      </c>
      <c r="E47" s="19"/>
      <c r="F47" s="17"/>
    </row>
    <row r="48" spans="1:6" ht="17.25" x14ac:dyDescent="0.3">
      <c r="A48" s="16">
        <v>47</v>
      </c>
      <c r="B48" s="17" t="s">
        <v>657</v>
      </c>
      <c r="C48" s="21" t="s">
        <v>1403</v>
      </c>
      <c r="D48" s="22" t="s">
        <v>1137</v>
      </c>
      <c r="E48" s="19" t="s">
        <v>1172</v>
      </c>
      <c r="F48" s="17"/>
    </row>
    <row r="49" spans="1:6" x14ac:dyDescent="0.3">
      <c r="A49" s="16">
        <v>48</v>
      </c>
      <c r="B49" s="17" t="s">
        <v>1198</v>
      </c>
      <c r="C49" s="18" t="s">
        <v>1197</v>
      </c>
      <c r="D49" s="19" t="s">
        <v>1148</v>
      </c>
      <c r="E49" s="19"/>
      <c r="F49" s="17"/>
    </row>
    <row r="50" spans="1:6" x14ac:dyDescent="0.3">
      <c r="A50" s="12">
        <v>49</v>
      </c>
      <c r="B50" s="17" t="s">
        <v>1020</v>
      </c>
      <c r="C50" s="24" t="s">
        <v>1405</v>
      </c>
      <c r="D50" s="25" t="s">
        <v>1406</v>
      </c>
      <c r="E50" s="26" t="s">
        <v>1407</v>
      </c>
      <c r="F50" s="17"/>
    </row>
    <row r="51" spans="1:6" ht="33" x14ac:dyDescent="0.3">
      <c r="A51" s="16">
        <v>50</v>
      </c>
      <c r="B51" s="20" t="s">
        <v>1408</v>
      </c>
      <c r="C51" s="18" t="s">
        <v>1175</v>
      </c>
      <c r="D51" s="19" t="s">
        <v>1147</v>
      </c>
      <c r="E51" s="19"/>
      <c r="F51" s="17"/>
    </row>
    <row r="52" spans="1:6" x14ac:dyDescent="0.3">
      <c r="A52" s="16">
        <v>51</v>
      </c>
      <c r="B52" s="17" t="s">
        <v>668</v>
      </c>
      <c r="C52" s="18" t="s">
        <v>1409</v>
      </c>
      <c r="D52" s="19" t="s">
        <v>1354</v>
      </c>
      <c r="E52" s="19"/>
      <c r="F52" s="17"/>
    </row>
    <row r="53" spans="1:6" ht="17.25" x14ac:dyDescent="0.3">
      <c r="A53" s="12">
        <v>52</v>
      </c>
      <c r="B53" s="17" t="s">
        <v>1069</v>
      </c>
      <c r="C53" s="21" t="s">
        <v>1410</v>
      </c>
      <c r="D53" s="23" t="s">
        <v>1411</v>
      </c>
      <c r="E53" s="19" t="s">
        <v>1161</v>
      </c>
      <c r="F53" s="17"/>
    </row>
    <row r="54" spans="1:6" ht="82.5" x14ac:dyDescent="0.3">
      <c r="A54" s="16">
        <v>53</v>
      </c>
      <c r="B54" s="20" t="s">
        <v>1412</v>
      </c>
      <c r="C54" s="21" t="s">
        <v>1413</v>
      </c>
      <c r="D54" s="22" t="s">
        <v>1150</v>
      </c>
      <c r="E54" s="19"/>
      <c r="F54" s="17"/>
    </row>
    <row r="55" spans="1:6" x14ac:dyDescent="0.3">
      <c r="A55" s="16">
        <v>54</v>
      </c>
      <c r="B55" s="17" t="s">
        <v>1001</v>
      </c>
      <c r="C55" s="18" t="s">
        <v>1149</v>
      </c>
      <c r="D55" s="19" t="s">
        <v>1148</v>
      </c>
      <c r="E55" s="19"/>
      <c r="F55" s="17"/>
    </row>
    <row r="56" spans="1:6" ht="17.25" x14ac:dyDescent="0.3">
      <c r="A56" s="12">
        <v>55</v>
      </c>
      <c r="B56" s="17" t="s">
        <v>772</v>
      </c>
      <c r="C56" s="21" t="s">
        <v>1414</v>
      </c>
      <c r="D56" s="23" t="s">
        <v>1415</v>
      </c>
      <c r="E56" s="19" t="s">
        <v>1139</v>
      </c>
      <c r="F56" s="17"/>
    </row>
    <row r="57" spans="1:6" ht="99" x14ac:dyDescent="0.3">
      <c r="A57" s="16">
        <v>56</v>
      </c>
      <c r="B57" s="20" t="s">
        <v>1416</v>
      </c>
      <c r="C57" s="21" t="s">
        <v>1414</v>
      </c>
      <c r="D57" s="23" t="s">
        <v>1417</v>
      </c>
      <c r="E57" s="19" t="s">
        <v>1139</v>
      </c>
      <c r="F57" s="17"/>
    </row>
    <row r="58" spans="1:6" ht="17.25" x14ac:dyDescent="0.3">
      <c r="A58" s="16">
        <v>57</v>
      </c>
      <c r="B58" s="17" t="s">
        <v>810</v>
      </c>
      <c r="C58" s="21" t="s">
        <v>1418</v>
      </c>
      <c r="D58" s="23" t="s">
        <v>1417</v>
      </c>
      <c r="E58" s="19" t="s">
        <v>1139</v>
      </c>
      <c r="F58" s="17" t="s">
        <v>1138</v>
      </c>
    </row>
    <row r="59" spans="1:6" ht="17.25" x14ac:dyDescent="0.3">
      <c r="A59" s="12">
        <v>58</v>
      </c>
      <c r="B59" s="17" t="s">
        <v>809</v>
      </c>
      <c r="C59" s="21" t="s">
        <v>1418</v>
      </c>
      <c r="D59" s="23" t="s">
        <v>1419</v>
      </c>
      <c r="E59" s="19"/>
      <c r="F59" s="17"/>
    </row>
    <row r="60" spans="1:6" ht="17.25" x14ac:dyDescent="0.3">
      <c r="A60" s="16">
        <v>59</v>
      </c>
      <c r="B60" s="17" t="s">
        <v>806</v>
      </c>
      <c r="C60" s="21" t="s">
        <v>1418</v>
      </c>
      <c r="D60" s="23" t="s">
        <v>1420</v>
      </c>
      <c r="E60" s="19"/>
      <c r="F60" s="17"/>
    </row>
    <row r="61" spans="1:6" x14ac:dyDescent="0.3">
      <c r="A61" s="16">
        <v>60</v>
      </c>
      <c r="B61" s="17" t="s">
        <v>793</v>
      </c>
      <c r="C61" s="18" t="s">
        <v>1421</v>
      </c>
      <c r="D61" s="19" t="s">
        <v>1365</v>
      </c>
      <c r="E61" s="19"/>
      <c r="F61" s="17"/>
    </row>
    <row r="62" spans="1:6" ht="17.25" x14ac:dyDescent="0.3">
      <c r="A62" s="12">
        <v>61</v>
      </c>
      <c r="B62" s="17" t="s">
        <v>925</v>
      </c>
      <c r="C62" s="21" t="s">
        <v>1422</v>
      </c>
      <c r="D62" s="23" t="s">
        <v>1419</v>
      </c>
      <c r="E62" s="19" t="s">
        <v>1136</v>
      </c>
      <c r="F62" s="17" t="s">
        <v>1172</v>
      </c>
    </row>
    <row r="63" spans="1:6" ht="17.25" x14ac:dyDescent="0.3">
      <c r="A63" s="16">
        <v>62</v>
      </c>
      <c r="B63" s="17" t="s">
        <v>1036</v>
      </c>
      <c r="C63" s="21" t="s">
        <v>1422</v>
      </c>
      <c r="D63" s="23" t="s">
        <v>1423</v>
      </c>
      <c r="E63" s="19" t="s">
        <v>1161</v>
      </c>
      <c r="F63" s="17" t="s">
        <v>1147</v>
      </c>
    </row>
    <row r="64" spans="1:6" ht="17.25" x14ac:dyDescent="0.3">
      <c r="A64" s="16">
        <v>63</v>
      </c>
      <c r="B64" s="17" t="s">
        <v>768</v>
      </c>
      <c r="C64" s="21" t="s">
        <v>1424</v>
      </c>
      <c r="D64" s="23" t="s">
        <v>1419</v>
      </c>
      <c r="E64" s="19" t="s">
        <v>1147</v>
      </c>
      <c r="F64" s="17"/>
    </row>
    <row r="65" spans="1:6" ht="33" x14ac:dyDescent="0.3">
      <c r="A65" s="12">
        <v>64</v>
      </c>
      <c r="B65" s="20" t="s">
        <v>1425</v>
      </c>
      <c r="C65" s="24" t="s">
        <v>1426</v>
      </c>
      <c r="D65" s="25" t="s">
        <v>1427</v>
      </c>
      <c r="E65" s="26" t="s">
        <v>1155</v>
      </c>
      <c r="F65" s="17"/>
    </row>
    <row r="66" spans="1:6" ht="82.5" x14ac:dyDescent="0.3">
      <c r="A66" s="16">
        <v>65</v>
      </c>
      <c r="B66" s="20" t="s">
        <v>1428</v>
      </c>
      <c r="C66" s="18" t="s">
        <v>1429</v>
      </c>
      <c r="D66" s="19" t="s">
        <v>1430</v>
      </c>
      <c r="E66" s="19"/>
      <c r="F66" s="17"/>
    </row>
    <row r="67" spans="1:6" ht="17.25" x14ac:dyDescent="0.3">
      <c r="A67" s="16">
        <v>66</v>
      </c>
      <c r="B67" s="17" t="s">
        <v>828</v>
      </c>
      <c r="C67" s="21" t="s">
        <v>1431</v>
      </c>
      <c r="D67" s="23" t="s">
        <v>1432</v>
      </c>
      <c r="E67" s="19"/>
      <c r="F67" s="17"/>
    </row>
    <row r="68" spans="1:6" x14ac:dyDescent="0.3">
      <c r="A68" s="12">
        <v>67</v>
      </c>
      <c r="B68" s="17" t="s">
        <v>930</v>
      </c>
      <c r="C68" s="24" t="s">
        <v>1433</v>
      </c>
      <c r="D68" s="25" t="s">
        <v>1406</v>
      </c>
      <c r="E68" s="25" t="s">
        <v>1434</v>
      </c>
      <c r="F68" s="28" t="s">
        <v>1138</v>
      </c>
    </row>
    <row r="69" spans="1:6" ht="17.25" x14ac:dyDescent="0.3">
      <c r="A69" s="16">
        <v>68</v>
      </c>
      <c r="B69" s="17" t="s">
        <v>1044</v>
      </c>
      <c r="C69" s="21" t="s">
        <v>1435</v>
      </c>
      <c r="D69" s="23" t="s">
        <v>1372</v>
      </c>
      <c r="E69" s="19"/>
      <c r="F69" s="17"/>
    </row>
    <row r="70" spans="1:6" ht="17.25" x14ac:dyDescent="0.3">
      <c r="A70" s="16">
        <v>69</v>
      </c>
      <c r="B70" s="17" t="s">
        <v>796</v>
      </c>
      <c r="C70" s="29" t="s">
        <v>1177</v>
      </c>
      <c r="D70" s="23" t="s">
        <v>1432</v>
      </c>
      <c r="E70" s="19" t="s">
        <v>1136</v>
      </c>
      <c r="F70" s="17"/>
    </row>
    <row r="71" spans="1:6" ht="17.25" x14ac:dyDescent="0.3">
      <c r="A71" s="12">
        <v>70</v>
      </c>
      <c r="B71" s="17" t="s">
        <v>776</v>
      </c>
      <c r="C71" s="29" t="s">
        <v>1436</v>
      </c>
      <c r="D71" s="23" t="s">
        <v>1437</v>
      </c>
      <c r="E71" s="19"/>
      <c r="F71" s="17"/>
    </row>
    <row r="72" spans="1:6" ht="17.25" x14ac:dyDescent="0.3">
      <c r="A72" s="16">
        <v>71</v>
      </c>
      <c r="B72" s="17" t="s">
        <v>908</v>
      </c>
      <c r="C72" s="29" t="s">
        <v>1436</v>
      </c>
      <c r="D72" s="23" t="s">
        <v>1438</v>
      </c>
      <c r="E72" s="19" t="s">
        <v>1439</v>
      </c>
      <c r="F72" s="17" t="s">
        <v>1440</v>
      </c>
    </row>
    <row r="73" spans="1:6" ht="17.25" x14ac:dyDescent="0.3">
      <c r="A73" s="16">
        <v>72</v>
      </c>
      <c r="B73" s="17" t="s">
        <v>774</v>
      </c>
      <c r="C73" s="29" t="s">
        <v>1436</v>
      </c>
      <c r="D73" s="23" t="s">
        <v>1441</v>
      </c>
      <c r="E73" s="23" t="s">
        <v>1379</v>
      </c>
      <c r="F73" s="17"/>
    </row>
    <row r="74" spans="1:6" x14ac:dyDescent="0.3">
      <c r="A74" s="12">
        <v>73</v>
      </c>
      <c r="B74" s="17" t="s">
        <v>660</v>
      </c>
      <c r="C74" s="21" t="s">
        <v>1177</v>
      </c>
      <c r="D74" s="19" t="s">
        <v>1137</v>
      </c>
      <c r="E74" s="19" t="s">
        <v>1152</v>
      </c>
      <c r="F74" s="17"/>
    </row>
    <row r="75" spans="1:6" x14ac:dyDescent="0.3">
      <c r="A75" s="16">
        <v>74</v>
      </c>
      <c r="B75" s="17" t="s">
        <v>661</v>
      </c>
      <c r="C75" s="21" t="s">
        <v>1177</v>
      </c>
      <c r="D75" s="19" t="s">
        <v>1137</v>
      </c>
      <c r="E75" s="19"/>
      <c r="F75" s="17"/>
    </row>
    <row r="76" spans="1:6" ht="66" x14ac:dyDescent="0.3">
      <c r="A76" s="16">
        <v>75</v>
      </c>
      <c r="B76" s="20" t="s">
        <v>1442</v>
      </c>
      <c r="C76" s="18" t="s">
        <v>1177</v>
      </c>
      <c r="D76" s="19" t="s">
        <v>1136</v>
      </c>
      <c r="E76" s="19"/>
      <c r="F76" s="17"/>
    </row>
    <row r="77" spans="1:6" ht="33" x14ac:dyDescent="0.3">
      <c r="A77" s="12">
        <v>76</v>
      </c>
      <c r="B77" s="20" t="s">
        <v>1443</v>
      </c>
      <c r="C77" s="18" t="s">
        <v>1216</v>
      </c>
      <c r="D77" s="19" t="s">
        <v>1148</v>
      </c>
      <c r="E77" s="19"/>
      <c r="F77" s="17"/>
    </row>
    <row r="78" spans="1:6" ht="17.25" x14ac:dyDescent="0.3">
      <c r="A78" s="16">
        <v>77</v>
      </c>
      <c r="B78" s="17" t="s">
        <v>906</v>
      </c>
      <c r="C78" s="21" t="s">
        <v>1444</v>
      </c>
      <c r="D78" s="23" t="s">
        <v>1372</v>
      </c>
      <c r="E78" s="19"/>
      <c r="F78" s="17"/>
    </row>
    <row r="79" spans="1:6" ht="17.25" x14ac:dyDescent="0.3">
      <c r="A79" s="16">
        <v>78</v>
      </c>
      <c r="B79" s="17" t="s">
        <v>1033</v>
      </c>
      <c r="C79" s="21" t="s">
        <v>1445</v>
      </c>
      <c r="D79" s="23" t="s">
        <v>1379</v>
      </c>
      <c r="E79" s="19"/>
      <c r="F79" s="17"/>
    </row>
    <row r="80" spans="1:6" ht="132" x14ac:dyDescent="0.3">
      <c r="A80" s="12">
        <v>79</v>
      </c>
      <c r="B80" s="20" t="s">
        <v>1446</v>
      </c>
      <c r="C80" s="29" t="s">
        <v>1137</v>
      </c>
      <c r="D80" s="23" t="s">
        <v>1447</v>
      </c>
      <c r="E80" s="19"/>
      <c r="F80" s="17"/>
    </row>
    <row r="81" spans="1:6" ht="17.25" x14ac:dyDescent="0.3">
      <c r="A81" s="16">
        <v>80</v>
      </c>
      <c r="B81" s="17" t="s">
        <v>720</v>
      </c>
      <c r="C81" s="29" t="s">
        <v>1137</v>
      </c>
      <c r="D81" s="23" t="s">
        <v>1448</v>
      </c>
      <c r="E81" s="19"/>
      <c r="F81" s="17"/>
    </row>
    <row r="82" spans="1:6" ht="17.25" x14ac:dyDescent="0.3">
      <c r="A82" s="16">
        <v>81</v>
      </c>
      <c r="B82" s="17" t="s">
        <v>924</v>
      </c>
      <c r="C82" s="29" t="s">
        <v>1137</v>
      </c>
      <c r="D82" s="23" t="s">
        <v>1379</v>
      </c>
      <c r="E82" s="19"/>
      <c r="F82" s="17"/>
    </row>
    <row r="83" spans="1:6" ht="132" x14ac:dyDescent="0.3">
      <c r="A83" s="12">
        <v>82</v>
      </c>
      <c r="B83" s="20" t="s">
        <v>1449</v>
      </c>
      <c r="C83" s="29" t="s">
        <v>1137</v>
      </c>
      <c r="D83" s="22" t="s">
        <v>1150</v>
      </c>
      <c r="E83" s="19"/>
      <c r="F83" s="17"/>
    </row>
    <row r="84" spans="1:6" x14ac:dyDescent="0.3">
      <c r="A84" s="16">
        <v>83</v>
      </c>
      <c r="B84" s="17" t="s">
        <v>662</v>
      </c>
      <c r="C84" s="18" t="s">
        <v>1137</v>
      </c>
      <c r="D84" s="19" t="s">
        <v>1147</v>
      </c>
      <c r="E84" s="19"/>
      <c r="F84" s="17"/>
    </row>
    <row r="85" spans="1:6" x14ac:dyDescent="0.3">
      <c r="A85" s="16">
        <v>84</v>
      </c>
      <c r="B85" s="17" t="s">
        <v>795</v>
      </c>
      <c r="C85" s="18" t="s">
        <v>1450</v>
      </c>
      <c r="D85" s="19" t="s">
        <v>1359</v>
      </c>
      <c r="E85" s="19"/>
      <c r="F85" s="17"/>
    </row>
    <row r="86" spans="1:6" x14ac:dyDescent="0.3">
      <c r="A86" s="12">
        <v>85</v>
      </c>
      <c r="B86" s="17" t="s">
        <v>823</v>
      </c>
      <c r="C86" s="18" t="s">
        <v>1137</v>
      </c>
      <c r="D86" s="19" t="s">
        <v>1136</v>
      </c>
      <c r="E86" s="19"/>
      <c r="F86" s="17"/>
    </row>
    <row r="87" spans="1:6" x14ac:dyDescent="0.3">
      <c r="A87" s="16">
        <v>86</v>
      </c>
      <c r="B87" s="17" t="s">
        <v>664</v>
      </c>
      <c r="C87" s="18" t="s">
        <v>1150</v>
      </c>
      <c r="D87" s="19" t="s">
        <v>1147</v>
      </c>
      <c r="E87" s="19"/>
      <c r="F87" s="17"/>
    </row>
    <row r="88" spans="1:6" x14ac:dyDescent="0.3">
      <c r="A88" s="16">
        <v>87</v>
      </c>
      <c r="B88" s="17" t="s">
        <v>1007</v>
      </c>
      <c r="C88" s="18" t="s">
        <v>1451</v>
      </c>
      <c r="D88" s="19" t="s">
        <v>1362</v>
      </c>
      <c r="E88" s="19"/>
      <c r="F88" s="17"/>
    </row>
    <row r="89" spans="1:6" ht="49.5" x14ac:dyDescent="0.3">
      <c r="A89" s="12">
        <v>88</v>
      </c>
      <c r="B89" s="20" t="s">
        <v>1452</v>
      </c>
      <c r="C89" s="18" t="s">
        <v>1354</v>
      </c>
      <c r="D89" s="19" t="s">
        <v>1355</v>
      </c>
      <c r="E89" s="19"/>
      <c r="F89" s="17"/>
    </row>
    <row r="90" spans="1:6" x14ac:dyDescent="0.3">
      <c r="A90" s="16">
        <v>89</v>
      </c>
      <c r="B90" s="17" t="s">
        <v>861</v>
      </c>
      <c r="C90" s="18" t="s">
        <v>1148</v>
      </c>
      <c r="D90" s="19" t="s">
        <v>1147</v>
      </c>
      <c r="E90" s="19"/>
      <c r="F90" s="17"/>
    </row>
    <row r="91" spans="1:6" x14ac:dyDescent="0.3">
      <c r="A91" s="16">
        <v>90</v>
      </c>
      <c r="B91" s="17" t="s">
        <v>1135</v>
      </c>
      <c r="C91" s="18" t="s">
        <v>1148</v>
      </c>
      <c r="D91" s="19" t="s">
        <v>1138</v>
      </c>
      <c r="E91" s="19"/>
      <c r="F91" s="17"/>
    </row>
    <row r="92" spans="1:6" ht="198.75" thickBot="1" x14ac:dyDescent="0.35">
      <c r="A92" s="30">
        <v>91</v>
      </c>
      <c r="B92" s="31" t="s">
        <v>1453</v>
      </c>
      <c r="C92" s="32" t="s">
        <v>1362</v>
      </c>
      <c r="D92" s="33" t="s">
        <v>1355</v>
      </c>
      <c r="E92" s="33"/>
      <c r="F92" s="34"/>
    </row>
    <row r="94" spans="1:6" x14ac:dyDescent="0.3">
      <c r="B94" s="1" t="s">
        <v>1454</v>
      </c>
      <c r="C94" s="1" t="s">
        <v>1455</v>
      </c>
    </row>
  </sheetData>
  <autoFilter ref="A1:F92" xr:uid="{00000000-0001-0000-01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D8DE-CD3D-3341-BA76-388E4FA63FDD}">
  <dimension ref="A1:I186"/>
  <sheetViews>
    <sheetView workbookViewId="0">
      <selection activeCell="B2" sqref="B2:B61"/>
    </sheetView>
  </sheetViews>
  <sheetFormatPr defaultColWidth="10.77734375" defaultRowHeight="16.5" x14ac:dyDescent="0.3"/>
  <cols>
    <col min="1" max="2" width="38.109375" style="1" bestFit="1" customWidth="1"/>
    <col min="3" max="3" width="33.6640625" style="1" bestFit="1" customWidth="1"/>
    <col min="4" max="4" width="34.33203125" style="1" bestFit="1" customWidth="1"/>
    <col min="5" max="5" width="38.6640625" style="1" bestFit="1" customWidth="1"/>
    <col min="6" max="6" width="45.6640625" style="1" bestFit="1" customWidth="1"/>
    <col min="7" max="7" width="39.44140625" style="1" bestFit="1" customWidth="1"/>
    <col min="8" max="8" width="32.6640625" style="1" bestFit="1" customWidth="1"/>
    <col min="9" max="9" width="40.33203125" style="1" bestFit="1" customWidth="1"/>
    <col min="10" max="16384" width="10.77734375" style="1"/>
  </cols>
  <sheetData>
    <row r="1" spans="1:9" s="2" customFormat="1" x14ac:dyDescent="0.3">
      <c r="A1" s="2" t="s">
        <v>609</v>
      </c>
      <c r="B1" s="2" t="s">
        <v>608</v>
      </c>
      <c r="C1" s="2" t="s">
        <v>607</v>
      </c>
      <c r="D1" s="2" t="s">
        <v>606</v>
      </c>
      <c r="E1" s="2" t="s">
        <v>605</v>
      </c>
      <c r="F1" s="2" t="s">
        <v>604</v>
      </c>
      <c r="G1" s="2" t="s">
        <v>603</v>
      </c>
      <c r="H1" s="2" t="s">
        <v>602</v>
      </c>
      <c r="I1" s="2" t="s">
        <v>601</v>
      </c>
    </row>
    <row r="2" spans="1:9" x14ac:dyDescent="0.3">
      <c r="A2" s="1" t="s">
        <v>600</v>
      </c>
      <c r="B2" s="1" t="s">
        <v>599</v>
      </c>
      <c r="C2" s="1" t="s">
        <v>598</v>
      </c>
      <c r="D2" s="1" t="s">
        <v>597</v>
      </c>
      <c r="E2" s="1" t="s">
        <v>596</v>
      </c>
      <c r="F2" s="1" t="s">
        <v>595</v>
      </c>
      <c r="G2" s="1" t="s">
        <v>594</v>
      </c>
      <c r="H2" s="1" t="s">
        <v>593</v>
      </c>
      <c r="I2" s="1" t="s">
        <v>592</v>
      </c>
    </row>
    <row r="3" spans="1:9" x14ac:dyDescent="0.3">
      <c r="A3" s="1" t="s">
        <v>591</v>
      </c>
      <c r="B3" s="1" t="s">
        <v>590</v>
      </c>
      <c r="C3" s="1" t="s">
        <v>589</v>
      </c>
      <c r="D3" s="1" t="s">
        <v>588</v>
      </c>
      <c r="E3" s="1" t="s">
        <v>587</v>
      </c>
      <c r="F3" s="1" t="s">
        <v>586</v>
      </c>
      <c r="G3" s="1" t="s">
        <v>585</v>
      </c>
      <c r="H3" s="1" t="s">
        <v>584</v>
      </c>
      <c r="I3" s="1" t="s">
        <v>583</v>
      </c>
    </row>
    <row r="4" spans="1:9" x14ac:dyDescent="0.3">
      <c r="A4" s="1" t="s">
        <v>582</v>
      </c>
      <c r="B4" s="1" t="s">
        <v>581</v>
      </c>
      <c r="C4" s="1" t="s">
        <v>580</v>
      </c>
      <c r="D4" s="1" t="s">
        <v>579</v>
      </c>
      <c r="E4" s="1" t="s">
        <v>578</v>
      </c>
      <c r="F4" s="1" t="s">
        <v>577</v>
      </c>
      <c r="G4" s="1" t="s">
        <v>576</v>
      </c>
      <c r="H4" s="1" t="s">
        <v>575</v>
      </c>
      <c r="I4" s="1" t="s">
        <v>574</v>
      </c>
    </row>
    <row r="5" spans="1:9" x14ac:dyDescent="0.3">
      <c r="A5" s="1" t="s">
        <v>573</v>
      </c>
      <c r="B5" s="1" t="s">
        <v>572</v>
      </c>
      <c r="C5" s="1" t="s">
        <v>571</v>
      </c>
      <c r="D5" s="1" t="s">
        <v>570</v>
      </c>
      <c r="E5" s="1" t="s">
        <v>569</v>
      </c>
      <c r="F5" s="1" t="s">
        <v>568</v>
      </c>
      <c r="G5" s="1" t="s">
        <v>567</v>
      </c>
      <c r="H5" s="1" t="s">
        <v>566</v>
      </c>
      <c r="I5" s="1" t="s">
        <v>565</v>
      </c>
    </row>
    <row r="6" spans="1:9" x14ac:dyDescent="0.3">
      <c r="A6" s="1" t="s">
        <v>564</v>
      </c>
      <c r="B6" s="1" t="s">
        <v>563</v>
      </c>
      <c r="C6" s="1" t="s">
        <v>562</v>
      </c>
      <c r="D6" s="1" t="s">
        <v>561</v>
      </c>
      <c r="E6" s="1" t="s">
        <v>560</v>
      </c>
      <c r="F6" s="1" t="s">
        <v>559</v>
      </c>
      <c r="G6" s="1" t="s">
        <v>558</v>
      </c>
      <c r="H6" s="1" t="s">
        <v>557</v>
      </c>
      <c r="I6" s="1" t="s">
        <v>556</v>
      </c>
    </row>
    <row r="7" spans="1:9" x14ac:dyDescent="0.3">
      <c r="A7" s="1" t="s">
        <v>555</v>
      </c>
      <c r="B7" s="1" t="s">
        <v>554</v>
      </c>
      <c r="C7" s="1" t="s">
        <v>553</v>
      </c>
      <c r="D7" s="1" t="s">
        <v>552</v>
      </c>
      <c r="E7" s="1" t="s">
        <v>551</v>
      </c>
      <c r="F7" s="1" t="s">
        <v>550</v>
      </c>
      <c r="G7" s="1" t="s">
        <v>549</v>
      </c>
      <c r="H7" s="1" t="s">
        <v>548</v>
      </c>
      <c r="I7" s="1" t="s">
        <v>547</v>
      </c>
    </row>
    <row r="8" spans="1:9" x14ac:dyDescent="0.3">
      <c r="A8" s="1" t="s">
        <v>546</v>
      </c>
      <c r="B8" s="1" t="s">
        <v>545</v>
      </c>
      <c r="C8" s="1" t="s">
        <v>544</v>
      </c>
      <c r="D8" s="1" t="s">
        <v>543</v>
      </c>
      <c r="E8" s="1" t="s">
        <v>542</v>
      </c>
      <c r="F8" s="1" t="s">
        <v>541</v>
      </c>
      <c r="G8" s="1" t="s">
        <v>540</v>
      </c>
      <c r="H8" s="1" t="s">
        <v>539</v>
      </c>
      <c r="I8" s="1" t="s">
        <v>538</v>
      </c>
    </row>
    <row r="9" spans="1:9" x14ac:dyDescent="0.3">
      <c r="A9" s="1" t="s">
        <v>537</v>
      </c>
      <c r="B9" s="1" t="s">
        <v>536</v>
      </c>
      <c r="C9" s="1" t="s">
        <v>535</v>
      </c>
      <c r="D9" s="1" t="s">
        <v>534</v>
      </c>
      <c r="E9" s="1" t="s">
        <v>533</v>
      </c>
      <c r="F9" s="1" t="s">
        <v>532</v>
      </c>
      <c r="G9" s="1" t="s">
        <v>531</v>
      </c>
      <c r="H9" s="1" t="s">
        <v>530</v>
      </c>
      <c r="I9" s="1" t="s">
        <v>529</v>
      </c>
    </row>
    <row r="10" spans="1:9" x14ac:dyDescent="0.3">
      <c r="A10" s="1" t="s">
        <v>528</v>
      </c>
      <c r="B10" s="1" t="s">
        <v>527</v>
      </c>
      <c r="C10" s="1" t="s">
        <v>526</v>
      </c>
      <c r="D10" s="1" t="s">
        <v>525</v>
      </c>
      <c r="E10" s="1" t="s">
        <v>524</v>
      </c>
      <c r="F10" s="1" t="s">
        <v>523</v>
      </c>
      <c r="G10" s="1" t="s">
        <v>522</v>
      </c>
      <c r="H10" s="1" t="s">
        <v>521</v>
      </c>
      <c r="I10" s="1" t="s">
        <v>520</v>
      </c>
    </row>
    <row r="11" spans="1:9" x14ac:dyDescent="0.3">
      <c r="A11" s="1" t="s">
        <v>519</v>
      </c>
      <c r="B11" s="1" t="s">
        <v>518</v>
      </c>
      <c r="C11" s="1" t="s">
        <v>517</v>
      </c>
      <c r="D11" s="1" t="s">
        <v>516</v>
      </c>
      <c r="E11" s="1" t="s">
        <v>515</v>
      </c>
      <c r="F11" s="1" t="s">
        <v>514</v>
      </c>
      <c r="G11" s="1" t="s">
        <v>513</v>
      </c>
      <c r="H11" s="1" t="s">
        <v>512</v>
      </c>
      <c r="I11" s="1" t="s">
        <v>511</v>
      </c>
    </row>
    <row r="12" spans="1:9" x14ac:dyDescent="0.3">
      <c r="A12" s="1" t="s">
        <v>510</v>
      </c>
      <c r="B12" s="1" t="s">
        <v>509</v>
      </c>
      <c r="C12" s="1" t="s">
        <v>508</v>
      </c>
      <c r="D12" s="1" t="s">
        <v>507</v>
      </c>
      <c r="E12" s="1" t="s">
        <v>506</v>
      </c>
      <c r="F12" s="1" t="s">
        <v>505</v>
      </c>
      <c r="G12" s="1" t="s">
        <v>504</v>
      </c>
      <c r="H12" s="1" t="s">
        <v>503</v>
      </c>
      <c r="I12" s="1" t="s">
        <v>502</v>
      </c>
    </row>
    <row r="13" spans="1:9" x14ac:dyDescent="0.3">
      <c r="A13" s="1" t="s">
        <v>501</v>
      </c>
      <c r="B13" s="1" t="s">
        <v>500</v>
      </c>
      <c r="C13" s="1" t="s">
        <v>499</v>
      </c>
      <c r="D13" s="1" t="s">
        <v>498</v>
      </c>
      <c r="E13" s="1" t="s">
        <v>497</v>
      </c>
      <c r="F13" s="1" t="s">
        <v>496</v>
      </c>
      <c r="G13" s="1" t="s">
        <v>495</v>
      </c>
      <c r="H13" s="1" t="s">
        <v>494</v>
      </c>
      <c r="I13" s="1" t="s">
        <v>493</v>
      </c>
    </row>
    <row r="14" spans="1:9" x14ac:dyDescent="0.3">
      <c r="A14" s="1" t="s">
        <v>492</v>
      </c>
      <c r="B14" s="1" t="s">
        <v>491</v>
      </c>
      <c r="D14" s="1" t="s">
        <v>490</v>
      </c>
      <c r="E14" s="1" t="s">
        <v>489</v>
      </c>
      <c r="F14" s="1" t="s">
        <v>488</v>
      </c>
      <c r="G14" s="1" t="s">
        <v>487</v>
      </c>
      <c r="H14" s="1" t="s">
        <v>486</v>
      </c>
      <c r="I14" s="1" t="s">
        <v>485</v>
      </c>
    </row>
    <row r="15" spans="1:9" x14ac:dyDescent="0.3">
      <c r="A15" s="1" t="s">
        <v>484</v>
      </c>
      <c r="B15" s="1" t="s">
        <v>483</v>
      </c>
      <c r="D15" s="1" t="s">
        <v>482</v>
      </c>
      <c r="E15" s="1" t="s">
        <v>481</v>
      </c>
      <c r="F15" s="1" t="s">
        <v>480</v>
      </c>
      <c r="G15" s="1" t="s">
        <v>479</v>
      </c>
      <c r="H15" s="1" t="s">
        <v>478</v>
      </c>
      <c r="I15" s="1" t="s">
        <v>477</v>
      </c>
    </row>
    <row r="16" spans="1:9" x14ac:dyDescent="0.3">
      <c r="A16" s="1" t="s">
        <v>476</v>
      </c>
      <c r="B16" s="1" t="s">
        <v>475</v>
      </c>
      <c r="D16" s="1" t="s">
        <v>474</v>
      </c>
      <c r="E16" s="1" t="s">
        <v>473</v>
      </c>
      <c r="F16" s="1" t="s">
        <v>472</v>
      </c>
      <c r="G16" s="1" t="s">
        <v>471</v>
      </c>
      <c r="H16" s="1" t="s">
        <v>470</v>
      </c>
      <c r="I16" s="1" t="s">
        <v>469</v>
      </c>
    </row>
    <row r="17" spans="1:9" x14ac:dyDescent="0.3">
      <c r="A17" s="1" t="s">
        <v>468</v>
      </c>
      <c r="B17" s="1" t="s">
        <v>467</v>
      </c>
      <c r="D17" s="1" t="s">
        <v>466</v>
      </c>
      <c r="E17" s="1" t="s">
        <v>465</v>
      </c>
      <c r="F17" s="1" t="s">
        <v>464</v>
      </c>
      <c r="G17" s="1" t="s">
        <v>463</v>
      </c>
      <c r="H17" s="1" t="s">
        <v>462</v>
      </c>
      <c r="I17" s="1" t="s">
        <v>461</v>
      </c>
    </row>
    <row r="18" spans="1:9" x14ac:dyDescent="0.3">
      <c r="A18" s="1" t="s">
        <v>460</v>
      </c>
      <c r="B18" s="1" t="s">
        <v>459</v>
      </c>
      <c r="E18" s="1" t="s">
        <v>458</v>
      </c>
      <c r="F18" s="1" t="s">
        <v>457</v>
      </c>
      <c r="G18" s="1" t="s">
        <v>456</v>
      </c>
      <c r="H18" s="1" t="s">
        <v>455</v>
      </c>
      <c r="I18" s="1" t="s">
        <v>454</v>
      </c>
    </row>
    <row r="19" spans="1:9" x14ac:dyDescent="0.3">
      <c r="A19" s="1" t="s">
        <v>453</v>
      </c>
      <c r="B19" s="1" t="s">
        <v>452</v>
      </c>
      <c r="E19" s="1" t="s">
        <v>451</v>
      </c>
      <c r="F19" s="1" t="s">
        <v>450</v>
      </c>
      <c r="G19" s="1" t="s">
        <v>449</v>
      </c>
      <c r="H19" s="1" t="s">
        <v>448</v>
      </c>
      <c r="I19" s="1" t="s">
        <v>447</v>
      </c>
    </row>
    <row r="20" spans="1:9" x14ac:dyDescent="0.3">
      <c r="A20" s="1" t="s">
        <v>446</v>
      </c>
      <c r="B20" s="1" t="s">
        <v>445</v>
      </c>
      <c r="E20" s="1" t="s">
        <v>444</v>
      </c>
      <c r="F20" s="1" t="s">
        <v>443</v>
      </c>
      <c r="G20" s="1" t="s">
        <v>442</v>
      </c>
      <c r="H20" s="1" t="s">
        <v>441</v>
      </c>
      <c r="I20" s="1" t="s">
        <v>440</v>
      </c>
    </row>
    <row r="21" spans="1:9" x14ac:dyDescent="0.3">
      <c r="A21" s="1" t="s">
        <v>439</v>
      </c>
      <c r="B21" s="1" t="s">
        <v>438</v>
      </c>
      <c r="E21" s="1" t="s">
        <v>437</v>
      </c>
      <c r="F21" s="1" t="s">
        <v>436</v>
      </c>
      <c r="G21" s="1" t="s">
        <v>435</v>
      </c>
      <c r="H21" s="1" t="s">
        <v>434</v>
      </c>
      <c r="I21" s="1" t="s">
        <v>433</v>
      </c>
    </row>
    <row r="22" spans="1:9" x14ac:dyDescent="0.3">
      <c r="A22" s="1" t="s">
        <v>432</v>
      </c>
      <c r="B22" s="1" t="s">
        <v>431</v>
      </c>
      <c r="E22" s="1" t="s">
        <v>430</v>
      </c>
      <c r="F22" s="1" t="s">
        <v>429</v>
      </c>
      <c r="G22" s="1" t="s">
        <v>428</v>
      </c>
      <c r="H22" s="1" t="s">
        <v>427</v>
      </c>
      <c r="I22" s="1" t="s">
        <v>426</v>
      </c>
    </row>
    <row r="23" spans="1:9" x14ac:dyDescent="0.3">
      <c r="A23" s="1" t="s">
        <v>425</v>
      </c>
      <c r="B23" s="1" t="s">
        <v>424</v>
      </c>
      <c r="E23" s="1" t="s">
        <v>423</v>
      </c>
      <c r="F23" s="1" t="s">
        <v>422</v>
      </c>
      <c r="G23" s="1" t="s">
        <v>421</v>
      </c>
      <c r="H23" s="1" t="s">
        <v>420</v>
      </c>
      <c r="I23" s="1" t="s">
        <v>419</v>
      </c>
    </row>
    <row r="24" spans="1:9" x14ac:dyDescent="0.3">
      <c r="A24" s="1" t="s">
        <v>418</v>
      </c>
      <c r="B24" s="1" t="s">
        <v>417</v>
      </c>
      <c r="E24" s="1" t="s">
        <v>416</v>
      </c>
      <c r="F24" s="1" t="s">
        <v>415</v>
      </c>
      <c r="G24" s="1" t="s">
        <v>414</v>
      </c>
      <c r="H24" s="1" t="s">
        <v>413</v>
      </c>
      <c r="I24" s="1" t="s">
        <v>412</v>
      </c>
    </row>
    <row r="25" spans="1:9" x14ac:dyDescent="0.3">
      <c r="A25" s="1" t="s">
        <v>411</v>
      </c>
      <c r="B25" s="1" t="s">
        <v>410</v>
      </c>
      <c r="E25" s="1" t="s">
        <v>409</v>
      </c>
      <c r="F25" s="1" t="s">
        <v>408</v>
      </c>
      <c r="G25" s="1" t="s">
        <v>407</v>
      </c>
      <c r="H25" s="1" t="s">
        <v>406</v>
      </c>
      <c r="I25" s="1" t="s">
        <v>405</v>
      </c>
    </row>
    <row r="26" spans="1:9" x14ac:dyDescent="0.3">
      <c r="A26" s="1" t="s">
        <v>404</v>
      </c>
      <c r="B26" s="1" t="s">
        <v>403</v>
      </c>
      <c r="E26" s="1" t="s">
        <v>402</v>
      </c>
      <c r="F26" s="1" t="s">
        <v>401</v>
      </c>
      <c r="G26" s="1" t="s">
        <v>400</v>
      </c>
      <c r="H26" s="1" t="s">
        <v>399</v>
      </c>
      <c r="I26" s="1" t="s">
        <v>398</v>
      </c>
    </row>
    <row r="27" spans="1:9" x14ac:dyDescent="0.3">
      <c r="A27" s="1" t="s">
        <v>397</v>
      </c>
      <c r="B27" s="1" t="s">
        <v>396</v>
      </c>
      <c r="E27" s="1" t="s">
        <v>395</v>
      </c>
      <c r="F27" s="1" t="s">
        <v>394</v>
      </c>
      <c r="G27" s="1" t="s">
        <v>393</v>
      </c>
      <c r="H27" s="1" t="s">
        <v>392</v>
      </c>
      <c r="I27" s="1" t="s">
        <v>391</v>
      </c>
    </row>
    <row r="28" spans="1:9" x14ac:dyDescent="0.3">
      <c r="A28" s="1" t="s">
        <v>390</v>
      </c>
      <c r="B28" s="1" t="s">
        <v>389</v>
      </c>
      <c r="E28" s="1" t="s">
        <v>388</v>
      </c>
      <c r="F28" s="1" t="s">
        <v>387</v>
      </c>
      <c r="G28" s="1" t="s">
        <v>386</v>
      </c>
      <c r="H28" s="1" t="s">
        <v>385</v>
      </c>
      <c r="I28" s="1" t="s">
        <v>384</v>
      </c>
    </row>
    <row r="29" spans="1:9" x14ac:dyDescent="0.3">
      <c r="A29" s="1" t="s">
        <v>383</v>
      </c>
      <c r="B29" s="1" t="s">
        <v>382</v>
      </c>
      <c r="E29" s="1" t="s">
        <v>381</v>
      </c>
      <c r="F29" s="1" t="s">
        <v>380</v>
      </c>
      <c r="G29" s="1" t="s">
        <v>379</v>
      </c>
      <c r="H29" s="1" t="s">
        <v>378</v>
      </c>
      <c r="I29" s="1" t="s">
        <v>377</v>
      </c>
    </row>
    <row r="30" spans="1:9" x14ac:dyDescent="0.3">
      <c r="A30" s="1" t="s">
        <v>376</v>
      </c>
      <c r="B30" s="1" t="s">
        <v>375</v>
      </c>
      <c r="E30" s="1" t="s">
        <v>374</v>
      </c>
      <c r="F30" s="1" t="s">
        <v>373</v>
      </c>
      <c r="G30" s="1" t="s">
        <v>372</v>
      </c>
      <c r="H30" s="1" t="s">
        <v>371</v>
      </c>
      <c r="I30" s="1" t="s">
        <v>370</v>
      </c>
    </row>
    <row r="31" spans="1:9" x14ac:dyDescent="0.3">
      <c r="A31" s="1" t="s">
        <v>369</v>
      </c>
      <c r="B31" s="1" t="s">
        <v>368</v>
      </c>
      <c r="E31" s="1" t="s">
        <v>367</v>
      </c>
      <c r="F31" s="1" t="s">
        <v>366</v>
      </c>
      <c r="G31" s="1" t="s">
        <v>365</v>
      </c>
      <c r="H31" s="1" t="s">
        <v>364</v>
      </c>
      <c r="I31" s="1" t="s">
        <v>363</v>
      </c>
    </row>
    <row r="32" spans="1:9" x14ac:dyDescent="0.3">
      <c r="A32" s="1" t="s">
        <v>362</v>
      </c>
      <c r="B32" s="1" t="s">
        <v>361</v>
      </c>
      <c r="E32" s="1" t="s">
        <v>360</v>
      </c>
      <c r="F32" s="1" t="s">
        <v>359</v>
      </c>
      <c r="G32" s="1" t="s">
        <v>358</v>
      </c>
      <c r="H32" s="1" t="s">
        <v>357</v>
      </c>
      <c r="I32" s="1" t="s">
        <v>356</v>
      </c>
    </row>
    <row r="33" spans="1:9" x14ac:dyDescent="0.3">
      <c r="A33" s="1" t="s">
        <v>355</v>
      </c>
      <c r="B33" s="1" t="s">
        <v>354</v>
      </c>
      <c r="E33" s="1" t="s">
        <v>353</v>
      </c>
      <c r="F33" s="1" t="s">
        <v>352</v>
      </c>
      <c r="G33" s="1" t="s">
        <v>351</v>
      </c>
      <c r="H33" s="1" t="s">
        <v>350</v>
      </c>
      <c r="I33" s="1" t="s">
        <v>349</v>
      </c>
    </row>
    <row r="34" spans="1:9" x14ac:dyDescent="0.3">
      <c r="A34" s="1" t="s">
        <v>348</v>
      </c>
      <c r="B34" s="1" t="s">
        <v>347</v>
      </c>
      <c r="E34" s="1" t="s">
        <v>346</v>
      </c>
      <c r="F34" s="1" t="s">
        <v>345</v>
      </c>
      <c r="G34" s="1" t="s">
        <v>344</v>
      </c>
      <c r="I34" s="1" t="s">
        <v>343</v>
      </c>
    </row>
    <row r="35" spans="1:9" x14ac:dyDescent="0.3">
      <c r="A35" s="1" t="s">
        <v>342</v>
      </c>
      <c r="B35" s="1" t="s">
        <v>341</v>
      </c>
      <c r="E35" s="1" t="s">
        <v>340</v>
      </c>
      <c r="F35" s="1" t="s">
        <v>339</v>
      </c>
      <c r="G35" s="1" t="s">
        <v>338</v>
      </c>
      <c r="I35" s="1" t="s">
        <v>337</v>
      </c>
    </row>
    <row r="36" spans="1:9" x14ac:dyDescent="0.3">
      <c r="A36" s="1" t="s">
        <v>336</v>
      </c>
      <c r="B36" s="1" t="s">
        <v>335</v>
      </c>
      <c r="E36" s="1" t="s">
        <v>334</v>
      </c>
      <c r="F36" s="1" t="s">
        <v>333</v>
      </c>
      <c r="G36" s="1" t="s">
        <v>332</v>
      </c>
      <c r="I36" s="1" t="s">
        <v>331</v>
      </c>
    </row>
    <row r="37" spans="1:9" x14ac:dyDescent="0.3">
      <c r="A37" s="1" t="s">
        <v>330</v>
      </c>
      <c r="B37" s="1" t="s">
        <v>329</v>
      </c>
      <c r="E37" s="1" t="s">
        <v>328</v>
      </c>
      <c r="F37" s="1" t="s">
        <v>327</v>
      </c>
      <c r="G37" s="1" t="s">
        <v>326</v>
      </c>
      <c r="I37" s="1" t="s">
        <v>325</v>
      </c>
    </row>
    <row r="38" spans="1:9" x14ac:dyDescent="0.3">
      <c r="A38" s="1" t="s">
        <v>324</v>
      </c>
      <c r="B38" s="1" t="s">
        <v>323</v>
      </c>
      <c r="E38" s="1" t="s">
        <v>322</v>
      </c>
      <c r="F38" s="1" t="s">
        <v>321</v>
      </c>
      <c r="G38" s="1" t="s">
        <v>320</v>
      </c>
      <c r="I38" s="1" t="s">
        <v>319</v>
      </c>
    </row>
    <row r="39" spans="1:9" x14ac:dyDescent="0.3">
      <c r="A39" s="1" t="s">
        <v>318</v>
      </c>
      <c r="B39" s="1" t="s">
        <v>317</v>
      </c>
      <c r="E39" s="1" t="s">
        <v>316</v>
      </c>
      <c r="F39" s="1" t="s">
        <v>315</v>
      </c>
      <c r="G39" s="1" t="s">
        <v>314</v>
      </c>
      <c r="I39" s="1" t="s">
        <v>313</v>
      </c>
    </row>
    <row r="40" spans="1:9" x14ac:dyDescent="0.3">
      <c r="A40" s="1" t="s">
        <v>312</v>
      </c>
      <c r="B40" s="1" t="s">
        <v>311</v>
      </c>
      <c r="E40" s="1" t="s">
        <v>310</v>
      </c>
      <c r="F40" s="1" t="s">
        <v>309</v>
      </c>
      <c r="G40" s="1" t="s">
        <v>308</v>
      </c>
      <c r="I40" s="1" t="s">
        <v>307</v>
      </c>
    </row>
    <row r="41" spans="1:9" x14ac:dyDescent="0.3">
      <c r="A41" s="1" t="s">
        <v>306</v>
      </c>
      <c r="B41" s="1" t="s">
        <v>305</v>
      </c>
      <c r="E41" s="1" t="s">
        <v>304</v>
      </c>
      <c r="F41" s="1" t="s">
        <v>303</v>
      </c>
      <c r="G41" s="1" t="s">
        <v>302</v>
      </c>
      <c r="I41" s="1" t="s">
        <v>301</v>
      </c>
    </row>
    <row r="42" spans="1:9" x14ac:dyDescent="0.3">
      <c r="A42" s="1" t="s">
        <v>300</v>
      </c>
      <c r="B42" s="1" t="s">
        <v>299</v>
      </c>
      <c r="E42" s="1" t="s">
        <v>298</v>
      </c>
      <c r="F42" s="1" t="s">
        <v>297</v>
      </c>
      <c r="G42" s="1" t="s">
        <v>296</v>
      </c>
      <c r="I42" s="1" t="s">
        <v>295</v>
      </c>
    </row>
    <row r="43" spans="1:9" x14ac:dyDescent="0.3">
      <c r="A43" s="1" t="s">
        <v>294</v>
      </c>
      <c r="B43" s="1" t="s">
        <v>293</v>
      </c>
      <c r="E43" s="1" t="s">
        <v>292</v>
      </c>
      <c r="F43" s="1" t="s">
        <v>291</v>
      </c>
      <c r="G43" s="1" t="s">
        <v>290</v>
      </c>
      <c r="I43" s="1" t="s">
        <v>289</v>
      </c>
    </row>
    <row r="44" spans="1:9" x14ac:dyDescent="0.3">
      <c r="A44" s="1" t="s">
        <v>288</v>
      </c>
      <c r="B44" s="1" t="s">
        <v>287</v>
      </c>
      <c r="E44" s="1" t="s">
        <v>286</v>
      </c>
      <c r="F44" s="1" t="s">
        <v>285</v>
      </c>
      <c r="G44" s="1" t="s">
        <v>284</v>
      </c>
      <c r="I44" s="1" t="s">
        <v>283</v>
      </c>
    </row>
    <row r="45" spans="1:9" x14ac:dyDescent="0.3">
      <c r="A45" s="1" t="s">
        <v>282</v>
      </c>
      <c r="B45" s="1" t="s">
        <v>281</v>
      </c>
      <c r="E45" s="1" t="s">
        <v>280</v>
      </c>
      <c r="F45" s="1" t="s">
        <v>279</v>
      </c>
      <c r="G45" s="1" t="s">
        <v>278</v>
      </c>
      <c r="I45" s="1" t="s">
        <v>277</v>
      </c>
    </row>
    <row r="46" spans="1:9" x14ac:dyDescent="0.3">
      <c r="A46" s="1" t="s">
        <v>276</v>
      </c>
      <c r="B46" s="1" t="s">
        <v>275</v>
      </c>
      <c r="E46" s="1" t="s">
        <v>274</v>
      </c>
      <c r="F46" s="1" t="s">
        <v>273</v>
      </c>
      <c r="G46" s="1" t="s">
        <v>272</v>
      </c>
      <c r="I46" s="1" t="s">
        <v>271</v>
      </c>
    </row>
    <row r="47" spans="1:9" x14ac:dyDescent="0.3">
      <c r="A47" s="1" t="s">
        <v>270</v>
      </c>
      <c r="B47" s="1" t="s">
        <v>269</v>
      </c>
      <c r="E47" s="1" t="s">
        <v>268</v>
      </c>
      <c r="F47" s="1" t="s">
        <v>267</v>
      </c>
      <c r="G47" s="1" t="s">
        <v>266</v>
      </c>
      <c r="I47" s="1" t="s">
        <v>265</v>
      </c>
    </row>
    <row r="48" spans="1:9" x14ac:dyDescent="0.3">
      <c r="A48" s="1" t="s">
        <v>264</v>
      </c>
      <c r="B48" s="1" t="s">
        <v>263</v>
      </c>
      <c r="E48" s="1" t="s">
        <v>262</v>
      </c>
      <c r="F48" s="1" t="s">
        <v>261</v>
      </c>
      <c r="G48" s="1" t="s">
        <v>260</v>
      </c>
      <c r="I48" s="1" t="s">
        <v>259</v>
      </c>
    </row>
    <row r="49" spans="1:9" x14ac:dyDescent="0.3">
      <c r="A49" s="1" t="s">
        <v>258</v>
      </c>
      <c r="B49" s="1" t="s">
        <v>257</v>
      </c>
      <c r="E49" s="1" t="s">
        <v>256</v>
      </c>
      <c r="F49" s="1" t="s">
        <v>255</v>
      </c>
      <c r="G49" s="1" t="s">
        <v>254</v>
      </c>
      <c r="I49" s="1" t="s">
        <v>253</v>
      </c>
    </row>
    <row r="50" spans="1:9" x14ac:dyDescent="0.3">
      <c r="A50" s="1" t="s">
        <v>252</v>
      </c>
      <c r="B50" s="1" t="s">
        <v>251</v>
      </c>
      <c r="E50" s="1" t="s">
        <v>250</v>
      </c>
      <c r="F50" s="1" t="s">
        <v>249</v>
      </c>
      <c r="G50" s="1" t="s">
        <v>248</v>
      </c>
      <c r="I50" s="1" t="s">
        <v>247</v>
      </c>
    </row>
    <row r="51" spans="1:9" x14ac:dyDescent="0.3">
      <c r="A51" s="1" t="s">
        <v>246</v>
      </c>
      <c r="B51" s="1" t="s">
        <v>245</v>
      </c>
      <c r="F51" s="1" t="s">
        <v>244</v>
      </c>
      <c r="G51" s="1" t="s">
        <v>243</v>
      </c>
      <c r="I51" s="1" t="s">
        <v>242</v>
      </c>
    </row>
    <row r="52" spans="1:9" x14ac:dyDescent="0.3">
      <c r="A52" s="1" t="s">
        <v>241</v>
      </c>
      <c r="B52" s="1" t="s">
        <v>240</v>
      </c>
      <c r="F52" s="1" t="s">
        <v>239</v>
      </c>
      <c r="G52" s="1" t="s">
        <v>238</v>
      </c>
      <c r="I52" s="1" t="s">
        <v>237</v>
      </c>
    </row>
    <row r="53" spans="1:9" x14ac:dyDescent="0.3">
      <c r="A53" s="1" t="s">
        <v>236</v>
      </c>
      <c r="B53" s="1" t="s">
        <v>235</v>
      </c>
      <c r="F53" s="1" t="s">
        <v>234</v>
      </c>
      <c r="G53" s="1" t="s">
        <v>233</v>
      </c>
      <c r="I53" s="1" t="s">
        <v>232</v>
      </c>
    </row>
    <row r="54" spans="1:9" x14ac:dyDescent="0.3">
      <c r="A54" s="1" t="s">
        <v>231</v>
      </c>
      <c r="B54" s="1" t="s">
        <v>230</v>
      </c>
      <c r="F54" s="1" t="s">
        <v>229</v>
      </c>
      <c r="G54" s="1" t="s">
        <v>228</v>
      </c>
      <c r="I54" s="1" t="s">
        <v>227</v>
      </c>
    </row>
    <row r="55" spans="1:9" x14ac:dyDescent="0.3">
      <c r="A55" s="1" t="s">
        <v>226</v>
      </c>
      <c r="B55" s="1" t="s">
        <v>225</v>
      </c>
      <c r="F55" s="1" t="s">
        <v>224</v>
      </c>
      <c r="G55" s="1" t="s">
        <v>223</v>
      </c>
      <c r="I55" s="1" t="s">
        <v>222</v>
      </c>
    </row>
    <row r="56" spans="1:9" x14ac:dyDescent="0.3">
      <c r="A56" s="1" t="s">
        <v>221</v>
      </c>
      <c r="B56" s="1" t="s">
        <v>220</v>
      </c>
      <c r="G56" s="1" t="s">
        <v>219</v>
      </c>
      <c r="I56" s="1" t="s">
        <v>218</v>
      </c>
    </row>
    <row r="57" spans="1:9" x14ac:dyDescent="0.3">
      <c r="A57" s="1" t="s">
        <v>217</v>
      </c>
      <c r="B57" s="1" t="s">
        <v>216</v>
      </c>
      <c r="G57" s="1" t="s">
        <v>215</v>
      </c>
      <c r="I57" s="1" t="s">
        <v>214</v>
      </c>
    </row>
    <row r="58" spans="1:9" x14ac:dyDescent="0.3">
      <c r="A58" s="1" t="s">
        <v>213</v>
      </c>
      <c r="B58" s="1" t="s">
        <v>212</v>
      </c>
      <c r="G58" s="1" t="s">
        <v>211</v>
      </c>
      <c r="I58" s="1" t="s">
        <v>210</v>
      </c>
    </row>
    <row r="59" spans="1:9" x14ac:dyDescent="0.3">
      <c r="A59" s="1" t="s">
        <v>209</v>
      </c>
      <c r="B59" s="1" t="s">
        <v>208</v>
      </c>
      <c r="G59" s="1" t="s">
        <v>207</v>
      </c>
      <c r="I59" s="1" t="s">
        <v>206</v>
      </c>
    </row>
    <row r="60" spans="1:9" x14ac:dyDescent="0.3">
      <c r="A60" s="1" t="s">
        <v>205</v>
      </c>
      <c r="B60" s="1" t="s">
        <v>204</v>
      </c>
      <c r="G60" s="1" t="s">
        <v>203</v>
      </c>
      <c r="I60" s="1" t="s">
        <v>202</v>
      </c>
    </row>
    <row r="61" spans="1:9" x14ac:dyDescent="0.3">
      <c r="A61" s="1" t="s">
        <v>201</v>
      </c>
      <c r="B61" s="1" t="s">
        <v>200</v>
      </c>
      <c r="G61" s="1" t="s">
        <v>199</v>
      </c>
      <c r="I61" s="1" t="s">
        <v>198</v>
      </c>
    </row>
    <row r="62" spans="1:9" x14ac:dyDescent="0.3">
      <c r="A62" s="1" t="s">
        <v>197</v>
      </c>
      <c r="G62" s="1" t="s">
        <v>196</v>
      </c>
      <c r="I62" s="1" t="s">
        <v>195</v>
      </c>
    </row>
    <row r="63" spans="1:9" x14ac:dyDescent="0.3">
      <c r="A63" s="1" t="s">
        <v>194</v>
      </c>
      <c r="G63" s="1" t="s">
        <v>193</v>
      </c>
      <c r="I63" s="1" t="s">
        <v>192</v>
      </c>
    </row>
    <row r="64" spans="1:9" x14ac:dyDescent="0.3">
      <c r="A64" s="1" t="s">
        <v>191</v>
      </c>
      <c r="G64" s="1" t="s">
        <v>190</v>
      </c>
      <c r="I64" s="1" t="s">
        <v>189</v>
      </c>
    </row>
    <row r="65" spans="1:9" x14ac:dyDescent="0.3">
      <c r="A65" s="1" t="s">
        <v>188</v>
      </c>
      <c r="G65" s="1" t="s">
        <v>187</v>
      </c>
      <c r="I65" s="1" t="s">
        <v>186</v>
      </c>
    </row>
    <row r="66" spans="1:9" x14ac:dyDescent="0.3">
      <c r="A66" s="1" t="s">
        <v>185</v>
      </c>
      <c r="G66" s="1" t="s">
        <v>184</v>
      </c>
      <c r="I66" s="1" t="s">
        <v>183</v>
      </c>
    </row>
    <row r="67" spans="1:9" x14ac:dyDescent="0.3">
      <c r="G67" s="1" t="s">
        <v>182</v>
      </c>
      <c r="I67" s="1" t="s">
        <v>181</v>
      </c>
    </row>
    <row r="68" spans="1:9" x14ac:dyDescent="0.3">
      <c r="G68" s="1" t="s">
        <v>180</v>
      </c>
      <c r="I68" s="1" t="s">
        <v>179</v>
      </c>
    </row>
    <row r="69" spans="1:9" x14ac:dyDescent="0.3">
      <c r="G69" s="1" t="s">
        <v>178</v>
      </c>
      <c r="I69" s="1" t="s">
        <v>177</v>
      </c>
    </row>
    <row r="70" spans="1:9" x14ac:dyDescent="0.3">
      <c r="G70" s="1" t="s">
        <v>176</v>
      </c>
      <c r="I70" s="1" t="s">
        <v>175</v>
      </c>
    </row>
    <row r="71" spans="1:9" x14ac:dyDescent="0.3">
      <c r="G71" s="1" t="s">
        <v>174</v>
      </c>
      <c r="I71" s="1" t="s">
        <v>173</v>
      </c>
    </row>
    <row r="72" spans="1:9" x14ac:dyDescent="0.3">
      <c r="G72" s="1" t="s">
        <v>172</v>
      </c>
      <c r="I72" s="1" t="s">
        <v>171</v>
      </c>
    </row>
    <row r="73" spans="1:9" x14ac:dyDescent="0.3">
      <c r="G73" s="1" t="s">
        <v>170</v>
      </c>
      <c r="I73" s="1" t="s">
        <v>169</v>
      </c>
    </row>
    <row r="74" spans="1:9" x14ac:dyDescent="0.3">
      <c r="G74" s="1" t="s">
        <v>168</v>
      </c>
      <c r="I74" s="1" t="s">
        <v>167</v>
      </c>
    </row>
    <row r="75" spans="1:9" x14ac:dyDescent="0.3">
      <c r="G75" s="1" t="s">
        <v>166</v>
      </c>
      <c r="I75" s="1" t="s">
        <v>165</v>
      </c>
    </row>
    <row r="76" spans="1:9" x14ac:dyDescent="0.3">
      <c r="G76" s="1" t="s">
        <v>164</v>
      </c>
      <c r="I76" s="1" t="s">
        <v>163</v>
      </c>
    </row>
    <row r="77" spans="1:9" x14ac:dyDescent="0.3">
      <c r="G77" s="1" t="s">
        <v>162</v>
      </c>
      <c r="I77" s="1" t="s">
        <v>161</v>
      </c>
    </row>
    <row r="78" spans="1:9" x14ac:dyDescent="0.3">
      <c r="G78" s="1" t="s">
        <v>160</v>
      </c>
      <c r="I78" s="1" t="s">
        <v>159</v>
      </c>
    </row>
    <row r="79" spans="1:9" x14ac:dyDescent="0.3">
      <c r="G79" s="1" t="s">
        <v>158</v>
      </c>
      <c r="I79" s="1" t="s">
        <v>157</v>
      </c>
    </row>
    <row r="80" spans="1:9" x14ac:dyDescent="0.3">
      <c r="G80" s="1" t="s">
        <v>156</v>
      </c>
      <c r="I80" s="1" t="s">
        <v>155</v>
      </c>
    </row>
    <row r="81" spans="7:9" x14ac:dyDescent="0.3">
      <c r="G81" s="1" t="s">
        <v>154</v>
      </c>
      <c r="I81" s="1" t="s">
        <v>153</v>
      </c>
    </row>
    <row r="82" spans="7:9" x14ac:dyDescent="0.3">
      <c r="G82" s="1" t="s">
        <v>152</v>
      </c>
      <c r="I82" s="1" t="s">
        <v>151</v>
      </c>
    </row>
    <row r="83" spans="7:9" x14ac:dyDescent="0.3">
      <c r="G83" s="1" t="s">
        <v>150</v>
      </c>
      <c r="I83" s="1" t="s">
        <v>149</v>
      </c>
    </row>
    <row r="84" spans="7:9" x14ac:dyDescent="0.3">
      <c r="G84" s="1" t="s">
        <v>148</v>
      </c>
      <c r="I84" s="1" t="s">
        <v>147</v>
      </c>
    </row>
    <row r="85" spans="7:9" x14ac:dyDescent="0.3">
      <c r="G85" s="1" t="s">
        <v>146</v>
      </c>
      <c r="I85" s="1" t="s">
        <v>145</v>
      </c>
    </row>
    <row r="86" spans="7:9" x14ac:dyDescent="0.3">
      <c r="G86" s="1" t="s">
        <v>144</v>
      </c>
      <c r="I86" s="1" t="s">
        <v>143</v>
      </c>
    </row>
    <row r="87" spans="7:9" x14ac:dyDescent="0.3">
      <c r="G87" s="1" t="s">
        <v>142</v>
      </c>
      <c r="I87" s="1" t="s">
        <v>141</v>
      </c>
    </row>
    <row r="88" spans="7:9" x14ac:dyDescent="0.3">
      <c r="G88" s="1" t="s">
        <v>140</v>
      </c>
      <c r="I88" s="1" t="s">
        <v>139</v>
      </c>
    </row>
    <row r="89" spans="7:9" x14ac:dyDescent="0.3">
      <c r="G89" s="1" t="s">
        <v>138</v>
      </c>
      <c r="I89" s="1" t="s">
        <v>137</v>
      </c>
    </row>
    <row r="90" spans="7:9" x14ac:dyDescent="0.3">
      <c r="G90" s="1" t="s">
        <v>136</v>
      </c>
      <c r="I90" s="1" t="s">
        <v>135</v>
      </c>
    </row>
    <row r="91" spans="7:9" x14ac:dyDescent="0.3">
      <c r="G91" s="1" t="s">
        <v>134</v>
      </c>
      <c r="I91" s="1" t="s">
        <v>133</v>
      </c>
    </row>
    <row r="92" spans="7:9" x14ac:dyDescent="0.3">
      <c r="G92" s="1" t="s">
        <v>132</v>
      </c>
      <c r="I92" s="1" t="s">
        <v>131</v>
      </c>
    </row>
    <row r="93" spans="7:9" x14ac:dyDescent="0.3">
      <c r="G93" s="1" t="s">
        <v>130</v>
      </c>
      <c r="I93" s="1" t="s">
        <v>129</v>
      </c>
    </row>
    <row r="94" spans="7:9" x14ac:dyDescent="0.3">
      <c r="G94" s="1" t="s">
        <v>128</v>
      </c>
      <c r="I94" s="1" t="s">
        <v>127</v>
      </c>
    </row>
    <row r="95" spans="7:9" x14ac:dyDescent="0.3">
      <c r="G95" s="1" t="s">
        <v>126</v>
      </c>
      <c r="I95" s="1" t="s">
        <v>125</v>
      </c>
    </row>
    <row r="96" spans="7:9" x14ac:dyDescent="0.3">
      <c r="G96" s="1" t="s">
        <v>124</v>
      </c>
      <c r="I96" s="1" t="s">
        <v>123</v>
      </c>
    </row>
    <row r="97" spans="7:9" x14ac:dyDescent="0.3">
      <c r="G97" s="1" t="s">
        <v>122</v>
      </c>
      <c r="I97" s="1" t="s">
        <v>121</v>
      </c>
    </row>
    <row r="98" spans="7:9" x14ac:dyDescent="0.3">
      <c r="G98" s="1" t="s">
        <v>120</v>
      </c>
      <c r="I98" s="1" t="s">
        <v>119</v>
      </c>
    </row>
    <row r="99" spans="7:9" x14ac:dyDescent="0.3">
      <c r="G99" s="1" t="s">
        <v>118</v>
      </c>
      <c r="I99" s="1" t="s">
        <v>117</v>
      </c>
    </row>
    <row r="100" spans="7:9" x14ac:dyDescent="0.3">
      <c r="G100" s="1" t="s">
        <v>116</v>
      </c>
      <c r="I100" s="1" t="s">
        <v>115</v>
      </c>
    </row>
    <row r="101" spans="7:9" x14ac:dyDescent="0.3">
      <c r="G101" s="1" t="s">
        <v>114</v>
      </c>
      <c r="I101" s="1" t="s">
        <v>113</v>
      </c>
    </row>
    <row r="102" spans="7:9" x14ac:dyDescent="0.3">
      <c r="G102" s="1" t="s">
        <v>112</v>
      </c>
      <c r="I102" s="1" t="s">
        <v>111</v>
      </c>
    </row>
    <row r="103" spans="7:9" x14ac:dyDescent="0.3">
      <c r="G103" s="1" t="s">
        <v>110</v>
      </c>
      <c r="I103" s="1" t="s">
        <v>109</v>
      </c>
    </row>
    <row r="104" spans="7:9" x14ac:dyDescent="0.3">
      <c r="G104" s="1" t="s">
        <v>108</v>
      </c>
      <c r="I104" s="1" t="s">
        <v>107</v>
      </c>
    </row>
    <row r="105" spans="7:9" x14ac:dyDescent="0.3">
      <c r="G105" s="1" t="s">
        <v>106</v>
      </c>
      <c r="I105" s="1" t="s">
        <v>105</v>
      </c>
    </row>
    <row r="106" spans="7:9" x14ac:dyDescent="0.3">
      <c r="G106" s="1" t="s">
        <v>104</v>
      </c>
      <c r="I106" s="1" t="s">
        <v>103</v>
      </c>
    </row>
    <row r="107" spans="7:9" x14ac:dyDescent="0.3">
      <c r="G107" s="1" t="s">
        <v>102</v>
      </c>
      <c r="I107" s="1" t="s">
        <v>101</v>
      </c>
    </row>
    <row r="108" spans="7:9" x14ac:dyDescent="0.3">
      <c r="G108" s="1" t="s">
        <v>100</v>
      </c>
      <c r="I108" s="1" t="s">
        <v>99</v>
      </c>
    </row>
    <row r="109" spans="7:9" x14ac:dyDescent="0.3">
      <c r="G109" s="1" t="s">
        <v>98</v>
      </c>
      <c r="I109" s="1" t="s">
        <v>97</v>
      </c>
    </row>
    <row r="110" spans="7:9" x14ac:dyDescent="0.3">
      <c r="G110" s="1" t="s">
        <v>96</v>
      </c>
      <c r="I110" s="1" t="s">
        <v>95</v>
      </c>
    </row>
    <row r="111" spans="7:9" x14ac:dyDescent="0.3">
      <c r="G111" s="1" t="s">
        <v>94</v>
      </c>
      <c r="I111" s="1" t="s">
        <v>93</v>
      </c>
    </row>
    <row r="112" spans="7:9" x14ac:dyDescent="0.3">
      <c r="G112" s="1" t="s">
        <v>92</v>
      </c>
      <c r="I112" s="1" t="s">
        <v>91</v>
      </c>
    </row>
    <row r="113" spans="7:9" x14ac:dyDescent="0.3">
      <c r="G113" s="1" t="s">
        <v>90</v>
      </c>
      <c r="I113" s="1" t="s">
        <v>89</v>
      </c>
    </row>
    <row r="114" spans="7:9" x14ac:dyDescent="0.3">
      <c r="G114" s="1" t="s">
        <v>88</v>
      </c>
      <c r="I114" s="1" t="s">
        <v>87</v>
      </c>
    </row>
    <row r="115" spans="7:9" x14ac:dyDescent="0.3">
      <c r="G115" s="1" t="s">
        <v>86</v>
      </c>
      <c r="I115" s="1" t="s">
        <v>85</v>
      </c>
    </row>
    <row r="116" spans="7:9" x14ac:dyDescent="0.3">
      <c r="G116" s="1" t="s">
        <v>84</v>
      </c>
      <c r="I116" s="1" t="s">
        <v>83</v>
      </c>
    </row>
    <row r="117" spans="7:9" x14ac:dyDescent="0.3">
      <c r="G117" s="1" t="s">
        <v>82</v>
      </c>
      <c r="I117" s="1" t="s">
        <v>81</v>
      </c>
    </row>
    <row r="118" spans="7:9" x14ac:dyDescent="0.3">
      <c r="G118" s="1" t="s">
        <v>80</v>
      </c>
      <c r="I118" s="1" t="s">
        <v>79</v>
      </c>
    </row>
    <row r="119" spans="7:9" x14ac:dyDescent="0.3">
      <c r="G119" s="1" t="s">
        <v>78</v>
      </c>
      <c r="I119" s="1" t="s">
        <v>77</v>
      </c>
    </row>
    <row r="120" spans="7:9" x14ac:dyDescent="0.3">
      <c r="G120" s="1" t="s">
        <v>76</v>
      </c>
      <c r="I120" s="1" t="s">
        <v>75</v>
      </c>
    </row>
    <row r="121" spans="7:9" x14ac:dyDescent="0.3">
      <c r="G121" s="1" t="s">
        <v>74</v>
      </c>
      <c r="I121" s="1" t="s">
        <v>73</v>
      </c>
    </row>
    <row r="122" spans="7:9" x14ac:dyDescent="0.3">
      <c r="G122" s="1" t="s">
        <v>72</v>
      </c>
      <c r="I122" s="1" t="s">
        <v>71</v>
      </c>
    </row>
    <row r="123" spans="7:9" x14ac:dyDescent="0.3">
      <c r="G123" s="1" t="s">
        <v>70</v>
      </c>
      <c r="I123" s="1" t="s">
        <v>69</v>
      </c>
    </row>
    <row r="124" spans="7:9" x14ac:dyDescent="0.3">
      <c r="G124" s="1" t="s">
        <v>68</v>
      </c>
      <c r="I124" s="1" t="s">
        <v>67</v>
      </c>
    </row>
    <row r="125" spans="7:9" x14ac:dyDescent="0.3">
      <c r="G125" s="1" t="s">
        <v>66</v>
      </c>
      <c r="I125" s="1" t="s">
        <v>65</v>
      </c>
    </row>
    <row r="126" spans="7:9" x14ac:dyDescent="0.3">
      <c r="G126" s="1" t="s">
        <v>64</v>
      </c>
      <c r="I126" s="1" t="s">
        <v>63</v>
      </c>
    </row>
    <row r="127" spans="7:9" x14ac:dyDescent="0.3">
      <c r="G127" s="1" t="s">
        <v>62</v>
      </c>
      <c r="I127" s="1" t="s">
        <v>61</v>
      </c>
    </row>
    <row r="128" spans="7:9" x14ac:dyDescent="0.3">
      <c r="G128" s="1" t="s">
        <v>60</v>
      </c>
      <c r="I128" s="1" t="s">
        <v>59</v>
      </c>
    </row>
    <row r="129" spans="7:9" x14ac:dyDescent="0.3">
      <c r="G129" s="1" t="s">
        <v>58</v>
      </c>
      <c r="I129" s="1" t="s">
        <v>57</v>
      </c>
    </row>
    <row r="130" spans="7:9" x14ac:dyDescent="0.3">
      <c r="I130" s="1" t="s">
        <v>56</v>
      </c>
    </row>
    <row r="131" spans="7:9" x14ac:dyDescent="0.3">
      <c r="I131" s="1" t="s">
        <v>55</v>
      </c>
    </row>
    <row r="132" spans="7:9" x14ac:dyDescent="0.3">
      <c r="I132" s="1" t="s">
        <v>54</v>
      </c>
    </row>
    <row r="133" spans="7:9" x14ac:dyDescent="0.3">
      <c r="I133" s="1" t="s">
        <v>53</v>
      </c>
    </row>
    <row r="134" spans="7:9" x14ac:dyDescent="0.3">
      <c r="I134" s="1" t="s">
        <v>52</v>
      </c>
    </row>
    <row r="135" spans="7:9" x14ac:dyDescent="0.3">
      <c r="I135" s="1" t="s">
        <v>51</v>
      </c>
    </row>
    <row r="136" spans="7:9" x14ac:dyDescent="0.3">
      <c r="I136" s="1" t="s">
        <v>50</v>
      </c>
    </row>
    <row r="137" spans="7:9" x14ac:dyDescent="0.3">
      <c r="I137" s="1" t="s">
        <v>49</v>
      </c>
    </row>
    <row r="138" spans="7:9" x14ac:dyDescent="0.3">
      <c r="I138" s="1" t="s">
        <v>48</v>
      </c>
    </row>
    <row r="139" spans="7:9" x14ac:dyDescent="0.3">
      <c r="I139" s="1" t="s">
        <v>47</v>
      </c>
    </row>
    <row r="140" spans="7:9" x14ac:dyDescent="0.3">
      <c r="I140" s="1" t="s">
        <v>46</v>
      </c>
    </row>
    <row r="141" spans="7:9" x14ac:dyDescent="0.3">
      <c r="I141" s="1" t="s">
        <v>45</v>
      </c>
    </row>
    <row r="142" spans="7:9" x14ac:dyDescent="0.3">
      <c r="I142" s="1" t="s">
        <v>44</v>
      </c>
    </row>
    <row r="143" spans="7:9" x14ac:dyDescent="0.3">
      <c r="I143" s="1" t="s">
        <v>43</v>
      </c>
    </row>
    <row r="144" spans="7:9" x14ac:dyDescent="0.3">
      <c r="I144" s="1" t="s">
        <v>42</v>
      </c>
    </row>
    <row r="145" spans="9:9" x14ac:dyDescent="0.3">
      <c r="I145" s="1" t="s">
        <v>41</v>
      </c>
    </row>
    <row r="146" spans="9:9" x14ac:dyDescent="0.3">
      <c r="I146" s="1" t="s">
        <v>40</v>
      </c>
    </row>
    <row r="147" spans="9:9" x14ac:dyDescent="0.3">
      <c r="I147" s="1" t="s">
        <v>39</v>
      </c>
    </row>
    <row r="148" spans="9:9" x14ac:dyDescent="0.3">
      <c r="I148" s="1" t="s">
        <v>38</v>
      </c>
    </row>
    <row r="149" spans="9:9" x14ac:dyDescent="0.3">
      <c r="I149" s="1" t="s">
        <v>37</v>
      </c>
    </row>
    <row r="150" spans="9:9" x14ac:dyDescent="0.3">
      <c r="I150" s="1" t="s">
        <v>36</v>
      </c>
    </row>
    <row r="151" spans="9:9" x14ac:dyDescent="0.3">
      <c r="I151" s="1" t="s">
        <v>35</v>
      </c>
    </row>
    <row r="152" spans="9:9" x14ac:dyDescent="0.3">
      <c r="I152" s="1" t="s">
        <v>34</v>
      </c>
    </row>
    <row r="153" spans="9:9" x14ac:dyDescent="0.3">
      <c r="I153" s="1" t="s">
        <v>33</v>
      </c>
    </row>
    <row r="154" spans="9:9" x14ac:dyDescent="0.3">
      <c r="I154" s="1" t="s">
        <v>32</v>
      </c>
    </row>
    <row r="155" spans="9:9" x14ac:dyDescent="0.3">
      <c r="I155" s="1" t="s">
        <v>31</v>
      </c>
    </row>
    <row r="156" spans="9:9" x14ac:dyDescent="0.3">
      <c r="I156" s="1" t="s">
        <v>30</v>
      </c>
    </row>
    <row r="157" spans="9:9" x14ac:dyDescent="0.3">
      <c r="I157" s="1" t="s">
        <v>29</v>
      </c>
    </row>
    <row r="158" spans="9:9" x14ac:dyDescent="0.3">
      <c r="I158" s="1" t="s">
        <v>28</v>
      </c>
    </row>
    <row r="159" spans="9:9" x14ac:dyDescent="0.3">
      <c r="I159" s="1" t="s">
        <v>27</v>
      </c>
    </row>
    <row r="160" spans="9:9" x14ac:dyDescent="0.3">
      <c r="I160" s="1" t="s">
        <v>26</v>
      </c>
    </row>
    <row r="161" spans="9:9" x14ac:dyDescent="0.3">
      <c r="I161" s="1" t="s">
        <v>25</v>
      </c>
    </row>
    <row r="162" spans="9:9" x14ac:dyDescent="0.3">
      <c r="I162" s="1" t="s">
        <v>24</v>
      </c>
    </row>
    <row r="163" spans="9:9" x14ac:dyDescent="0.3">
      <c r="I163" s="1" t="s">
        <v>23</v>
      </c>
    </row>
    <row r="164" spans="9:9" x14ac:dyDescent="0.3">
      <c r="I164" s="1" t="s">
        <v>22</v>
      </c>
    </row>
    <row r="165" spans="9:9" x14ac:dyDescent="0.3">
      <c r="I165" s="1" t="s">
        <v>21</v>
      </c>
    </row>
    <row r="166" spans="9:9" x14ac:dyDescent="0.3">
      <c r="I166" s="1" t="s">
        <v>20</v>
      </c>
    </row>
    <row r="167" spans="9:9" x14ac:dyDescent="0.3">
      <c r="I167" s="1" t="s">
        <v>19</v>
      </c>
    </row>
    <row r="168" spans="9:9" x14ac:dyDescent="0.3">
      <c r="I168" s="1" t="s">
        <v>18</v>
      </c>
    </row>
    <row r="169" spans="9:9" x14ac:dyDescent="0.3">
      <c r="I169" s="1" t="s">
        <v>17</v>
      </c>
    </row>
    <row r="170" spans="9:9" x14ac:dyDescent="0.3">
      <c r="I170" s="1" t="s">
        <v>16</v>
      </c>
    </row>
    <row r="171" spans="9:9" x14ac:dyDescent="0.3">
      <c r="I171" s="1" t="s">
        <v>15</v>
      </c>
    </row>
    <row r="172" spans="9:9" x14ac:dyDescent="0.3">
      <c r="I172" s="1" t="s">
        <v>14</v>
      </c>
    </row>
    <row r="173" spans="9:9" x14ac:dyDescent="0.3">
      <c r="I173" s="1" t="s">
        <v>13</v>
      </c>
    </row>
    <row r="174" spans="9:9" x14ac:dyDescent="0.3">
      <c r="I174" s="1" t="s">
        <v>12</v>
      </c>
    </row>
    <row r="175" spans="9:9" x14ac:dyDescent="0.3">
      <c r="I175" s="1" t="s">
        <v>11</v>
      </c>
    </row>
    <row r="176" spans="9:9" x14ac:dyDescent="0.3">
      <c r="I176" s="1" t="s">
        <v>10</v>
      </c>
    </row>
    <row r="177" spans="9:9" x14ac:dyDescent="0.3">
      <c r="I177" s="1" t="s">
        <v>9</v>
      </c>
    </row>
    <row r="178" spans="9:9" x14ac:dyDescent="0.3">
      <c r="I178" s="1" t="s">
        <v>8</v>
      </c>
    </row>
    <row r="179" spans="9:9" x14ac:dyDescent="0.3">
      <c r="I179" s="1" t="s">
        <v>7</v>
      </c>
    </row>
    <row r="180" spans="9:9" x14ac:dyDescent="0.3">
      <c r="I180" s="1" t="s">
        <v>6</v>
      </c>
    </row>
    <row r="181" spans="9:9" x14ac:dyDescent="0.3">
      <c r="I181" s="1" t="s">
        <v>5</v>
      </c>
    </row>
    <row r="182" spans="9:9" x14ac:dyDescent="0.3">
      <c r="I182" s="1" t="s">
        <v>4</v>
      </c>
    </row>
    <row r="183" spans="9:9" x14ac:dyDescent="0.3">
      <c r="I183" s="1" t="s">
        <v>3</v>
      </c>
    </row>
    <row r="184" spans="9:9" x14ac:dyDescent="0.3">
      <c r="I184" s="1" t="s">
        <v>2</v>
      </c>
    </row>
    <row r="185" spans="9:9" x14ac:dyDescent="0.3">
      <c r="I185" s="1" t="s">
        <v>1</v>
      </c>
    </row>
    <row r="186" spans="9:9" x14ac:dyDescent="0.3">
      <c r="I186" s="1" t="s">
        <v>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1AAC-C59D-E044-9D58-B4D93084BC45}">
  <dimension ref="A1:C185"/>
  <sheetViews>
    <sheetView topLeftCell="A2" workbookViewId="0">
      <selection activeCell="D15" sqref="D15"/>
    </sheetView>
  </sheetViews>
  <sheetFormatPr defaultColWidth="10.77734375" defaultRowHeight="16.5" x14ac:dyDescent="0.3"/>
  <cols>
    <col min="1" max="1" width="38.109375" style="1" bestFit="1" customWidth="1"/>
    <col min="2" max="2" width="29.109375" style="1" bestFit="1" customWidth="1"/>
    <col min="3" max="3" width="35.77734375" style="1" bestFit="1" customWidth="1"/>
    <col min="4" max="4" width="11" style="1" customWidth="1"/>
    <col min="5" max="16384" width="10.77734375" style="1"/>
  </cols>
  <sheetData>
    <row r="1" spans="1:3" x14ac:dyDescent="0.3">
      <c r="A1" s="1" t="s">
        <v>599</v>
      </c>
      <c r="B1" s="1" t="str">
        <f t="shared" ref="B1:B14" si="0">RIGHT(A1, LEN(A1) - 9)</f>
        <v>A_Hong_Kong_NHRC0001_2005</v>
      </c>
      <c r="C1" s="1" t="str">
        <f t="shared" ref="C1:C32" si="1">SUBSTITUTE(B1, "_", "/")</f>
        <v>A/Hong/Kong/NHRC0001/2005</v>
      </c>
    </row>
    <row r="2" spans="1:3" x14ac:dyDescent="0.3">
      <c r="A2" s="1" t="s">
        <v>590</v>
      </c>
      <c r="B2" s="1" t="str">
        <f t="shared" si="0"/>
        <v>A_Hong_Kong_HKU72_2005</v>
      </c>
      <c r="C2" s="1" t="str">
        <f t="shared" si="1"/>
        <v>A/Hong/Kong/HKU72/2005</v>
      </c>
    </row>
    <row r="3" spans="1:3" x14ac:dyDescent="0.3">
      <c r="A3" s="1" t="s">
        <v>581</v>
      </c>
      <c r="B3" s="1" t="str">
        <f t="shared" si="0"/>
        <v>A_Hong_Kong_HKU77_2005</v>
      </c>
      <c r="C3" s="1" t="str">
        <f t="shared" si="1"/>
        <v>A/Hong/Kong/HKU77/2005</v>
      </c>
    </row>
    <row r="4" spans="1:3" x14ac:dyDescent="0.3">
      <c r="A4" s="1" t="s">
        <v>572</v>
      </c>
      <c r="B4" s="1" t="str">
        <f t="shared" si="0"/>
        <v>A_Hong_Kong_HKU58_2005</v>
      </c>
      <c r="C4" s="1" t="str">
        <f t="shared" si="1"/>
        <v>A/Hong/Kong/HKU58/2005</v>
      </c>
    </row>
    <row r="5" spans="1:3" x14ac:dyDescent="0.3">
      <c r="A5" s="1" t="s">
        <v>563</v>
      </c>
      <c r="B5" s="1" t="str">
        <f t="shared" si="0"/>
        <v>A_Hong_Kong_HKU73_2005</v>
      </c>
      <c r="C5" s="1" t="str">
        <f t="shared" si="1"/>
        <v>A/Hong/Kong/HKU73/2005</v>
      </c>
    </row>
    <row r="6" spans="1:3" x14ac:dyDescent="0.3">
      <c r="A6" s="1" t="s">
        <v>554</v>
      </c>
      <c r="B6" s="1" t="str">
        <f t="shared" si="0"/>
        <v>A_Hong_Kong_HKU61_2005</v>
      </c>
      <c r="C6" s="1" t="str">
        <f t="shared" si="1"/>
        <v>A/Hong/Kong/HKU61/2005</v>
      </c>
    </row>
    <row r="7" spans="1:3" x14ac:dyDescent="0.3">
      <c r="A7" s="1" t="s">
        <v>545</v>
      </c>
      <c r="B7" s="1" t="str">
        <f t="shared" si="0"/>
        <v>A_Hong_Kong_HKU63_2005</v>
      </c>
      <c r="C7" s="1" t="str">
        <f t="shared" si="1"/>
        <v>A/Hong/Kong/HKU63/2005</v>
      </c>
    </row>
    <row r="8" spans="1:3" x14ac:dyDescent="0.3">
      <c r="A8" s="1" t="s">
        <v>536</v>
      </c>
      <c r="B8" s="1" t="str">
        <f t="shared" si="0"/>
        <v>A_Hong_Kong_HKU75_2005</v>
      </c>
      <c r="C8" s="1" t="str">
        <f t="shared" si="1"/>
        <v>A/Hong/Kong/HKU75/2005</v>
      </c>
    </row>
    <row r="9" spans="1:3" x14ac:dyDescent="0.3">
      <c r="A9" s="1" t="s">
        <v>527</v>
      </c>
      <c r="B9" s="1" t="str">
        <f t="shared" si="0"/>
        <v>A_Hong_Kong_HKU76_2005</v>
      </c>
      <c r="C9" s="1" t="str">
        <f t="shared" si="1"/>
        <v>A/Hong/Kong/HKU76/2005</v>
      </c>
    </row>
    <row r="10" spans="1:3" x14ac:dyDescent="0.3">
      <c r="A10" s="1" t="s">
        <v>518</v>
      </c>
      <c r="B10" s="1" t="str">
        <f t="shared" si="0"/>
        <v>A_Hong_Kong_HKU62_2005</v>
      </c>
      <c r="C10" s="1" t="str">
        <f t="shared" si="1"/>
        <v>A/Hong/Kong/HKU62/2005</v>
      </c>
    </row>
    <row r="11" spans="1:3" x14ac:dyDescent="0.3">
      <c r="A11" s="1" t="s">
        <v>509</v>
      </c>
      <c r="B11" s="1" t="str">
        <f t="shared" si="0"/>
        <v>A_Hong_Kong_HKU69_2005</v>
      </c>
      <c r="C11" s="1" t="str">
        <f t="shared" si="1"/>
        <v>A/Hong/Kong/HKU69/2005</v>
      </c>
    </row>
    <row r="12" spans="1:3" x14ac:dyDescent="0.3">
      <c r="A12" s="1" t="s">
        <v>500</v>
      </c>
      <c r="B12" s="1" t="str">
        <f t="shared" si="0"/>
        <v>A_Hong_Kong_HKU65_2005</v>
      </c>
      <c r="C12" s="1" t="str">
        <f t="shared" si="1"/>
        <v>A/Hong/Kong/HKU65/2005</v>
      </c>
    </row>
    <row r="13" spans="1:3" x14ac:dyDescent="0.3">
      <c r="A13" s="1" t="s">
        <v>491</v>
      </c>
      <c r="B13" s="1" t="str">
        <f t="shared" si="0"/>
        <v>A_Hong_Kong_HKU70_2005</v>
      </c>
      <c r="C13" s="1" t="str">
        <f t="shared" si="1"/>
        <v>A/Hong/Kong/HKU70/2005</v>
      </c>
    </row>
    <row r="14" spans="1:3" x14ac:dyDescent="0.3">
      <c r="A14" s="1" t="s">
        <v>483</v>
      </c>
      <c r="B14" s="1" t="str">
        <f t="shared" si="0"/>
        <v>A_Hong_Kong_HKU67_2005</v>
      </c>
      <c r="C14" s="1" t="str">
        <f t="shared" si="1"/>
        <v>A/Hong/Kong/HKU67/2005</v>
      </c>
    </row>
    <row r="15" spans="1:3" x14ac:dyDescent="0.3">
      <c r="A15" s="1" t="s">
        <v>475</v>
      </c>
      <c r="B15" s="1" t="str">
        <f>RIGHT(A15, LEN(A15) - 10)</f>
        <v>_Hong_Kong_HKU52_2005</v>
      </c>
      <c r="C15" s="1" t="str">
        <f t="shared" si="1"/>
        <v>/Hong/Kong/HKU52/2005</v>
      </c>
    </row>
    <row r="16" spans="1:3" x14ac:dyDescent="0.3">
      <c r="A16" s="1" t="s">
        <v>467</v>
      </c>
      <c r="B16" s="1" t="str">
        <f t="shared" ref="B16:B47" si="2">RIGHT(A16, LEN(A16) - 9)</f>
        <v>A_Hong_Kong_HKU47_2005</v>
      </c>
      <c r="C16" s="1" t="str">
        <f t="shared" si="1"/>
        <v>A/Hong/Kong/HKU47/2005</v>
      </c>
    </row>
    <row r="17" spans="1:3" x14ac:dyDescent="0.3">
      <c r="A17" s="1" t="s">
        <v>459</v>
      </c>
      <c r="B17" s="1" t="str">
        <f t="shared" si="2"/>
        <v>A_Illinois_NHRC0001_2005</v>
      </c>
      <c r="C17" s="1" t="str">
        <f t="shared" si="1"/>
        <v>A/Illinois/NHRC0001/2005</v>
      </c>
    </row>
    <row r="18" spans="1:3" x14ac:dyDescent="0.3">
      <c r="A18" s="1" t="s">
        <v>452</v>
      </c>
      <c r="B18" s="1" t="str">
        <f t="shared" si="2"/>
        <v>A_California_NHRC0002_2005</v>
      </c>
      <c r="C18" s="1" t="str">
        <f t="shared" si="1"/>
        <v>A/California/NHRC0002/2005</v>
      </c>
    </row>
    <row r="19" spans="1:3" x14ac:dyDescent="0.3">
      <c r="A19" s="1" t="s">
        <v>445</v>
      </c>
      <c r="B19" s="1" t="str">
        <f t="shared" si="2"/>
        <v>A_South_Carolina_NHRC0001_2005</v>
      </c>
      <c r="C19" s="1" t="str">
        <f t="shared" si="1"/>
        <v>A/South/Carolina/NHRC0001/2005</v>
      </c>
    </row>
    <row r="20" spans="1:3" x14ac:dyDescent="0.3">
      <c r="A20" s="1" t="s">
        <v>438</v>
      </c>
      <c r="B20" s="1" t="str">
        <f t="shared" si="2"/>
        <v>_A_Wisconsin_67_2005</v>
      </c>
      <c r="C20" s="1" t="str">
        <f t="shared" si="1"/>
        <v>/A/Wisconsin/67/2005</v>
      </c>
    </row>
    <row r="21" spans="1:3" x14ac:dyDescent="0.3">
      <c r="A21" s="1" t="s">
        <v>431</v>
      </c>
      <c r="B21" s="1" t="str">
        <f t="shared" si="2"/>
        <v>A_New_York_359_2005</v>
      </c>
      <c r="C21" s="1" t="str">
        <f t="shared" si="1"/>
        <v>A/New/York/359/2005</v>
      </c>
    </row>
    <row r="22" spans="1:3" x14ac:dyDescent="0.3">
      <c r="A22" s="1" t="s">
        <v>424</v>
      </c>
      <c r="B22" s="1" t="str">
        <f t="shared" si="2"/>
        <v>A_Netherlands_132_2004</v>
      </c>
      <c r="C22" s="1" t="str">
        <f t="shared" si="1"/>
        <v>A/Netherlands/132/2004</v>
      </c>
    </row>
    <row r="23" spans="1:3" x14ac:dyDescent="0.3">
      <c r="A23" s="1" t="s">
        <v>417</v>
      </c>
      <c r="B23" s="1" t="str">
        <f t="shared" si="2"/>
        <v>A_New_York_383_2004</v>
      </c>
      <c r="C23" s="1" t="str">
        <f t="shared" si="1"/>
        <v>A/New/York/383/2004</v>
      </c>
    </row>
    <row r="24" spans="1:3" x14ac:dyDescent="0.3">
      <c r="A24" s="1" t="s">
        <v>410</v>
      </c>
      <c r="B24" s="1" t="str">
        <f t="shared" si="2"/>
        <v>_A_California_7_2004</v>
      </c>
      <c r="C24" s="1" t="str">
        <f t="shared" si="1"/>
        <v>/A/California/7/2004</v>
      </c>
    </row>
    <row r="25" spans="1:3" x14ac:dyDescent="0.3">
      <c r="A25" s="1" t="s">
        <v>403</v>
      </c>
      <c r="B25" s="1" t="str">
        <f t="shared" si="2"/>
        <v>A_New_York_365_2004</v>
      </c>
      <c r="C25" s="1" t="str">
        <f t="shared" si="1"/>
        <v>A/New/York/365/2004</v>
      </c>
    </row>
    <row r="26" spans="1:3" x14ac:dyDescent="0.3">
      <c r="A26" s="1" t="s">
        <v>396</v>
      </c>
      <c r="B26" s="1" t="str">
        <f t="shared" si="2"/>
        <v>A_New_York_319_2004</v>
      </c>
      <c r="C26" s="1" t="str">
        <f t="shared" si="1"/>
        <v>A/New/York/319/2004</v>
      </c>
    </row>
    <row r="27" spans="1:3" x14ac:dyDescent="0.3">
      <c r="A27" s="1" t="s">
        <v>389</v>
      </c>
      <c r="B27" s="1" t="str">
        <f t="shared" si="2"/>
        <v>A_New_York_463_2005</v>
      </c>
      <c r="C27" s="1" t="str">
        <f t="shared" si="1"/>
        <v>A/New/York/463/2005</v>
      </c>
    </row>
    <row r="28" spans="1:3" x14ac:dyDescent="0.3">
      <c r="A28" s="1" t="s">
        <v>382</v>
      </c>
      <c r="B28" s="1" t="str">
        <f t="shared" si="2"/>
        <v>A_New_York_471_2004</v>
      </c>
      <c r="C28" s="1" t="str">
        <f t="shared" si="1"/>
        <v>A/New/York/471/2004</v>
      </c>
    </row>
    <row r="29" spans="1:3" x14ac:dyDescent="0.3">
      <c r="A29" s="1" t="s">
        <v>375</v>
      </c>
      <c r="B29" s="1" t="str">
        <f t="shared" si="2"/>
        <v>A_New_York_467_2004</v>
      </c>
      <c r="C29" s="1" t="str">
        <f t="shared" si="1"/>
        <v>A/New/York/467/2004</v>
      </c>
    </row>
    <row r="30" spans="1:3" x14ac:dyDescent="0.3">
      <c r="A30" s="1" t="s">
        <v>368</v>
      </c>
      <c r="B30" s="1" t="str">
        <f t="shared" si="2"/>
        <v>A_New_York_913_2005</v>
      </c>
      <c r="C30" s="1" t="str">
        <f t="shared" si="1"/>
        <v>A/New/York/913/2005</v>
      </c>
    </row>
    <row r="31" spans="1:3" x14ac:dyDescent="0.3">
      <c r="A31" s="1" t="s">
        <v>361</v>
      </c>
      <c r="B31" s="1" t="str">
        <f t="shared" si="2"/>
        <v>A_New_York_913_2005</v>
      </c>
      <c r="C31" s="1" t="str">
        <f t="shared" si="1"/>
        <v>A/New/York/913/2005</v>
      </c>
    </row>
    <row r="32" spans="1:3" x14ac:dyDescent="0.3">
      <c r="A32" s="1" t="s">
        <v>354</v>
      </c>
      <c r="B32" s="1" t="str">
        <f t="shared" si="2"/>
        <v>A_New_York_918_2005</v>
      </c>
      <c r="C32" s="1" t="str">
        <f t="shared" si="1"/>
        <v>A/New/York/918/2005</v>
      </c>
    </row>
    <row r="33" spans="1:3" x14ac:dyDescent="0.3">
      <c r="A33" s="1" t="s">
        <v>347</v>
      </c>
      <c r="B33" s="1" t="str">
        <f t="shared" si="2"/>
        <v>A_New_York_918_2005</v>
      </c>
      <c r="C33" s="1" t="str">
        <f t="shared" ref="C33:C64" si="3">SUBSTITUTE(B33, "_", "/")</f>
        <v>A/New/York/918/2005</v>
      </c>
    </row>
    <row r="34" spans="1:3" x14ac:dyDescent="0.3">
      <c r="A34" s="1" t="s">
        <v>341</v>
      </c>
      <c r="B34" s="1" t="str">
        <f t="shared" si="2"/>
        <v>A_New_York_361_2005</v>
      </c>
      <c r="C34" s="1" t="str">
        <f t="shared" si="3"/>
        <v>A/New/York/361/2005</v>
      </c>
    </row>
    <row r="35" spans="1:3" x14ac:dyDescent="0.3">
      <c r="A35" s="1" t="s">
        <v>335</v>
      </c>
      <c r="B35" s="1" t="str">
        <f t="shared" si="2"/>
        <v>A_New_York_377_2004</v>
      </c>
      <c r="C35" s="1" t="str">
        <f t="shared" si="3"/>
        <v>A/New/York/377/2004</v>
      </c>
    </row>
    <row r="36" spans="1:3" x14ac:dyDescent="0.3">
      <c r="A36" s="1" t="s">
        <v>329</v>
      </c>
      <c r="B36" s="1" t="str">
        <f t="shared" si="2"/>
        <v>A_New_York_123_2004</v>
      </c>
      <c r="C36" s="1" t="str">
        <f t="shared" si="3"/>
        <v>A/New/York/123/2004</v>
      </c>
    </row>
    <row r="37" spans="1:3" x14ac:dyDescent="0.3">
      <c r="A37" s="1" t="s">
        <v>323</v>
      </c>
      <c r="B37" s="1" t="str">
        <f t="shared" si="2"/>
        <v>A_New_York_465_2005</v>
      </c>
      <c r="C37" s="1" t="str">
        <f t="shared" si="3"/>
        <v>A/New/York/465/2005</v>
      </c>
    </row>
    <row r="38" spans="1:3" x14ac:dyDescent="0.3">
      <c r="A38" s="1" t="s">
        <v>317</v>
      </c>
      <c r="B38" s="1" t="str">
        <f t="shared" si="2"/>
        <v>A_New_York_908_2004</v>
      </c>
      <c r="C38" s="1" t="str">
        <f t="shared" si="3"/>
        <v>A/New/York/908/2004</v>
      </c>
    </row>
    <row r="39" spans="1:3" x14ac:dyDescent="0.3">
      <c r="A39" s="1" t="s">
        <v>311</v>
      </c>
      <c r="B39" s="1" t="str">
        <f t="shared" si="2"/>
        <v>A_New_York_905_2004</v>
      </c>
      <c r="C39" s="1" t="str">
        <f t="shared" si="3"/>
        <v>A/New/York/905/2004</v>
      </c>
    </row>
    <row r="40" spans="1:3" x14ac:dyDescent="0.3">
      <c r="A40" s="1" t="s">
        <v>305</v>
      </c>
      <c r="B40" s="1" t="str">
        <f t="shared" si="2"/>
        <v>A_New_York_381_2004</v>
      </c>
      <c r="C40" s="1" t="str">
        <f t="shared" si="3"/>
        <v>A/New/York/381/2004</v>
      </c>
    </row>
    <row r="41" spans="1:3" x14ac:dyDescent="0.3">
      <c r="A41" s="1" t="s">
        <v>299</v>
      </c>
      <c r="B41" s="1" t="str">
        <f t="shared" si="2"/>
        <v>A_New_York_232_2004</v>
      </c>
      <c r="C41" s="1" t="str">
        <f t="shared" si="3"/>
        <v>A/New/York/232/2004</v>
      </c>
    </row>
    <row r="42" spans="1:3" x14ac:dyDescent="0.3">
      <c r="A42" s="1" t="s">
        <v>293</v>
      </c>
      <c r="B42" s="1" t="str">
        <f t="shared" si="2"/>
        <v>A_New_York_396_2005</v>
      </c>
      <c r="C42" s="1" t="str">
        <f t="shared" si="3"/>
        <v>A/New/York/396/2005</v>
      </c>
    </row>
    <row r="43" spans="1:3" x14ac:dyDescent="0.3">
      <c r="A43" s="1" t="s">
        <v>287</v>
      </c>
      <c r="B43" s="1" t="str">
        <f t="shared" si="2"/>
        <v>A_Texas_NHRC0001_2005</v>
      </c>
      <c r="C43" s="1" t="str">
        <f t="shared" si="3"/>
        <v>A/Texas/NHRC0001/2005</v>
      </c>
    </row>
    <row r="44" spans="1:3" x14ac:dyDescent="0.3">
      <c r="A44" s="1" t="s">
        <v>281</v>
      </c>
      <c r="B44" s="1" t="str">
        <f t="shared" si="2"/>
        <v>A_New_York_900_2004</v>
      </c>
      <c r="C44" s="1" t="str">
        <f t="shared" si="3"/>
        <v>A/New/York/900/2004</v>
      </c>
    </row>
    <row r="45" spans="1:3" x14ac:dyDescent="0.3">
      <c r="A45" s="1" t="s">
        <v>275</v>
      </c>
      <c r="B45" s="1" t="str">
        <f t="shared" si="2"/>
        <v>A_New_York_372_2004</v>
      </c>
      <c r="C45" s="1" t="str">
        <f t="shared" si="3"/>
        <v>A/New/York/372/2004</v>
      </c>
    </row>
    <row r="46" spans="1:3" x14ac:dyDescent="0.3">
      <c r="A46" s="1" t="s">
        <v>269</v>
      </c>
      <c r="B46" s="1" t="str">
        <f t="shared" si="2"/>
        <v>A_New_York_900_2004</v>
      </c>
      <c r="C46" s="1" t="str">
        <f t="shared" si="3"/>
        <v>A/New/York/900/2004</v>
      </c>
    </row>
    <row r="47" spans="1:3" x14ac:dyDescent="0.3">
      <c r="A47" s="1" t="s">
        <v>263</v>
      </c>
      <c r="B47" s="1" t="str">
        <f t="shared" si="2"/>
        <v>A_New_York_366_2004</v>
      </c>
      <c r="C47" s="1" t="str">
        <f t="shared" si="3"/>
        <v>A/New/York/366/2004</v>
      </c>
    </row>
    <row r="48" spans="1:3" x14ac:dyDescent="0.3">
      <c r="A48" s="1" t="s">
        <v>257</v>
      </c>
      <c r="B48" s="1" t="str">
        <f t="shared" ref="B48:B79" si="4">RIGHT(A48, LEN(A48) - 9)</f>
        <v>A_Hong_Kong_HKU45_2005</v>
      </c>
      <c r="C48" s="1" t="str">
        <f t="shared" si="3"/>
        <v>A/Hong/Kong/HKU45/2005</v>
      </c>
    </row>
    <row r="49" spans="1:3" x14ac:dyDescent="0.3">
      <c r="A49" s="1" t="s">
        <v>251</v>
      </c>
      <c r="B49" s="1" t="str">
        <f t="shared" si="4"/>
        <v>A_New_York_373_2005</v>
      </c>
      <c r="C49" s="1" t="str">
        <f t="shared" si="3"/>
        <v>A/New/York/373/2005</v>
      </c>
    </row>
    <row r="50" spans="1:3" x14ac:dyDescent="0.3">
      <c r="A50" s="1" t="s">
        <v>245</v>
      </c>
      <c r="B50" s="1" t="str">
        <f t="shared" si="4"/>
        <v>A_Hong_Kong_HKU24_2004</v>
      </c>
      <c r="C50" s="1" t="str">
        <f t="shared" si="3"/>
        <v>A/Hong/Kong/HKU24/2004</v>
      </c>
    </row>
    <row r="51" spans="1:3" x14ac:dyDescent="0.3">
      <c r="A51" s="1" t="s">
        <v>240</v>
      </c>
      <c r="B51" s="1" t="str">
        <f t="shared" si="4"/>
        <v>A_Hong_Kong_HKU31_2004</v>
      </c>
      <c r="C51" s="1" t="str">
        <f t="shared" si="3"/>
        <v>A/Hong/Kong/HKU31/2004</v>
      </c>
    </row>
    <row r="52" spans="1:3" x14ac:dyDescent="0.3">
      <c r="A52" s="1" t="s">
        <v>235</v>
      </c>
      <c r="B52" s="1" t="str">
        <f t="shared" si="4"/>
        <v>A_Hong_Kong_HKU25_2004</v>
      </c>
      <c r="C52" s="1" t="str">
        <f t="shared" si="3"/>
        <v>A/Hong/Kong/HKU25/2004</v>
      </c>
    </row>
    <row r="53" spans="1:3" x14ac:dyDescent="0.3">
      <c r="A53" s="1" t="s">
        <v>230</v>
      </c>
      <c r="B53" s="1" t="str">
        <f t="shared" si="4"/>
        <v>A_Hong_Kong_HKU32_2004</v>
      </c>
      <c r="C53" s="1" t="str">
        <f t="shared" si="3"/>
        <v>A/Hong/Kong/HKU32/2004</v>
      </c>
    </row>
    <row r="54" spans="1:3" x14ac:dyDescent="0.3">
      <c r="A54" s="1" t="s">
        <v>225</v>
      </c>
      <c r="B54" s="1" t="str">
        <f t="shared" si="4"/>
        <v>A_Hong_Kong_HKU42_2005</v>
      </c>
      <c r="C54" s="1" t="str">
        <f t="shared" si="3"/>
        <v>A/Hong/Kong/HKU42/2005</v>
      </c>
    </row>
    <row r="55" spans="1:3" x14ac:dyDescent="0.3">
      <c r="A55" s="1" t="s">
        <v>220</v>
      </c>
      <c r="B55" s="1" t="str">
        <f t="shared" si="4"/>
        <v>A_Hong_Kong_HKU40_2004</v>
      </c>
      <c r="C55" s="1" t="str">
        <f t="shared" si="3"/>
        <v>A/Hong/Kong/HKU40/2004</v>
      </c>
    </row>
    <row r="56" spans="1:3" x14ac:dyDescent="0.3">
      <c r="A56" s="1" t="s">
        <v>216</v>
      </c>
      <c r="B56" s="1" t="str">
        <f t="shared" si="4"/>
        <v>A_Hong_Kong_HKU38_2004</v>
      </c>
      <c r="C56" s="1" t="str">
        <f t="shared" si="3"/>
        <v>A/Hong/Kong/HKU38/2004</v>
      </c>
    </row>
    <row r="57" spans="1:3" x14ac:dyDescent="0.3">
      <c r="A57" s="1" t="s">
        <v>212</v>
      </c>
      <c r="B57" s="1" t="str">
        <f t="shared" si="4"/>
        <v>A_Hong_Kong_HKU34_2004</v>
      </c>
      <c r="C57" s="1" t="str">
        <f t="shared" si="3"/>
        <v>A/Hong/Kong/HKU34/2004</v>
      </c>
    </row>
    <row r="58" spans="1:3" x14ac:dyDescent="0.3">
      <c r="A58" s="1" t="s">
        <v>208</v>
      </c>
      <c r="B58" s="1" t="str">
        <f t="shared" si="4"/>
        <v>A_Hong_Kong_HKU30_2004</v>
      </c>
      <c r="C58" s="1" t="str">
        <f t="shared" si="3"/>
        <v>A/Hong/Kong/HKU30/2004</v>
      </c>
    </row>
    <row r="59" spans="1:3" x14ac:dyDescent="0.3">
      <c r="A59" s="1" t="s">
        <v>204</v>
      </c>
      <c r="B59" s="1" t="str">
        <f t="shared" si="4"/>
        <v>A_Hong_Kong_HKU29_2004</v>
      </c>
      <c r="C59" s="1" t="str">
        <f t="shared" si="3"/>
        <v>A/Hong/Kong/HKU29/2004</v>
      </c>
    </row>
    <row r="60" spans="1:3" x14ac:dyDescent="0.3">
      <c r="A60" s="1" t="s">
        <v>200</v>
      </c>
      <c r="B60" s="1" t="str">
        <f t="shared" si="4"/>
        <v>A_Hong_Kong_HKU28_2004</v>
      </c>
      <c r="C60" s="1" t="str">
        <f t="shared" si="3"/>
        <v>A/Hong/Kong/HKU28/2004</v>
      </c>
    </row>
    <row r="61" spans="1:3" x14ac:dyDescent="0.3">
      <c r="B61" s="1" t="e">
        <f t="shared" si="4"/>
        <v>#VALUE!</v>
      </c>
      <c r="C61" s="1" t="e">
        <f t="shared" si="3"/>
        <v>#VALUE!</v>
      </c>
    </row>
    <row r="62" spans="1:3" x14ac:dyDescent="0.3">
      <c r="B62" s="1" t="e">
        <f t="shared" si="4"/>
        <v>#VALUE!</v>
      </c>
      <c r="C62" s="1" t="e">
        <f t="shared" si="3"/>
        <v>#VALUE!</v>
      </c>
    </row>
    <row r="63" spans="1:3" x14ac:dyDescent="0.3">
      <c r="B63" s="1" t="e">
        <f t="shared" si="4"/>
        <v>#VALUE!</v>
      </c>
      <c r="C63" s="1" t="e">
        <f t="shared" si="3"/>
        <v>#VALUE!</v>
      </c>
    </row>
    <row r="64" spans="1:3" x14ac:dyDescent="0.3">
      <c r="B64" s="1" t="e">
        <f t="shared" si="4"/>
        <v>#VALUE!</v>
      </c>
      <c r="C64" s="1" t="e">
        <f t="shared" si="3"/>
        <v>#VALUE!</v>
      </c>
    </row>
    <row r="65" spans="2:3" x14ac:dyDescent="0.3">
      <c r="B65" s="1" t="e">
        <f t="shared" si="4"/>
        <v>#VALUE!</v>
      </c>
      <c r="C65" s="1" t="e">
        <f t="shared" ref="C65:C96" si="5">SUBSTITUTE(B65, "_", "/")</f>
        <v>#VALUE!</v>
      </c>
    </row>
    <row r="66" spans="2:3" x14ac:dyDescent="0.3">
      <c r="B66" s="1" t="e">
        <f t="shared" si="4"/>
        <v>#VALUE!</v>
      </c>
      <c r="C66" s="1" t="e">
        <f t="shared" si="5"/>
        <v>#VALUE!</v>
      </c>
    </row>
    <row r="67" spans="2:3" x14ac:dyDescent="0.3">
      <c r="B67" s="1" t="e">
        <f t="shared" si="4"/>
        <v>#VALUE!</v>
      </c>
      <c r="C67" s="1" t="e">
        <f t="shared" si="5"/>
        <v>#VALUE!</v>
      </c>
    </row>
    <row r="68" spans="2:3" x14ac:dyDescent="0.3">
      <c r="B68" s="1" t="e">
        <f t="shared" si="4"/>
        <v>#VALUE!</v>
      </c>
      <c r="C68" s="1" t="e">
        <f t="shared" si="5"/>
        <v>#VALUE!</v>
      </c>
    </row>
    <row r="69" spans="2:3" x14ac:dyDescent="0.3">
      <c r="B69" s="1" t="e">
        <f t="shared" si="4"/>
        <v>#VALUE!</v>
      </c>
      <c r="C69" s="1" t="e">
        <f t="shared" si="5"/>
        <v>#VALUE!</v>
      </c>
    </row>
    <row r="70" spans="2:3" x14ac:dyDescent="0.3">
      <c r="B70" s="1" t="e">
        <f t="shared" si="4"/>
        <v>#VALUE!</v>
      </c>
      <c r="C70" s="1" t="e">
        <f t="shared" si="5"/>
        <v>#VALUE!</v>
      </c>
    </row>
    <row r="71" spans="2:3" x14ac:dyDescent="0.3">
      <c r="B71" s="1" t="e">
        <f t="shared" si="4"/>
        <v>#VALUE!</v>
      </c>
      <c r="C71" s="1" t="e">
        <f t="shared" si="5"/>
        <v>#VALUE!</v>
      </c>
    </row>
    <row r="72" spans="2:3" x14ac:dyDescent="0.3">
      <c r="B72" s="1" t="e">
        <f t="shared" si="4"/>
        <v>#VALUE!</v>
      </c>
      <c r="C72" s="1" t="e">
        <f t="shared" si="5"/>
        <v>#VALUE!</v>
      </c>
    </row>
    <row r="73" spans="2:3" x14ac:dyDescent="0.3">
      <c r="B73" s="1" t="e">
        <f t="shared" si="4"/>
        <v>#VALUE!</v>
      </c>
      <c r="C73" s="1" t="e">
        <f t="shared" si="5"/>
        <v>#VALUE!</v>
      </c>
    </row>
    <row r="74" spans="2:3" x14ac:dyDescent="0.3">
      <c r="B74" s="1" t="e">
        <f t="shared" si="4"/>
        <v>#VALUE!</v>
      </c>
      <c r="C74" s="1" t="e">
        <f t="shared" si="5"/>
        <v>#VALUE!</v>
      </c>
    </row>
    <row r="75" spans="2:3" x14ac:dyDescent="0.3">
      <c r="B75" s="1" t="e">
        <f t="shared" si="4"/>
        <v>#VALUE!</v>
      </c>
      <c r="C75" s="1" t="e">
        <f t="shared" si="5"/>
        <v>#VALUE!</v>
      </c>
    </row>
    <row r="76" spans="2:3" x14ac:dyDescent="0.3">
      <c r="B76" s="1" t="e">
        <f t="shared" si="4"/>
        <v>#VALUE!</v>
      </c>
      <c r="C76" s="1" t="e">
        <f t="shared" si="5"/>
        <v>#VALUE!</v>
      </c>
    </row>
    <row r="77" spans="2:3" x14ac:dyDescent="0.3">
      <c r="B77" s="1" t="e">
        <f t="shared" si="4"/>
        <v>#VALUE!</v>
      </c>
      <c r="C77" s="1" t="e">
        <f t="shared" si="5"/>
        <v>#VALUE!</v>
      </c>
    </row>
    <row r="78" spans="2:3" x14ac:dyDescent="0.3">
      <c r="B78" s="1" t="e">
        <f t="shared" si="4"/>
        <v>#VALUE!</v>
      </c>
      <c r="C78" s="1" t="e">
        <f t="shared" si="5"/>
        <v>#VALUE!</v>
      </c>
    </row>
    <row r="79" spans="2:3" x14ac:dyDescent="0.3">
      <c r="B79" s="1" t="e">
        <f t="shared" si="4"/>
        <v>#VALUE!</v>
      </c>
      <c r="C79" s="1" t="e">
        <f t="shared" si="5"/>
        <v>#VALUE!</v>
      </c>
    </row>
    <row r="80" spans="2:3" x14ac:dyDescent="0.3">
      <c r="B80" s="1" t="e">
        <f t="shared" ref="B80:B111" si="6">RIGHT(A80, LEN(A80) - 9)</f>
        <v>#VALUE!</v>
      </c>
      <c r="C80" s="1" t="e">
        <f t="shared" si="5"/>
        <v>#VALUE!</v>
      </c>
    </row>
    <row r="81" spans="2:3" x14ac:dyDescent="0.3">
      <c r="B81" s="1" t="e">
        <f t="shared" si="6"/>
        <v>#VALUE!</v>
      </c>
      <c r="C81" s="1" t="e">
        <f t="shared" si="5"/>
        <v>#VALUE!</v>
      </c>
    </row>
    <row r="82" spans="2:3" x14ac:dyDescent="0.3">
      <c r="B82" s="1" t="e">
        <f t="shared" si="6"/>
        <v>#VALUE!</v>
      </c>
      <c r="C82" s="1" t="e">
        <f t="shared" si="5"/>
        <v>#VALUE!</v>
      </c>
    </row>
    <row r="83" spans="2:3" x14ac:dyDescent="0.3">
      <c r="B83" s="1" t="e">
        <f t="shared" si="6"/>
        <v>#VALUE!</v>
      </c>
      <c r="C83" s="1" t="e">
        <f t="shared" si="5"/>
        <v>#VALUE!</v>
      </c>
    </row>
    <row r="84" spans="2:3" x14ac:dyDescent="0.3">
      <c r="B84" s="1" t="e">
        <f t="shared" si="6"/>
        <v>#VALUE!</v>
      </c>
      <c r="C84" s="1" t="e">
        <f t="shared" si="5"/>
        <v>#VALUE!</v>
      </c>
    </row>
    <row r="85" spans="2:3" x14ac:dyDescent="0.3">
      <c r="B85" s="1" t="e">
        <f t="shared" si="6"/>
        <v>#VALUE!</v>
      </c>
      <c r="C85" s="1" t="e">
        <f t="shared" si="5"/>
        <v>#VALUE!</v>
      </c>
    </row>
    <row r="86" spans="2:3" x14ac:dyDescent="0.3">
      <c r="B86" s="1" t="e">
        <f t="shared" si="6"/>
        <v>#VALUE!</v>
      </c>
      <c r="C86" s="1" t="e">
        <f t="shared" si="5"/>
        <v>#VALUE!</v>
      </c>
    </row>
    <row r="87" spans="2:3" x14ac:dyDescent="0.3">
      <c r="B87" s="1" t="e">
        <f t="shared" si="6"/>
        <v>#VALUE!</v>
      </c>
      <c r="C87" s="1" t="e">
        <f t="shared" si="5"/>
        <v>#VALUE!</v>
      </c>
    </row>
    <row r="88" spans="2:3" x14ac:dyDescent="0.3">
      <c r="B88" s="1" t="e">
        <f t="shared" si="6"/>
        <v>#VALUE!</v>
      </c>
      <c r="C88" s="1" t="e">
        <f t="shared" si="5"/>
        <v>#VALUE!</v>
      </c>
    </row>
    <row r="89" spans="2:3" x14ac:dyDescent="0.3">
      <c r="B89" s="1" t="e">
        <f t="shared" si="6"/>
        <v>#VALUE!</v>
      </c>
      <c r="C89" s="1" t="e">
        <f t="shared" si="5"/>
        <v>#VALUE!</v>
      </c>
    </row>
    <row r="90" spans="2:3" x14ac:dyDescent="0.3">
      <c r="B90" s="1" t="e">
        <f t="shared" si="6"/>
        <v>#VALUE!</v>
      </c>
      <c r="C90" s="1" t="e">
        <f t="shared" si="5"/>
        <v>#VALUE!</v>
      </c>
    </row>
    <row r="91" spans="2:3" x14ac:dyDescent="0.3">
      <c r="B91" s="1" t="e">
        <f t="shared" si="6"/>
        <v>#VALUE!</v>
      </c>
      <c r="C91" s="1" t="e">
        <f t="shared" si="5"/>
        <v>#VALUE!</v>
      </c>
    </row>
    <row r="92" spans="2:3" x14ac:dyDescent="0.3">
      <c r="B92" s="1" t="e">
        <f t="shared" si="6"/>
        <v>#VALUE!</v>
      </c>
      <c r="C92" s="1" t="e">
        <f t="shared" si="5"/>
        <v>#VALUE!</v>
      </c>
    </row>
    <row r="93" spans="2:3" x14ac:dyDescent="0.3">
      <c r="B93" s="1" t="e">
        <f t="shared" si="6"/>
        <v>#VALUE!</v>
      </c>
      <c r="C93" s="1" t="e">
        <f t="shared" si="5"/>
        <v>#VALUE!</v>
      </c>
    </row>
    <row r="94" spans="2:3" x14ac:dyDescent="0.3">
      <c r="B94" s="1" t="e">
        <f t="shared" si="6"/>
        <v>#VALUE!</v>
      </c>
      <c r="C94" s="1" t="e">
        <f t="shared" si="5"/>
        <v>#VALUE!</v>
      </c>
    </row>
    <row r="95" spans="2:3" x14ac:dyDescent="0.3">
      <c r="B95" s="1" t="e">
        <f t="shared" si="6"/>
        <v>#VALUE!</v>
      </c>
      <c r="C95" s="1" t="e">
        <f t="shared" si="5"/>
        <v>#VALUE!</v>
      </c>
    </row>
    <row r="96" spans="2:3" x14ac:dyDescent="0.3">
      <c r="B96" s="1" t="e">
        <f t="shared" si="6"/>
        <v>#VALUE!</v>
      </c>
      <c r="C96" s="1" t="e">
        <f t="shared" si="5"/>
        <v>#VALUE!</v>
      </c>
    </row>
    <row r="97" spans="2:3" x14ac:dyDescent="0.3">
      <c r="B97" s="1" t="e">
        <f t="shared" si="6"/>
        <v>#VALUE!</v>
      </c>
      <c r="C97" s="1" t="e">
        <f t="shared" ref="C97:C128" si="7">SUBSTITUTE(B97, "_", "/")</f>
        <v>#VALUE!</v>
      </c>
    </row>
    <row r="98" spans="2:3" x14ac:dyDescent="0.3">
      <c r="B98" s="1" t="e">
        <f t="shared" si="6"/>
        <v>#VALUE!</v>
      </c>
      <c r="C98" s="1" t="e">
        <f t="shared" si="7"/>
        <v>#VALUE!</v>
      </c>
    </row>
    <row r="99" spans="2:3" x14ac:dyDescent="0.3">
      <c r="B99" s="1" t="e">
        <f t="shared" si="6"/>
        <v>#VALUE!</v>
      </c>
      <c r="C99" s="1" t="e">
        <f t="shared" si="7"/>
        <v>#VALUE!</v>
      </c>
    </row>
    <row r="100" spans="2:3" x14ac:dyDescent="0.3">
      <c r="B100" s="1" t="e">
        <f t="shared" si="6"/>
        <v>#VALUE!</v>
      </c>
      <c r="C100" s="1" t="e">
        <f t="shared" si="7"/>
        <v>#VALUE!</v>
      </c>
    </row>
    <row r="101" spans="2:3" x14ac:dyDescent="0.3">
      <c r="B101" s="1" t="e">
        <f t="shared" si="6"/>
        <v>#VALUE!</v>
      </c>
      <c r="C101" s="1" t="e">
        <f t="shared" si="7"/>
        <v>#VALUE!</v>
      </c>
    </row>
    <row r="102" spans="2:3" x14ac:dyDescent="0.3">
      <c r="B102" s="1" t="e">
        <f t="shared" si="6"/>
        <v>#VALUE!</v>
      </c>
      <c r="C102" s="1" t="e">
        <f t="shared" si="7"/>
        <v>#VALUE!</v>
      </c>
    </row>
    <row r="103" spans="2:3" x14ac:dyDescent="0.3">
      <c r="B103" s="1" t="e">
        <f t="shared" si="6"/>
        <v>#VALUE!</v>
      </c>
      <c r="C103" s="1" t="e">
        <f t="shared" si="7"/>
        <v>#VALUE!</v>
      </c>
    </row>
    <row r="104" spans="2:3" x14ac:dyDescent="0.3">
      <c r="B104" s="1" t="e">
        <f t="shared" si="6"/>
        <v>#VALUE!</v>
      </c>
      <c r="C104" s="1" t="e">
        <f t="shared" si="7"/>
        <v>#VALUE!</v>
      </c>
    </row>
    <row r="105" spans="2:3" x14ac:dyDescent="0.3">
      <c r="B105" s="1" t="e">
        <f t="shared" si="6"/>
        <v>#VALUE!</v>
      </c>
      <c r="C105" s="1" t="e">
        <f t="shared" si="7"/>
        <v>#VALUE!</v>
      </c>
    </row>
    <row r="106" spans="2:3" x14ac:dyDescent="0.3">
      <c r="B106" s="1" t="e">
        <f t="shared" si="6"/>
        <v>#VALUE!</v>
      </c>
      <c r="C106" s="1" t="e">
        <f t="shared" si="7"/>
        <v>#VALUE!</v>
      </c>
    </row>
    <row r="107" spans="2:3" x14ac:dyDescent="0.3">
      <c r="B107" s="1" t="e">
        <f t="shared" si="6"/>
        <v>#VALUE!</v>
      </c>
      <c r="C107" s="1" t="e">
        <f t="shared" si="7"/>
        <v>#VALUE!</v>
      </c>
    </row>
    <row r="108" spans="2:3" x14ac:dyDescent="0.3">
      <c r="B108" s="1" t="e">
        <f t="shared" si="6"/>
        <v>#VALUE!</v>
      </c>
      <c r="C108" s="1" t="e">
        <f t="shared" si="7"/>
        <v>#VALUE!</v>
      </c>
    </row>
    <row r="109" spans="2:3" x14ac:dyDescent="0.3">
      <c r="B109" s="1" t="e">
        <f t="shared" si="6"/>
        <v>#VALUE!</v>
      </c>
      <c r="C109" s="1" t="e">
        <f t="shared" si="7"/>
        <v>#VALUE!</v>
      </c>
    </row>
    <row r="110" spans="2:3" x14ac:dyDescent="0.3">
      <c r="B110" s="1" t="e">
        <f t="shared" si="6"/>
        <v>#VALUE!</v>
      </c>
      <c r="C110" s="1" t="e">
        <f t="shared" si="7"/>
        <v>#VALUE!</v>
      </c>
    </row>
    <row r="111" spans="2:3" x14ac:dyDescent="0.3">
      <c r="B111" s="1" t="e">
        <f t="shared" si="6"/>
        <v>#VALUE!</v>
      </c>
      <c r="C111" s="1" t="e">
        <f t="shared" si="7"/>
        <v>#VALUE!</v>
      </c>
    </row>
    <row r="112" spans="2:3" x14ac:dyDescent="0.3">
      <c r="B112" s="1" t="e">
        <f t="shared" ref="B112:B143" si="8">RIGHT(A112, LEN(A112) - 9)</f>
        <v>#VALUE!</v>
      </c>
      <c r="C112" s="1" t="e">
        <f t="shared" si="7"/>
        <v>#VALUE!</v>
      </c>
    </row>
    <row r="113" spans="2:3" x14ac:dyDescent="0.3">
      <c r="B113" s="1" t="e">
        <f t="shared" si="8"/>
        <v>#VALUE!</v>
      </c>
      <c r="C113" s="1" t="e">
        <f t="shared" si="7"/>
        <v>#VALUE!</v>
      </c>
    </row>
    <row r="114" spans="2:3" x14ac:dyDescent="0.3">
      <c r="B114" s="1" t="e">
        <f t="shared" si="8"/>
        <v>#VALUE!</v>
      </c>
      <c r="C114" s="1" t="e">
        <f t="shared" si="7"/>
        <v>#VALUE!</v>
      </c>
    </row>
    <row r="115" spans="2:3" x14ac:dyDescent="0.3">
      <c r="B115" s="1" t="e">
        <f t="shared" si="8"/>
        <v>#VALUE!</v>
      </c>
      <c r="C115" s="1" t="e">
        <f t="shared" si="7"/>
        <v>#VALUE!</v>
      </c>
    </row>
    <row r="116" spans="2:3" x14ac:dyDescent="0.3">
      <c r="B116" s="1" t="e">
        <f t="shared" si="8"/>
        <v>#VALUE!</v>
      </c>
      <c r="C116" s="1" t="e">
        <f t="shared" si="7"/>
        <v>#VALUE!</v>
      </c>
    </row>
    <row r="117" spans="2:3" x14ac:dyDescent="0.3">
      <c r="B117" s="1" t="e">
        <f t="shared" si="8"/>
        <v>#VALUE!</v>
      </c>
      <c r="C117" s="1" t="e">
        <f t="shared" si="7"/>
        <v>#VALUE!</v>
      </c>
    </row>
    <row r="118" spans="2:3" x14ac:dyDescent="0.3">
      <c r="B118" s="1" t="e">
        <f t="shared" si="8"/>
        <v>#VALUE!</v>
      </c>
      <c r="C118" s="1" t="e">
        <f t="shared" si="7"/>
        <v>#VALUE!</v>
      </c>
    </row>
    <row r="119" spans="2:3" x14ac:dyDescent="0.3">
      <c r="B119" s="1" t="e">
        <f t="shared" si="8"/>
        <v>#VALUE!</v>
      </c>
      <c r="C119" s="1" t="e">
        <f t="shared" si="7"/>
        <v>#VALUE!</v>
      </c>
    </row>
    <row r="120" spans="2:3" x14ac:dyDescent="0.3">
      <c r="B120" s="1" t="e">
        <f t="shared" si="8"/>
        <v>#VALUE!</v>
      </c>
      <c r="C120" s="1" t="e">
        <f t="shared" si="7"/>
        <v>#VALUE!</v>
      </c>
    </row>
    <row r="121" spans="2:3" x14ac:dyDescent="0.3">
      <c r="B121" s="1" t="e">
        <f t="shared" si="8"/>
        <v>#VALUE!</v>
      </c>
      <c r="C121" s="1" t="e">
        <f t="shared" si="7"/>
        <v>#VALUE!</v>
      </c>
    </row>
    <row r="122" spans="2:3" x14ac:dyDescent="0.3">
      <c r="B122" s="1" t="e">
        <f t="shared" si="8"/>
        <v>#VALUE!</v>
      </c>
      <c r="C122" s="1" t="e">
        <f t="shared" si="7"/>
        <v>#VALUE!</v>
      </c>
    </row>
    <row r="123" spans="2:3" x14ac:dyDescent="0.3">
      <c r="B123" s="1" t="e">
        <f t="shared" si="8"/>
        <v>#VALUE!</v>
      </c>
      <c r="C123" s="1" t="e">
        <f t="shared" si="7"/>
        <v>#VALUE!</v>
      </c>
    </row>
    <row r="124" spans="2:3" x14ac:dyDescent="0.3">
      <c r="B124" s="1" t="e">
        <f t="shared" si="8"/>
        <v>#VALUE!</v>
      </c>
      <c r="C124" s="1" t="e">
        <f t="shared" si="7"/>
        <v>#VALUE!</v>
      </c>
    </row>
    <row r="125" spans="2:3" x14ac:dyDescent="0.3">
      <c r="B125" s="1" t="e">
        <f t="shared" si="8"/>
        <v>#VALUE!</v>
      </c>
      <c r="C125" s="1" t="e">
        <f t="shared" si="7"/>
        <v>#VALUE!</v>
      </c>
    </row>
    <row r="126" spans="2:3" x14ac:dyDescent="0.3">
      <c r="B126" s="1" t="e">
        <f t="shared" si="8"/>
        <v>#VALUE!</v>
      </c>
      <c r="C126" s="1" t="e">
        <f t="shared" si="7"/>
        <v>#VALUE!</v>
      </c>
    </row>
    <row r="127" spans="2:3" x14ac:dyDescent="0.3">
      <c r="B127" s="1" t="e">
        <f t="shared" si="8"/>
        <v>#VALUE!</v>
      </c>
      <c r="C127" s="1" t="e">
        <f t="shared" si="7"/>
        <v>#VALUE!</v>
      </c>
    </row>
    <row r="128" spans="2:3" x14ac:dyDescent="0.3">
      <c r="B128" s="1" t="e">
        <f t="shared" si="8"/>
        <v>#VALUE!</v>
      </c>
      <c r="C128" s="1" t="e">
        <f t="shared" si="7"/>
        <v>#VALUE!</v>
      </c>
    </row>
    <row r="129" spans="2:3" x14ac:dyDescent="0.3">
      <c r="B129" s="1" t="e">
        <f t="shared" si="8"/>
        <v>#VALUE!</v>
      </c>
      <c r="C129" s="1" t="e">
        <f t="shared" ref="C129:C160" si="9">SUBSTITUTE(B129, "_", "/")</f>
        <v>#VALUE!</v>
      </c>
    </row>
    <row r="130" spans="2:3" x14ac:dyDescent="0.3">
      <c r="B130" s="1" t="e">
        <f t="shared" si="8"/>
        <v>#VALUE!</v>
      </c>
      <c r="C130" s="1" t="e">
        <f t="shared" si="9"/>
        <v>#VALUE!</v>
      </c>
    </row>
    <row r="131" spans="2:3" x14ac:dyDescent="0.3">
      <c r="B131" s="1" t="e">
        <f t="shared" si="8"/>
        <v>#VALUE!</v>
      </c>
      <c r="C131" s="1" t="e">
        <f t="shared" si="9"/>
        <v>#VALUE!</v>
      </c>
    </row>
    <row r="132" spans="2:3" x14ac:dyDescent="0.3">
      <c r="B132" s="1" t="e">
        <f t="shared" si="8"/>
        <v>#VALUE!</v>
      </c>
      <c r="C132" s="1" t="e">
        <f t="shared" si="9"/>
        <v>#VALUE!</v>
      </c>
    </row>
    <row r="133" spans="2:3" x14ac:dyDescent="0.3">
      <c r="B133" s="1" t="e">
        <f t="shared" si="8"/>
        <v>#VALUE!</v>
      </c>
      <c r="C133" s="1" t="e">
        <f t="shared" si="9"/>
        <v>#VALUE!</v>
      </c>
    </row>
    <row r="134" spans="2:3" x14ac:dyDescent="0.3">
      <c r="B134" s="1" t="e">
        <f t="shared" si="8"/>
        <v>#VALUE!</v>
      </c>
      <c r="C134" s="1" t="e">
        <f t="shared" si="9"/>
        <v>#VALUE!</v>
      </c>
    </row>
    <row r="135" spans="2:3" x14ac:dyDescent="0.3">
      <c r="B135" s="1" t="e">
        <f t="shared" si="8"/>
        <v>#VALUE!</v>
      </c>
      <c r="C135" s="1" t="e">
        <f t="shared" si="9"/>
        <v>#VALUE!</v>
      </c>
    </row>
    <row r="136" spans="2:3" x14ac:dyDescent="0.3">
      <c r="B136" s="1" t="e">
        <f t="shared" si="8"/>
        <v>#VALUE!</v>
      </c>
      <c r="C136" s="1" t="e">
        <f t="shared" si="9"/>
        <v>#VALUE!</v>
      </c>
    </row>
    <row r="137" spans="2:3" x14ac:dyDescent="0.3">
      <c r="B137" s="1" t="e">
        <f t="shared" si="8"/>
        <v>#VALUE!</v>
      </c>
      <c r="C137" s="1" t="e">
        <f t="shared" si="9"/>
        <v>#VALUE!</v>
      </c>
    </row>
    <row r="138" spans="2:3" x14ac:dyDescent="0.3">
      <c r="B138" s="1" t="e">
        <f t="shared" si="8"/>
        <v>#VALUE!</v>
      </c>
      <c r="C138" s="1" t="e">
        <f t="shared" si="9"/>
        <v>#VALUE!</v>
      </c>
    </row>
    <row r="139" spans="2:3" x14ac:dyDescent="0.3">
      <c r="B139" s="1" t="e">
        <f t="shared" si="8"/>
        <v>#VALUE!</v>
      </c>
      <c r="C139" s="1" t="e">
        <f t="shared" si="9"/>
        <v>#VALUE!</v>
      </c>
    </row>
    <row r="140" spans="2:3" x14ac:dyDescent="0.3">
      <c r="B140" s="1" t="e">
        <f t="shared" si="8"/>
        <v>#VALUE!</v>
      </c>
      <c r="C140" s="1" t="e">
        <f t="shared" si="9"/>
        <v>#VALUE!</v>
      </c>
    </row>
    <row r="141" spans="2:3" x14ac:dyDescent="0.3">
      <c r="B141" s="1" t="e">
        <f t="shared" si="8"/>
        <v>#VALUE!</v>
      </c>
      <c r="C141" s="1" t="e">
        <f t="shared" si="9"/>
        <v>#VALUE!</v>
      </c>
    </row>
    <row r="142" spans="2:3" x14ac:dyDescent="0.3">
      <c r="B142" s="1" t="e">
        <f t="shared" si="8"/>
        <v>#VALUE!</v>
      </c>
      <c r="C142" s="1" t="e">
        <f t="shared" si="9"/>
        <v>#VALUE!</v>
      </c>
    </row>
    <row r="143" spans="2:3" x14ac:dyDescent="0.3">
      <c r="B143" s="1" t="e">
        <f t="shared" si="8"/>
        <v>#VALUE!</v>
      </c>
      <c r="C143" s="1" t="e">
        <f t="shared" si="9"/>
        <v>#VALUE!</v>
      </c>
    </row>
    <row r="144" spans="2:3" x14ac:dyDescent="0.3">
      <c r="B144" s="1" t="e">
        <f t="shared" ref="B144:B175" si="10">RIGHT(A144, LEN(A144) - 9)</f>
        <v>#VALUE!</v>
      </c>
      <c r="C144" s="1" t="e">
        <f t="shared" si="9"/>
        <v>#VALUE!</v>
      </c>
    </row>
    <row r="145" spans="2:3" x14ac:dyDescent="0.3">
      <c r="B145" s="1" t="e">
        <f t="shared" si="10"/>
        <v>#VALUE!</v>
      </c>
      <c r="C145" s="1" t="e">
        <f t="shared" si="9"/>
        <v>#VALUE!</v>
      </c>
    </row>
    <row r="146" spans="2:3" x14ac:dyDescent="0.3">
      <c r="B146" s="1" t="e">
        <f t="shared" si="10"/>
        <v>#VALUE!</v>
      </c>
      <c r="C146" s="1" t="e">
        <f t="shared" si="9"/>
        <v>#VALUE!</v>
      </c>
    </row>
    <row r="147" spans="2:3" x14ac:dyDescent="0.3">
      <c r="B147" s="1" t="e">
        <f t="shared" si="10"/>
        <v>#VALUE!</v>
      </c>
      <c r="C147" s="1" t="e">
        <f t="shared" si="9"/>
        <v>#VALUE!</v>
      </c>
    </row>
    <row r="148" spans="2:3" x14ac:dyDescent="0.3">
      <c r="B148" s="1" t="e">
        <f t="shared" si="10"/>
        <v>#VALUE!</v>
      </c>
      <c r="C148" s="1" t="e">
        <f t="shared" si="9"/>
        <v>#VALUE!</v>
      </c>
    </row>
    <row r="149" spans="2:3" x14ac:dyDescent="0.3">
      <c r="B149" s="1" t="e">
        <f t="shared" si="10"/>
        <v>#VALUE!</v>
      </c>
      <c r="C149" s="1" t="e">
        <f t="shared" si="9"/>
        <v>#VALUE!</v>
      </c>
    </row>
    <row r="150" spans="2:3" x14ac:dyDescent="0.3">
      <c r="B150" s="1" t="e">
        <f t="shared" si="10"/>
        <v>#VALUE!</v>
      </c>
      <c r="C150" s="1" t="e">
        <f t="shared" si="9"/>
        <v>#VALUE!</v>
      </c>
    </row>
    <row r="151" spans="2:3" x14ac:dyDescent="0.3">
      <c r="B151" s="1" t="e">
        <f t="shared" si="10"/>
        <v>#VALUE!</v>
      </c>
      <c r="C151" s="1" t="e">
        <f t="shared" si="9"/>
        <v>#VALUE!</v>
      </c>
    </row>
    <row r="152" spans="2:3" x14ac:dyDescent="0.3">
      <c r="B152" s="1" t="e">
        <f t="shared" si="10"/>
        <v>#VALUE!</v>
      </c>
      <c r="C152" s="1" t="e">
        <f t="shared" si="9"/>
        <v>#VALUE!</v>
      </c>
    </row>
    <row r="153" spans="2:3" x14ac:dyDescent="0.3">
      <c r="B153" s="1" t="e">
        <f t="shared" si="10"/>
        <v>#VALUE!</v>
      </c>
      <c r="C153" s="1" t="e">
        <f t="shared" si="9"/>
        <v>#VALUE!</v>
      </c>
    </row>
    <row r="154" spans="2:3" x14ac:dyDescent="0.3">
      <c r="B154" s="1" t="e">
        <f t="shared" si="10"/>
        <v>#VALUE!</v>
      </c>
      <c r="C154" s="1" t="e">
        <f t="shared" si="9"/>
        <v>#VALUE!</v>
      </c>
    </row>
    <row r="155" spans="2:3" x14ac:dyDescent="0.3">
      <c r="B155" s="1" t="e">
        <f t="shared" si="10"/>
        <v>#VALUE!</v>
      </c>
      <c r="C155" s="1" t="e">
        <f t="shared" si="9"/>
        <v>#VALUE!</v>
      </c>
    </row>
    <row r="156" spans="2:3" x14ac:dyDescent="0.3">
      <c r="B156" s="1" t="e">
        <f t="shared" si="10"/>
        <v>#VALUE!</v>
      </c>
      <c r="C156" s="1" t="e">
        <f t="shared" si="9"/>
        <v>#VALUE!</v>
      </c>
    </row>
    <row r="157" spans="2:3" x14ac:dyDescent="0.3">
      <c r="B157" s="1" t="e">
        <f t="shared" si="10"/>
        <v>#VALUE!</v>
      </c>
      <c r="C157" s="1" t="e">
        <f t="shared" si="9"/>
        <v>#VALUE!</v>
      </c>
    </row>
    <row r="158" spans="2:3" x14ac:dyDescent="0.3">
      <c r="B158" s="1" t="e">
        <f t="shared" si="10"/>
        <v>#VALUE!</v>
      </c>
      <c r="C158" s="1" t="e">
        <f t="shared" si="9"/>
        <v>#VALUE!</v>
      </c>
    </row>
    <row r="159" spans="2:3" x14ac:dyDescent="0.3">
      <c r="B159" s="1" t="e">
        <f t="shared" si="10"/>
        <v>#VALUE!</v>
      </c>
      <c r="C159" s="1" t="e">
        <f t="shared" si="9"/>
        <v>#VALUE!</v>
      </c>
    </row>
    <row r="160" spans="2:3" x14ac:dyDescent="0.3">
      <c r="B160" s="1" t="e">
        <f t="shared" si="10"/>
        <v>#VALUE!</v>
      </c>
      <c r="C160" s="1" t="e">
        <f t="shared" si="9"/>
        <v>#VALUE!</v>
      </c>
    </row>
    <row r="161" spans="2:3" x14ac:dyDescent="0.3">
      <c r="B161" s="1" t="e">
        <f t="shared" si="10"/>
        <v>#VALUE!</v>
      </c>
      <c r="C161" s="1" t="e">
        <f t="shared" ref="C161:C185" si="11">SUBSTITUTE(B161, "_", "/")</f>
        <v>#VALUE!</v>
      </c>
    </row>
    <row r="162" spans="2:3" x14ac:dyDescent="0.3">
      <c r="B162" s="1" t="e">
        <f t="shared" si="10"/>
        <v>#VALUE!</v>
      </c>
      <c r="C162" s="1" t="e">
        <f t="shared" si="11"/>
        <v>#VALUE!</v>
      </c>
    </row>
    <row r="163" spans="2:3" x14ac:dyDescent="0.3">
      <c r="B163" s="1" t="e">
        <f t="shared" si="10"/>
        <v>#VALUE!</v>
      </c>
      <c r="C163" s="1" t="e">
        <f t="shared" si="11"/>
        <v>#VALUE!</v>
      </c>
    </row>
    <row r="164" spans="2:3" x14ac:dyDescent="0.3">
      <c r="B164" s="1" t="e">
        <f t="shared" si="10"/>
        <v>#VALUE!</v>
      </c>
      <c r="C164" s="1" t="e">
        <f t="shared" si="11"/>
        <v>#VALUE!</v>
      </c>
    </row>
    <row r="165" spans="2:3" x14ac:dyDescent="0.3">
      <c r="B165" s="1" t="e">
        <f t="shared" si="10"/>
        <v>#VALUE!</v>
      </c>
      <c r="C165" s="1" t="e">
        <f t="shared" si="11"/>
        <v>#VALUE!</v>
      </c>
    </row>
    <row r="166" spans="2:3" x14ac:dyDescent="0.3">
      <c r="B166" s="1" t="e">
        <f t="shared" si="10"/>
        <v>#VALUE!</v>
      </c>
      <c r="C166" s="1" t="e">
        <f t="shared" si="11"/>
        <v>#VALUE!</v>
      </c>
    </row>
    <row r="167" spans="2:3" x14ac:dyDescent="0.3">
      <c r="B167" s="1" t="e">
        <f t="shared" si="10"/>
        <v>#VALUE!</v>
      </c>
      <c r="C167" s="1" t="e">
        <f t="shared" si="11"/>
        <v>#VALUE!</v>
      </c>
    </row>
    <row r="168" spans="2:3" x14ac:dyDescent="0.3">
      <c r="B168" s="1" t="e">
        <f t="shared" si="10"/>
        <v>#VALUE!</v>
      </c>
      <c r="C168" s="1" t="e">
        <f t="shared" si="11"/>
        <v>#VALUE!</v>
      </c>
    </row>
    <row r="169" spans="2:3" x14ac:dyDescent="0.3">
      <c r="B169" s="1" t="e">
        <f t="shared" si="10"/>
        <v>#VALUE!</v>
      </c>
      <c r="C169" s="1" t="e">
        <f t="shared" si="11"/>
        <v>#VALUE!</v>
      </c>
    </row>
    <row r="170" spans="2:3" x14ac:dyDescent="0.3">
      <c r="B170" s="1" t="e">
        <f t="shared" si="10"/>
        <v>#VALUE!</v>
      </c>
      <c r="C170" s="1" t="e">
        <f t="shared" si="11"/>
        <v>#VALUE!</v>
      </c>
    </row>
    <row r="171" spans="2:3" x14ac:dyDescent="0.3">
      <c r="B171" s="1" t="e">
        <f t="shared" si="10"/>
        <v>#VALUE!</v>
      </c>
      <c r="C171" s="1" t="e">
        <f t="shared" si="11"/>
        <v>#VALUE!</v>
      </c>
    </row>
    <row r="172" spans="2:3" x14ac:dyDescent="0.3">
      <c r="B172" s="1" t="e">
        <f t="shared" si="10"/>
        <v>#VALUE!</v>
      </c>
      <c r="C172" s="1" t="e">
        <f t="shared" si="11"/>
        <v>#VALUE!</v>
      </c>
    </row>
    <row r="173" spans="2:3" x14ac:dyDescent="0.3">
      <c r="B173" s="1" t="e">
        <f t="shared" si="10"/>
        <v>#VALUE!</v>
      </c>
      <c r="C173" s="1" t="e">
        <f t="shared" si="11"/>
        <v>#VALUE!</v>
      </c>
    </row>
    <row r="174" spans="2:3" x14ac:dyDescent="0.3">
      <c r="B174" s="1" t="e">
        <f t="shared" si="10"/>
        <v>#VALUE!</v>
      </c>
      <c r="C174" s="1" t="e">
        <f t="shared" si="11"/>
        <v>#VALUE!</v>
      </c>
    </row>
    <row r="175" spans="2:3" x14ac:dyDescent="0.3">
      <c r="B175" s="1" t="e">
        <f t="shared" si="10"/>
        <v>#VALUE!</v>
      </c>
      <c r="C175" s="1" t="e">
        <f t="shared" si="11"/>
        <v>#VALUE!</v>
      </c>
    </row>
    <row r="176" spans="2:3" x14ac:dyDescent="0.3">
      <c r="B176" s="1" t="e">
        <f t="shared" ref="B176:B185" si="12">RIGHT(A176, LEN(A176) - 9)</f>
        <v>#VALUE!</v>
      </c>
      <c r="C176" s="1" t="e">
        <f t="shared" si="11"/>
        <v>#VALUE!</v>
      </c>
    </row>
    <row r="177" spans="2:3" x14ac:dyDescent="0.3">
      <c r="B177" s="1" t="e">
        <f t="shared" si="12"/>
        <v>#VALUE!</v>
      </c>
      <c r="C177" s="1" t="e">
        <f t="shared" si="11"/>
        <v>#VALUE!</v>
      </c>
    </row>
    <row r="178" spans="2:3" x14ac:dyDescent="0.3">
      <c r="B178" s="1" t="e">
        <f t="shared" si="12"/>
        <v>#VALUE!</v>
      </c>
      <c r="C178" s="1" t="e">
        <f t="shared" si="11"/>
        <v>#VALUE!</v>
      </c>
    </row>
    <row r="179" spans="2:3" x14ac:dyDescent="0.3">
      <c r="B179" s="1" t="e">
        <f t="shared" si="12"/>
        <v>#VALUE!</v>
      </c>
      <c r="C179" s="1" t="e">
        <f t="shared" si="11"/>
        <v>#VALUE!</v>
      </c>
    </row>
    <row r="180" spans="2:3" x14ac:dyDescent="0.3">
      <c r="B180" s="1" t="e">
        <f t="shared" si="12"/>
        <v>#VALUE!</v>
      </c>
      <c r="C180" s="1" t="e">
        <f t="shared" si="11"/>
        <v>#VALUE!</v>
      </c>
    </row>
    <row r="181" spans="2:3" x14ac:dyDescent="0.3">
      <c r="B181" s="1" t="e">
        <f t="shared" si="12"/>
        <v>#VALUE!</v>
      </c>
      <c r="C181" s="1" t="e">
        <f t="shared" si="11"/>
        <v>#VALUE!</v>
      </c>
    </row>
    <row r="182" spans="2:3" x14ac:dyDescent="0.3">
      <c r="B182" s="1" t="e">
        <f t="shared" si="12"/>
        <v>#VALUE!</v>
      </c>
      <c r="C182" s="1" t="e">
        <f t="shared" si="11"/>
        <v>#VALUE!</v>
      </c>
    </row>
    <row r="183" spans="2:3" x14ac:dyDescent="0.3">
      <c r="B183" s="1" t="e">
        <f t="shared" si="12"/>
        <v>#VALUE!</v>
      </c>
      <c r="C183" s="1" t="e">
        <f t="shared" si="11"/>
        <v>#VALUE!</v>
      </c>
    </row>
    <row r="184" spans="2:3" x14ac:dyDescent="0.3">
      <c r="B184" s="1" t="e">
        <f t="shared" si="12"/>
        <v>#VALUE!</v>
      </c>
      <c r="C184" s="1" t="e">
        <f t="shared" si="11"/>
        <v>#VALUE!</v>
      </c>
    </row>
    <row r="185" spans="2:3" x14ac:dyDescent="0.3">
      <c r="B185" s="1" t="e">
        <f t="shared" si="12"/>
        <v>#VALUE!</v>
      </c>
      <c r="C185" s="1" t="e">
        <f t="shared" si="11"/>
        <v>#VALUE!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03C6-440C-7E48-8552-963429A05CA2}">
  <dimension ref="A1:I186"/>
  <sheetViews>
    <sheetView topLeftCell="A12" workbookViewId="0">
      <selection activeCell="B2" sqref="B2:B61"/>
    </sheetView>
  </sheetViews>
  <sheetFormatPr defaultColWidth="10.77734375" defaultRowHeight="16.5" x14ac:dyDescent="0.3"/>
  <cols>
    <col min="1" max="2" width="28.44140625" style="1" bestFit="1" customWidth="1"/>
    <col min="3" max="3" width="22.33203125" style="1" bestFit="1" customWidth="1"/>
    <col min="4" max="4" width="24.6640625" style="1" bestFit="1" customWidth="1"/>
    <col min="5" max="5" width="28.6640625" style="1" bestFit="1" customWidth="1"/>
    <col min="6" max="6" width="35.77734375" style="1" bestFit="1" customWidth="1"/>
    <col min="7" max="7" width="29.44140625" style="1" bestFit="1" customWidth="1"/>
    <col min="8" max="8" width="22.6640625" style="1" bestFit="1" customWidth="1"/>
    <col min="9" max="9" width="29.6640625" style="1" bestFit="1" customWidth="1"/>
    <col min="10" max="16384" width="10.77734375" style="1"/>
  </cols>
  <sheetData>
    <row r="1" spans="1:9" x14ac:dyDescent="0.3">
      <c r="A1" s="2" t="s">
        <v>609</v>
      </c>
      <c r="B1" s="2" t="s">
        <v>608</v>
      </c>
      <c r="C1" s="2" t="s">
        <v>607</v>
      </c>
      <c r="D1" s="2" t="s">
        <v>606</v>
      </c>
      <c r="E1" s="2" t="s">
        <v>605</v>
      </c>
      <c r="F1" s="2" t="s">
        <v>604</v>
      </c>
      <c r="G1" s="2" t="s">
        <v>603</v>
      </c>
      <c r="H1" s="2" t="s">
        <v>602</v>
      </c>
      <c r="I1" s="2" t="s">
        <v>601</v>
      </c>
    </row>
    <row r="2" spans="1:9" x14ac:dyDescent="0.3">
      <c r="A2" s="1" t="s">
        <v>1135</v>
      </c>
      <c r="B2" s="1" t="s">
        <v>1134</v>
      </c>
      <c r="C2" s="1" t="s">
        <v>1133</v>
      </c>
      <c r="D2" s="1" t="s">
        <v>1456</v>
      </c>
      <c r="E2" s="1" t="s">
        <v>1132</v>
      </c>
      <c r="F2" s="1" t="s">
        <v>1131</v>
      </c>
      <c r="G2" s="1" t="s">
        <v>1130</v>
      </c>
      <c r="H2" s="1" t="s">
        <v>1129</v>
      </c>
      <c r="I2" s="1" t="s">
        <v>1128</v>
      </c>
    </row>
    <row r="3" spans="1:9" x14ac:dyDescent="0.3">
      <c r="A3" s="1" t="s">
        <v>1127</v>
      </c>
      <c r="B3" s="1" t="s">
        <v>1126</v>
      </c>
      <c r="C3" s="1" t="s">
        <v>1125</v>
      </c>
      <c r="D3" s="1" t="s">
        <v>1124</v>
      </c>
      <c r="E3" s="1" t="s">
        <v>1123</v>
      </c>
      <c r="F3" s="1" t="s">
        <v>1122</v>
      </c>
      <c r="G3" s="1" t="s">
        <v>1121</v>
      </c>
      <c r="H3" s="1" t="s">
        <v>1120</v>
      </c>
      <c r="I3" s="1" t="s">
        <v>1111</v>
      </c>
    </row>
    <row r="4" spans="1:9" x14ac:dyDescent="0.3">
      <c r="A4" s="1" t="s">
        <v>1119</v>
      </c>
      <c r="B4" s="1" t="s">
        <v>1118</v>
      </c>
      <c r="C4" s="1" t="s">
        <v>1117</v>
      </c>
      <c r="D4" s="1" t="s">
        <v>1116</v>
      </c>
      <c r="E4" s="1" t="s">
        <v>1115</v>
      </c>
      <c r="F4" s="1" t="s">
        <v>1114</v>
      </c>
      <c r="G4" s="1" t="s">
        <v>1113</v>
      </c>
      <c r="H4" s="1" t="s">
        <v>1112</v>
      </c>
      <c r="I4" s="1" t="s">
        <v>1111</v>
      </c>
    </row>
    <row r="5" spans="1:9" x14ac:dyDescent="0.3">
      <c r="A5" s="1" t="s">
        <v>1110</v>
      </c>
      <c r="B5" s="1" t="s">
        <v>1109</v>
      </c>
      <c r="C5" s="1" t="s">
        <v>1108</v>
      </c>
      <c r="D5" s="1" t="s">
        <v>1107</v>
      </c>
      <c r="E5" s="1" t="s">
        <v>1106</v>
      </c>
      <c r="F5" s="1" t="s">
        <v>1105</v>
      </c>
      <c r="G5" s="1" t="s">
        <v>1104</v>
      </c>
      <c r="H5" s="1" t="s">
        <v>1103</v>
      </c>
      <c r="I5" s="1" t="s">
        <v>1102</v>
      </c>
    </row>
    <row r="6" spans="1:9" x14ac:dyDescent="0.3">
      <c r="A6" s="1" t="s">
        <v>1101</v>
      </c>
      <c r="B6" s="1" t="s">
        <v>1100</v>
      </c>
      <c r="C6" s="1" t="s">
        <v>1209</v>
      </c>
      <c r="D6" s="1" t="s">
        <v>1099</v>
      </c>
      <c r="E6" s="1" t="s">
        <v>1098</v>
      </c>
      <c r="F6" s="1" t="s">
        <v>1097</v>
      </c>
      <c r="G6" s="1" t="s">
        <v>1096</v>
      </c>
      <c r="H6" s="1" t="s">
        <v>1095</v>
      </c>
      <c r="I6" s="1" t="s">
        <v>1094</v>
      </c>
    </row>
    <row r="7" spans="1:9" x14ac:dyDescent="0.3">
      <c r="A7" s="1" t="s">
        <v>1093</v>
      </c>
      <c r="B7" s="1" t="s">
        <v>1092</v>
      </c>
      <c r="C7" s="1" t="s">
        <v>1091</v>
      </c>
      <c r="D7" s="1" t="s">
        <v>1090</v>
      </c>
      <c r="E7" s="1" t="s">
        <v>1089</v>
      </c>
      <c r="F7" s="1" t="s">
        <v>1457</v>
      </c>
      <c r="G7" s="1" t="s">
        <v>1088</v>
      </c>
      <c r="H7" s="1" t="s">
        <v>1087</v>
      </c>
      <c r="I7" s="1" t="s">
        <v>1086</v>
      </c>
    </row>
    <row r="8" spans="1:9" x14ac:dyDescent="0.3">
      <c r="A8" s="1" t="s">
        <v>1085</v>
      </c>
      <c r="B8" s="1" t="s">
        <v>1084</v>
      </c>
      <c r="C8" s="1" t="s">
        <v>1083</v>
      </c>
      <c r="D8" s="1" t="s">
        <v>1082</v>
      </c>
      <c r="E8" s="1" t="s">
        <v>1081</v>
      </c>
      <c r="F8" s="1" t="s">
        <v>1080</v>
      </c>
      <c r="G8" s="1" t="s">
        <v>1079</v>
      </c>
      <c r="H8" s="1" t="s">
        <v>1078</v>
      </c>
      <c r="I8" s="1" t="s">
        <v>1077</v>
      </c>
    </row>
    <row r="9" spans="1:9" x14ac:dyDescent="0.3">
      <c r="A9" s="1" t="s">
        <v>1076</v>
      </c>
      <c r="B9" s="1" t="s">
        <v>1075</v>
      </c>
      <c r="C9" s="1" t="s">
        <v>1458</v>
      </c>
      <c r="D9" s="1" t="s">
        <v>1074</v>
      </c>
      <c r="E9" s="1" t="s">
        <v>1073</v>
      </c>
      <c r="F9" s="1" t="s">
        <v>1072</v>
      </c>
      <c r="G9" s="1" t="s">
        <v>1071</v>
      </c>
      <c r="H9" s="1" t="s">
        <v>1070</v>
      </c>
      <c r="I9" s="1" t="s">
        <v>1069</v>
      </c>
    </row>
    <row r="10" spans="1:9" x14ac:dyDescent="0.3">
      <c r="A10" s="1" t="s">
        <v>1068</v>
      </c>
      <c r="B10" s="1" t="s">
        <v>1067</v>
      </c>
      <c r="C10" s="1" t="s">
        <v>1458</v>
      </c>
      <c r="D10" s="1" t="s">
        <v>1066</v>
      </c>
      <c r="E10" s="1" t="s">
        <v>1065</v>
      </c>
      <c r="F10" s="1" t="s">
        <v>1064</v>
      </c>
      <c r="G10" s="1" t="s">
        <v>1063</v>
      </c>
      <c r="H10" s="1" t="s">
        <v>1062</v>
      </c>
      <c r="I10" s="1" t="s">
        <v>1061</v>
      </c>
    </row>
    <row r="11" spans="1:9" x14ac:dyDescent="0.3">
      <c r="A11" s="1" t="s">
        <v>1060</v>
      </c>
      <c r="B11" s="1" t="s">
        <v>1059</v>
      </c>
      <c r="C11" s="1" t="s">
        <v>1058</v>
      </c>
      <c r="D11" s="1" t="s">
        <v>1057</v>
      </c>
      <c r="E11" s="1" t="s">
        <v>1459</v>
      </c>
      <c r="F11" s="1" t="s">
        <v>1056</v>
      </c>
      <c r="G11" s="1" t="s">
        <v>1055</v>
      </c>
      <c r="H11" s="1" t="s">
        <v>1054</v>
      </c>
      <c r="I11" s="1" t="s">
        <v>1053</v>
      </c>
    </row>
    <row r="12" spans="1:9" x14ac:dyDescent="0.3">
      <c r="A12" s="1" t="s">
        <v>1052</v>
      </c>
      <c r="B12" s="1" t="s">
        <v>1051</v>
      </c>
      <c r="C12" s="1" t="s">
        <v>1208</v>
      </c>
      <c r="D12" s="1" t="s">
        <v>1050</v>
      </c>
      <c r="E12" s="1" t="s">
        <v>1049</v>
      </c>
      <c r="F12" s="1" t="s">
        <v>1048</v>
      </c>
      <c r="G12" s="1" t="s">
        <v>1047</v>
      </c>
      <c r="H12" s="1" t="s">
        <v>1046</v>
      </c>
      <c r="I12" s="1" t="s">
        <v>1045</v>
      </c>
    </row>
    <row r="13" spans="1:9" x14ac:dyDescent="0.3">
      <c r="A13" s="1" t="s">
        <v>1044</v>
      </c>
      <c r="B13" s="1" t="s">
        <v>1043</v>
      </c>
      <c r="C13" s="1" t="s">
        <v>1042</v>
      </c>
      <c r="D13" s="1" t="s">
        <v>1041</v>
      </c>
      <c r="E13" s="1" t="s">
        <v>1040</v>
      </c>
      <c r="F13" s="1" t="s">
        <v>1039</v>
      </c>
      <c r="G13" s="1" t="s">
        <v>1038</v>
      </c>
      <c r="H13" s="1" t="s">
        <v>1037</v>
      </c>
      <c r="I13" s="1" t="s">
        <v>1036</v>
      </c>
    </row>
    <row r="14" spans="1:9" x14ac:dyDescent="0.3">
      <c r="A14" s="1" t="s">
        <v>1035</v>
      </c>
      <c r="B14" s="1" t="s">
        <v>1034</v>
      </c>
      <c r="D14" s="1" t="s">
        <v>1033</v>
      </c>
      <c r="E14" s="1" t="s">
        <v>1032</v>
      </c>
      <c r="F14" s="1" t="s">
        <v>1031</v>
      </c>
      <c r="G14" s="1" t="s">
        <v>1030</v>
      </c>
      <c r="H14" s="1" t="s">
        <v>1029</v>
      </c>
      <c r="I14" s="1" t="s">
        <v>1028</v>
      </c>
    </row>
    <row r="15" spans="1:9" x14ac:dyDescent="0.3">
      <c r="A15" s="1" t="s">
        <v>1027</v>
      </c>
      <c r="B15" s="1" t="s">
        <v>1026</v>
      </c>
      <c r="D15" s="1" t="s">
        <v>1025</v>
      </c>
      <c r="E15" s="1" t="s">
        <v>1024</v>
      </c>
      <c r="F15" s="1" t="s">
        <v>1023</v>
      </c>
      <c r="G15" s="1" t="s">
        <v>1022</v>
      </c>
      <c r="H15" s="1" t="s">
        <v>1021</v>
      </c>
      <c r="I15" s="1" t="s">
        <v>1020</v>
      </c>
    </row>
    <row r="16" spans="1:9" x14ac:dyDescent="0.3">
      <c r="A16" s="1" t="s">
        <v>1019</v>
      </c>
      <c r="B16" s="1" t="s">
        <v>1018</v>
      </c>
      <c r="D16" s="1" t="s">
        <v>1017</v>
      </c>
      <c r="E16" s="1" t="s">
        <v>1016</v>
      </c>
      <c r="F16" s="1" t="s">
        <v>1015</v>
      </c>
      <c r="G16" s="1" t="s">
        <v>1014</v>
      </c>
      <c r="H16" s="1" t="s">
        <v>1013</v>
      </c>
      <c r="I16" s="1" t="s">
        <v>1460</v>
      </c>
    </row>
    <row r="17" spans="1:9" x14ac:dyDescent="0.3">
      <c r="A17" s="1" t="s">
        <v>1205</v>
      </c>
      <c r="B17" s="1" t="s">
        <v>1012</v>
      </c>
      <c r="D17" s="1" t="s">
        <v>1011</v>
      </c>
      <c r="E17" s="1" t="s">
        <v>1010</v>
      </c>
      <c r="F17" s="1" t="s">
        <v>1009</v>
      </c>
      <c r="G17" s="1" t="s">
        <v>1008</v>
      </c>
      <c r="H17" s="1" t="s">
        <v>1007</v>
      </c>
      <c r="I17" s="1" t="s">
        <v>1006</v>
      </c>
    </row>
    <row r="18" spans="1:9" x14ac:dyDescent="0.3">
      <c r="A18" s="1" t="s">
        <v>1200</v>
      </c>
      <c r="B18" s="1" t="s">
        <v>1005</v>
      </c>
      <c r="E18" s="1" t="s">
        <v>1004</v>
      </c>
      <c r="F18" s="1" t="s">
        <v>1003</v>
      </c>
      <c r="G18" s="1" t="s">
        <v>1002</v>
      </c>
      <c r="H18" s="1" t="s">
        <v>1001</v>
      </c>
      <c r="I18" s="1" t="s">
        <v>1000</v>
      </c>
    </row>
    <row r="19" spans="1:9" x14ac:dyDescent="0.3">
      <c r="A19" s="1" t="s">
        <v>1203</v>
      </c>
      <c r="B19" s="1" t="s">
        <v>999</v>
      </c>
      <c r="E19" s="1" t="s">
        <v>998</v>
      </c>
      <c r="F19" s="1" t="s">
        <v>997</v>
      </c>
      <c r="G19" s="1" t="s">
        <v>996</v>
      </c>
      <c r="H19" s="1" t="s">
        <v>995</v>
      </c>
      <c r="I19" s="1" t="s">
        <v>994</v>
      </c>
    </row>
    <row r="20" spans="1:9" x14ac:dyDescent="0.3">
      <c r="A20" s="1" t="s">
        <v>1207</v>
      </c>
      <c r="B20" s="1" t="s">
        <v>993</v>
      </c>
      <c r="E20" s="1" t="s">
        <v>992</v>
      </c>
      <c r="F20" s="1" t="s">
        <v>991</v>
      </c>
      <c r="G20" s="1" t="s">
        <v>990</v>
      </c>
      <c r="H20" s="1" t="s">
        <v>989</v>
      </c>
      <c r="I20" s="1" t="s">
        <v>988</v>
      </c>
    </row>
    <row r="21" spans="1:9" x14ac:dyDescent="0.3">
      <c r="A21" s="1" t="s">
        <v>1194</v>
      </c>
      <c r="B21" s="1" t="s">
        <v>987</v>
      </c>
      <c r="E21" s="1" t="s">
        <v>986</v>
      </c>
      <c r="F21" s="1" t="s">
        <v>985</v>
      </c>
      <c r="G21" s="1" t="s">
        <v>984</v>
      </c>
      <c r="H21" s="1" t="s">
        <v>983</v>
      </c>
      <c r="I21" s="1" t="s">
        <v>982</v>
      </c>
    </row>
    <row r="22" spans="1:9" x14ac:dyDescent="0.3">
      <c r="A22" s="1" t="s">
        <v>1202</v>
      </c>
      <c r="B22" s="1" t="s">
        <v>1461</v>
      </c>
      <c r="E22" s="1" t="s">
        <v>981</v>
      </c>
      <c r="F22" s="1" t="s">
        <v>980</v>
      </c>
      <c r="G22" s="1" t="s">
        <v>979</v>
      </c>
      <c r="H22" s="1" t="s">
        <v>978</v>
      </c>
      <c r="I22" s="1" t="s">
        <v>977</v>
      </c>
    </row>
    <row r="23" spans="1:9" x14ac:dyDescent="0.3">
      <c r="A23" s="1" t="s">
        <v>1462</v>
      </c>
      <c r="B23" s="1" t="s">
        <v>976</v>
      </c>
      <c r="E23" s="1" t="s">
        <v>975</v>
      </c>
      <c r="F23" s="1" t="s">
        <v>974</v>
      </c>
      <c r="G23" s="1" t="s">
        <v>973</v>
      </c>
      <c r="H23" s="1" t="s">
        <v>972</v>
      </c>
      <c r="I23" s="1" t="s">
        <v>971</v>
      </c>
    </row>
    <row r="24" spans="1:9" x14ac:dyDescent="0.3">
      <c r="A24" s="1" t="s">
        <v>1463</v>
      </c>
      <c r="B24" s="1" t="s">
        <v>1464</v>
      </c>
      <c r="E24" s="1" t="s">
        <v>970</v>
      </c>
      <c r="F24" s="1" t="s">
        <v>969</v>
      </c>
      <c r="G24" s="1" t="s">
        <v>968</v>
      </c>
      <c r="H24" s="1" t="s">
        <v>967</v>
      </c>
      <c r="I24" s="1" t="s">
        <v>966</v>
      </c>
    </row>
    <row r="25" spans="1:9" x14ac:dyDescent="0.3">
      <c r="A25" s="1" t="s">
        <v>1465</v>
      </c>
      <c r="B25" s="1" t="s">
        <v>965</v>
      </c>
      <c r="E25" s="1" t="s">
        <v>964</v>
      </c>
      <c r="F25" s="1" t="s">
        <v>963</v>
      </c>
      <c r="G25" s="1" t="s">
        <v>962</v>
      </c>
      <c r="H25" s="1" t="s">
        <v>961</v>
      </c>
      <c r="I25" s="1" t="s">
        <v>960</v>
      </c>
    </row>
    <row r="26" spans="1:9" x14ac:dyDescent="0.3">
      <c r="A26" s="1" t="s">
        <v>959</v>
      </c>
      <c r="B26" s="1" t="s">
        <v>1466</v>
      </c>
      <c r="E26" s="1" t="s">
        <v>958</v>
      </c>
      <c r="F26" s="1" t="s">
        <v>957</v>
      </c>
      <c r="G26" s="1" t="s">
        <v>956</v>
      </c>
      <c r="H26" s="1" t="s">
        <v>955</v>
      </c>
      <c r="I26" s="1" t="s">
        <v>954</v>
      </c>
    </row>
    <row r="27" spans="1:9" x14ac:dyDescent="0.3">
      <c r="A27" s="1" t="s">
        <v>1206</v>
      </c>
      <c r="B27" s="1" t="s">
        <v>1467</v>
      </c>
      <c r="E27" s="1" t="s">
        <v>953</v>
      </c>
      <c r="F27" s="1" t="s">
        <v>952</v>
      </c>
      <c r="G27" s="1" t="s">
        <v>951</v>
      </c>
      <c r="H27" s="1" t="s">
        <v>950</v>
      </c>
      <c r="I27" s="1" t="s">
        <v>949</v>
      </c>
    </row>
    <row r="28" spans="1:9" x14ac:dyDescent="0.3">
      <c r="A28" s="1" t="s">
        <v>948</v>
      </c>
      <c r="B28" s="1" t="s">
        <v>1468</v>
      </c>
      <c r="E28" s="1" t="s">
        <v>947</v>
      </c>
      <c r="F28" s="1" t="s">
        <v>946</v>
      </c>
      <c r="G28" s="1" t="s">
        <v>945</v>
      </c>
      <c r="H28" s="1" t="s">
        <v>944</v>
      </c>
      <c r="I28" s="1" t="s">
        <v>943</v>
      </c>
    </row>
    <row r="29" spans="1:9" x14ac:dyDescent="0.3">
      <c r="A29" s="1" t="s">
        <v>1469</v>
      </c>
      <c r="B29" s="1" t="s">
        <v>1470</v>
      </c>
      <c r="E29" s="1" t="s">
        <v>942</v>
      </c>
      <c r="F29" s="1" t="s">
        <v>941</v>
      </c>
      <c r="G29" s="1" t="s">
        <v>940</v>
      </c>
      <c r="H29" s="1" t="s">
        <v>939</v>
      </c>
      <c r="I29" s="1" t="s">
        <v>938</v>
      </c>
    </row>
    <row r="30" spans="1:9" x14ac:dyDescent="0.3">
      <c r="A30" s="1" t="s">
        <v>1471</v>
      </c>
      <c r="B30" s="1" t="s">
        <v>1472</v>
      </c>
      <c r="E30" s="1" t="s">
        <v>933</v>
      </c>
      <c r="F30" s="1" t="s">
        <v>937</v>
      </c>
      <c r="G30" s="1" t="s">
        <v>936</v>
      </c>
      <c r="H30" s="1" t="s">
        <v>935</v>
      </c>
      <c r="I30" s="1" t="s">
        <v>934</v>
      </c>
    </row>
    <row r="31" spans="1:9" x14ac:dyDescent="0.3">
      <c r="A31" s="1" t="s">
        <v>1473</v>
      </c>
      <c r="B31" s="1" t="s">
        <v>1474</v>
      </c>
      <c r="E31" s="1" t="s">
        <v>933</v>
      </c>
      <c r="F31" s="1" t="s">
        <v>932</v>
      </c>
      <c r="G31" s="1" t="s">
        <v>1192</v>
      </c>
      <c r="H31" s="1" t="s">
        <v>931</v>
      </c>
      <c r="I31" s="1" t="s">
        <v>930</v>
      </c>
    </row>
    <row r="32" spans="1:9" x14ac:dyDescent="0.3">
      <c r="A32" s="1" t="s">
        <v>929</v>
      </c>
      <c r="B32" s="1" t="s">
        <v>1474</v>
      </c>
      <c r="E32" s="1" t="s">
        <v>928</v>
      </c>
      <c r="F32" s="1" t="s">
        <v>1475</v>
      </c>
      <c r="G32" s="1" t="s">
        <v>927</v>
      </c>
      <c r="H32" s="1" t="s">
        <v>926</v>
      </c>
      <c r="I32" s="1" t="s">
        <v>925</v>
      </c>
    </row>
    <row r="33" spans="1:9" x14ac:dyDescent="0.3">
      <c r="A33" s="1" t="s">
        <v>924</v>
      </c>
      <c r="B33" s="1" t="s">
        <v>1476</v>
      </c>
      <c r="E33" s="1" t="s">
        <v>923</v>
      </c>
      <c r="F33" s="1" t="s">
        <v>922</v>
      </c>
      <c r="G33" s="1" t="s">
        <v>921</v>
      </c>
      <c r="H33" s="1" t="s">
        <v>920</v>
      </c>
      <c r="I33" s="1" t="s">
        <v>919</v>
      </c>
    </row>
    <row r="34" spans="1:9" x14ac:dyDescent="0.3">
      <c r="A34" s="1" t="s">
        <v>918</v>
      </c>
      <c r="B34" s="1" t="s">
        <v>1476</v>
      </c>
      <c r="E34" s="1" t="s">
        <v>917</v>
      </c>
      <c r="F34" s="1" t="s">
        <v>916</v>
      </c>
      <c r="G34" s="1" t="s">
        <v>1505</v>
      </c>
      <c r="I34" s="1" t="s">
        <v>915</v>
      </c>
    </row>
    <row r="35" spans="1:9" x14ac:dyDescent="0.3">
      <c r="A35" s="1" t="s">
        <v>1477</v>
      </c>
      <c r="B35" s="1" t="s">
        <v>1478</v>
      </c>
      <c r="E35" s="1" t="s">
        <v>914</v>
      </c>
      <c r="F35" s="1" t="s">
        <v>913</v>
      </c>
      <c r="G35" s="1" t="s">
        <v>1506</v>
      </c>
      <c r="I35" s="1" t="s">
        <v>912</v>
      </c>
    </row>
    <row r="36" spans="1:9" x14ac:dyDescent="0.3">
      <c r="A36" s="1" t="s">
        <v>911</v>
      </c>
      <c r="B36" s="1" t="s">
        <v>1479</v>
      </c>
      <c r="E36" s="1" t="s">
        <v>910</v>
      </c>
      <c r="F36" s="1" t="s">
        <v>909</v>
      </c>
      <c r="G36" s="1" t="s">
        <v>908</v>
      </c>
      <c r="I36" s="1" t="s">
        <v>907</v>
      </c>
    </row>
    <row r="37" spans="1:9" x14ac:dyDescent="0.3">
      <c r="A37" s="1" t="s">
        <v>906</v>
      </c>
      <c r="B37" s="1" t="s">
        <v>1480</v>
      </c>
      <c r="E37" s="1" t="s">
        <v>905</v>
      </c>
      <c r="F37" s="1" t="s">
        <v>904</v>
      </c>
      <c r="G37" s="1" t="s">
        <v>903</v>
      </c>
      <c r="I37" s="1" t="s">
        <v>902</v>
      </c>
    </row>
    <row r="38" spans="1:9" x14ac:dyDescent="0.3">
      <c r="A38" s="1" t="s">
        <v>897</v>
      </c>
      <c r="B38" s="1" t="s">
        <v>1481</v>
      </c>
      <c r="E38" s="1" t="s">
        <v>901</v>
      </c>
      <c r="F38" s="1" t="s">
        <v>900</v>
      </c>
      <c r="G38" s="1" t="s">
        <v>899</v>
      </c>
      <c r="I38" s="1" t="s">
        <v>898</v>
      </c>
    </row>
    <row r="39" spans="1:9" x14ac:dyDescent="0.3">
      <c r="A39" s="1" t="s">
        <v>897</v>
      </c>
      <c r="B39" s="1" t="s">
        <v>1482</v>
      </c>
      <c r="E39" s="1" t="s">
        <v>1483</v>
      </c>
      <c r="F39" s="1" t="s">
        <v>896</v>
      </c>
      <c r="G39" s="1" t="s">
        <v>895</v>
      </c>
      <c r="I39" s="1" t="s">
        <v>894</v>
      </c>
    </row>
    <row r="40" spans="1:9" x14ac:dyDescent="0.3">
      <c r="A40" s="1" t="s">
        <v>893</v>
      </c>
      <c r="B40" s="1" t="s">
        <v>1484</v>
      </c>
      <c r="E40" s="1" t="s">
        <v>892</v>
      </c>
      <c r="F40" s="1" t="s">
        <v>891</v>
      </c>
      <c r="G40" s="1" t="s">
        <v>890</v>
      </c>
      <c r="I40" s="1" t="s">
        <v>1190</v>
      </c>
    </row>
    <row r="41" spans="1:9" x14ac:dyDescent="0.3">
      <c r="A41" s="1" t="s">
        <v>889</v>
      </c>
      <c r="B41" s="1" t="s">
        <v>1485</v>
      </c>
      <c r="E41" s="1" t="s">
        <v>1486</v>
      </c>
      <c r="F41" s="1" t="s">
        <v>888</v>
      </c>
      <c r="G41" s="1" t="s">
        <v>887</v>
      </c>
      <c r="I41" s="1" t="s">
        <v>886</v>
      </c>
    </row>
    <row r="42" spans="1:9" x14ac:dyDescent="0.3">
      <c r="A42" s="1" t="s">
        <v>885</v>
      </c>
      <c r="B42" s="1" t="s">
        <v>1487</v>
      </c>
      <c r="E42" s="1" t="s">
        <v>1488</v>
      </c>
      <c r="F42" s="1" t="s">
        <v>884</v>
      </c>
      <c r="G42" s="1" t="s">
        <v>883</v>
      </c>
      <c r="I42" s="1" t="s">
        <v>882</v>
      </c>
    </row>
    <row r="43" spans="1:9" x14ac:dyDescent="0.3">
      <c r="A43" s="1" t="s">
        <v>881</v>
      </c>
      <c r="B43" s="1" t="s">
        <v>1489</v>
      </c>
      <c r="E43" s="1" t="s">
        <v>1490</v>
      </c>
      <c r="F43" s="1" t="s">
        <v>880</v>
      </c>
      <c r="G43" s="1" t="s">
        <v>879</v>
      </c>
      <c r="I43" s="1" t="s">
        <v>878</v>
      </c>
    </row>
    <row r="44" spans="1:9" x14ac:dyDescent="0.3">
      <c r="A44" s="1" t="s">
        <v>877</v>
      </c>
      <c r="B44" s="1" t="s">
        <v>876</v>
      </c>
      <c r="E44" s="1" t="s">
        <v>1491</v>
      </c>
      <c r="F44" s="1" t="s">
        <v>875</v>
      </c>
      <c r="G44" s="1" t="s">
        <v>874</v>
      </c>
      <c r="I44" s="1" t="s">
        <v>873</v>
      </c>
    </row>
    <row r="45" spans="1:9" x14ac:dyDescent="0.3">
      <c r="A45" s="1" t="s">
        <v>872</v>
      </c>
      <c r="B45" s="1" t="s">
        <v>1193</v>
      </c>
      <c r="E45" s="1" t="s">
        <v>871</v>
      </c>
      <c r="F45" s="1" t="s">
        <v>870</v>
      </c>
      <c r="G45" s="1" t="s">
        <v>869</v>
      </c>
      <c r="I45" s="1" t="s">
        <v>868</v>
      </c>
    </row>
    <row r="46" spans="1:9" x14ac:dyDescent="0.3">
      <c r="A46" s="1" t="s">
        <v>867</v>
      </c>
      <c r="B46" s="1" t="s">
        <v>1199</v>
      </c>
      <c r="E46" s="1" t="s">
        <v>866</v>
      </c>
      <c r="F46" s="1" t="s">
        <v>865</v>
      </c>
      <c r="G46" s="1" t="s">
        <v>864</v>
      </c>
      <c r="I46" s="1" t="s">
        <v>863</v>
      </c>
    </row>
    <row r="47" spans="1:9" x14ac:dyDescent="0.3">
      <c r="A47" s="1" t="s">
        <v>1204</v>
      </c>
      <c r="B47" s="1" t="s">
        <v>1193</v>
      </c>
      <c r="E47" s="1" t="s">
        <v>862</v>
      </c>
      <c r="F47" s="1" t="s">
        <v>861</v>
      </c>
      <c r="G47" s="1" t="s">
        <v>860</v>
      </c>
      <c r="I47" s="1" t="s">
        <v>859</v>
      </c>
    </row>
    <row r="48" spans="1:9" x14ac:dyDescent="0.3">
      <c r="A48" s="1" t="s">
        <v>1196</v>
      </c>
      <c r="B48" s="1" t="s">
        <v>1201</v>
      </c>
      <c r="E48" s="1" t="s">
        <v>858</v>
      </c>
      <c r="F48" s="1" t="s">
        <v>857</v>
      </c>
      <c r="G48" s="1" t="s">
        <v>856</v>
      </c>
      <c r="I48" s="1" t="s">
        <v>855</v>
      </c>
    </row>
    <row r="49" spans="1:9" x14ac:dyDescent="0.3">
      <c r="A49" s="1" t="s">
        <v>854</v>
      </c>
      <c r="B49" s="1" t="s">
        <v>853</v>
      </c>
      <c r="E49" s="1" t="s">
        <v>852</v>
      </c>
      <c r="F49" s="1" t="s">
        <v>851</v>
      </c>
      <c r="G49" s="1" t="s">
        <v>850</v>
      </c>
      <c r="I49" s="1" t="s">
        <v>849</v>
      </c>
    </row>
    <row r="50" spans="1:9" x14ac:dyDescent="0.3">
      <c r="A50" s="1" t="s">
        <v>848</v>
      </c>
      <c r="B50" s="1" t="s">
        <v>1198</v>
      </c>
      <c r="E50" s="1" t="s">
        <v>847</v>
      </c>
      <c r="F50" s="1" t="s">
        <v>846</v>
      </c>
      <c r="G50" s="1" t="s">
        <v>845</v>
      </c>
      <c r="I50" s="1" t="s">
        <v>844</v>
      </c>
    </row>
    <row r="51" spans="1:9" x14ac:dyDescent="0.3">
      <c r="A51" s="1" t="s">
        <v>843</v>
      </c>
      <c r="B51" s="1" t="s">
        <v>842</v>
      </c>
      <c r="F51" s="1" t="s">
        <v>841</v>
      </c>
      <c r="G51" s="1" t="s">
        <v>840</v>
      </c>
      <c r="I51" s="1" t="s">
        <v>839</v>
      </c>
    </row>
    <row r="52" spans="1:9" x14ac:dyDescent="0.3">
      <c r="A52" s="1" t="s">
        <v>838</v>
      </c>
      <c r="B52" s="1" t="s">
        <v>837</v>
      </c>
      <c r="F52" s="1" t="s">
        <v>836</v>
      </c>
      <c r="G52" s="1" t="s">
        <v>835</v>
      </c>
      <c r="I52" s="1" t="s">
        <v>834</v>
      </c>
    </row>
    <row r="53" spans="1:9" x14ac:dyDescent="0.3">
      <c r="A53" s="1" t="s">
        <v>833</v>
      </c>
      <c r="B53" s="1" t="s">
        <v>832</v>
      </c>
      <c r="F53" s="1" t="s">
        <v>831</v>
      </c>
      <c r="G53" s="1" t="s">
        <v>830</v>
      </c>
      <c r="I53" s="1" t="s">
        <v>829</v>
      </c>
    </row>
    <row r="54" spans="1:9" x14ac:dyDescent="0.3">
      <c r="A54" s="1" t="s">
        <v>828</v>
      </c>
      <c r="B54" s="1" t="s">
        <v>827</v>
      </c>
      <c r="F54" s="1" t="s">
        <v>826</v>
      </c>
      <c r="G54" s="1" t="s">
        <v>825</v>
      </c>
      <c r="I54" s="1" t="s">
        <v>824</v>
      </c>
    </row>
    <row r="55" spans="1:9" x14ac:dyDescent="0.3">
      <c r="A55" s="1" t="s">
        <v>823</v>
      </c>
      <c r="B55" s="1" t="s">
        <v>822</v>
      </c>
      <c r="F55" s="1" t="s">
        <v>821</v>
      </c>
      <c r="G55" s="1" t="s">
        <v>820</v>
      </c>
      <c r="I55" s="1" t="s">
        <v>819</v>
      </c>
    </row>
    <row r="56" spans="1:9" x14ac:dyDescent="0.3">
      <c r="A56" s="1" t="s">
        <v>818</v>
      </c>
      <c r="B56" s="1" t="s">
        <v>817</v>
      </c>
      <c r="G56" s="1" t="s">
        <v>816</v>
      </c>
      <c r="I56" s="1" t="s">
        <v>815</v>
      </c>
    </row>
    <row r="57" spans="1:9" x14ac:dyDescent="0.3">
      <c r="A57" s="1" t="s">
        <v>1492</v>
      </c>
      <c r="B57" s="1" t="s">
        <v>814</v>
      </c>
      <c r="G57" s="1" t="s">
        <v>813</v>
      </c>
      <c r="I57" s="1" t="s">
        <v>812</v>
      </c>
    </row>
    <row r="58" spans="1:9" x14ac:dyDescent="0.3">
      <c r="A58" s="1" t="s">
        <v>1493</v>
      </c>
      <c r="B58" s="1" t="s">
        <v>811</v>
      </c>
      <c r="G58" s="1" t="s">
        <v>810</v>
      </c>
      <c r="I58" s="1" t="s">
        <v>809</v>
      </c>
    </row>
    <row r="59" spans="1:9" x14ac:dyDescent="0.3">
      <c r="A59" s="1" t="s">
        <v>1494</v>
      </c>
      <c r="B59" s="1" t="s">
        <v>808</v>
      </c>
      <c r="G59" s="1" t="s">
        <v>807</v>
      </c>
      <c r="I59" s="1" t="s">
        <v>806</v>
      </c>
    </row>
    <row r="60" spans="1:9" x14ac:dyDescent="0.3">
      <c r="A60" s="1" t="s">
        <v>1495</v>
      </c>
      <c r="B60" s="1" t="s">
        <v>805</v>
      </c>
      <c r="G60" s="1" t="s">
        <v>804</v>
      </c>
      <c r="I60" s="1" t="s">
        <v>803</v>
      </c>
    </row>
    <row r="61" spans="1:9" x14ac:dyDescent="0.3">
      <c r="A61" s="1" t="s">
        <v>1496</v>
      </c>
      <c r="B61" s="1" t="s">
        <v>802</v>
      </c>
      <c r="G61" s="1" t="s">
        <v>801</v>
      </c>
      <c r="I61" s="1" t="s">
        <v>800</v>
      </c>
    </row>
    <row r="62" spans="1:9" x14ac:dyDescent="0.3">
      <c r="A62" s="1" t="s">
        <v>799</v>
      </c>
      <c r="G62" s="1" t="s">
        <v>798</v>
      </c>
      <c r="I62" s="1" t="s">
        <v>797</v>
      </c>
    </row>
    <row r="63" spans="1:9" x14ac:dyDescent="0.3">
      <c r="A63" s="1" t="s">
        <v>1497</v>
      </c>
      <c r="G63" s="1" t="s">
        <v>796</v>
      </c>
      <c r="I63" s="1" t="s">
        <v>795</v>
      </c>
    </row>
    <row r="64" spans="1:9" x14ac:dyDescent="0.3">
      <c r="A64" s="1" t="s">
        <v>1498</v>
      </c>
      <c r="G64" s="1" t="s">
        <v>794</v>
      </c>
      <c r="I64" s="1" t="s">
        <v>793</v>
      </c>
    </row>
    <row r="65" spans="1:9" x14ac:dyDescent="0.3">
      <c r="A65" s="1" t="s">
        <v>792</v>
      </c>
      <c r="G65" s="1" t="s">
        <v>791</v>
      </c>
      <c r="I65" s="1" t="s">
        <v>790</v>
      </c>
    </row>
    <row r="66" spans="1:9" x14ac:dyDescent="0.3">
      <c r="A66" s="1" t="s">
        <v>789</v>
      </c>
      <c r="G66" s="1" t="s">
        <v>788</v>
      </c>
      <c r="I66" s="1" t="s">
        <v>787</v>
      </c>
    </row>
    <row r="67" spans="1:9" x14ac:dyDescent="0.3">
      <c r="G67" s="1" t="s">
        <v>786</v>
      </c>
      <c r="I67" s="1" t="s">
        <v>785</v>
      </c>
    </row>
    <row r="68" spans="1:9" x14ac:dyDescent="0.3">
      <c r="G68" s="1" t="s">
        <v>784</v>
      </c>
      <c r="I68" s="1" t="s">
        <v>783</v>
      </c>
    </row>
    <row r="69" spans="1:9" x14ac:dyDescent="0.3">
      <c r="G69" s="1" t="s">
        <v>782</v>
      </c>
      <c r="I69" s="1" t="s">
        <v>781</v>
      </c>
    </row>
    <row r="70" spans="1:9" x14ac:dyDescent="0.3">
      <c r="G70" s="1" t="s">
        <v>780</v>
      </c>
      <c r="I70" s="1" t="s">
        <v>779</v>
      </c>
    </row>
    <row r="71" spans="1:9" x14ac:dyDescent="0.3">
      <c r="G71" s="1" t="s">
        <v>778</v>
      </c>
      <c r="I71" s="1" t="s">
        <v>777</v>
      </c>
    </row>
    <row r="72" spans="1:9" x14ac:dyDescent="0.3">
      <c r="G72" s="1" t="s">
        <v>776</v>
      </c>
      <c r="I72" s="1" t="s">
        <v>775</v>
      </c>
    </row>
    <row r="73" spans="1:9" x14ac:dyDescent="0.3">
      <c r="G73" s="1" t="s">
        <v>774</v>
      </c>
      <c r="I73" s="1" t="s">
        <v>773</v>
      </c>
    </row>
    <row r="74" spans="1:9" x14ac:dyDescent="0.3">
      <c r="G74" s="1" t="s">
        <v>772</v>
      </c>
      <c r="I74" s="1" t="s">
        <v>771</v>
      </c>
    </row>
    <row r="75" spans="1:9" x14ac:dyDescent="0.3">
      <c r="G75" s="1" t="s">
        <v>1499</v>
      </c>
      <c r="I75" s="1" t="s">
        <v>770</v>
      </c>
    </row>
    <row r="76" spans="1:9" x14ac:dyDescent="0.3">
      <c r="G76" s="1" t="s">
        <v>1500</v>
      </c>
      <c r="I76" s="1" t="s">
        <v>769</v>
      </c>
    </row>
    <row r="77" spans="1:9" x14ac:dyDescent="0.3">
      <c r="G77" s="1" t="s">
        <v>1501</v>
      </c>
      <c r="I77" s="1" t="s">
        <v>768</v>
      </c>
    </row>
    <row r="78" spans="1:9" x14ac:dyDescent="0.3">
      <c r="G78" s="1" t="s">
        <v>767</v>
      </c>
      <c r="I78" s="1" t="s">
        <v>766</v>
      </c>
    </row>
    <row r="79" spans="1:9" x14ac:dyDescent="0.3">
      <c r="G79" s="1" t="s">
        <v>765</v>
      </c>
      <c r="I79" s="1" t="s">
        <v>764</v>
      </c>
    </row>
    <row r="80" spans="1:9" x14ac:dyDescent="0.3">
      <c r="G80" s="1" t="s">
        <v>763</v>
      </c>
      <c r="I80" s="1" t="s">
        <v>762</v>
      </c>
    </row>
    <row r="81" spans="7:9" x14ac:dyDescent="0.3">
      <c r="G81" s="1" t="s">
        <v>761</v>
      </c>
      <c r="I81" s="1" t="s">
        <v>760</v>
      </c>
    </row>
    <row r="82" spans="7:9" x14ac:dyDescent="0.3">
      <c r="G82" s="1" t="s">
        <v>759</v>
      </c>
      <c r="I82" s="1" t="s">
        <v>758</v>
      </c>
    </row>
    <row r="83" spans="7:9" x14ac:dyDescent="0.3">
      <c r="G83" s="1" t="s">
        <v>757</v>
      </c>
      <c r="I83" s="1" t="s">
        <v>756</v>
      </c>
    </row>
    <row r="84" spans="7:9" x14ac:dyDescent="0.3">
      <c r="G84" s="1" t="s">
        <v>755</v>
      </c>
      <c r="I84" s="1" t="s">
        <v>754</v>
      </c>
    </row>
    <row r="85" spans="7:9" x14ac:dyDescent="0.3">
      <c r="G85" s="1" t="s">
        <v>753</v>
      </c>
      <c r="I85" s="1" t="s">
        <v>752</v>
      </c>
    </row>
    <row r="86" spans="7:9" x14ac:dyDescent="0.3">
      <c r="G86" s="1" t="s">
        <v>751</v>
      </c>
      <c r="I86" s="1" t="s">
        <v>750</v>
      </c>
    </row>
    <row r="87" spans="7:9" x14ac:dyDescent="0.3">
      <c r="G87" s="1" t="s">
        <v>749</v>
      </c>
      <c r="I87" s="1" t="s">
        <v>748</v>
      </c>
    </row>
    <row r="88" spans="7:9" x14ac:dyDescent="0.3">
      <c r="G88" s="1" t="s">
        <v>747</v>
      </c>
      <c r="I88" s="1" t="s">
        <v>746</v>
      </c>
    </row>
    <row r="89" spans="7:9" x14ac:dyDescent="0.3">
      <c r="G89" s="1" t="s">
        <v>745</v>
      </c>
      <c r="I89" s="1" t="s">
        <v>744</v>
      </c>
    </row>
    <row r="90" spans="7:9" x14ac:dyDescent="0.3">
      <c r="G90" s="1" t="s">
        <v>743</v>
      </c>
      <c r="I90" s="1" t="s">
        <v>742</v>
      </c>
    </row>
    <row r="91" spans="7:9" x14ac:dyDescent="0.3">
      <c r="G91" s="1" t="s">
        <v>741</v>
      </c>
      <c r="I91" s="1" t="s">
        <v>740</v>
      </c>
    </row>
    <row r="92" spans="7:9" x14ac:dyDescent="0.3">
      <c r="G92" s="1" t="s">
        <v>739</v>
      </c>
      <c r="I92" s="1" t="s">
        <v>738</v>
      </c>
    </row>
    <row r="93" spans="7:9" x14ac:dyDescent="0.3">
      <c r="G93" s="1" t="s">
        <v>737</v>
      </c>
      <c r="I93" s="1" t="s">
        <v>736</v>
      </c>
    </row>
    <row r="94" spans="7:9" x14ac:dyDescent="0.3">
      <c r="G94" s="1" t="s">
        <v>735</v>
      </c>
      <c r="I94" s="1" t="s">
        <v>734</v>
      </c>
    </row>
    <row r="95" spans="7:9" x14ac:dyDescent="0.3">
      <c r="G95" s="1" t="s">
        <v>733</v>
      </c>
      <c r="I95" s="1" t="s">
        <v>732</v>
      </c>
    </row>
    <row r="96" spans="7:9" x14ac:dyDescent="0.3">
      <c r="G96" s="1" t="s">
        <v>731</v>
      </c>
      <c r="I96" s="1" t="s">
        <v>730</v>
      </c>
    </row>
    <row r="97" spans="7:9" x14ac:dyDescent="0.3">
      <c r="G97" s="1" t="s">
        <v>729</v>
      </c>
      <c r="I97" s="1" t="s">
        <v>728</v>
      </c>
    </row>
    <row r="98" spans="7:9" x14ac:dyDescent="0.3">
      <c r="G98" s="1" t="s">
        <v>727</v>
      </c>
      <c r="I98" s="1" t="s">
        <v>726</v>
      </c>
    </row>
    <row r="99" spans="7:9" x14ac:dyDescent="0.3">
      <c r="G99" s="1" t="s">
        <v>725</v>
      </c>
      <c r="I99" s="1" t="s">
        <v>724</v>
      </c>
    </row>
    <row r="100" spans="7:9" x14ac:dyDescent="0.3">
      <c r="G100" s="1" t="s">
        <v>723</v>
      </c>
      <c r="I100" s="1" t="s">
        <v>722</v>
      </c>
    </row>
    <row r="101" spans="7:9" x14ac:dyDescent="0.3">
      <c r="G101" s="1" t="s">
        <v>721</v>
      </c>
      <c r="I101" s="1" t="s">
        <v>720</v>
      </c>
    </row>
    <row r="102" spans="7:9" x14ac:dyDescent="0.3">
      <c r="G102" s="1" t="s">
        <v>719</v>
      </c>
      <c r="I102" s="1" t="s">
        <v>718</v>
      </c>
    </row>
    <row r="103" spans="7:9" x14ac:dyDescent="0.3">
      <c r="G103" s="1" t="s">
        <v>717</v>
      </c>
      <c r="I103" s="1" t="s">
        <v>716</v>
      </c>
    </row>
    <row r="104" spans="7:9" x14ac:dyDescent="0.3">
      <c r="G104" s="1" t="s">
        <v>715</v>
      </c>
      <c r="I104" s="1" t="s">
        <v>714</v>
      </c>
    </row>
    <row r="105" spans="7:9" x14ac:dyDescent="0.3">
      <c r="G105" s="1" t="s">
        <v>713</v>
      </c>
      <c r="I105" s="1" t="s">
        <v>712</v>
      </c>
    </row>
    <row r="106" spans="7:9" x14ac:dyDescent="0.3">
      <c r="G106" s="1" t="s">
        <v>711</v>
      </c>
      <c r="I106" s="1" t="s">
        <v>710</v>
      </c>
    </row>
    <row r="107" spans="7:9" x14ac:dyDescent="0.3">
      <c r="G107" s="1" t="s">
        <v>709</v>
      </c>
      <c r="I107" s="1" t="s">
        <v>708</v>
      </c>
    </row>
    <row r="108" spans="7:9" x14ac:dyDescent="0.3">
      <c r="G108" s="1" t="s">
        <v>1502</v>
      </c>
      <c r="I108" s="1" t="s">
        <v>707</v>
      </c>
    </row>
    <row r="109" spans="7:9" x14ac:dyDescent="0.3">
      <c r="G109" s="1" t="s">
        <v>1503</v>
      </c>
      <c r="I109" s="1" t="s">
        <v>706</v>
      </c>
    </row>
    <row r="110" spans="7:9" x14ac:dyDescent="0.3">
      <c r="G110" s="1" t="s">
        <v>705</v>
      </c>
      <c r="I110" s="1" t="s">
        <v>704</v>
      </c>
    </row>
    <row r="111" spans="7:9" x14ac:dyDescent="0.3">
      <c r="G111" s="1" t="s">
        <v>703</v>
      </c>
      <c r="I111" s="1" t="s">
        <v>702</v>
      </c>
    </row>
    <row r="112" spans="7:9" x14ac:dyDescent="0.3">
      <c r="G112" s="1" t="s">
        <v>701</v>
      </c>
      <c r="I112" s="1" t="s">
        <v>700</v>
      </c>
    </row>
    <row r="113" spans="7:9" x14ac:dyDescent="0.3">
      <c r="G113" s="1" t="s">
        <v>699</v>
      </c>
      <c r="I113" s="1" t="s">
        <v>698</v>
      </c>
    </row>
    <row r="114" spans="7:9" x14ac:dyDescent="0.3">
      <c r="G114" s="1" t="s">
        <v>697</v>
      </c>
      <c r="I114" s="1" t="s">
        <v>696</v>
      </c>
    </row>
    <row r="115" spans="7:9" x14ac:dyDescent="0.3">
      <c r="G115" s="1" t="s">
        <v>695</v>
      </c>
      <c r="I115" s="1" t="s">
        <v>694</v>
      </c>
    </row>
    <row r="116" spans="7:9" x14ac:dyDescent="0.3">
      <c r="G116" s="1" t="s">
        <v>693</v>
      </c>
      <c r="I116" s="1" t="s">
        <v>692</v>
      </c>
    </row>
    <row r="117" spans="7:9" x14ac:dyDescent="0.3">
      <c r="G117" s="1" t="s">
        <v>691</v>
      </c>
      <c r="I117" s="1" t="s">
        <v>690</v>
      </c>
    </row>
    <row r="118" spans="7:9" x14ac:dyDescent="0.3">
      <c r="G118" s="1" t="s">
        <v>689</v>
      </c>
      <c r="I118" s="1" t="s">
        <v>688</v>
      </c>
    </row>
    <row r="119" spans="7:9" x14ac:dyDescent="0.3">
      <c r="G119" s="1" t="s">
        <v>687</v>
      </c>
      <c r="I119" s="1" t="s">
        <v>686</v>
      </c>
    </row>
    <row r="120" spans="7:9" x14ac:dyDescent="0.3">
      <c r="G120" s="1" t="s">
        <v>685</v>
      </c>
      <c r="I120" s="1" t="s">
        <v>684</v>
      </c>
    </row>
    <row r="121" spans="7:9" x14ac:dyDescent="0.3">
      <c r="G121" s="1" t="s">
        <v>683</v>
      </c>
      <c r="I121" s="1" t="s">
        <v>682</v>
      </c>
    </row>
    <row r="122" spans="7:9" x14ac:dyDescent="0.3">
      <c r="G122" s="1" t="s">
        <v>681</v>
      </c>
      <c r="I122" s="1" t="s">
        <v>680</v>
      </c>
    </row>
    <row r="123" spans="7:9" x14ac:dyDescent="0.3">
      <c r="G123" s="1" t="s">
        <v>679</v>
      </c>
      <c r="I123" s="1" t="s">
        <v>678</v>
      </c>
    </row>
    <row r="124" spans="7:9" x14ac:dyDescent="0.3">
      <c r="G124" s="1" t="s">
        <v>677</v>
      </c>
      <c r="I124" s="1" t="s">
        <v>676</v>
      </c>
    </row>
    <row r="125" spans="7:9" x14ac:dyDescent="0.3">
      <c r="G125" s="1" t="s">
        <v>675</v>
      </c>
      <c r="I125" s="1" t="s">
        <v>674</v>
      </c>
    </row>
    <row r="126" spans="7:9" x14ac:dyDescent="0.3">
      <c r="G126" s="1" t="s">
        <v>1504</v>
      </c>
      <c r="I126" s="1" t="s">
        <v>673</v>
      </c>
    </row>
    <row r="127" spans="7:9" x14ac:dyDescent="0.3">
      <c r="G127" s="1" t="s">
        <v>672</v>
      </c>
      <c r="I127" s="1" t="s">
        <v>671</v>
      </c>
    </row>
    <row r="128" spans="7:9" x14ac:dyDescent="0.3">
      <c r="G128" s="1" t="s">
        <v>670</v>
      </c>
      <c r="I128" s="1" t="s">
        <v>669</v>
      </c>
    </row>
    <row r="129" spans="7:9" x14ac:dyDescent="0.3">
      <c r="G129" s="1" t="s">
        <v>668</v>
      </c>
      <c r="I129" s="1" t="s">
        <v>667</v>
      </c>
    </row>
    <row r="130" spans="7:9" x14ac:dyDescent="0.3">
      <c r="I130" s="1" t="s">
        <v>666</v>
      </c>
    </row>
    <row r="131" spans="7:9" x14ac:dyDescent="0.3">
      <c r="I131" s="1" t="s">
        <v>665</v>
      </c>
    </row>
    <row r="132" spans="7:9" x14ac:dyDescent="0.3">
      <c r="I132" s="1" t="s">
        <v>664</v>
      </c>
    </row>
    <row r="133" spans="7:9" x14ac:dyDescent="0.3">
      <c r="I133" s="1" t="s">
        <v>663</v>
      </c>
    </row>
    <row r="134" spans="7:9" x14ac:dyDescent="0.3">
      <c r="I134" s="1" t="s">
        <v>662</v>
      </c>
    </row>
    <row r="135" spans="7:9" x14ac:dyDescent="0.3">
      <c r="I135" s="1" t="s">
        <v>661</v>
      </c>
    </row>
    <row r="136" spans="7:9" x14ac:dyDescent="0.3">
      <c r="I136" s="1" t="s">
        <v>660</v>
      </c>
    </row>
    <row r="137" spans="7:9" x14ac:dyDescent="0.3">
      <c r="I137" s="1" t="s">
        <v>659</v>
      </c>
    </row>
    <row r="138" spans="7:9" x14ac:dyDescent="0.3">
      <c r="I138" s="1" t="s">
        <v>658</v>
      </c>
    </row>
    <row r="139" spans="7:9" x14ac:dyDescent="0.3">
      <c r="I139" s="1" t="s">
        <v>657</v>
      </c>
    </row>
    <row r="140" spans="7:9" x14ac:dyDescent="0.3">
      <c r="I140" s="1" t="s">
        <v>656</v>
      </c>
    </row>
    <row r="141" spans="7:9" x14ac:dyDescent="0.3">
      <c r="I141" s="1" t="s">
        <v>655</v>
      </c>
    </row>
    <row r="142" spans="7:9" x14ac:dyDescent="0.3">
      <c r="I142" s="1" t="s">
        <v>654</v>
      </c>
    </row>
    <row r="143" spans="7:9" x14ac:dyDescent="0.3">
      <c r="I143" s="1" t="s">
        <v>653</v>
      </c>
    </row>
    <row r="144" spans="7:9" x14ac:dyDescent="0.3">
      <c r="I144" s="1" t="s">
        <v>652</v>
      </c>
    </row>
    <row r="145" spans="9:9" x14ac:dyDescent="0.3">
      <c r="I145" s="1" t="s">
        <v>651</v>
      </c>
    </row>
    <row r="146" spans="9:9" x14ac:dyDescent="0.3">
      <c r="I146" s="1" t="s">
        <v>650</v>
      </c>
    </row>
    <row r="147" spans="9:9" x14ac:dyDescent="0.3">
      <c r="I147" s="1" t="s">
        <v>649</v>
      </c>
    </row>
    <row r="148" spans="9:9" x14ac:dyDescent="0.3">
      <c r="I148" s="1" t="s">
        <v>648</v>
      </c>
    </row>
    <row r="149" spans="9:9" x14ac:dyDescent="0.3">
      <c r="I149" s="1" t="s">
        <v>647</v>
      </c>
    </row>
    <row r="150" spans="9:9" x14ac:dyDescent="0.3">
      <c r="I150" s="1" t="s">
        <v>646</v>
      </c>
    </row>
    <row r="151" spans="9:9" x14ac:dyDescent="0.3">
      <c r="I151" s="1" t="s">
        <v>645</v>
      </c>
    </row>
    <row r="152" spans="9:9" x14ac:dyDescent="0.3">
      <c r="I152" s="1" t="s">
        <v>644</v>
      </c>
    </row>
    <row r="153" spans="9:9" x14ac:dyDescent="0.3">
      <c r="I153" s="1" t="s">
        <v>643</v>
      </c>
    </row>
    <row r="154" spans="9:9" x14ac:dyDescent="0.3">
      <c r="I154" s="1" t="s">
        <v>642</v>
      </c>
    </row>
    <row r="155" spans="9:9" x14ac:dyDescent="0.3">
      <c r="I155" s="1" t="s">
        <v>641</v>
      </c>
    </row>
    <row r="156" spans="9:9" x14ac:dyDescent="0.3">
      <c r="I156" s="1" t="s">
        <v>640</v>
      </c>
    </row>
    <row r="157" spans="9:9" x14ac:dyDescent="0.3">
      <c r="I157" s="1" t="s">
        <v>639</v>
      </c>
    </row>
    <row r="158" spans="9:9" x14ac:dyDescent="0.3">
      <c r="I158" s="1" t="s">
        <v>638</v>
      </c>
    </row>
    <row r="159" spans="9:9" x14ac:dyDescent="0.3">
      <c r="I159" s="1" t="s">
        <v>637</v>
      </c>
    </row>
    <row r="160" spans="9:9" x14ac:dyDescent="0.3">
      <c r="I160" s="1" t="s">
        <v>636</v>
      </c>
    </row>
    <row r="161" spans="9:9" x14ac:dyDescent="0.3">
      <c r="I161" s="1" t="s">
        <v>635</v>
      </c>
    </row>
    <row r="162" spans="9:9" x14ac:dyDescent="0.3">
      <c r="I162" s="1" t="s">
        <v>634</v>
      </c>
    </row>
    <row r="163" spans="9:9" x14ac:dyDescent="0.3">
      <c r="I163" s="1" t="s">
        <v>633</v>
      </c>
    </row>
    <row r="164" spans="9:9" x14ac:dyDescent="0.3">
      <c r="I164" s="1" t="s">
        <v>632</v>
      </c>
    </row>
    <row r="165" spans="9:9" x14ac:dyDescent="0.3">
      <c r="I165" s="1" t="s">
        <v>631</v>
      </c>
    </row>
    <row r="166" spans="9:9" x14ac:dyDescent="0.3">
      <c r="I166" s="1" t="s">
        <v>630</v>
      </c>
    </row>
    <row r="167" spans="9:9" x14ac:dyDescent="0.3">
      <c r="I167" s="1" t="s">
        <v>629</v>
      </c>
    </row>
    <row r="168" spans="9:9" x14ac:dyDescent="0.3">
      <c r="I168" s="1" t="s">
        <v>628</v>
      </c>
    </row>
    <row r="169" spans="9:9" x14ac:dyDescent="0.3">
      <c r="I169" s="1" t="s">
        <v>627</v>
      </c>
    </row>
    <row r="170" spans="9:9" x14ac:dyDescent="0.3">
      <c r="I170" s="1" t="s">
        <v>626</v>
      </c>
    </row>
    <row r="171" spans="9:9" x14ac:dyDescent="0.3">
      <c r="I171" s="1" t="s">
        <v>625</v>
      </c>
    </row>
    <row r="172" spans="9:9" x14ac:dyDescent="0.3">
      <c r="I172" s="1" t="s">
        <v>624</v>
      </c>
    </row>
    <row r="173" spans="9:9" x14ac:dyDescent="0.3">
      <c r="I173" s="1" t="s">
        <v>623</v>
      </c>
    </row>
    <row r="174" spans="9:9" x14ac:dyDescent="0.3">
      <c r="I174" s="1" t="s">
        <v>622</v>
      </c>
    </row>
    <row r="175" spans="9:9" x14ac:dyDescent="0.3">
      <c r="I175" s="1" t="s">
        <v>621</v>
      </c>
    </row>
    <row r="176" spans="9:9" x14ac:dyDescent="0.3">
      <c r="I176" s="1" t="s">
        <v>620</v>
      </c>
    </row>
    <row r="177" spans="9:9" x14ac:dyDescent="0.3">
      <c r="I177" s="1" t="s">
        <v>619</v>
      </c>
    </row>
    <row r="178" spans="9:9" x14ac:dyDescent="0.3">
      <c r="I178" s="1" t="s">
        <v>618</v>
      </c>
    </row>
    <row r="179" spans="9:9" x14ac:dyDescent="0.3">
      <c r="I179" s="1" t="s">
        <v>617</v>
      </c>
    </row>
    <row r="180" spans="9:9" x14ac:dyDescent="0.3">
      <c r="I180" s="1" t="s">
        <v>616</v>
      </c>
    </row>
    <row r="181" spans="9:9" x14ac:dyDescent="0.3">
      <c r="I181" s="1" t="s">
        <v>615</v>
      </c>
    </row>
    <row r="182" spans="9:9" x14ac:dyDescent="0.3">
      <c r="I182" s="1" t="s">
        <v>614</v>
      </c>
    </row>
    <row r="183" spans="9:9" x14ac:dyDescent="0.3">
      <c r="I183" s="1" t="s">
        <v>613</v>
      </c>
    </row>
    <row r="184" spans="9:9" x14ac:dyDescent="0.3">
      <c r="I184" s="1" t="s">
        <v>612</v>
      </c>
    </row>
    <row r="185" spans="9:9" x14ac:dyDescent="0.3">
      <c r="I185" s="1" t="s">
        <v>611</v>
      </c>
    </row>
    <row r="186" spans="9:9" x14ac:dyDescent="0.3">
      <c r="I186" s="1" t="s">
        <v>610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A864-2C68-2E45-A71C-B0FC5E788A06}">
  <dimension ref="A1:F148"/>
  <sheetViews>
    <sheetView topLeftCell="A32" workbookViewId="0">
      <selection activeCell="F159" sqref="F159"/>
    </sheetView>
  </sheetViews>
  <sheetFormatPr defaultColWidth="11.44140625" defaultRowHeight="17.25" x14ac:dyDescent="0.3"/>
  <cols>
    <col min="1" max="1" width="33.77734375" bestFit="1" customWidth="1"/>
    <col min="2" max="2" width="19.77734375" bestFit="1" customWidth="1"/>
    <col min="3" max="3" width="18.44140625" bestFit="1" customWidth="1"/>
    <col min="4" max="4" width="11.44140625" bestFit="1" customWidth="1"/>
    <col min="5" max="5" width="6.109375" bestFit="1" customWidth="1"/>
    <col min="6" max="6" width="28.109375" bestFit="1" customWidth="1"/>
  </cols>
  <sheetData>
    <row r="1" spans="1:6" x14ac:dyDescent="0.3">
      <c r="A1" s="1" t="s">
        <v>849</v>
      </c>
      <c r="B1" s="1" t="s">
        <v>1137</v>
      </c>
      <c r="C1" s="1" t="s">
        <v>1211</v>
      </c>
      <c r="D1" s="1"/>
      <c r="E1" s="1"/>
      <c r="F1" s="1" t="s">
        <v>1241</v>
      </c>
    </row>
    <row r="2" spans="1:6" x14ac:dyDescent="0.3">
      <c r="A2" s="1" t="s">
        <v>1128</v>
      </c>
      <c r="B2" s="1" t="s">
        <v>1240</v>
      </c>
      <c r="C2" s="1" t="s">
        <v>1147</v>
      </c>
      <c r="D2" s="1"/>
      <c r="E2" s="1"/>
      <c r="F2" s="1" t="s">
        <v>1242</v>
      </c>
    </row>
    <row r="3" spans="1:6" x14ac:dyDescent="0.3">
      <c r="A3" s="1" t="s">
        <v>873</v>
      </c>
      <c r="B3" s="1" t="s">
        <v>1137</v>
      </c>
      <c r="C3" s="1" t="s">
        <v>1144</v>
      </c>
      <c r="D3" s="1"/>
      <c r="E3" s="1"/>
      <c r="F3" s="1" t="s">
        <v>1243</v>
      </c>
    </row>
    <row r="4" spans="1:6" x14ac:dyDescent="0.3">
      <c r="A4" s="1" t="s">
        <v>863</v>
      </c>
      <c r="B4" s="1" t="s">
        <v>1137</v>
      </c>
      <c r="C4" s="1" t="s">
        <v>1144</v>
      </c>
      <c r="D4" s="1"/>
      <c r="E4" s="1"/>
      <c r="F4" s="1" t="s">
        <v>1243</v>
      </c>
    </row>
    <row r="5" spans="1:6" x14ac:dyDescent="0.3">
      <c r="A5" s="1" t="s">
        <v>806</v>
      </c>
      <c r="B5" s="1" t="s">
        <v>1141</v>
      </c>
      <c r="C5" s="1" t="s">
        <v>1216</v>
      </c>
      <c r="D5" s="1"/>
      <c r="E5" s="1"/>
      <c r="F5" s="1" t="s">
        <v>1244</v>
      </c>
    </row>
    <row r="6" spans="1:6" x14ac:dyDescent="0.3">
      <c r="A6" s="1" t="s">
        <v>982</v>
      </c>
      <c r="B6" s="1" t="s">
        <v>1238</v>
      </c>
      <c r="C6" s="1" t="s">
        <v>1137</v>
      </c>
      <c r="D6" s="1"/>
      <c r="E6" s="1"/>
      <c r="F6" s="1" t="s">
        <v>1245</v>
      </c>
    </row>
    <row r="7" spans="1:6" x14ac:dyDescent="0.3">
      <c r="A7" s="1" t="s">
        <v>859</v>
      </c>
      <c r="B7" s="1" t="s">
        <v>1137</v>
      </c>
      <c r="C7" s="1" t="s">
        <v>1144</v>
      </c>
      <c r="D7" s="1"/>
      <c r="E7" s="1"/>
      <c r="F7" s="1" t="s">
        <v>1243</v>
      </c>
    </row>
    <row r="8" spans="1:6" x14ac:dyDescent="0.3">
      <c r="A8" s="1" t="s">
        <v>762</v>
      </c>
      <c r="B8" s="1" t="s">
        <v>1239</v>
      </c>
      <c r="C8" s="1" t="s">
        <v>1147</v>
      </c>
      <c r="D8" s="1"/>
      <c r="E8" s="1"/>
      <c r="F8" s="1" t="s">
        <v>1246</v>
      </c>
    </row>
    <row r="9" spans="1:6" x14ac:dyDescent="0.3">
      <c r="A9" s="1" t="s">
        <v>868</v>
      </c>
      <c r="B9" s="1" t="s">
        <v>1137</v>
      </c>
      <c r="C9" s="1" t="s">
        <v>1144</v>
      </c>
      <c r="D9" s="1"/>
      <c r="E9" s="1"/>
      <c r="F9" s="1" t="s">
        <v>1243</v>
      </c>
    </row>
    <row r="10" spans="1:6" x14ac:dyDescent="0.3">
      <c r="A10" s="1" t="s">
        <v>988</v>
      </c>
      <c r="B10" s="1" t="s">
        <v>1238</v>
      </c>
      <c r="C10" s="1" t="s">
        <v>1137</v>
      </c>
      <c r="D10" s="1"/>
      <c r="E10" s="1"/>
      <c r="F10" s="1" t="s">
        <v>1245</v>
      </c>
    </row>
    <row r="11" spans="1:6" x14ac:dyDescent="0.3">
      <c r="A11" s="1" t="s">
        <v>836</v>
      </c>
      <c r="B11" s="1" t="s">
        <v>1237</v>
      </c>
      <c r="C11" s="1" t="s">
        <v>1212</v>
      </c>
      <c r="D11" s="1"/>
      <c r="E11" s="1"/>
      <c r="F11" s="1" t="s">
        <v>1247</v>
      </c>
    </row>
    <row r="12" spans="1:6" x14ac:dyDescent="0.3">
      <c r="A12" s="1" t="s">
        <v>793</v>
      </c>
      <c r="B12" s="1" t="s">
        <v>1141</v>
      </c>
      <c r="C12" s="1" t="s">
        <v>1147</v>
      </c>
      <c r="D12" s="1"/>
      <c r="E12" s="1"/>
      <c r="F12" s="1" t="s">
        <v>1248</v>
      </c>
    </row>
    <row r="13" spans="1:6" x14ac:dyDescent="0.3">
      <c r="A13" s="1" t="s">
        <v>774</v>
      </c>
      <c r="B13" s="1" t="s">
        <v>1177</v>
      </c>
      <c r="C13" s="1" t="s">
        <v>1236</v>
      </c>
      <c r="D13" s="1" t="s">
        <v>1160</v>
      </c>
      <c r="E13" s="1"/>
      <c r="F13" s="1" t="s">
        <v>1249</v>
      </c>
    </row>
    <row r="14" spans="1:6" x14ac:dyDescent="0.3">
      <c r="A14" s="1" t="s">
        <v>1094</v>
      </c>
      <c r="B14" s="1" t="s">
        <v>1143</v>
      </c>
      <c r="C14" s="1" t="s">
        <v>1142</v>
      </c>
      <c r="D14" s="1"/>
      <c r="E14" s="1"/>
      <c r="F14" s="1" t="s">
        <v>1250</v>
      </c>
    </row>
    <row r="15" spans="1:6" x14ac:dyDescent="0.3">
      <c r="A15" s="1" t="s">
        <v>776</v>
      </c>
      <c r="B15" s="1" t="s">
        <v>1177</v>
      </c>
      <c r="C15" s="1" t="s">
        <v>1235</v>
      </c>
      <c r="D15" s="1"/>
      <c r="E15" s="1"/>
      <c r="F15" s="1" t="s">
        <v>1251</v>
      </c>
    </row>
    <row r="16" spans="1:6" x14ac:dyDescent="0.3">
      <c r="A16" s="1" t="s">
        <v>908</v>
      </c>
      <c r="B16" s="1" t="s">
        <v>1177</v>
      </c>
      <c r="C16" s="1" t="s">
        <v>1234</v>
      </c>
      <c r="D16" s="1" t="s">
        <v>1139</v>
      </c>
      <c r="E16" s="1" t="s">
        <v>1233</v>
      </c>
      <c r="F16" s="1" t="s">
        <v>1252</v>
      </c>
    </row>
    <row r="17" spans="1:6" x14ac:dyDescent="0.3">
      <c r="A17" s="1" t="s">
        <v>795</v>
      </c>
      <c r="B17" s="1" t="s">
        <v>1137</v>
      </c>
      <c r="C17" s="1" t="s">
        <v>1138</v>
      </c>
      <c r="D17" s="1"/>
      <c r="E17" s="1"/>
      <c r="F17" s="1" t="s">
        <v>1253</v>
      </c>
    </row>
    <row r="18" spans="1:6" x14ac:dyDescent="0.3">
      <c r="A18" s="1" t="s">
        <v>924</v>
      </c>
      <c r="B18" s="1" t="s">
        <v>1137</v>
      </c>
      <c r="C18" s="1" t="s">
        <v>1160</v>
      </c>
      <c r="D18" s="1"/>
      <c r="E18" s="1"/>
      <c r="F18" s="1" t="s">
        <v>1254</v>
      </c>
    </row>
    <row r="19" spans="1:6" x14ac:dyDescent="0.3">
      <c r="A19" s="1" t="s">
        <v>668</v>
      </c>
      <c r="B19" s="1" t="s">
        <v>1175</v>
      </c>
      <c r="C19" s="1" t="s">
        <v>1161</v>
      </c>
      <c r="D19" s="1"/>
      <c r="E19" s="1"/>
      <c r="F19" s="1" t="s">
        <v>1255</v>
      </c>
    </row>
    <row r="20" spans="1:6" x14ac:dyDescent="0.3">
      <c r="A20" s="1" t="s">
        <v>1104</v>
      </c>
      <c r="B20" s="1" t="s">
        <v>1136</v>
      </c>
      <c r="C20" s="1" t="s">
        <v>1148</v>
      </c>
      <c r="D20" s="1"/>
      <c r="E20" s="1"/>
      <c r="F20" s="1" t="s">
        <v>1256</v>
      </c>
    </row>
    <row r="21" spans="1:6" x14ac:dyDescent="0.3">
      <c r="A21" s="1" t="s">
        <v>1096</v>
      </c>
      <c r="B21" s="1" t="s">
        <v>1232</v>
      </c>
      <c r="C21" s="1" t="s">
        <v>1136</v>
      </c>
      <c r="D21" s="1"/>
      <c r="E21" s="1"/>
      <c r="F21" s="1" t="s">
        <v>1257</v>
      </c>
    </row>
    <row r="22" spans="1:6" x14ac:dyDescent="0.3">
      <c r="A22" s="1" t="s">
        <v>890</v>
      </c>
      <c r="B22" s="1" t="s">
        <v>1232</v>
      </c>
      <c r="C22" s="1" t="s">
        <v>1136</v>
      </c>
      <c r="D22" s="1"/>
      <c r="E22" s="1"/>
      <c r="F22" s="1" t="s">
        <v>1257</v>
      </c>
    </row>
    <row r="23" spans="1:6" x14ac:dyDescent="0.3">
      <c r="A23" s="1" t="s">
        <v>1007</v>
      </c>
      <c r="B23" s="1" t="s">
        <v>1150</v>
      </c>
      <c r="C23" s="1" t="s">
        <v>1136</v>
      </c>
      <c r="D23" s="1"/>
      <c r="E23" s="1"/>
      <c r="F23" s="1" t="s">
        <v>1258</v>
      </c>
    </row>
    <row r="24" spans="1:6" x14ac:dyDescent="0.3">
      <c r="A24" s="1" t="s">
        <v>648</v>
      </c>
      <c r="B24" s="1" t="s">
        <v>1161</v>
      </c>
      <c r="C24" s="1" t="s">
        <v>1148</v>
      </c>
      <c r="D24" s="1"/>
      <c r="E24" s="1"/>
      <c r="F24" s="1" t="s">
        <v>1259</v>
      </c>
    </row>
    <row r="25" spans="1:6" x14ac:dyDescent="0.3">
      <c r="A25" s="1" t="s">
        <v>649</v>
      </c>
      <c r="B25" s="1" t="s">
        <v>1161</v>
      </c>
      <c r="C25" s="1" t="s">
        <v>1148</v>
      </c>
      <c r="D25" s="1"/>
      <c r="E25" s="1"/>
      <c r="F25" s="1" t="s">
        <v>1259</v>
      </c>
    </row>
    <row r="26" spans="1:6" x14ac:dyDescent="0.3">
      <c r="A26" s="1" t="s">
        <v>1046</v>
      </c>
      <c r="B26" s="1" t="s">
        <v>1218</v>
      </c>
      <c r="C26" s="1" t="s">
        <v>1161</v>
      </c>
      <c r="D26" s="1" t="s">
        <v>1148</v>
      </c>
      <c r="E26" s="1"/>
      <c r="F26" s="1" t="s">
        <v>1260</v>
      </c>
    </row>
    <row r="27" spans="1:6" x14ac:dyDescent="0.3">
      <c r="A27" s="1" t="s">
        <v>1111</v>
      </c>
      <c r="B27" s="1" t="s">
        <v>1189</v>
      </c>
      <c r="C27" s="1" t="s">
        <v>1145</v>
      </c>
      <c r="D27" s="1" t="s">
        <v>1138</v>
      </c>
      <c r="E27" s="1"/>
      <c r="F27" s="1" t="s">
        <v>1261</v>
      </c>
    </row>
    <row r="28" spans="1:6" x14ac:dyDescent="0.3">
      <c r="A28" s="1" t="s">
        <v>826</v>
      </c>
      <c r="B28" s="1" t="s">
        <v>1158</v>
      </c>
      <c r="C28" s="1" t="s">
        <v>1161</v>
      </c>
      <c r="D28" s="1" t="s">
        <v>1147</v>
      </c>
      <c r="E28" s="1" t="s">
        <v>1138</v>
      </c>
      <c r="F28" s="1" t="s">
        <v>1262</v>
      </c>
    </row>
    <row r="29" spans="1:6" x14ac:dyDescent="0.3">
      <c r="A29" s="1" t="s">
        <v>889</v>
      </c>
      <c r="B29" s="1" t="s">
        <v>1231</v>
      </c>
      <c r="C29" s="1" t="s">
        <v>1171</v>
      </c>
      <c r="D29" s="1"/>
      <c r="E29" s="1"/>
      <c r="F29" s="1" t="s">
        <v>1263</v>
      </c>
    </row>
    <row r="30" spans="1:6" x14ac:dyDescent="0.3">
      <c r="A30" s="1" t="s">
        <v>1027</v>
      </c>
      <c r="B30" s="1" t="s">
        <v>1185</v>
      </c>
      <c r="C30" s="1" t="s">
        <v>1171</v>
      </c>
      <c r="D30" s="1" t="s">
        <v>1136</v>
      </c>
      <c r="E30" s="1"/>
      <c r="F30" s="1" t="s">
        <v>1264</v>
      </c>
    </row>
    <row r="31" spans="1:6" x14ac:dyDescent="0.3">
      <c r="A31" s="1" t="s">
        <v>848</v>
      </c>
      <c r="B31" s="1" t="s">
        <v>1230</v>
      </c>
      <c r="C31" s="1" t="s">
        <v>1171</v>
      </c>
      <c r="D31" s="1"/>
      <c r="E31" s="1"/>
      <c r="F31" s="1" t="s">
        <v>1265</v>
      </c>
    </row>
    <row r="32" spans="1:6" x14ac:dyDescent="0.3">
      <c r="A32" s="1" t="s">
        <v>867</v>
      </c>
      <c r="B32" s="1" t="s">
        <v>1229</v>
      </c>
      <c r="C32" s="1" t="s">
        <v>1150</v>
      </c>
      <c r="D32" s="1" t="s">
        <v>1148</v>
      </c>
      <c r="E32" s="1"/>
      <c r="F32" s="1" t="s">
        <v>1266</v>
      </c>
    </row>
    <row r="33" spans="1:6" x14ac:dyDescent="0.3">
      <c r="A33" s="1" t="s">
        <v>885</v>
      </c>
      <c r="B33" s="1" t="s">
        <v>1228</v>
      </c>
      <c r="C33" s="1" t="s">
        <v>1171</v>
      </c>
      <c r="D33" s="1"/>
      <c r="E33" s="1"/>
      <c r="F33" s="1" t="s">
        <v>1267</v>
      </c>
    </row>
    <row r="34" spans="1:6" x14ac:dyDescent="0.3">
      <c r="A34" s="1" t="s">
        <v>881</v>
      </c>
      <c r="B34" s="1" t="s">
        <v>1228</v>
      </c>
      <c r="C34" s="1" t="s">
        <v>1171</v>
      </c>
      <c r="D34" s="1"/>
      <c r="E34" s="1"/>
      <c r="F34" s="1" t="s">
        <v>1267</v>
      </c>
    </row>
    <row r="35" spans="1:6" x14ac:dyDescent="0.3">
      <c r="A35" s="1" t="s">
        <v>843</v>
      </c>
      <c r="B35" s="1" t="s">
        <v>1227</v>
      </c>
      <c r="C35" s="1" t="s">
        <v>1171</v>
      </c>
      <c r="D35" s="1"/>
      <c r="E35" s="1"/>
      <c r="F35" s="1" t="s">
        <v>1268</v>
      </c>
    </row>
    <row r="36" spans="1:6" x14ac:dyDescent="0.3">
      <c r="A36" s="1" t="s">
        <v>906</v>
      </c>
      <c r="B36" s="1" t="s">
        <v>1226</v>
      </c>
      <c r="C36" s="1" t="s">
        <v>1171</v>
      </c>
      <c r="D36" s="1"/>
      <c r="E36" s="1"/>
      <c r="F36" s="1" t="s">
        <v>1269</v>
      </c>
    </row>
    <row r="37" spans="1:6" x14ac:dyDescent="0.3">
      <c r="A37" s="1" t="s">
        <v>1060</v>
      </c>
      <c r="B37" s="1" t="s">
        <v>1185</v>
      </c>
      <c r="C37" s="1" t="s">
        <v>1160</v>
      </c>
      <c r="D37" s="1" t="s">
        <v>1148</v>
      </c>
      <c r="E37" s="1"/>
      <c r="F37" s="1" t="s">
        <v>1270</v>
      </c>
    </row>
    <row r="38" spans="1:6" x14ac:dyDescent="0.3">
      <c r="A38" s="1" t="s">
        <v>872</v>
      </c>
      <c r="B38" s="1" t="s">
        <v>1225</v>
      </c>
      <c r="C38" s="1" t="s">
        <v>1171</v>
      </c>
      <c r="D38" s="1" t="s">
        <v>1138</v>
      </c>
      <c r="E38" s="1"/>
      <c r="F38" s="1" t="s">
        <v>1271</v>
      </c>
    </row>
    <row r="39" spans="1:6" x14ac:dyDescent="0.3">
      <c r="A39" s="1" t="s">
        <v>854</v>
      </c>
      <c r="B39" s="1" t="s">
        <v>1225</v>
      </c>
      <c r="C39" s="1" t="s">
        <v>1171</v>
      </c>
      <c r="D39" s="1" t="s">
        <v>1138</v>
      </c>
      <c r="E39" s="1"/>
      <c r="F39" s="1" t="s">
        <v>1271</v>
      </c>
    </row>
    <row r="40" spans="1:6" x14ac:dyDescent="0.3">
      <c r="A40" s="1" t="s">
        <v>897</v>
      </c>
      <c r="B40" s="1" t="s">
        <v>1224</v>
      </c>
      <c r="C40" s="1" t="s">
        <v>1171</v>
      </c>
      <c r="D40" s="1"/>
      <c r="E40" s="1"/>
      <c r="F40" s="1" t="s">
        <v>1272</v>
      </c>
    </row>
    <row r="41" spans="1:6" x14ac:dyDescent="0.3">
      <c r="A41" s="1" t="s">
        <v>1052</v>
      </c>
      <c r="B41" s="1" t="s">
        <v>1185</v>
      </c>
      <c r="C41" s="1" t="s">
        <v>1171</v>
      </c>
      <c r="D41" s="1" t="s">
        <v>1136</v>
      </c>
      <c r="E41" s="1"/>
      <c r="F41" s="1" t="s">
        <v>1264</v>
      </c>
    </row>
    <row r="42" spans="1:6" x14ac:dyDescent="0.3">
      <c r="A42" s="1" t="s">
        <v>1044</v>
      </c>
      <c r="B42" s="1" t="s">
        <v>1223</v>
      </c>
      <c r="C42" s="1" t="s">
        <v>1171</v>
      </c>
      <c r="D42" s="1"/>
      <c r="E42" s="1"/>
      <c r="F42" s="1" t="s">
        <v>1273</v>
      </c>
    </row>
    <row r="43" spans="1:6" x14ac:dyDescent="0.3">
      <c r="A43" s="1" t="s">
        <v>828</v>
      </c>
      <c r="B43" s="1" t="s">
        <v>1169</v>
      </c>
      <c r="C43" s="1" t="s">
        <v>1188</v>
      </c>
      <c r="D43" s="1"/>
      <c r="E43" s="1"/>
      <c r="F43" s="1" t="s">
        <v>1274</v>
      </c>
    </row>
    <row r="44" spans="1:6" x14ac:dyDescent="0.3">
      <c r="A44" s="1" t="s">
        <v>877</v>
      </c>
      <c r="B44" s="1" t="s">
        <v>1222</v>
      </c>
      <c r="C44" s="1" t="s">
        <v>1171</v>
      </c>
      <c r="D44" s="1"/>
      <c r="E44" s="1"/>
      <c r="F44" s="1" t="s">
        <v>1275</v>
      </c>
    </row>
    <row r="45" spans="1:6" x14ac:dyDescent="0.3">
      <c r="A45" s="1" t="s">
        <v>893</v>
      </c>
      <c r="B45" s="1" t="s">
        <v>1166</v>
      </c>
      <c r="C45" s="1" t="s">
        <v>1171</v>
      </c>
      <c r="D45" s="1"/>
      <c r="E45" s="1"/>
      <c r="F45" s="1" t="s">
        <v>1276</v>
      </c>
    </row>
    <row r="46" spans="1:6" x14ac:dyDescent="0.3">
      <c r="A46" s="1" t="s">
        <v>1102</v>
      </c>
      <c r="B46" s="1" t="s">
        <v>1221</v>
      </c>
      <c r="C46" s="1" t="s">
        <v>1145</v>
      </c>
      <c r="D46" s="1"/>
      <c r="E46" s="1"/>
      <c r="F46" s="1" t="s">
        <v>1277</v>
      </c>
    </row>
    <row r="47" spans="1:6" x14ac:dyDescent="0.3">
      <c r="A47" s="1" t="s">
        <v>720</v>
      </c>
      <c r="B47" s="1" t="s">
        <v>1137</v>
      </c>
      <c r="C47" s="1" t="s">
        <v>1220</v>
      </c>
      <c r="D47" s="1"/>
      <c r="E47" s="1"/>
      <c r="F47" s="1" t="s">
        <v>1278</v>
      </c>
    </row>
    <row r="48" spans="1:6" x14ac:dyDescent="0.3">
      <c r="A48" s="1" t="s">
        <v>1087</v>
      </c>
      <c r="B48" s="1" t="s">
        <v>1219</v>
      </c>
      <c r="C48" s="1" t="s">
        <v>1142</v>
      </c>
      <c r="D48" s="1"/>
      <c r="E48" s="1"/>
      <c r="F48" s="1" t="s">
        <v>1279</v>
      </c>
    </row>
    <row r="49" spans="1:6" x14ac:dyDescent="0.3">
      <c r="A49" s="1" t="s">
        <v>1078</v>
      </c>
      <c r="B49" s="1" t="s">
        <v>1218</v>
      </c>
      <c r="C49" s="1" t="s">
        <v>1145</v>
      </c>
      <c r="D49" s="1" t="s">
        <v>1161</v>
      </c>
      <c r="E49" s="1"/>
      <c r="F49" s="1" t="s">
        <v>1280</v>
      </c>
    </row>
    <row r="50" spans="1:6" x14ac:dyDescent="0.3">
      <c r="A50" s="1" t="s">
        <v>772</v>
      </c>
      <c r="B50" s="1" t="s">
        <v>1191</v>
      </c>
      <c r="C50" s="1" t="s">
        <v>1217</v>
      </c>
      <c r="D50" s="1" t="s">
        <v>1139</v>
      </c>
      <c r="E50" s="1"/>
      <c r="F50" s="1" t="s">
        <v>1281</v>
      </c>
    </row>
    <row r="51" spans="1:6" x14ac:dyDescent="0.3">
      <c r="A51" s="1" t="s">
        <v>840</v>
      </c>
      <c r="B51" s="1" t="s">
        <v>1191</v>
      </c>
      <c r="C51" s="1" t="s">
        <v>1140</v>
      </c>
      <c r="D51" s="1" t="s">
        <v>1139</v>
      </c>
      <c r="E51" s="1"/>
      <c r="F51" s="1" t="s">
        <v>1282</v>
      </c>
    </row>
    <row r="52" spans="1:6" x14ac:dyDescent="0.3">
      <c r="A52" s="1" t="s">
        <v>1049</v>
      </c>
      <c r="B52" s="1" t="s">
        <v>1216</v>
      </c>
      <c r="C52" s="1" t="s">
        <v>1148</v>
      </c>
      <c r="D52" s="1"/>
      <c r="E52" s="1"/>
      <c r="F52" s="1" t="s">
        <v>1283</v>
      </c>
    </row>
    <row r="53" spans="1:6" x14ac:dyDescent="0.3">
      <c r="A53" s="1" t="s">
        <v>1040</v>
      </c>
      <c r="B53" s="1" t="s">
        <v>1216</v>
      </c>
      <c r="C53" s="1" t="s">
        <v>1148</v>
      </c>
      <c r="D53" s="1"/>
      <c r="E53" s="1"/>
      <c r="F53" s="1" t="s">
        <v>1283</v>
      </c>
    </row>
    <row r="54" spans="1:6" x14ac:dyDescent="0.3">
      <c r="A54" s="1" t="s">
        <v>1135</v>
      </c>
      <c r="B54" s="1" t="s">
        <v>1148</v>
      </c>
      <c r="C54" s="1" t="s">
        <v>1138</v>
      </c>
      <c r="D54" s="1"/>
      <c r="E54" s="1"/>
      <c r="F54" s="1" t="s">
        <v>1284</v>
      </c>
    </row>
    <row r="55" spans="1:6" x14ac:dyDescent="0.3">
      <c r="A55" s="1" t="s">
        <v>1101</v>
      </c>
      <c r="B55" s="1" t="s">
        <v>1136</v>
      </c>
      <c r="C55" s="1" t="s">
        <v>1148</v>
      </c>
      <c r="D55" s="1"/>
      <c r="E55" s="1"/>
      <c r="F55" s="1" t="s">
        <v>1256</v>
      </c>
    </row>
    <row r="56" spans="1:6" x14ac:dyDescent="0.3">
      <c r="A56" s="1" t="s">
        <v>832</v>
      </c>
      <c r="B56" s="1" t="s">
        <v>1136</v>
      </c>
      <c r="C56" s="1" t="s">
        <v>1148</v>
      </c>
      <c r="D56" s="1"/>
      <c r="E56" s="1"/>
      <c r="F56" s="1" t="s">
        <v>1256</v>
      </c>
    </row>
    <row r="57" spans="1:6" x14ac:dyDescent="0.3">
      <c r="A57" s="1" t="s">
        <v>837</v>
      </c>
      <c r="B57" s="1" t="s">
        <v>1136</v>
      </c>
      <c r="C57" s="1" t="s">
        <v>1148</v>
      </c>
      <c r="D57" s="1"/>
      <c r="E57" s="1"/>
      <c r="F57" s="1" t="s">
        <v>1256</v>
      </c>
    </row>
    <row r="58" spans="1:6" x14ac:dyDescent="0.3">
      <c r="A58" s="1" t="s">
        <v>827</v>
      </c>
      <c r="B58" s="1" t="s">
        <v>1136</v>
      </c>
      <c r="C58" s="1" t="s">
        <v>1148</v>
      </c>
      <c r="D58" s="1"/>
      <c r="E58" s="1"/>
      <c r="F58" s="1" t="s">
        <v>1256</v>
      </c>
    </row>
    <row r="59" spans="1:6" x14ac:dyDescent="0.3">
      <c r="A59" s="1" t="s">
        <v>811</v>
      </c>
      <c r="B59" s="1" t="s">
        <v>1136</v>
      </c>
      <c r="C59" s="1" t="s">
        <v>1148</v>
      </c>
      <c r="D59" s="1"/>
      <c r="E59" s="1"/>
      <c r="F59" s="1" t="s">
        <v>1256</v>
      </c>
    </row>
    <row r="60" spans="1:6" x14ac:dyDescent="0.3">
      <c r="A60" s="1" t="s">
        <v>814</v>
      </c>
      <c r="B60" s="1" t="s">
        <v>1136</v>
      </c>
      <c r="C60" s="1" t="s">
        <v>1148</v>
      </c>
      <c r="D60" s="1"/>
      <c r="E60" s="1"/>
      <c r="F60" s="1" t="s">
        <v>1256</v>
      </c>
    </row>
    <row r="61" spans="1:6" x14ac:dyDescent="0.3">
      <c r="A61" s="1" t="s">
        <v>817</v>
      </c>
      <c r="B61" s="1" t="s">
        <v>1136</v>
      </c>
      <c r="C61" s="1" t="s">
        <v>1148</v>
      </c>
      <c r="D61" s="1"/>
      <c r="E61" s="1"/>
      <c r="F61" s="1" t="s">
        <v>1256</v>
      </c>
    </row>
    <row r="62" spans="1:6" x14ac:dyDescent="0.3">
      <c r="A62" s="1" t="s">
        <v>822</v>
      </c>
      <c r="B62" s="1" t="s">
        <v>1136</v>
      </c>
      <c r="C62" s="1" t="s">
        <v>1148</v>
      </c>
      <c r="D62" s="1"/>
      <c r="E62" s="1"/>
      <c r="F62" s="1" t="s">
        <v>1256</v>
      </c>
    </row>
    <row r="63" spans="1:6" x14ac:dyDescent="0.3">
      <c r="A63" s="1" t="s">
        <v>1100</v>
      </c>
      <c r="B63" s="1" t="s">
        <v>1177</v>
      </c>
      <c r="C63" s="1" t="s">
        <v>1136</v>
      </c>
      <c r="D63" s="1"/>
      <c r="E63" s="1"/>
      <c r="F63" s="1" t="s">
        <v>1285</v>
      </c>
    </row>
    <row r="64" spans="1:6" x14ac:dyDescent="0.3">
      <c r="A64" s="1" t="s">
        <v>1083</v>
      </c>
      <c r="B64" s="1" t="s">
        <v>1177</v>
      </c>
      <c r="C64" s="1" t="s">
        <v>1136</v>
      </c>
      <c r="D64" s="1"/>
      <c r="E64" s="1"/>
      <c r="F64" s="1" t="s">
        <v>1285</v>
      </c>
    </row>
    <row r="65" spans="1:6" x14ac:dyDescent="0.3">
      <c r="A65" s="1" t="s">
        <v>652</v>
      </c>
      <c r="B65" s="1" t="s">
        <v>1215</v>
      </c>
      <c r="C65" s="1" t="s">
        <v>1148</v>
      </c>
      <c r="D65" s="1"/>
      <c r="E65" s="1"/>
      <c r="F65" s="1" t="s">
        <v>1286</v>
      </c>
    </row>
    <row r="66" spans="1:6" x14ac:dyDescent="0.3">
      <c r="A66" s="1" t="s">
        <v>647</v>
      </c>
      <c r="B66" s="1" t="s">
        <v>1161</v>
      </c>
      <c r="C66" s="1" t="s">
        <v>1148</v>
      </c>
      <c r="D66" s="1"/>
      <c r="E66" s="1"/>
      <c r="F66" s="1" t="s">
        <v>1259</v>
      </c>
    </row>
    <row r="67" spans="1:6" x14ac:dyDescent="0.3">
      <c r="A67" s="1" t="s">
        <v>1120</v>
      </c>
      <c r="B67" s="1" t="s">
        <v>1214</v>
      </c>
      <c r="C67" s="1" t="s">
        <v>1142</v>
      </c>
      <c r="D67" s="1"/>
      <c r="E67" s="1"/>
      <c r="F67" s="1" t="s">
        <v>1287</v>
      </c>
    </row>
    <row r="68" spans="1:6" x14ac:dyDescent="0.3">
      <c r="A68" s="1" t="s">
        <v>830</v>
      </c>
      <c r="B68" s="1" t="s">
        <v>1191</v>
      </c>
      <c r="C68" s="1" t="s">
        <v>1140</v>
      </c>
      <c r="D68" s="1" t="s">
        <v>1139</v>
      </c>
      <c r="E68" s="1"/>
      <c r="F68" s="1" t="s">
        <v>1282</v>
      </c>
    </row>
    <row r="69" spans="1:6" x14ac:dyDescent="0.3">
      <c r="A69" s="1" t="s">
        <v>809</v>
      </c>
      <c r="B69" s="1" t="s">
        <v>1141</v>
      </c>
      <c r="C69" s="1" t="s">
        <v>1173</v>
      </c>
      <c r="D69" s="1"/>
      <c r="E69" s="1"/>
      <c r="F69" s="1" t="s">
        <v>1288</v>
      </c>
    </row>
    <row r="70" spans="1:6" x14ac:dyDescent="0.3">
      <c r="A70" s="1" t="s">
        <v>627</v>
      </c>
      <c r="B70" s="1" t="s">
        <v>1177</v>
      </c>
      <c r="C70" s="1" t="s">
        <v>1136</v>
      </c>
      <c r="D70" s="1"/>
      <c r="E70" s="1"/>
      <c r="F70" s="1" t="s">
        <v>1285</v>
      </c>
    </row>
    <row r="71" spans="1:6" x14ac:dyDescent="0.3">
      <c r="A71" s="1" t="s">
        <v>786</v>
      </c>
      <c r="B71" s="1" t="s">
        <v>1191</v>
      </c>
      <c r="C71" s="1" t="s">
        <v>1140</v>
      </c>
      <c r="D71" s="1" t="s">
        <v>1139</v>
      </c>
      <c r="E71" s="1"/>
      <c r="F71" s="1" t="s">
        <v>1282</v>
      </c>
    </row>
    <row r="72" spans="1:6" x14ac:dyDescent="0.3">
      <c r="A72" s="1" t="s">
        <v>797</v>
      </c>
      <c r="B72" s="1" t="s">
        <v>1146</v>
      </c>
      <c r="C72" s="1" t="s">
        <v>1145</v>
      </c>
      <c r="D72" s="1"/>
      <c r="E72" s="1"/>
      <c r="F72" s="1" t="s">
        <v>1289</v>
      </c>
    </row>
    <row r="73" spans="1:6" x14ac:dyDescent="0.3">
      <c r="A73" s="1" t="s">
        <v>766</v>
      </c>
      <c r="B73" s="1" t="s">
        <v>1213</v>
      </c>
      <c r="C73" s="1" t="s">
        <v>1147</v>
      </c>
      <c r="D73" s="1"/>
      <c r="E73" s="1"/>
      <c r="F73" s="1" t="s">
        <v>1290</v>
      </c>
    </row>
    <row r="74" spans="1:6" x14ac:dyDescent="0.3">
      <c r="A74" s="1" t="s">
        <v>839</v>
      </c>
      <c r="B74" s="1" t="s">
        <v>1137</v>
      </c>
      <c r="C74" s="1" t="s">
        <v>1211</v>
      </c>
      <c r="D74" s="1"/>
      <c r="E74" s="1"/>
      <c r="F74" s="1" t="s">
        <v>1241</v>
      </c>
    </row>
    <row r="75" spans="1:6" x14ac:dyDescent="0.3">
      <c r="A75" s="1" t="s">
        <v>791</v>
      </c>
      <c r="B75" s="1" t="s">
        <v>1191</v>
      </c>
      <c r="C75" s="1" t="s">
        <v>1140</v>
      </c>
      <c r="D75" s="1" t="s">
        <v>1139</v>
      </c>
      <c r="E75" s="1"/>
      <c r="F75" s="1" t="s">
        <v>1282</v>
      </c>
    </row>
    <row r="76" spans="1:6" x14ac:dyDescent="0.3">
      <c r="A76" s="1" t="s">
        <v>831</v>
      </c>
      <c r="B76" s="1" t="s">
        <v>1178</v>
      </c>
      <c r="C76" s="1" t="s">
        <v>1212</v>
      </c>
      <c r="D76" s="1"/>
      <c r="E76" s="1"/>
      <c r="F76" s="1" t="s">
        <v>1291</v>
      </c>
    </row>
    <row r="77" spans="1:6" x14ac:dyDescent="0.3">
      <c r="A77" s="1" t="s">
        <v>1071</v>
      </c>
      <c r="B77" s="1" t="s">
        <v>1175</v>
      </c>
      <c r="C77" s="1" t="s">
        <v>1147</v>
      </c>
      <c r="D77" s="1"/>
      <c r="E77" s="1"/>
      <c r="F77" s="1" t="s">
        <v>1292</v>
      </c>
    </row>
    <row r="78" spans="1:6" x14ac:dyDescent="0.3">
      <c r="A78" s="1" t="s">
        <v>1114</v>
      </c>
      <c r="B78" s="1" t="s">
        <v>1187</v>
      </c>
      <c r="C78" s="1" t="s">
        <v>1150</v>
      </c>
      <c r="D78" s="1"/>
      <c r="E78" s="1"/>
      <c r="F78" s="1" t="s">
        <v>1293</v>
      </c>
    </row>
    <row r="79" spans="1:6" x14ac:dyDescent="0.3">
      <c r="A79" s="1" t="s">
        <v>1131</v>
      </c>
      <c r="B79" s="1" t="s">
        <v>1187</v>
      </c>
      <c r="C79" s="1" t="s">
        <v>1150</v>
      </c>
      <c r="D79" s="1"/>
      <c r="E79" s="1"/>
      <c r="F79" s="1" t="s">
        <v>1293</v>
      </c>
    </row>
    <row r="80" spans="1:6" x14ac:dyDescent="0.3">
      <c r="A80" s="1" t="s">
        <v>1122</v>
      </c>
      <c r="B80" s="1" t="s">
        <v>1187</v>
      </c>
      <c r="C80" s="1" t="s">
        <v>1150</v>
      </c>
      <c r="D80" s="1"/>
      <c r="E80" s="1"/>
      <c r="F80" s="1" t="s">
        <v>1293</v>
      </c>
    </row>
    <row r="81" spans="1:6" x14ac:dyDescent="0.3">
      <c r="A81" s="1" t="s">
        <v>821</v>
      </c>
      <c r="B81" s="1" t="s">
        <v>1187</v>
      </c>
      <c r="C81" s="1" t="s">
        <v>1150</v>
      </c>
      <c r="D81" s="1"/>
      <c r="E81" s="1"/>
      <c r="F81" s="1" t="s">
        <v>1293</v>
      </c>
    </row>
    <row r="82" spans="1:6" x14ac:dyDescent="0.3">
      <c r="A82" s="1" t="s">
        <v>1033</v>
      </c>
      <c r="B82" s="1" t="s">
        <v>1142</v>
      </c>
      <c r="C82" s="1" t="s">
        <v>1160</v>
      </c>
      <c r="D82" s="1"/>
      <c r="E82" s="1"/>
      <c r="F82" s="1" t="s">
        <v>1294</v>
      </c>
    </row>
    <row r="83" spans="1:6" x14ac:dyDescent="0.3">
      <c r="A83" s="1" t="s">
        <v>855</v>
      </c>
      <c r="B83" s="1" t="s">
        <v>1137</v>
      </c>
      <c r="C83" s="1" t="s">
        <v>1211</v>
      </c>
      <c r="D83" s="1"/>
      <c r="E83" s="1"/>
      <c r="F83" s="1" t="s">
        <v>1241</v>
      </c>
    </row>
    <row r="84" spans="1:6" x14ac:dyDescent="0.3">
      <c r="A84" s="1" t="s">
        <v>1210</v>
      </c>
      <c r="B84" s="1" t="s">
        <v>1146</v>
      </c>
      <c r="C84" s="1" t="s">
        <v>1145</v>
      </c>
      <c r="D84" s="1"/>
      <c r="E84" s="1"/>
      <c r="F84" s="1" t="s">
        <v>1289</v>
      </c>
    </row>
    <row r="85" spans="1:6" x14ac:dyDescent="0.3">
      <c r="A85" s="1" t="s">
        <v>1209</v>
      </c>
      <c r="B85" s="1" t="s">
        <v>1177</v>
      </c>
      <c r="C85" s="1" t="s">
        <v>1136</v>
      </c>
      <c r="D85" s="1"/>
      <c r="E85" s="1"/>
      <c r="F85" s="1" t="s">
        <v>1285</v>
      </c>
    </row>
    <row r="86" spans="1:6" x14ac:dyDescent="0.3">
      <c r="A86" s="1" t="s">
        <v>1208</v>
      </c>
      <c r="B86" s="1" t="s">
        <v>1181</v>
      </c>
      <c r="C86" s="1" t="s">
        <v>1145</v>
      </c>
      <c r="D86" s="1" t="s">
        <v>1138</v>
      </c>
      <c r="E86" s="1"/>
      <c r="F86" s="1" t="s">
        <v>1295</v>
      </c>
    </row>
    <row r="87" spans="1:6" x14ac:dyDescent="0.3">
      <c r="A87" s="1" t="s">
        <v>1207</v>
      </c>
      <c r="B87" s="1" t="s">
        <v>1137</v>
      </c>
      <c r="C87" s="1" t="s">
        <v>1150</v>
      </c>
      <c r="D87" s="1"/>
      <c r="E87" s="1"/>
      <c r="F87" s="1" t="s">
        <v>1296</v>
      </c>
    </row>
    <row r="88" spans="1:6" x14ac:dyDescent="0.3">
      <c r="A88" s="1" t="s">
        <v>1206</v>
      </c>
      <c r="B88" s="1" t="s">
        <v>1137</v>
      </c>
      <c r="C88" s="1" t="s">
        <v>1150</v>
      </c>
      <c r="D88" s="1"/>
      <c r="E88" s="1"/>
      <c r="F88" s="1" t="s">
        <v>1296</v>
      </c>
    </row>
    <row r="89" spans="1:6" x14ac:dyDescent="0.3">
      <c r="A89" s="1" t="s">
        <v>1205</v>
      </c>
      <c r="B89" s="1" t="s">
        <v>1137</v>
      </c>
      <c r="C89" s="1" t="s">
        <v>1150</v>
      </c>
      <c r="D89" s="1"/>
      <c r="E89" s="1"/>
      <c r="F89" s="1" t="s">
        <v>1296</v>
      </c>
    </row>
    <row r="90" spans="1:6" x14ac:dyDescent="0.3">
      <c r="A90" s="1" t="s">
        <v>1204</v>
      </c>
      <c r="B90" s="1" t="s">
        <v>1195</v>
      </c>
      <c r="C90" s="1" t="s">
        <v>1150</v>
      </c>
      <c r="D90" s="1" t="s">
        <v>1148</v>
      </c>
      <c r="E90" s="1"/>
      <c r="F90" s="1" t="s">
        <v>1297</v>
      </c>
    </row>
    <row r="91" spans="1:6" x14ac:dyDescent="0.3">
      <c r="A91" s="1" t="s">
        <v>1203</v>
      </c>
      <c r="B91" s="1" t="s">
        <v>1137</v>
      </c>
      <c r="C91" s="1" t="s">
        <v>1150</v>
      </c>
      <c r="D91" s="3"/>
      <c r="E91" s="3"/>
      <c r="F91" s="1" t="s">
        <v>1296</v>
      </c>
    </row>
    <row r="92" spans="1:6" x14ac:dyDescent="0.3">
      <c r="A92" s="1" t="s">
        <v>1202</v>
      </c>
      <c r="B92" s="1" t="s">
        <v>1137</v>
      </c>
      <c r="C92" s="1" t="s">
        <v>1150</v>
      </c>
      <c r="D92" s="1"/>
      <c r="E92" s="1"/>
      <c r="F92" s="1" t="s">
        <v>1296</v>
      </c>
    </row>
    <row r="93" spans="1:6" x14ac:dyDescent="0.3">
      <c r="A93" s="1" t="s">
        <v>1201</v>
      </c>
      <c r="B93" s="1" t="s">
        <v>1136</v>
      </c>
      <c r="C93" s="1" t="s">
        <v>1148</v>
      </c>
      <c r="D93" s="1"/>
      <c r="E93" s="1"/>
      <c r="F93" s="1" t="s">
        <v>1256</v>
      </c>
    </row>
    <row r="94" spans="1:6" x14ac:dyDescent="0.3">
      <c r="A94" s="1" t="s">
        <v>1200</v>
      </c>
      <c r="B94" s="1" t="s">
        <v>1137</v>
      </c>
      <c r="C94" s="1" t="s">
        <v>1150</v>
      </c>
      <c r="D94" s="1"/>
      <c r="E94" s="1"/>
      <c r="F94" s="1" t="s">
        <v>1296</v>
      </c>
    </row>
    <row r="95" spans="1:6" x14ac:dyDescent="0.3">
      <c r="A95" s="1" t="s">
        <v>1199</v>
      </c>
      <c r="B95" s="1" t="s">
        <v>1136</v>
      </c>
      <c r="C95" s="1" t="s">
        <v>1148</v>
      </c>
      <c r="D95" s="1"/>
      <c r="E95" s="1"/>
      <c r="F95" s="1" t="s">
        <v>1256</v>
      </c>
    </row>
    <row r="96" spans="1:6" x14ac:dyDescent="0.3">
      <c r="A96" s="1" t="s">
        <v>1198</v>
      </c>
      <c r="B96" s="1" t="s">
        <v>1197</v>
      </c>
      <c r="C96" s="1" t="s">
        <v>1148</v>
      </c>
      <c r="D96" s="1"/>
      <c r="E96" s="1"/>
      <c r="F96" s="1" t="s">
        <v>1298</v>
      </c>
    </row>
    <row r="97" spans="1:6" x14ac:dyDescent="0.3">
      <c r="A97" s="1" t="s">
        <v>1196</v>
      </c>
      <c r="B97" s="1" t="s">
        <v>1195</v>
      </c>
      <c r="C97" s="1" t="s">
        <v>1171</v>
      </c>
      <c r="D97" s="1"/>
      <c r="E97" s="1"/>
      <c r="F97" s="1" t="s">
        <v>1299</v>
      </c>
    </row>
    <row r="98" spans="1:6" x14ac:dyDescent="0.3">
      <c r="A98" s="1" t="s">
        <v>1194</v>
      </c>
      <c r="B98" s="1" t="s">
        <v>1137</v>
      </c>
      <c r="C98" s="1" t="s">
        <v>1150</v>
      </c>
      <c r="D98" s="1"/>
      <c r="E98" s="1"/>
      <c r="F98" s="1" t="s">
        <v>1296</v>
      </c>
    </row>
    <row r="99" spans="1:6" x14ac:dyDescent="0.3">
      <c r="A99" s="1" t="s">
        <v>1193</v>
      </c>
      <c r="B99" s="1" t="s">
        <v>1136</v>
      </c>
      <c r="C99" s="1" t="s">
        <v>1148</v>
      </c>
      <c r="D99" s="1"/>
      <c r="E99" s="1"/>
      <c r="F99" s="1" t="s">
        <v>1256</v>
      </c>
    </row>
    <row r="100" spans="1:6" x14ac:dyDescent="0.3">
      <c r="A100" s="1" t="s">
        <v>850</v>
      </c>
      <c r="B100" s="1" t="s">
        <v>1175</v>
      </c>
      <c r="C100" s="1" t="s">
        <v>1147</v>
      </c>
      <c r="D100" s="1"/>
      <c r="E100" s="1"/>
      <c r="F100" s="1" t="s">
        <v>1292</v>
      </c>
    </row>
    <row r="101" spans="1:6" x14ac:dyDescent="0.3">
      <c r="A101" s="1" t="s">
        <v>1192</v>
      </c>
      <c r="B101" s="1" t="s">
        <v>1191</v>
      </c>
      <c r="C101" s="1" t="s">
        <v>1140</v>
      </c>
      <c r="D101" s="1" t="s">
        <v>1139</v>
      </c>
      <c r="E101" s="1"/>
      <c r="F101" s="1" t="s">
        <v>1282</v>
      </c>
    </row>
    <row r="102" spans="1:6" x14ac:dyDescent="0.3">
      <c r="A102" s="1" t="s">
        <v>1190</v>
      </c>
      <c r="B102" s="1" t="s">
        <v>1189</v>
      </c>
      <c r="C102" s="1" t="s">
        <v>1145</v>
      </c>
      <c r="D102" s="1" t="s">
        <v>1138</v>
      </c>
      <c r="E102" s="1"/>
      <c r="F102" s="1" t="s">
        <v>1261</v>
      </c>
    </row>
    <row r="103" spans="1:6" x14ac:dyDescent="0.3">
      <c r="A103" s="1" t="s">
        <v>815</v>
      </c>
      <c r="B103" s="1" t="s">
        <v>1189</v>
      </c>
      <c r="C103" s="1" t="s">
        <v>1145</v>
      </c>
      <c r="D103" s="1"/>
      <c r="E103" s="1"/>
      <c r="F103" s="1" t="s">
        <v>1300</v>
      </c>
    </row>
    <row r="104" spans="1:6" x14ac:dyDescent="0.3">
      <c r="A104" s="1" t="s">
        <v>796</v>
      </c>
      <c r="B104" s="1" t="s">
        <v>1177</v>
      </c>
      <c r="C104" s="1" t="s">
        <v>1188</v>
      </c>
      <c r="D104" s="1" t="s">
        <v>1136</v>
      </c>
      <c r="E104" s="1"/>
      <c r="F104" s="1" t="s">
        <v>1301</v>
      </c>
    </row>
    <row r="105" spans="1:6" x14ac:dyDescent="0.3">
      <c r="A105" s="1" t="s">
        <v>871</v>
      </c>
      <c r="B105" s="1" t="s">
        <v>1187</v>
      </c>
      <c r="C105" s="1" t="s">
        <v>1150</v>
      </c>
      <c r="D105" s="1"/>
      <c r="E105" s="1"/>
      <c r="F105" s="1" t="s">
        <v>1293</v>
      </c>
    </row>
    <row r="106" spans="1:6" x14ac:dyDescent="0.3">
      <c r="A106" s="1" t="s">
        <v>833</v>
      </c>
      <c r="B106" s="1" t="s">
        <v>1186</v>
      </c>
      <c r="C106" s="1" t="s">
        <v>1160</v>
      </c>
      <c r="D106" s="1" t="s">
        <v>1161</v>
      </c>
      <c r="E106" s="1"/>
      <c r="F106" s="1" t="s">
        <v>1302</v>
      </c>
    </row>
    <row r="107" spans="1:6" x14ac:dyDescent="0.3">
      <c r="A107" s="1" t="s">
        <v>1035</v>
      </c>
      <c r="B107" s="1" t="s">
        <v>1185</v>
      </c>
      <c r="C107" s="1" t="s">
        <v>1171</v>
      </c>
      <c r="D107" s="1" t="s">
        <v>1136</v>
      </c>
      <c r="E107" s="1"/>
      <c r="F107" s="1" t="s">
        <v>1264</v>
      </c>
    </row>
    <row r="108" spans="1:6" x14ac:dyDescent="0.3">
      <c r="A108" s="1" t="s">
        <v>961</v>
      </c>
      <c r="B108" s="1" t="s">
        <v>1184</v>
      </c>
      <c r="C108" s="1" t="s">
        <v>1150</v>
      </c>
      <c r="D108" s="1" t="s">
        <v>1145</v>
      </c>
      <c r="E108" s="1" t="s">
        <v>1161</v>
      </c>
      <c r="F108" s="1" t="s">
        <v>1303</v>
      </c>
    </row>
    <row r="109" spans="1:6" x14ac:dyDescent="0.3">
      <c r="A109" s="1" t="s">
        <v>662</v>
      </c>
      <c r="B109" s="1" t="s">
        <v>1137</v>
      </c>
      <c r="C109" s="1" t="s">
        <v>1147</v>
      </c>
      <c r="D109" s="1"/>
      <c r="E109" s="1"/>
      <c r="F109" s="1" t="s">
        <v>1304</v>
      </c>
    </row>
    <row r="110" spans="1:6" x14ac:dyDescent="0.3">
      <c r="A110" s="1" t="s">
        <v>768</v>
      </c>
      <c r="B110" s="1" t="s">
        <v>1183</v>
      </c>
      <c r="C110" s="1" t="s">
        <v>1173</v>
      </c>
      <c r="D110" s="1" t="s">
        <v>1147</v>
      </c>
      <c r="E110" s="1"/>
      <c r="F110" s="1" t="s">
        <v>1305</v>
      </c>
    </row>
    <row r="111" spans="1:6" x14ac:dyDescent="0.3">
      <c r="A111" s="1" t="s">
        <v>658</v>
      </c>
      <c r="B111" s="1" t="s">
        <v>1182</v>
      </c>
      <c r="C111" s="1" t="s">
        <v>1147</v>
      </c>
      <c r="D111" s="1"/>
      <c r="E111" s="1"/>
      <c r="F111" s="1" t="s">
        <v>1306</v>
      </c>
    </row>
    <row r="112" spans="1:6" x14ac:dyDescent="0.3">
      <c r="A112" s="1" t="s">
        <v>659</v>
      </c>
      <c r="B112" s="1" t="s">
        <v>1181</v>
      </c>
      <c r="C112" s="1" t="s">
        <v>1145</v>
      </c>
      <c r="D112" s="1" t="s">
        <v>1147</v>
      </c>
      <c r="E112" s="1"/>
      <c r="F112" s="1" t="s">
        <v>1307</v>
      </c>
    </row>
    <row r="113" spans="1:6" x14ac:dyDescent="0.3">
      <c r="A113" s="1" t="s">
        <v>665</v>
      </c>
      <c r="B113" s="1" t="s">
        <v>1151</v>
      </c>
      <c r="C113" s="1" t="s">
        <v>1152</v>
      </c>
      <c r="D113" s="1"/>
      <c r="E113" s="1"/>
      <c r="F113" s="1" t="s">
        <v>1308</v>
      </c>
    </row>
    <row r="114" spans="1:6" x14ac:dyDescent="0.3">
      <c r="A114" s="1" t="s">
        <v>660</v>
      </c>
      <c r="B114" s="1" t="s">
        <v>1177</v>
      </c>
      <c r="C114" s="1" t="s">
        <v>1137</v>
      </c>
      <c r="D114" s="1" t="s">
        <v>1152</v>
      </c>
      <c r="E114" s="1"/>
      <c r="F114" s="1" t="s">
        <v>1309</v>
      </c>
    </row>
    <row r="115" spans="1:6" x14ac:dyDescent="0.3">
      <c r="A115" s="1" t="s">
        <v>666</v>
      </c>
      <c r="B115" s="1" t="s">
        <v>1181</v>
      </c>
      <c r="C115" s="1" t="s">
        <v>1180</v>
      </c>
      <c r="D115" s="1" t="s">
        <v>1138</v>
      </c>
      <c r="E115" s="1"/>
      <c r="F115" s="1" t="s">
        <v>1310</v>
      </c>
    </row>
    <row r="116" spans="1:6" x14ac:dyDescent="0.3">
      <c r="A116" s="1" t="s">
        <v>667</v>
      </c>
      <c r="B116" s="1" t="s">
        <v>1179</v>
      </c>
      <c r="C116" s="1" t="s">
        <v>1161</v>
      </c>
      <c r="D116" s="1"/>
      <c r="E116" s="1"/>
      <c r="F116" s="1" t="s">
        <v>1311</v>
      </c>
    </row>
    <row r="117" spans="1:6" x14ac:dyDescent="0.3">
      <c r="A117" s="1" t="s">
        <v>657</v>
      </c>
      <c r="B117" s="1" t="s">
        <v>1178</v>
      </c>
      <c r="C117" s="1" t="s">
        <v>1137</v>
      </c>
      <c r="D117" s="1" t="s">
        <v>1172</v>
      </c>
      <c r="E117" s="1"/>
      <c r="F117" s="1" t="s">
        <v>1312</v>
      </c>
    </row>
    <row r="118" spans="1:6" x14ac:dyDescent="0.3">
      <c r="A118" s="1" t="s">
        <v>664</v>
      </c>
      <c r="B118" s="1" t="s">
        <v>1150</v>
      </c>
      <c r="C118" s="1" t="s">
        <v>1147</v>
      </c>
      <c r="D118" s="1"/>
      <c r="E118" s="1"/>
      <c r="F118" s="1" t="s">
        <v>1313</v>
      </c>
    </row>
    <row r="119" spans="1:6" x14ac:dyDescent="0.3">
      <c r="A119" s="1" t="s">
        <v>661</v>
      </c>
      <c r="B119" s="1" t="s">
        <v>1177</v>
      </c>
      <c r="C119" s="1" t="s">
        <v>1137</v>
      </c>
      <c r="D119" s="1"/>
      <c r="E119" s="1"/>
      <c r="F119" s="1" t="s">
        <v>1314</v>
      </c>
    </row>
    <row r="120" spans="1:6" x14ac:dyDescent="0.3">
      <c r="A120" s="1" t="s">
        <v>1045</v>
      </c>
      <c r="B120" s="1" t="s">
        <v>1154</v>
      </c>
      <c r="C120" s="1" t="s">
        <v>1153</v>
      </c>
      <c r="D120" s="1" t="s">
        <v>1176</v>
      </c>
      <c r="E120" s="1"/>
      <c r="F120" s="1" t="s">
        <v>1315</v>
      </c>
    </row>
    <row r="121" spans="1:6" x14ac:dyDescent="0.3">
      <c r="A121" s="1" t="s">
        <v>938</v>
      </c>
      <c r="B121" s="1" t="s">
        <v>1143</v>
      </c>
      <c r="C121" s="1" t="s">
        <v>1156</v>
      </c>
      <c r="D121" s="3" t="s">
        <v>1155</v>
      </c>
      <c r="E121" s="3"/>
      <c r="F121" s="1" t="s">
        <v>1316</v>
      </c>
    </row>
    <row r="122" spans="1:6" x14ac:dyDescent="0.3">
      <c r="A122" s="1" t="s">
        <v>1020</v>
      </c>
      <c r="B122" s="1" t="s">
        <v>1175</v>
      </c>
      <c r="C122" s="1" t="s">
        <v>1168</v>
      </c>
      <c r="D122" s="3" t="s">
        <v>1174</v>
      </c>
      <c r="E122" s="3"/>
      <c r="F122" s="1" t="s">
        <v>1317</v>
      </c>
    </row>
    <row r="123" spans="1:6" x14ac:dyDescent="0.3">
      <c r="A123" s="1" t="s">
        <v>628</v>
      </c>
      <c r="B123" s="1" t="s">
        <v>1154</v>
      </c>
      <c r="C123" s="1" t="s">
        <v>1153</v>
      </c>
      <c r="D123" s="3" t="s">
        <v>1136</v>
      </c>
      <c r="E123" s="3" t="s">
        <v>1147</v>
      </c>
      <c r="F123" s="1" t="s">
        <v>1318</v>
      </c>
    </row>
    <row r="124" spans="1:6" x14ac:dyDescent="0.3">
      <c r="A124" s="1" t="s">
        <v>1077</v>
      </c>
      <c r="B124" s="1" t="s">
        <v>1151</v>
      </c>
      <c r="C124" s="1" t="s">
        <v>1171</v>
      </c>
      <c r="D124" s="1" t="s">
        <v>1172</v>
      </c>
      <c r="E124" s="1"/>
      <c r="F124" s="1" t="s">
        <v>1319</v>
      </c>
    </row>
    <row r="125" spans="1:6" x14ac:dyDescent="0.3">
      <c r="A125" s="1" t="s">
        <v>925</v>
      </c>
      <c r="B125" s="1" t="s">
        <v>1164</v>
      </c>
      <c r="C125" s="1" t="s">
        <v>1173</v>
      </c>
      <c r="D125" s="1" t="s">
        <v>1136</v>
      </c>
      <c r="E125" s="1" t="s">
        <v>1172</v>
      </c>
      <c r="F125" s="1" t="s">
        <v>1320</v>
      </c>
    </row>
    <row r="126" spans="1:6" x14ac:dyDescent="0.3">
      <c r="A126" s="1" t="s">
        <v>912</v>
      </c>
      <c r="B126" s="1" t="s">
        <v>1158</v>
      </c>
      <c r="C126" s="1" t="s">
        <v>1171</v>
      </c>
      <c r="D126" s="1" t="s">
        <v>1136</v>
      </c>
      <c r="E126" s="1" t="s">
        <v>1152</v>
      </c>
      <c r="F126" s="1" t="s">
        <v>1321</v>
      </c>
    </row>
    <row r="127" spans="1:6" x14ac:dyDescent="0.3">
      <c r="A127" s="1" t="s">
        <v>1069</v>
      </c>
      <c r="B127" s="1" t="s">
        <v>1170</v>
      </c>
      <c r="C127" s="1" t="s">
        <v>1156</v>
      </c>
      <c r="D127" s="1" t="s">
        <v>1161</v>
      </c>
      <c r="E127" s="1"/>
      <c r="F127" s="1" t="s">
        <v>1322</v>
      </c>
    </row>
    <row r="128" spans="1:6" x14ac:dyDescent="0.3">
      <c r="A128" s="1" t="s">
        <v>930</v>
      </c>
      <c r="B128" s="1" t="s">
        <v>1169</v>
      </c>
      <c r="C128" s="1" t="s">
        <v>1168</v>
      </c>
      <c r="D128" s="1" t="s">
        <v>1162</v>
      </c>
      <c r="E128" s="1" t="s">
        <v>1138</v>
      </c>
      <c r="F128" s="1" t="s">
        <v>1323</v>
      </c>
    </row>
    <row r="129" spans="1:6" x14ac:dyDescent="0.3">
      <c r="A129" s="1" t="s">
        <v>1028</v>
      </c>
      <c r="B129" s="1" t="s">
        <v>1151</v>
      </c>
      <c r="C129" s="1" t="s">
        <v>1167</v>
      </c>
      <c r="D129" s="3" t="s">
        <v>1152</v>
      </c>
      <c r="E129" s="3"/>
      <c r="F129" s="1" t="s">
        <v>1324</v>
      </c>
    </row>
    <row r="130" spans="1:6" x14ac:dyDescent="0.3">
      <c r="A130" s="1" t="s">
        <v>943</v>
      </c>
      <c r="B130" s="1" t="s">
        <v>1151</v>
      </c>
      <c r="C130" s="1" t="s">
        <v>1157</v>
      </c>
      <c r="D130" s="1" t="s">
        <v>1138</v>
      </c>
      <c r="E130" s="1"/>
      <c r="F130" s="1" t="s">
        <v>1325</v>
      </c>
    </row>
    <row r="131" spans="1:6" x14ac:dyDescent="0.3">
      <c r="A131" s="1" t="s">
        <v>1053</v>
      </c>
      <c r="B131" s="1" t="s">
        <v>1166</v>
      </c>
      <c r="C131" s="1" t="s">
        <v>1144</v>
      </c>
      <c r="D131" s="1" t="s">
        <v>1165</v>
      </c>
      <c r="E131" s="1"/>
      <c r="F131" s="1" t="s">
        <v>1326</v>
      </c>
    </row>
    <row r="132" spans="1:6" x14ac:dyDescent="0.3">
      <c r="A132" s="1" t="s">
        <v>1036</v>
      </c>
      <c r="B132" s="1" t="s">
        <v>1164</v>
      </c>
      <c r="C132" s="1" t="s">
        <v>1163</v>
      </c>
      <c r="D132" s="1" t="s">
        <v>1161</v>
      </c>
      <c r="E132" s="1" t="s">
        <v>1147</v>
      </c>
      <c r="F132" s="1" t="s">
        <v>1327</v>
      </c>
    </row>
    <row r="133" spans="1:6" x14ac:dyDescent="0.3">
      <c r="A133" s="1" t="s">
        <v>919</v>
      </c>
      <c r="B133" s="1" t="s">
        <v>1154</v>
      </c>
      <c r="C133" s="1" t="s">
        <v>1162</v>
      </c>
      <c r="D133" s="1" t="s">
        <v>1136</v>
      </c>
      <c r="E133" s="1" t="s">
        <v>1138</v>
      </c>
      <c r="F133" s="1" t="s">
        <v>1328</v>
      </c>
    </row>
    <row r="134" spans="1:6" x14ac:dyDescent="0.3">
      <c r="A134" s="1" t="s">
        <v>1061</v>
      </c>
      <c r="B134" s="1" t="s">
        <v>1158</v>
      </c>
      <c r="C134" s="1" t="s">
        <v>1144</v>
      </c>
      <c r="D134" s="1" t="s">
        <v>1161</v>
      </c>
      <c r="E134" s="1"/>
      <c r="F134" s="1" t="s">
        <v>1329</v>
      </c>
    </row>
    <row r="135" spans="1:6" x14ac:dyDescent="0.3">
      <c r="A135" s="1" t="s">
        <v>1086</v>
      </c>
      <c r="B135" s="1" t="s">
        <v>1154</v>
      </c>
      <c r="C135" s="1" t="s">
        <v>1160</v>
      </c>
      <c r="D135" s="1" t="s">
        <v>1159</v>
      </c>
      <c r="E135" s="1" t="s">
        <v>1147</v>
      </c>
      <c r="F135" s="1" t="s">
        <v>1330</v>
      </c>
    </row>
    <row r="136" spans="1:6" x14ac:dyDescent="0.3">
      <c r="A136" s="1" t="s">
        <v>934</v>
      </c>
      <c r="B136" s="1" t="s">
        <v>1158</v>
      </c>
      <c r="C136" s="1" t="s">
        <v>1157</v>
      </c>
      <c r="D136" s="1" t="s">
        <v>1136</v>
      </c>
      <c r="E136" s="1" t="s">
        <v>1138</v>
      </c>
      <c r="F136" s="1" t="s">
        <v>1331</v>
      </c>
    </row>
    <row r="137" spans="1:6" x14ac:dyDescent="0.3">
      <c r="A137" s="1" t="s">
        <v>907</v>
      </c>
      <c r="B137" s="1" t="s">
        <v>1143</v>
      </c>
      <c r="C137" s="1" t="s">
        <v>1156</v>
      </c>
      <c r="D137" s="1" t="s">
        <v>1155</v>
      </c>
      <c r="E137" s="1"/>
      <c r="F137" s="1" t="s">
        <v>1316</v>
      </c>
    </row>
    <row r="138" spans="1:6" x14ac:dyDescent="0.3">
      <c r="A138" s="1" t="s">
        <v>915</v>
      </c>
      <c r="B138" s="1" t="s">
        <v>1154</v>
      </c>
      <c r="C138" s="1" t="s">
        <v>1153</v>
      </c>
      <c r="D138" s="1" t="s">
        <v>1136</v>
      </c>
      <c r="E138" s="1" t="s">
        <v>1152</v>
      </c>
      <c r="F138" s="1" t="s">
        <v>1332</v>
      </c>
    </row>
    <row r="139" spans="1:6" x14ac:dyDescent="0.3">
      <c r="A139" s="1" t="s">
        <v>663</v>
      </c>
      <c r="B139" s="1" t="s">
        <v>1151</v>
      </c>
      <c r="C139" s="1" t="s">
        <v>1147</v>
      </c>
      <c r="D139" s="1"/>
      <c r="E139" s="1"/>
      <c r="F139" s="1" t="s">
        <v>1333</v>
      </c>
    </row>
    <row r="140" spans="1:6" x14ac:dyDescent="0.3">
      <c r="A140" s="1" t="s">
        <v>959</v>
      </c>
      <c r="B140" s="1" t="s">
        <v>1137</v>
      </c>
      <c r="C140" s="1" t="s">
        <v>1150</v>
      </c>
      <c r="D140" s="1"/>
      <c r="E140" s="1"/>
      <c r="F140" s="1" t="s">
        <v>1296</v>
      </c>
    </row>
    <row r="141" spans="1:6" x14ac:dyDescent="0.3">
      <c r="A141" s="1" t="s">
        <v>1001</v>
      </c>
      <c r="B141" s="1" t="s">
        <v>1149</v>
      </c>
      <c r="C141" s="1" t="s">
        <v>1148</v>
      </c>
      <c r="D141" s="1"/>
      <c r="E141" s="1"/>
      <c r="F141" s="1" t="s">
        <v>1334</v>
      </c>
    </row>
    <row r="142" spans="1:6" x14ac:dyDescent="0.3">
      <c r="A142" s="1" t="s">
        <v>861</v>
      </c>
      <c r="B142" s="1" t="s">
        <v>1148</v>
      </c>
      <c r="C142" s="1" t="s">
        <v>1147</v>
      </c>
      <c r="D142" s="1"/>
      <c r="E142" s="1"/>
      <c r="F142" s="1" t="s">
        <v>1335</v>
      </c>
    </row>
    <row r="143" spans="1:6" x14ac:dyDescent="0.3">
      <c r="A143" s="1" t="s">
        <v>1112</v>
      </c>
      <c r="B143" s="1" t="s">
        <v>1143</v>
      </c>
      <c r="C143" s="1" t="s">
        <v>1142</v>
      </c>
      <c r="D143" s="1"/>
      <c r="E143" s="1"/>
      <c r="F143" s="1" t="s">
        <v>1250</v>
      </c>
    </row>
    <row r="144" spans="1:6" x14ac:dyDescent="0.3">
      <c r="A144" s="1" t="s">
        <v>803</v>
      </c>
      <c r="B144" s="1" t="s">
        <v>1146</v>
      </c>
      <c r="C144" s="1" t="s">
        <v>1145</v>
      </c>
      <c r="D144" s="1"/>
      <c r="E144" s="1"/>
      <c r="F144" s="1" t="s">
        <v>1289</v>
      </c>
    </row>
    <row r="145" spans="1:6" x14ac:dyDescent="0.3">
      <c r="A145" s="1" t="s">
        <v>844</v>
      </c>
      <c r="B145" s="1" t="s">
        <v>1137</v>
      </c>
      <c r="C145" s="1" t="s">
        <v>1144</v>
      </c>
      <c r="D145" s="1"/>
      <c r="E145" s="1"/>
      <c r="F145" s="1" t="s">
        <v>1243</v>
      </c>
    </row>
    <row r="146" spans="1:6" x14ac:dyDescent="0.3">
      <c r="A146" s="1" t="s">
        <v>1103</v>
      </c>
      <c r="B146" s="1" t="s">
        <v>1143</v>
      </c>
      <c r="C146" s="1" t="s">
        <v>1142</v>
      </c>
      <c r="D146" s="1"/>
      <c r="E146" s="1"/>
      <c r="F146" s="1" t="s">
        <v>1250</v>
      </c>
    </row>
    <row r="147" spans="1:6" x14ac:dyDescent="0.3">
      <c r="A147" s="1" t="s">
        <v>810</v>
      </c>
      <c r="B147" s="1" t="s">
        <v>1141</v>
      </c>
      <c r="C147" s="1" t="s">
        <v>1140</v>
      </c>
      <c r="D147" s="1" t="s">
        <v>1139</v>
      </c>
      <c r="E147" s="1" t="s">
        <v>1138</v>
      </c>
      <c r="F147" s="1" t="s">
        <v>1336</v>
      </c>
    </row>
    <row r="148" spans="1:6" x14ac:dyDescent="0.3">
      <c r="A148" s="1" t="s">
        <v>823</v>
      </c>
      <c r="B148" s="1" t="s">
        <v>1137</v>
      </c>
      <c r="C148" s="1" t="s">
        <v>1136</v>
      </c>
      <c r="D148" s="1"/>
      <c r="E148" s="1"/>
      <c r="F148" s="1" t="s">
        <v>1337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1F7E-FA44-8C4A-B3EA-B6458893021C}">
  <dimension ref="A1:T186"/>
  <sheetViews>
    <sheetView topLeftCell="I131" workbookViewId="0">
      <selection activeCell="O17" sqref="O17"/>
    </sheetView>
  </sheetViews>
  <sheetFormatPr defaultColWidth="10.77734375" defaultRowHeight="16.5" x14ac:dyDescent="0.3"/>
  <cols>
    <col min="1" max="1" width="33.77734375" style="1" bestFit="1" customWidth="1"/>
    <col min="2" max="2" width="28.109375" style="1" bestFit="1" customWidth="1"/>
    <col min="3" max="3" width="33.77734375" style="1" bestFit="1" customWidth="1"/>
    <col min="4" max="4" width="10.77734375" style="1"/>
    <col min="5" max="5" width="28.44140625" style="1" bestFit="1" customWidth="1"/>
    <col min="6" max="6" width="25.6640625" style="1" bestFit="1" customWidth="1"/>
    <col min="7" max="7" width="28.44140625" style="1" bestFit="1" customWidth="1"/>
    <col min="8" max="8" width="16" style="1" customWidth="1"/>
    <col min="9" max="9" width="28.44140625" style="1" bestFit="1" customWidth="1"/>
    <col min="10" max="10" width="10.77734375" style="1"/>
    <col min="11" max="11" width="28.33203125" style="1" bestFit="1" customWidth="1"/>
    <col min="12" max="12" width="10.77734375" style="1"/>
    <col min="13" max="13" width="35.77734375" style="1" bestFit="1" customWidth="1"/>
    <col min="14" max="14" width="10.77734375" style="1"/>
    <col min="15" max="15" width="29.44140625" style="1" bestFit="1" customWidth="1"/>
    <col min="16" max="16" width="10.77734375" style="1"/>
    <col min="17" max="17" width="22.6640625" style="1" bestFit="1" customWidth="1"/>
    <col min="18" max="18" width="10.77734375" style="1"/>
    <col min="19" max="19" width="29.6640625" style="1" bestFit="1" customWidth="1"/>
    <col min="20" max="16384" width="10.77734375" style="1"/>
  </cols>
  <sheetData>
    <row r="1" spans="1:20" x14ac:dyDescent="0.3">
      <c r="A1" s="2" t="s">
        <v>1338</v>
      </c>
      <c r="B1" s="2" t="s">
        <v>1339</v>
      </c>
      <c r="C1" s="2" t="s">
        <v>609</v>
      </c>
      <c r="D1" s="2" t="s">
        <v>1340</v>
      </c>
      <c r="E1" s="2" t="s">
        <v>608</v>
      </c>
      <c r="F1" s="2" t="s">
        <v>1340</v>
      </c>
      <c r="G1" s="2" t="s">
        <v>607</v>
      </c>
      <c r="H1" s="2" t="s">
        <v>1340</v>
      </c>
      <c r="I1" s="2" t="s">
        <v>606</v>
      </c>
      <c r="J1" s="2" t="s">
        <v>1340</v>
      </c>
      <c r="K1" s="2" t="s">
        <v>605</v>
      </c>
      <c r="L1" s="2" t="s">
        <v>1340</v>
      </c>
      <c r="M1" s="2" t="s">
        <v>604</v>
      </c>
      <c r="N1" s="2" t="s">
        <v>1340</v>
      </c>
      <c r="O1" s="2" t="s">
        <v>603</v>
      </c>
      <c r="P1" s="2" t="s">
        <v>1340</v>
      </c>
      <c r="Q1" s="2" t="s">
        <v>602</v>
      </c>
      <c r="R1" s="2" t="s">
        <v>1340</v>
      </c>
      <c r="S1" s="2" t="s">
        <v>601</v>
      </c>
      <c r="T1" s="2" t="s">
        <v>1340</v>
      </c>
    </row>
    <row r="2" spans="1:20" x14ac:dyDescent="0.3">
      <c r="A2" s="1" t="s">
        <v>849</v>
      </c>
      <c r="B2" s="1" t="s">
        <v>1241</v>
      </c>
      <c r="C2" s="1" t="s">
        <v>1135</v>
      </c>
      <c r="D2" s="1" t="str">
        <f>VLOOKUP(C2,$A$2:$B$149,2,FALSE)</f>
        <v>NA/M//</v>
      </c>
      <c r="E2" s="1" t="s">
        <v>1134</v>
      </c>
      <c r="F2" s="1" t="e">
        <f>VLOOKUP(E2,$A$2:$B$149,2,FALSE)</f>
        <v>#N/A</v>
      </c>
      <c r="G2" s="1" t="s">
        <v>1133</v>
      </c>
      <c r="H2" s="1" t="e">
        <f>VLOOKUP(G2,$A$2:$B$149,2,FALSE)</f>
        <v>#N/A</v>
      </c>
      <c r="I2" s="1" t="s">
        <v>1456</v>
      </c>
      <c r="J2" s="1" t="e">
        <f>VLOOKUP(I2,$A$2:$B$149,2,FALSE)</f>
        <v>#N/A</v>
      </c>
      <c r="K2" s="1" t="s">
        <v>1132</v>
      </c>
      <c r="L2" s="1" t="e">
        <f>VLOOKUP(K2,$A$2:$B$149,2,FALSE)</f>
        <v>#N/A</v>
      </c>
      <c r="M2" s="1" t="s">
        <v>1131</v>
      </c>
      <c r="N2" s="1" t="str">
        <f>VLOOKUP(M2,$A$2:$B$149,2,FALSE)</f>
        <v>PB2, NP, M/PA//</v>
      </c>
      <c r="O2" s="1" t="s">
        <v>1130</v>
      </c>
      <c r="P2" s="1" t="e">
        <f>VLOOKUP(O2,$A$2:$B$149,2,FALSE)</f>
        <v>#N/A</v>
      </c>
      <c r="Q2" s="1" t="s">
        <v>1129</v>
      </c>
      <c r="R2" s="1" t="e">
        <f>VLOOKUP(Q2,$A$2:$B$149,2,FALSE)</f>
        <v>#N/A</v>
      </c>
      <c r="S2" s="1" t="s">
        <v>1128</v>
      </c>
      <c r="T2" s="1" t="str">
        <f>VLOOKUP(S2,$A$2:$B$149,2,FALSE)</f>
        <v>PB2, PB1, PA, HA, M  /NS//</v>
      </c>
    </row>
    <row r="3" spans="1:20" x14ac:dyDescent="0.3">
      <c r="A3" s="1" t="s">
        <v>1128</v>
      </c>
      <c r="B3" s="1" t="s">
        <v>1242</v>
      </c>
      <c r="C3" s="1" t="s">
        <v>1127</v>
      </c>
      <c r="D3" s="1" t="e">
        <f t="shared" ref="D3:D66" si="0">VLOOKUP(C3,$A$2:$B$149,2,FALSE)</f>
        <v>#N/A</v>
      </c>
      <c r="E3" s="1" t="s">
        <v>1126</v>
      </c>
      <c r="F3" s="1" t="e">
        <f t="shared" ref="F3:F66" si="1">VLOOKUP(E3,$A$2:$B$149,2,FALSE)</f>
        <v>#N/A</v>
      </c>
      <c r="G3" s="1" t="s">
        <v>1125</v>
      </c>
      <c r="H3" s="1" t="e">
        <f t="shared" ref="H3:H66" si="2">VLOOKUP(G3,$A$2:$B$149,2,FALSE)</f>
        <v>#N/A</v>
      </c>
      <c r="I3" s="1" t="s">
        <v>1124</v>
      </c>
      <c r="J3" s="1" t="e">
        <f t="shared" ref="J3:J66" si="3">VLOOKUP(I3,$A$2:$B$149,2,FALSE)</f>
        <v>#N/A</v>
      </c>
      <c r="K3" s="1" t="s">
        <v>1123</v>
      </c>
      <c r="L3" s="1" t="e">
        <f t="shared" ref="L3:L66" si="4">VLOOKUP(K3,$A$2:$B$149,2,FALSE)</f>
        <v>#N/A</v>
      </c>
      <c r="M3" s="1" t="s">
        <v>1122</v>
      </c>
      <c r="N3" s="1" t="str">
        <f t="shared" ref="N3:N66" si="5">VLOOKUP(M3,$A$2:$B$149,2,FALSE)</f>
        <v>PB2, NP, M/PA//</v>
      </c>
      <c r="O3" s="1" t="s">
        <v>1121</v>
      </c>
      <c r="P3" s="1" t="e">
        <f t="shared" ref="P3:P66" si="6">VLOOKUP(O3,$A$2:$B$149,2,FALSE)</f>
        <v>#N/A</v>
      </c>
      <c r="Q3" s="1" t="s">
        <v>1120</v>
      </c>
      <c r="R3" s="1" t="str">
        <f t="shared" ref="R3:R66" si="7">VLOOKUP(Q3,$A$2:$B$149,2,FALSE)</f>
        <v>PB2, HA, NA /PB1, M//</v>
      </c>
      <c r="S3" s="1" t="s">
        <v>1111</v>
      </c>
      <c r="T3" s="1" t="str">
        <f t="shared" ref="T3:T66" si="8">VLOOKUP(S3,$A$2:$B$149,2,FALSE)</f>
        <v>PB2, PB1, PA, NP, NS/HA, NA/M/</v>
      </c>
    </row>
    <row r="4" spans="1:20" x14ac:dyDescent="0.3">
      <c r="A4" s="1" t="s">
        <v>873</v>
      </c>
      <c r="B4" s="1" t="s">
        <v>1243</v>
      </c>
      <c r="C4" s="1" t="s">
        <v>1119</v>
      </c>
      <c r="D4" s="1" t="e">
        <f t="shared" si="0"/>
        <v>#N/A</v>
      </c>
      <c r="E4" s="1" t="s">
        <v>1118</v>
      </c>
      <c r="F4" s="1" t="e">
        <f t="shared" si="1"/>
        <v>#N/A</v>
      </c>
      <c r="G4" s="1" t="s">
        <v>1117</v>
      </c>
      <c r="H4" s="1" t="e">
        <f t="shared" si="2"/>
        <v>#N/A</v>
      </c>
      <c r="I4" s="1" t="s">
        <v>1116</v>
      </c>
      <c r="J4" s="1" t="e">
        <f t="shared" si="3"/>
        <v>#N/A</v>
      </c>
      <c r="K4" s="1" t="s">
        <v>1115</v>
      </c>
      <c r="L4" s="1" t="e">
        <f t="shared" si="4"/>
        <v>#N/A</v>
      </c>
      <c r="M4" s="1" t="s">
        <v>1114</v>
      </c>
      <c r="N4" s="1" t="str">
        <f t="shared" si="5"/>
        <v>PB2, NP, M/PA//</v>
      </c>
      <c r="O4" s="1" t="s">
        <v>1113</v>
      </c>
      <c r="P4" s="1" t="e">
        <f t="shared" si="6"/>
        <v>#N/A</v>
      </c>
      <c r="Q4" s="1" t="s">
        <v>1112</v>
      </c>
      <c r="R4" s="1" t="str">
        <f t="shared" si="7"/>
        <v>PB2, HA, NA/PB1, M//</v>
      </c>
      <c r="S4" s="1" t="s">
        <v>1111</v>
      </c>
      <c r="T4" s="1" t="str">
        <f t="shared" si="8"/>
        <v>PB2, PB1, PA, NP, NS/HA, NA/M/</v>
      </c>
    </row>
    <row r="5" spans="1:20" x14ac:dyDescent="0.3">
      <c r="A5" s="1" t="s">
        <v>863</v>
      </c>
      <c r="B5" s="1" t="s">
        <v>1243</v>
      </c>
      <c r="C5" s="1" t="s">
        <v>1110</v>
      </c>
      <c r="D5" s="1" t="e">
        <f t="shared" si="0"/>
        <v>#N/A</v>
      </c>
      <c r="E5" s="1" t="s">
        <v>1109</v>
      </c>
      <c r="F5" s="1" t="e">
        <f t="shared" si="1"/>
        <v>#N/A</v>
      </c>
      <c r="G5" s="1" t="s">
        <v>1108</v>
      </c>
      <c r="H5" s="1" t="e">
        <f t="shared" si="2"/>
        <v>#N/A</v>
      </c>
      <c r="I5" s="1" t="s">
        <v>1107</v>
      </c>
      <c r="J5" s="1" t="e">
        <f t="shared" si="3"/>
        <v>#N/A</v>
      </c>
      <c r="K5" s="1" t="s">
        <v>1106</v>
      </c>
      <c r="L5" s="1" t="e">
        <f t="shared" si="4"/>
        <v>#N/A</v>
      </c>
      <c r="M5" s="1" t="s">
        <v>1105</v>
      </c>
      <c r="N5" s="1" t="e">
        <f t="shared" si="5"/>
        <v>#N/A</v>
      </c>
      <c r="O5" s="1" t="s">
        <v>1104</v>
      </c>
      <c r="P5" s="1" t="str">
        <f t="shared" si="6"/>
        <v>HA/NA//</v>
      </c>
      <c r="Q5" s="1" t="s">
        <v>1103</v>
      </c>
      <c r="R5" s="1" t="str">
        <f t="shared" si="7"/>
        <v>PB2, HA, NA/PB1, M//</v>
      </c>
      <c r="S5" s="1" t="s">
        <v>1102</v>
      </c>
      <c r="T5" s="1" t="str">
        <f t="shared" si="8"/>
        <v>PB2, PB1, PA, NP, M, NS/HA, NA//</v>
      </c>
    </row>
    <row r="6" spans="1:20" x14ac:dyDescent="0.3">
      <c r="A6" s="1" t="s">
        <v>806</v>
      </c>
      <c r="B6" s="1" t="s">
        <v>1244</v>
      </c>
      <c r="C6" s="1" t="s">
        <v>1101</v>
      </c>
      <c r="D6" s="1" t="str">
        <f t="shared" si="0"/>
        <v>HA/NA//</v>
      </c>
      <c r="E6" s="1" t="s">
        <v>1100</v>
      </c>
      <c r="F6" s="1" t="str">
        <f t="shared" si="1"/>
        <v>PB2/HA//</v>
      </c>
      <c r="G6" s="1" t="s">
        <v>1209</v>
      </c>
      <c r="H6" s="1" t="str">
        <f t="shared" si="2"/>
        <v>PB2/HA//</v>
      </c>
      <c r="I6" s="1" t="s">
        <v>1099</v>
      </c>
      <c r="J6" s="1" t="e">
        <f t="shared" si="3"/>
        <v>#N/A</v>
      </c>
      <c r="K6" s="1" t="s">
        <v>1098</v>
      </c>
      <c r="L6" s="1" t="e">
        <f t="shared" si="4"/>
        <v>#N/A</v>
      </c>
      <c r="M6" s="1" t="s">
        <v>1097</v>
      </c>
      <c r="N6" s="1" t="e">
        <f t="shared" si="5"/>
        <v>#N/A</v>
      </c>
      <c r="O6" s="1" t="s">
        <v>1096</v>
      </c>
      <c r="P6" s="1" t="str">
        <f t="shared" si="6"/>
        <v>PB2, PB1, PA, NP, NA, M/HA//</v>
      </c>
      <c r="Q6" s="1" t="s">
        <v>1095</v>
      </c>
      <c r="R6" s="1" t="e">
        <f t="shared" si="7"/>
        <v>#N/A</v>
      </c>
      <c r="S6" s="1" t="s">
        <v>1094</v>
      </c>
      <c r="T6" s="1" t="str">
        <f t="shared" si="8"/>
        <v>PB2, HA, NA/PB1, M//</v>
      </c>
    </row>
    <row r="7" spans="1:20" x14ac:dyDescent="0.3">
      <c r="A7" s="1" t="s">
        <v>982</v>
      </c>
      <c r="B7" s="1" t="s">
        <v>1245</v>
      </c>
      <c r="C7" s="1" t="s">
        <v>1093</v>
      </c>
      <c r="D7" s="1" t="e">
        <f t="shared" si="0"/>
        <v>#N/A</v>
      </c>
      <c r="E7" s="1" t="s">
        <v>1092</v>
      </c>
      <c r="F7" s="1" t="e">
        <f t="shared" si="1"/>
        <v>#N/A</v>
      </c>
      <c r="G7" s="1" t="s">
        <v>1091</v>
      </c>
      <c r="H7" s="1" t="e">
        <f t="shared" si="2"/>
        <v>#N/A</v>
      </c>
      <c r="I7" s="1" t="s">
        <v>1090</v>
      </c>
      <c r="J7" s="1" t="e">
        <f t="shared" si="3"/>
        <v>#N/A</v>
      </c>
      <c r="K7" s="1" t="s">
        <v>1089</v>
      </c>
      <c r="L7" s="1" t="e">
        <f t="shared" si="4"/>
        <v>#N/A</v>
      </c>
      <c r="M7" s="1" t="s">
        <v>1457</v>
      </c>
      <c r="N7" s="1" t="e">
        <f t="shared" si="5"/>
        <v>#N/A</v>
      </c>
      <c r="O7" s="1" t="s">
        <v>1088</v>
      </c>
      <c r="P7" s="1" t="e">
        <f t="shared" si="6"/>
        <v>#N/A</v>
      </c>
      <c r="Q7" s="1" t="s">
        <v>1087</v>
      </c>
      <c r="R7" s="1" t="str">
        <f t="shared" si="7"/>
        <v>PB2, NA, HA/PB1, M//</v>
      </c>
      <c r="S7" s="1" t="s">
        <v>1086</v>
      </c>
      <c r="T7" s="1" t="str">
        <f t="shared" si="8"/>
        <v>PB2, PB1, NA/PA, HA/NP, M/NS</v>
      </c>
    </row>
    <row r="8" spans="1:20" x14ac:dyDescent="0.3">
      <c r="A8" s="1" t="s">
        <v>859</v>
      </c>
      <c r="B8" s="1" t="s">
        <v>1243</v>
      </c>
      <c r="C8" s="1" t="s">
        <v>1085</v>
      </c>
      <c r="D8" s="1" t="e">
        <f t="shared" si="0"/>
        <v>#N/A</v>
      </c>
      <c r="E8" s="1" t="s">
        <v>1084</v>
      </c>
      <c r="F8" s="1" t="e">
        <f t="shared" si="1"/>
        <v>#N/A</v>
      </c>
      <c r="G8" s="1" t="s">
        <v>1083</v>
      </c>
      <c r="H8" s="1" t="str">
        <f t="shared" si="2"/>
        <v>PB2/HA//</v>
      </c>
      <c r="I8" s="1" t="s">
        <v>1082</v>
      </c>
      <c r="J8" s="1" t="e">
        <f t="shared" si="3"/>
        <v>#N/A</v>
      </c>
      <c r="K8" s="1" t="s">
        <v>1081</v>
      </c>
      <c r="L8" s="1" t="e">
        <f t="shared" si="4"/>
        <v>#N/A</v>
      </c>
      <c r="M8" s="1" t="s">
        <v>1080</v>
      </c>
      <c r="N8" s="1" t="e">
        <f t="shared" si="5"/>
        <v>#N/A</v>
      </c>
      <c r="O8" s="1" t="s">
        <v>1079</v>
      </c>
      <c r="P8" s="1" t="e">
        <f t="shared" si="6"/>
        <v>#N/A</v>
      </c>
      <c r="Q8" s="1" t="s">
        <v>1078</v>
      </c>
      <c r="R8" s="1" t="str">
        <f t="shared" si="7"/>
        <v>PB2, PB1, PA, NS/HA, NA/NP/</v>
      </c>
      <c r="S8" s="1" t="s">
        <v>1077</v>
      </c>
      <c r="T8" s="1" t="str">
        <f t="shared" si="8"/>
        <v>PB2, PB1, HA/PA, NA/NP, NS/</v>
      </c>
    </row>
    <row r="9" spans="1:20" x14ac:dyDescent="0.3">
      <c r="A9" s="1" t="s">
        <v>762</v>
      </c>
      <c r="B9" s="1" t="s">
        <v>1246</v>
      </c>
      <c r="C9" s="1" t="s">
        <v>1076</v>
      </c>
      <c r="D9" s="1" t="e">
        <f t="shared" si="0"/>
        <v>#N/A</v>
      </c>
      <c r="E9" s="1" t="s">
        <v>1075</v>
      </c>
      <c r="F9" s="1" t="e">
        <f t="shared" si="1"/>
        <v>#N/A</v>
      </c>
      <c r="G9" s="1" t="s">
        <v>1458</v>
      </c>
      <c r="H9" s="1" t="e">
        <f t="shared" si="2"/>
        <v>#N/A</v>
      </c>
      <c r="I9" s="1" t="s">
        <v>1074</v>
      </c>
      <c r="J9" s="1" t="e">
        <f t="shared" si="3"/>
        <v>#N/A</v>
      </c>
      <c r="K9" s="1" t="s">
        <v>1073</v>
      </c>
      <c r="L9" s="1" t="e">
        <f t="shared" si="4"/>
        <v>#N/A</v>
      </c>
      <c r="M9" s="1" t="s">
        <v>1072</v>
      </c>
      <c r="N9" s="1" t="e">
        <f t="shared" si="5"/>
        <v>#N/A</v>
      </c>
      <c r="O9" s="1" t="s">
        <v>1071</v>
      </c>
      <c r="P9" s="1" t="str">
        <f t="shared" si="6"/>
        <v>PB2, PA/NS//</v>
      </c>
      <c r="Q9" s="1" t="s">
        <v>1070</v>
      </c>
      <c r="R9" s="1" t="e">
        <f t="shared" si="7"/>
        <v>#N/A</v>
      </c>
      <c r="S9" s="1" t="s">
        <v>1069</v>
      </c>
      <c r="T9" s="1" t="str">
        <f t="shared" si="8"/>
        <v>PB2, NS/PB1, PA/NP/</v>
      </c>
    </row>
    <row r="10" spans="1:20" x14ac:dyDescent="0.3">
      <c r="A10" s="1" t="s">
        <v>868</v>
      </c>
      <c r="B10" s="1" t="s">
        <v>1243</v>
      </c>
      <c r="C10" s="1" t="s">
        <v>1068</v>
      </c>
      <c r="D10" s="1" t="e">
        <f t="shared" si="0"/>
        <v>#N/A</v>
      </c>
      <c r="E10" s="1" t="s">
        <v>1067</v>
      </c>
      <c r="F10" s="1" t="e">
        <f t="shared" si="1"/>
        <v>#N/A</v>
      </c>
      <c r="G10" s="1" t="s">
        <v>1458</v>
      </c>
      <c r="H10" s="1" t="e">
        <f t="shared" si="2"/>
        <v>#N/A</v>
      </c>
      <c r="I10" s="1" t="s">
        <v>1066</v>
      </c>
      <c r="J10" s="1" t="e">
        <f t="shared" si="3"/>
        <v>#N/A</v>
      </c>
      <c r="K10" s="1" t="s">
        <v>1065</v>
      </c>
      <c r="L10" s="1" t="e">
        <f t="shared" si="4"/>
        <v>#N/A</v>
      </c>
      <c r="M10" s="1" t="s">
        <v>1064</v>
      </c>
      <c r="N10" s="1" t="e">
        <f t="shared" si="5"/>
        <v>#N/A</v>
      </c>
      <c r="O10" s="1" t="s">
        <v>1063</v>
      </c>
      <c r="P10" s="1" t="e">
        <f t="shared" si="6"/>
        <v>#N/A</v>
      </c>
      <c r="Q10" s="1" t="s">
        <v>1062</v>
      </c>
      <c r="R10" s="1" t="e">
        <f t="shared" si="7"/>
        <v>#N/A</v>
      </c>
      <c r="S10" s="1" t="s">
        <v>1061</v>
      </c>
      <c r="T10" s="1" t="str">
        <f t="shared" si="8"/>
        <v>PB2, PB1/PA, NS/NP/</v>
      </c>
    </row>
    <row r="11" spans="1:20" x14ac:dyDescent="0.3">
      <c r="A11" s="1" t="s">
        <v>988</v>
      </c>
      <c r="B11" s="1" t="s">
        <v>1245</v>
      </c>
      <c r="C11" s="1" t="s">
        <v>1060</v>
      </c>
      <c r="D11" s="1" t="str">
        <f t="shared" si="0"/>
        <v>PB2, PB1, NP, M, NS/PA, HA/NA/</v>
      </c>
      <c r="E11" s="1" t="s">
        <v>1059</v>
      </c>
      <c r="F11" s="1" t="e">
        <f t="shared" si="1"/>
        <v>#N/A</v>
      </c>
      <c r="G11" s="1" t="s">
        <v>1058</v>
      </c>
      <c r="H11" s="1" t="e">
        <f t="shared" si="2"/>
        <v>#N/A</v>
      </c>
      <c r="I11" s="1" t="s">
        <v>1057</v>
      </c>
      <c r="J11" s="1" t="e">
        <f t="shared" si="3"/>
        <v>#N/A</v>
      </c>
      <c r="K11" s="1" t="s">
        <v>1459</v>
      </c>
      <c r="L11" s="1" t="e">
        <f t="shared" si="4"/>
        <v>#N/A</v>
      </c>
      <c r="M11" s="1" t="s">
        <v>1056</v>
      </c>
      <c r="N11" s="1" t="e">
        <f t="shared" si="5"/>
        <v>#N/A</v>
      </c>
      <c r="O11" s="1" t="s">
        <v>1055</v>
      </c>
      <c r="P11" s="1" t="e">
        <f t="shared" si="6"/>
        <v>#N/A</v>
      </c>
      <c r="Q11" s="1" t="s">
        <v>1054</v>
      </c>
      <c r="R11" s="1" t="e">
        <f t="shared" si="7"/>
        <v>#N/A</v>
      </c>
      <c r="S11" s="1" t="s">
        <v>1053</v>
      </c>
      <c r="T11" s="1" t="str">
        <f t="shared" si="8"/>
        <v>PB2, PB1, M/PA, NS/ NP/</v>
      </c>
    </row>
    <row r="12" spans="1:20" x14ac:dyDescent="0.3">
      <c r="A12" s="1" t="s">
        <v>836</v>
      </c>
      <c r="B12" s="1" t="s">
        <v>1247</v>
      </c>
      <c r="C12" s="1" t="s">
        <v>1052</v>
      </c>
      <c r="D12" s="1" t="str">
        <f t="shared" si="0"/>
        <v>PB2, PB1, NP, M, NS/PA, NA/HA/</v>
      </c>
      <c r="E12" s="1" t="s">
        <v>1051</v>
      </c>
      <c r="F12" s="1" t="e">
        <f t="shared" si="1"/>
        <v>#N/A</v>
      </c>
      <c r="G12" s="1" t="s">
        <v>1208</v>
      </c>
      <c r="H12" s="1" t="str">
        <f t="shared" si="2"/>
        <v>PB2, PB1, PA, NP/HA, NA/M/</v>
      </c>
      <c r="I12" s="1" t="s">
        <v>1050</v>
      </c>
      <c r="J12" s="1" t="e">
        <f t="shared" si="3"/>
        <v>#N/A</v>
      </c>
      <c r="K12" s="1" t="s">
        <v>1049</v>
      </c>
      <c r="L12" s="1" t="str">
        <f t="shared" si="4"/>
        <v>PB1, PA, HA/NA//</v>
      </c>
      <c r="M12" s="1" t="s">
        <v>1048</v>
      </c>
      <c r="N12" s="1" t="e">
        <f t="shared" si="5"/>
        <v>#N/A</v>
      </c>
      <c r="O12" s="1" t="s">
        <v>1047</v>
      </c>
      <c r="P12" s="1" t="e">
        <f t="shared" si="6"/>
        <v>#N/A</v>
      </c>
      <c r="Q12" s="1" t="s">
        <v>1046</v>
      </c>
      <c r="R12" s="1" t="str">
        <f t="shared" si="7"/>
        <v>PB2, PB1, PA, NS/NP/NA/</v>
      </c>
      <c r="S12" s="1" t="s">
        <v>1045</v>
      </c>
      <c r="T12" s="1" t="str">
        <f t="shared" si="8"/>
        <v>PB2, PB1, NA/PA, NP/HA, M, NS/</v>
      </c>
    </row>
    <row r="13" spans="1:20" x14ac:dyDescent="0.3">
      <c r="A13" s="1" t="s">
        <v>793</v>
      </c>
      <c r="B13" s="1" t="s">
        <v>1248</v>
      </c>
      <c r="C13" s="1" t="s">
        <v>1044</v>
      </c>
      <c r="D13" s="1" t="str">
        <f t="shared" si="0"/>
        <v>PB2,  PB1, HA, NP, M ,NS/PA, NA//</v>
      </c>
      <c r="E13" s="1" t="s">
        <v>1043</v>
      </c>
      <c r="F13" s="1" t="e">
        <f t="shared" si="1"/>
        <v>#N/A</v>
      </c>
      <c r="G13" s="1" t="s">
        <v>1042</v>
      </c>
      <c r="H13" s="1" t="e">
        <f t="shared" si="2"/>
        <v>#N/A</v>
      </c>
      <c r="I13" s="1" t="s">
        <v>1041</v>
      </c>
      <c r="J13" s="1" t="e">
        <f t="shared" si="3"/>
        <v>#N/A</v>
      </c>
      <c r="K13" s="1" t="s">
        <v>1040</v>
      </c>
      <c r="L13" s="1" t="str">
        <f t="shared" si="4"/>
        <v>PB1, PA, HA/NA//</v>
      </c>
      <c r="M13" s="1" t="s">
        <v>1039</v>
      </c>
      <c r="N13" s="1" t="e">
        <f t="shared" si="5"/>
        <v>#N/A</v>
      </c>
      <c r="O13" s="1" t="s">
        <v>1038</v>
      </c>
      <c r="P13" s="1" t="e">
        <f t="shared" si="6"/>
        <v>#N/A</v>
      </c>
      <c r="Q13" s="1" t="s">
        <v>1037</v>
      </c>
      <c r="R13" s="1" t="e">
        <f t="shared" si="7"/>
        <v>#N/A</v>
      </c>
      <c r="S13" s="1" t="s">
        <v>1036</v>
      </c>
      <c r="T13" s="1" t="str">
        <f t="shared" si="8"/>
        <v>PB2, M/PB1, PA, HA, NA/NP/NS</v>
      </c>
    </row>
    <row r="14" spans="1:20" x14ac:dyDescent="0.3">
      <c r="A14" s="1" t="s">
        <v>774</v>
      </c>
      <c r="B14" s="1" t="s">
        <v>1249</v>
      </c>
      <c r="C14" s="1" t="s">
        <v>1035</v>
      </c>
      <c r="D14" s="1" t="str">
        <f t="shared" si="0"/>
        <v>PB2, PB1, NP, M, NS/PA, NA/HA/</v>
      </c>
      <c r="E14" s="1" t="s">
        <v>1034</v>
      </c>
      <c r="F14" s="1" t="e">
        <f t="shared" si="1"/>
        <v>#N/A</v>
      </c>
      <c r="H14" s="1" t="e">
        <f t="shared" si="2"/>
        <v>#N/A</v>
      </c>
      <c r="I14" s="1" t="s">
        <v>1033</v>
      </c>
      <c r="J14" s="1" t="str">
        <f t="shared" si="3"/>
        <v>PB1, M/PA, HA//</v>
      </c>
      <c r="K14" s="1" t="s">
        <v>1032</v>
      </c>
      <c r="L14" s="1" t="e">
        <f t="shared" si="4"/>
        <v>#N/A</v>
      </c>
      <c r="M14" s="1" t="s">
        <v>1031</v>
      </c>
      <c r="N14" s="1" t="e">
        <f t="shared" si="5"/>
        <v>#N/A</v>
      </c>
      <c r="O14" s="1" t="s">
        <v>1030</v>
      </c>
      <c r="P14" s="1" t="e">
        <f t="shared" si="6"/>
        <v>#N/A</v>
      </c>
      <c r="Q14" s="1" t="s">
        <v>1029</v>
      </c>
      <c r="R14" s="1" t="e">
        <f t="shared" si="7"/>
        <v>#N/A</v>
      </c>
      <c r="S14" s="1" t="s">
        <v>1028</v>
      </c>
      <c r="T14" s="1" t="str">
        <f t="shared" si="8"/>
        <v>PB2, PB1, HA/PA, NP, NA/M, NS/</v>
      </c>
    </row>
    <row r="15" spans="1:20" x14ac:dyDescent="0.3">
      <c r="A15" s="1" t="s">
        <v>1094</v>
      </c>
      <c r="B15" s="1" t="s">
        <v>1250</v>
      </c>
      <c r="C15" s="1" t="s">
        <v>1027</v>
      </c>
      <c r="D15" s="1" t="str">
        <f t="shared" si="0"/>
        <v>PB2, PB1, NP, M, NS/PA, NA/HA/</v>
      </c>
      <c r="E15" s="1" t="s">
        <v>1026</v>
      </c>
      <c r="F15" s="1" t="e">
        <f t="shared" si="1"/>
        <v>#N/A</v>
      </c>
      <c r="H15" s="1" t="e">
        <f t="shared" si="2"/>
        <v>#N/A</v>
      </c>
      <c r="I15" s="1" t="s">
        <v>1025</v>
      </c>
      <c r="J15" s="1" t="e">
        <f t="shared" si="3"/>
        <v>#N/A</v>
      </c>
      <c r="K15" s="1" t="s">
        <v>1024</v>
      </c>
      <c r="L15" s="1" t="e">
        <f t="shared" si="4"/>
        <v>#N/A</v>
      </c>
      <c r="M15" s="1" t="s">
        <v>1023</v>
      </c>
      <c r="N15" s="1" t="e">
        <f t="shared" si="5"/>
        <v>#N/A</v>
      </c>
      <c r="O15" s="1" t="s">
        <v>1022</v>
      </c>
      <c r="P15" s="1" t="e">
        <f t="shared" si="6"/>
        <v>#N/A</v>
      </c>
      <c r="Q15" s="1" t="s">
        <v>1021</v>
      </c>
      <c r="R15" s="1" t="e">
        <f t="shared" si="7"/>
        <v>#N/A</v>
      </c>
      <c r="S15" s="1" t="s">
        <v>1020</v>
      </c>
      <c r="T15" s="1" t="str">
        <f t="shared" si="8"/>
        <v>PB2, PA/PB1, NA/HA, NP, M, NS/</v>
      </c>
    </row>
    <row r="16" spans="1:20" x14ac:dyDescent="0.3">
      <c r="A16" s="1" t="s">
        <v>776</v>
      </c>
      <c r="B16" s="1" t="s">
        <v>1251</v>
      </c>
      <c r="C16" s="1" t="s">
        <v>1019</v>
      </c>
      <c r="D16" s="1" t="e">
        <f t="shared" si="0"/>
        <v>#N/A</v>
      </c>
      <c r="E16" s="1" t="s">
        <v>1018</v>
      </c>
      <c r="F16" s="1" t="e">
        <f t="shared" si="1"/>
        <v>#N/A</v>
      </c>
      <c r="H16" s="1" t="e">
        <f t="shared" si="2"/>
        <v>#N/A</v>
      </c>
      <c r="I16" s="1" t="s">
        <v>1017</v>
      </c>
      <c r="J16" s="1" t="e">
        <f t="shared" si="3"/>
        <v>#N/A</v>
      </c>
      <c r="K16" s="1" t="s">
        <v>1016</v>
      </c>
      <c r="L16" s="1" t="e">
        <f t="shared" si="4"/>
        <v>#N/A</v>
      </c>
      <c r="M16" s="1" t="s">
        <v>1015</v>
      </c>
      <c r="N16" s="1" t="e">
        <f t="shared" si="5"/>
        <v>#N/A</v>
      </c>
      <c r="O16" s="1" t="s">
        <v>1507</v>
      </c>
      <c r="P16" s="1" t="e">
        <f t="shared" si="6"/>
        <v>#N/A</v>
      </c>
      <c r="Q16" s="1" t="s">
        <v>1013</v>
      </c>
      <c r="R16" s="1" t="e">
        <f t="shared" si="7"/>
        <v>#N/A</v>
      </c>
      <c r="S16" s="1" t="s">
        <v>1460</v>
      </c>
      <c r="T16" s="1" t="e">
        <f t="shared" si="8"/>
        <v>#N/A</v>
      </c>
    </row>
    <row r="17" spans="1:20" x14ac:dyDescent="0.3">
      <c r="A17" s="1" t="s">
        <v>908</v>
      </c>
      <c r="B17" s="1" t="s">
        <v>1252</v>
      </c>
      <c r="C17" s="1" t="s">
        <v>1205</v>
      </c>
      <c r="D17" s="1" t="str">
        <f t="shared" si="0"/>
        <v>PB1/PA//</v>
      </c>
      <c r="E17" s="1" t="s">
        <v>1012</v>
      </c>
      <c r="F17" s="1" t="e">
        <f t="shared" si="1"/>
        <v>#N/A</v>
      </c>
      <c r="H17" s="1" t="e">
        <f t="shared" si="2"/>
        <v>#N/A</v>
      </c>
      <c r="I17" s="1" t="s">
        <v>1011</v>
      </c>
      <c r="J17" s="1" t="e">
        <f t="shared" si="3"/>
        <v>#N/A</v>
      </c>
      <c r="K17" s="1" t="s">
        <v>1010</v>
      </c>
      <c r="L17" s="1" t="e">
        <f t="shared" si="4"/>
        <v>#N/A</v>
      </c>
      <c r="M17" s="1" t="s">
        <v>1009</v>
      </c>
      <c r="N17" s="1" t="e">
        <f t="shared" si="5"/>
        <v>#N/A</v>
      </c>
      <c r="O17" s="1" t="s">
        <v>1008</v>
      </c>
      <c r="P17" s="1" t="e">
        <f t="shared" si="6"/>
        <v>#N/A</v>
      </c>
      <c r="Q17" s="1" t="s">
        <v>1007</v>
      </c>
      <c r="R17" s="1" t="str">
        <f t="shared" si="7"/>
        <v>PA/HA//</v>
      </c>
      <c r="S17" s="1" t="s">
        <v>1006</v>
      </c>
      <c r="T17" s="1" t="e">
        <f t="shared" si="8"/>
        <v>#N/A</v>
      </c>
    </row>
    <row r="18" spans="1:20" x14ac:dyDescent="0.3">
      <c r="A18" s="1" t="s">
        <v>795</v>
      </c>
      <c r="B18" s="1" t="s">
        <v>1253</v>
      </c>
      <c r="C18" s="1" t="s">
        <v>1200</v>
      </c>
      <c r="D18" s="1" t="str">
        <f t="shared" si="0"/>
        <v>PB1/PA//</v>
      </c>
      <c r="E18" s="1" t="s">
        <v>1005</v>
      </c>
      <c r="F18" s="1" t="e">
        <f t="shared" si="1"/>
        <v>#N/A</v>
      </c>
      <c r="H18" s="1" t="e">
        <f t="shared" si="2"/>
        <v>#N/A</v>
      </c>
      <c r="J18" s="1" t="e">
        <f t="shared" si="3"/>
        <v>#N/A</v>
      </c>
      <c r="K18" s="1" t="s">
        <v>1004</v>
      </c>
      <c r="L18" s="1" t="e">
        <f t="shared" si="4"/>
        <v>#N/A</v>
      </c>
      <c r="M18" s="1" t="s">
        <v>1003</v>
      </c>
      <c r="N18" s="1" t="e">
        <f t="shared" si="5"/>
        <v>#N/A</v>
      </c>
      <c r="O18" s="1" t="s">
        <v>1002</v>
      </c>
      <c r="P18" s="1" t="e">
        <f t="shared" si="6"/>
        <v>#N/A</v>
      </c>
      <c r="Q18" s="1" t="s">
        <v>1001</v>
      </c>
      <c r="R18" s="1" t="str">
        <f t="shared" si="7"/>
        <v>PB2, NP/NA//</v>
      </c>
      <c r="S18" s="1" t="s">
        <v>1000</v>
      </c>
      <c r="T18" s="1" t="e">
        <f t="shared" si="8"/>
        <v>#N/A</v>
      </c>
    </row>
    <row r="19" spans="1:20" x14ac:dyDescent="0.3">
      <c r="A19" s="1" t="s">
        <v>924</v>
      </c>
      <c r="B19" s="1" t="s">
        <v>1254</v>
      </c>
      <c r="C19" s="1" t="s">
        <v>1203</v>
      </c>
      <c r="D19" s="1" t="str">
        <f t="shared" si="0"/>
        <v>PB1/PA//</v>
      </c>
      <c r="E19" s="1" t="s">
        <v>999</v>
      </c>
      <c r="F19" s="1" t="e">
        <f t="shared" si="1"/>
        <v>#N/A</v>
      </c>
      <c r="H19" s="1" t="e">
        <f t="shared" si="2"/>
        <v>#N/A</v>
      </c>
      <c r="J19" s="1" t="e">
        <f t="shared" si="3"/>
        <v>#N/A</v>
      </c>
      <c r="K19" s="1" t="s">
        <v>998</v>
      </c>
      <c r="L19" s="1" t="e">
        <f t="shared" si="4"/>
        <v>#N/A</v>
      </c>
      <c r="M19" s="1" t="s">
        <v>997</v>
      </c>
      <c r="N19" s="1" t="e">
        <f t="shared" si="5"/>
        <v>#N/A</v>
      </c>
      <c r="O19" s="1" t="s">
        <v>996</v>
      </c>
      <c r="P19" s="1" t="e">
        <f t="shared" si="6"/>
        <v>#N/A</v>
      </c>
      <c r="Q19" s="1" t="s">
        <v>995</v>
      </c>
      <c r="R19" s="1" t="e">
        <f t="shared" si="7"/>
        <v>#N/A</v>
      </c>
      <c r="S19" s="1" t="s">
        <v>994</v>
      </c>
      <c r="T19" s="1" t="e">
        <f t="shared" si="8"/>
        <v>#N/A</v>
      </c>
    </row>
    <row r="20" spans="1:20" x14ac:dyDescent="0.3">
      <c r="A20" s="1" t="s">
        <v>668</v>
      </c>
      <c r="B20" s="1" t="s">
        <v>1255</v>
      </c>
      <c r="C20" s="1" t="s">
        <v>1207</v>
      </c>
      <c r="D20" s="1" t="str">
        <f t="shared" si="0"/>
        <v>PB1/PA//</v>
      </c>
      <c r="E20" s="1" t="s">
        <v>993</v>
      </c>
      <c r="F20" s="1" t="e">
        <f t="shared" si="1"/>
        <v>#N/A</v>
      </c>
      <c r="H20" s="1" t="e">
        <f t="shared" si="2"/>
        <v>#N/A</v>
      </c>
      <c r="J20" s="1" t="e">
        <f t="shared" si="3"/>
        <v>#N/A</v>
      </c>
      <c r="K20" s="1" t="s">
        <v>992</v>
      </c>
      <c r="L20" s="1" t="e">
        <f t="shared" si="4"/>
        <v>#N/A</v>
      </c>
      <c r="M20" s="1" t="s">
        <v>991</v>
      </c>
      <c r="N20" s="1" t="e">
        <f t="shared" si="5"/>
        <v>#N/A</v>
      </c>
      <c r="O20" s="1" t="s">
        <v>990</v>
      </c>
      <c r="P20" s="1" t="e">
        <f t="shared" si="6"/>
        <v>#N/A</v>
      </c>
      <c r="Q20" s="1" t="s">
        <v>989</v>
      </c>
      <c r="R20" s="1" t="e">
        <f t="shared" si="7"/>
        <v>#N/A</v>
      </c>
      <c r="S20" s="1" t="s">
        <v>988</v>
      </c>
      <c r="T20" s="1" t="str">
        <f t="shared" si="8"/>
        <v>PB2, PA, HA, NA, M, NS/PB1//</v>
      </c>
    </row>
    <row r="21" spans="1:20" x14ac:dyDescent="0.3">
      <c r="A21" s="1" t="s">
        <v>1104</v>
      </c>
      <c r="B21" s="1" t="s">
        <v>1256</v>
      </c>
      <c r="C21" s="1" t="s">
        <v>1194</v>
      </c>
      <c r="D21" s="1" t="str">
        <f t="shared" si="0"/>
        <v>PB1/PA//</v>
      </c>
      <c r="E21" s="1" t="s">
        <v>987</v>
      </c>
      <c r="F21" s="1" t="e">
        <f t="shared" si="1"/>
        <v>#N/A</v>
      </c>
      <c r="H21" s="1" t="e">
        <f t="shared" si="2"/>
        <v>#N/A</v>
      </c>
      <c r="J21" s="1" t="e">
        <f t="shared" si="3"/>
        <v>#N/A</v>
      </c>
      <c r="K21" s="1" t="s">
        <v>986</v>
      </c>
      <c r="L21" s="1" t="e">
        <f t="shared" si="4"/>
        <v>#N/A</v>
      </c>
      <c r="M21" s="1" t="s">
        <v>985</v>
      </c>
      <c r="N21" s="1" t="e">
        <f t="shared" si="5"/>
        <v>#N/A</v>
      </c>
      <c r="O21" s="1" t="s">
        <v>984</v>
      </c>
      <c r="P21" s="1" t="e">
        <f t="shared" si="6"/>
        <v>#N/A</v>
      </c>
      <c r="Q21" s="1" t="s">
        <v>983</v>
      </c>
      <c r="R21" s="1" t="e">
        <f t="shared" si="7"/>
        <v>#N/A</v>
      </c>
      <c r="S21" s="1" t="s">
        <v>982</v>
      </c>
      <c r="T21" s="1" t="str">
        <f t="shared" si="8"/>
        <v>PB2, PA, HA, NA, M, NS/PB1//</v>
      </c>
    </row>
    <row r="22" spans="1:20" x14ac:dyDescent="0.3">
      <c r="A22" s="1" t="s">
        <v>1096</v>
      </c>
      <c r="B22" s="1" t="s">
        <v>1257</v>
      </c>
      <c r="C22" s="1" t="s">
        <v>1202</v>
      </c>
      <c r="D22" s="1" t="str">
        <f t="shared" si="0"/>
        <v>PB1/PA//</v>
      </c>
      <c r="E22" s="1" t="s">
        <v>1461</v>
      </c>
      <c r="F22" s="1" t="e">
        <f t="shared" si="1"/>
        <v>#N/A</v>
      </c>
      <c r="H22" s="1" t="e">
        <f t="shared" si="2"/>
        <v>#N/A</v>
      </c>
      <c r="J22" s="1" t="e">
        <f t="shared" si="3"/>
        <v>#N/A</v>
      </c>
      <c r="K22" s="1" t="s">
        <v>981</v>
      </c>
      <c r="L22" s="1" t="e">
        <f t="shared" si="4"/>
        <v>#N/A</v>
      </c>
      <c r="M22" s="1" t="s">
        <v>980</v>
      </c>
      <c r="N22" s="1" t="e">
        <f t="shared" si="5"/>
        <v>#N/A</v>
      </c>
      <c r="O22" s="1" t="s">
        <v>979</v>
      </c>
      <c r="P22" s="1" t="e">
        <f t="shared" si="6"/>
        <v>#N/A</v>
      </c>
      <c r="Q22" s="1" t="s">
        <v>978</v>
      </c>
      <c r="R22" s="1" t="e">
        <f t="shared" si="7"/>
        <v>#N/A</v>
      </c>
      <c r="S22" s="1" t="s">
        <v>977</v>
      </c>
      <c r="T22" s="1" t="e">
        <f t="shared" si="8"/>
        <v>#N/A</v>
      </c>
    </row>
    <row r="23" spans="1:20" x14ac:dyDescent="0.3">
      <c r="A23" s="1" t="s">
        <v>890</v>
      </c>
      <c r="B23" s="1" t="s">
        <v>1257</v>
      </c>
      <c r="C23" s="1" t="s">
        <v>1462</v>
      </c>
      <c r="D23" s="1" t="e">
        <f t="shared" si="0"/>
        <v>#N/A</v>
      </c>
      <c r="E23" s="1" t="s">
        <v>976</v>
      </c>
      <c r="F23" s="1" t="e">
        <f t="shared" si="1"/>
        <v>#N/A</v>
      </c>
      <c r="H23" s="1" t="e">
        <f t="shared" si="2"/>
        <v>#N/A</v>
      </c>
      <c r="J23" s="1" t="e">
        <f t="shared" si="3"/>
        <v>#N/A</v>
      </c>
      <c r="K23" s="1" t="s">
        <v>975</v>
      </c>
      <c r="L23" s="1" t="e">
        <f t="shared" si="4"/>
        <v>#N/A</v>
      </c>
      <c r="M23" s="1" t="s">
        <v>974</v>
      </c>
      <c r="N23" s="1" t="e">
        <f t="shared" si="5"/>
        <v>#N/A</v>
      </c>
      <c r="O23" s="1" t="s">
        <v>973</v>
      </c>
      <c r="P23" s="1" t="e">
        <f t="shared" si="6"/>
        <v>#N/A</v>
      </c>
      <c r="Q23" s="1" t="s">
        <v>972</v>
      </c>
      <c r="R23" s="1" t="e">
        <f t="shared" si="7"/>
        <v>#N/A</v>
      </c>
      <c r="S23" s="1" t="s">
        <v>971</v>
      </c>
      <c r="T23" s="1" t="e">
        <f t="shared" si="8"/>
        <v>#N/A</v>
      </c>
    </row>
    <row r="24" spans="1:20" x14ac:dyDescent="0.3">
      <c r="A24" s="1" t="s">
        <v>1007</v>
      </c>
      <c r="B24" s="1" t="s">
        <v>1258</v>
      </c>
      <c r="C24" s="1" t="s">
        <v>1463</v>
      </c>
      <c r="D24" s="1" t="e">
        <f t="shared" si="0"/>
        <v>#N/A</v>
      </c>
      <c r="E24" s="1" t="s">
        <v>1464</v>
      </c>
      <c r="F24" s="1" t="e">
        <f t="shared" si="1"/>
        <v>#N/A</v>
      </c>
      <c r="H24" s="1" t="e">
        <f t="shared" si="2"/>
        <v>#N/A</v>
      </c>
      <c r="J24" s="1" t="e">
        <f t="shared" si="3"/>
        <v>#N/A</v>
      </c>
      <c r="K24" s="1" t="s">
        <v>970</v>
      </c>
      <c r="L24" s="1" t="e">
        <f t="shared" si="4"/>
        <v>#N/A</v>
      </c>
      <c r="M24" s="1" t="s">
        <v>969</v>
      </c>
      <c r="N24" s="1" t="e">
        <f t="shared" si="5"/>
        <v>#N/A</v>
      </c>
      <c r="O24" s="1" t="s">
        <v>968</v>
      </c>
      <c r="P24" s="1" t="e">
        <f t="shared" si="6"/>
        <v>#N/A</v>
      </c>
      <c r="Q24" s="1" t="s">
        <v>967</v>
      </c>
      <c r="R24" s="1" t="e">
        <f t="shared" si="7"/>
        <v>#N/A</v>
      </c>
      <c r="S24" s="1" t="s">
        <v>966</v>
      </c>
      <c r="T24" s="1" t="e">
        <f t="shared" si="8"/>
        <v>#N/A</v>
      </c>
    </row>
    <row r="25" spans="1:20" x14ac:dyDescent="0.3">
      <c r="A25" s="1" t="s">
        <v>648</v>
      </c>
      <c r="B25" s="1" t="s">
        <v>1259</v>
      </c>
      <c r="C25" s="1" t="s">
        <v>1465</v>
      </c>
      <c r="D25" s="1" t="e">
        <f t="shared" si="0"/>
        <v>#N/A</v>
      </c>
      <c r="E25" s="1" t="s">
        <v>965</v>
      </c>
      <c r="F25" s="1" t="e">
        <f t="shared" si="1"/>
        <v>#N/A</v>
      </c>
      <c r="H25" s="1" t="e">
        <f t="shared" si="2"/>
        <v>#N/A</v>
      </c>
      <c r="J25" s="1" t="e">
        <f t="shared" si="3"/>
        <v>#N/A</v>
      </c>
      <c r="K25" s="1" t="s">
        <v>964</v>
      </c>
      <c r="L25" s="1" t="e">
        <f t="shared" si="4"/>
        <v>#N/A</v>
      </c>
      <c r="M25" s="1" t="s">
        <v>963</v>
      </c>
      <c r="N25" s="1" t="e">
        <f t="shared" si="5"/>
        <v>#N/A</v>
      </c>
      <c r="O25" s="1" t="s">
        <v>962</v>
      </c>
      <c r="P25" s="1" t="e">
        <f t="shared" si="6"/>
        <v>#N/A</v>
      </c>
      <c r="Q25" s="1" t="s">
        <v>961</v>
      </c>
      <c r="R25" s="1" t="str">
        <f t="shared" si="7"/>
        <v>PB2, PB1, NS/PA/HA, NA/NP</v>
      </c>
      <c r="S25" s="1" t="s">
        <v>960</v>
      </c>
      <c r="T25" s="1" t="e">
        <f t="shared" si="8"/>
        <v>#N/A</v>
      </c>
    </row>
    <row r="26" spans="1:20" x14ac:dyDescent="0.3">
      <c r="A26" s="1" t="s">
        <v>649</v>
      </c>
      <c r="B26" s="1" t="s">
        <v>1259</v>
      </c>
      <c r="C26" s="1" t="s">
        <v>959</v>
      </c>
      <c r="D26" s="1" t="str">
        <f t="shared" si="0"/>
        <v>PB1/PA//</v>
      </c>
      <c r="E26" s="1" t="s">
        <v>1466</v>
      </c>
      <c r="F26" s="1" t="e">
        <f t="shared" si="1"/>
        <v>#N/A</v>
      </c>
      <c r="H26" s="1" t="e">
        <f t="shared" si="2"/>
        <v>#N/A</v>
      </c>
      <c r="J26" s="1" t="e">
        <f t="shared" si="3"/>
        <v>#N/A</v>
      </c>
      <c r="K26" s="1" t="s">
        <v>958</v>
      </c>
      <c r="L26" s="1" t="e">
        <f t="shared" si="4"/>
        <v>#N/A</v>
      </c>
      <c r="M26" s="1" t="s">
        <v>957</v>
      </c>
      <c r="N26" s="1" t="e">
        <f t="shared" si="5"/>
        <v>#N/A</v>
      </c>
      <c r="O26" s="1" t="s">
        <v>956</v>
      </c>
      <c r="P26" s="1" t="e">
        <f t="shared" si="6"/>
        <v>#N/A</v>
      </c>
      <c r="Q26" s="1" t="s">
        <v>955</v>
      </c>
      <c r="R26" s="1" t="e">
        <f t="shared" si="7"/>
        <v>#N/A</v>
      </c>
      <c r="S26" s="1" t="s">
        <v>954</v>
      </c>
      <c r="T26" s="1" t="e">
        <f t="shared" si="8"/>
        <v>#N/A</v>
      </c>
    </row>
    <row r="27" spans="1:20" x14ac:dyDescent="0.3">
      <c r="A27" s="1" t="s">
        <v>1046</v>
      </c>
      <c r="B27" s="1" t="s">
        <v>1260</v>
      </c>
      <c r="C27" s="1" t="s">
        <v>1206</v>
      </c>
      <c r="D27" s="1" t="str">
        <f t="shared" si="0"/>
        <v>PB1/PA//</v>
      </c>
      <c r="E27" s="1" t="s">
        <v>1467</v>
      </c>
      <c r="F27" s="1" t="e">
        <f t="shared" si="1"/>
        <v>#N/A</v>
      </c>
      <c r="H27" s="1" t="e">
        <f t="shared" si="2"/>
        <v>#N/A</v>
      </c>
      <c r="J27" s="1" t="e">
        <f t="shared" si="3"/>
        <v>#N/A</v>
      </c>
      <c r="K27" s="1" t="s">
        <v>953</v>
      </c>
      <c r="L27" s="1" t="e">
        <f t="shared" si="4"/>
        <v>#N/A</v>
      </c>
      <c r="M27" s="1" t="s">
        <v>952</v>
      </c>
      <c r="N27" s="1" t="e">
        <f t="shared" si="5"/>
        <v>#N/A</v>
      </c>
      <c r="O27" s="1" t="s">
        <v>951</v>
      </c>
      <c r="P27" s="1" t="e">
        <f t="shared" si="6"/>
        <v>#N/A</v>
      </c>
      <c r="Q27" s="1" t="s">
        <v>950</v>
      </c>
      <c r="R27" s="1" t="e">
        <f t="shared" si="7"/>
        <v>#N/A</v>
      </c>
      <c r="S27" s="1" t="s">
        <v>949</v>
      </c>
      <c r="T27" s="1" t="e">
        <f t="shared" si="8"/>
        <v>#N/A</v>
      </c>
    </row>
    <row r="28" spans="1:20" x14ac:dyDescent="0.3">
      <c r="A28" s="1" t="s">
        <v>1111</v>
      </c>
      <c r="B28" s="1" t="s">
        <v>1261</v>
      </c>
      <c r="C28" s="1" t="s">
        <v>948</v>
      </c>
      <c r="D28" s="1" t="e">
        <f t="shared" si="0"/>
        <v>#N/A</v>
      </c>
      <c r="E28" s="1" t="s">
        <v>1468</v>
      </c>
      <c r="F28" s="1" t="e">
        <f t="shared" si="1"/>
        <v>#N/A</v>
      </c>
      <c r="H28" s="1" t="e">
        <f t="shared" si="2"/>
        <v>#N/A</v>
      </c>
      <c r="J28" s="1" t="e">
        <f t="shared" si="3"/>
        <v>#N/A</v>
      </c>
      <c r="K28" s="1" t="s">
        <v>947</v>
      </c>
      <c r="L28" s="1" t="e">
        <f t="shared" si="4"/>
        <v>#N/A</v>
      </c>
      <c r="M28" s="1" t="s">
        <v>946</v>
      </c>
      <c r="N28" s="1" t="e">
        <f t="shared" si="5"/>
        <v>#N/A</v>
      </c>
      <c r="O28" s="1" t="s">
        <v>945</v>
      </c>
      <c r="P28" s="1" t="e">
        <f t="shared" si="6"/>
        <v>#N/A</v>
      </c>
      <c r="Q28" s="1" t="s">
        <v>944</v>
      </c>
      <c r="R28" s="1" t="e">
        <f t="shared" si="7"/>
        <v>#N/A</v>
      </c>
      <c r="S28" s="1" t="s">
        <v>943</v>
      </c>
      <c r="T28" s="1" t="str">
        <f t="shared" si="8"/>
        <v>PB2, PB1, HA/PA, NP, NA, NS/M/</v>
      </c>
    </row>
    <row r="29" spans="1:20" x14ac:dyDescent="0.3">
      <c r="A29" s="1" t="s">
        <v>826</v>
      </c>
      <c r="B29" s="1" t="s">
        <v>1262</v>
      </c>
      <c r="C29" s="1" t="s">
        <v>1469</v>
      </c>
      <c r="D29" s="1" t="e">
        <f t="shared" si="0"/>
        <v>#N/A</v>
      </c>
      <c r="E29" s="1" t="s">
        <v>1470</v>
      </c>
      <c r="F29" s="1" t="e">
        <f t="shared" si="1"/>
        <v>#N/A</v>
      </c>
      <c r="H29" s="1" t="e">
        <f t="shared" si="2"/>
        <v>#N/A</v>
      </c>
      <c r="J29" s="1" t="e">
        <f t="shared" si="3"/>
        <v>#N/A</v>
      </c>
      <c r="K29" s="1" t="s">
        <v>942</v>
      </c>
      <c r="L29" s="1" t="e">
        <f t="shared" si="4"/>
        <v>#N/A</v>
      </c>
      <c r="M29" s="1" t="s">
        <v>941</v>
      </c>
      <c r="N29" s="1" t="e">
        <f t="shared" si="5"/>
        <v>#N/A</v>
      </c>
      <c r="O29" s="1" t="s">
        <v>940</v>
      </c>
      <c r="P29" s="1" t="e">
        <f t="shared" si="6"/>
        <v>#N/A</v>
      </c>
      <c r="Q29" s="1" t="s">
        <v>939</v>
      </c>
      <c r="R29" s="1" t="e">
        <f t="shared" si="7"/>
        <v>#N/A</v>
      </c>
      <c r="S29" s="1" t="s">
        <v>938</v>
      </c>
      <c r="T29" s="1" t="str">
        <f t="shared" si="8"/>
        <v>PB2, HA, NA/PB1, PA/NP, M, NS/</v>
      </c>
    </row>
    <row r="30" spans="1:20" x14ac:dyDescent="0.3">
      <c r="A30" s="1" t="s">
        <v>889</v>
      </c>
      <c r="B30" s="1" t="s">
        <v>1263</v>
      </c>
      <c r="C30" s="1" t="s">
        <v>1471</v>
      </c>
      <c r="D30" s="1" t="e">
        <f t="shared" si="0"/>
        <v>#N/A</v>
      </c>
      <c r="E30" s="1" t="s">
        <v>1472</v>
      </c>
      <c r="F30" s="1" t="e">
        <f t="shared" si="1"/>
        <v>#N/A</v>
      </c>
      <c r="H30" s="1" t="e">
        <f t="shared" si="2"/>
        <v>#N/A</v>
      </c>
      <c r="J30" s="1" t="e">
        <f t="shared" si="3"/>
        <v>#N/A</v>
      </c>
      <c r="K30" s="1" t="s">
        <v>933</v>
      </c>
      <c r="L30" s="1" t="e">
        <f t="shared" si="4"/>
        <v>#N/A</v>
      </c>
      <c r="M30" s="1" t="s">
        <v>937</v>
      </c>
      <c r="N30" s="1" t="e">
        <f t="shared" si="5"/>
        <v>#N/A</v>
      </c>
      <c r="O30" s="1" t="s">
        <v>936</v>
      </c>
      <c r="P30" s="1" t="e">
        <f t="shared" si="6"/>
        <v>#N/A</v>
      </c>
      <c r="Q30" s="1" t="s">
        <v>935</v>
      </c>
      <c r="R30" s="1" t="e">
        <f t="shared" si="7"/>
        <v>#N/A</v>
      </c>
      <c r="S30" s="1" t="s">
        <v>934</v>
      </c>
      <c r="T30" s="1" t="str">
        <f t="shared" si="8"/>
        <v>PB2, PB1/PA, NP, NA, NS/HA/M</v>
      </c>
    </row>
    <row r="31" spans="1:20" x14ac:dyDescent="0.3">
      <c r="A31" s="1" t="s">
        <v>1027</v>
      </c>
      <c r="B31" s="1" t="s">
        <v>1264</v>
      </c>
      <c r="C31" s="1" t="s">
        <v>1473</v>
      </c>
      <c r="D31" s="1" t="e">
        <f t="shared" si="0"/>
        <v>#N/A</v>
      </c>
      <c r="E31" s="1" t="s">
        <v>1474</v>
      </c>
      <c r="F31" s="1" t="e">
        <f t="shared" si="1"/>
        <v>#N/A</v>
      </c>
      <c r="H31" s="1" t="e">
        <f t="shared" si="2"/>
        <v>#N/A</v>
      </c>
      <c r="J31" s="1" t="e">
        <f t="shared" si="3"/>
        <v>#N/A</v>
      </c>
      <c r="K31" s="1" t="s">
        <v>933</v>
      </c>
      <c r="L31" s="1" t="e">
        <f t="shared" si="4"/>
        <v>#N/A</v>
      </c>
      <c r="M31" s="1" t="s">
        <v>932</v>
      </c>
      <c r="N31" s="1" t="e">
        <f t="shared" si="5"/>
        <v>#N/A</v>
      </c>
      <c r="O31" s="1" t="s">
        <v>1192</v>
      </c>
      <c r="P31" s="1" t="str">
        <f t="shared" si="6"/>
        <v>PB2, NA, M/PB1, PA, NP/HA, NS/</v>
      </c>
      <c r="Q31" s="1" t="s">
        <v>931</v>
      </c>
      <c r="R31" s="1" t="e">
        <f t="shared" si="7"/>
        <v>#N/A</v>
      </c>
      <c r="S31" s="1" t="s">
        <v>930</v>
      </c>
      <c r="T31" s="1" t="str">
        <f t="shared" si="8"/>
        <v>PB2, HA/PB1, NA/PA, NP, NS/M</v>
      </c>
    </row>
    <row r="32" spans="1:20" x14ac:dyDescent="0.3">
      <c r="A32" s="1" t="s">
        <v>848</v>
      </c>
      <c r="B32" s="1" t="s">
        <v>1265</v>
      </c>
      <c r="C32" s="1" t="s">
        <v>929</v>
      </c>
      <c r="D32" s="1" t="e">
        <f t="shared" si="0"/>
        <v>#N/A</v>
      </c>
      <c r="E32" s="1" t="s">
        <v>1474</v>
      </c>
      <c r="F32" s="1" t="e">
        <f t="shared" si="1"/>
        <v>#N/A</v>
      </c>
      <c r="H32" s="1" t="e">
        <f t="shared" si="2"/>
        <v>#N/A</v>
      </c>
      <c r="J32" s="1" t="e">
        <f t="shared" si="3"/>
        <v>#N/A</v>
      </c>
      <c r="K32" s="1" t="s">
        <v>928</v>
      </c>
      <c r="L32" s="1" t="e">
        <f t="shared" si="4"/>
        <v>#N/A</v>
      </c>
      <c r="M32" s="1" t="s">
        <v>1475</v>
      </c>
      <c r="N32" s="1" t="e">
        <f t="shared" si="5"/>
        <v>#N/A</v>
      </c>
      <c r="O32" s="1" t="s">
        <v>927</v>
      </c>
      <c r="P32" s="1" t="e">
        <f t="shared" si="6"/>
        <v>#N/A</v>
      </c>
      <c r="Q32" s="1" t="s">
        <v>926</v>
      </c>
      <c r="R32" s="1" t="e">
        <f t="shared" si="7"/>
        <v>#N/A</v>
      </c>
      <c r="S32" s="1" t="s">
        <v>925</v>
      </c>
      <c r="T32" s="1" t="str">
        <f t="shared" si="8"/>
        <v>PB2, M/PB1, PA, NA/HA/NP, NS</v>
      </c>
    </row>
    <row r="33" spans="1:20" x14ac:dyDescent="0.3">
      <c r="A33" s="1" t="s">
        <v>867</v>
      </c>
      <c r="B33" s="1" t="s">
        <v>1266</v>
      </c>
      <c r="C33" s="1" t="s">
        <v>924</v>
      </c>
      <c r="D33" s="1" t="str">
        <f t="shared" si="0"/>
        <v>PB1/PA, HA//</v>
      </c>
      <c r="E33" s="1" t="s">
        <v>1476</v>
      </c>
      <c r="F33" s="1" t="e">
        <f t="shared" si="1"/>
        <v>#N/A</v>
      </c>
      <c r="H33" s="1" t="e">
        <f t="shared" si="2"/>
        <v>#N/A</v>
      </c>
      <c r="J33" s="1" t="e">
        <f t="shared" si="3"/>
        <v>#N/A</v>
      </c>
      <c r="K33" s="1" t="s">
        <v>923</v>
      </c>
      <c r="L33" s="1" t="e">
        <f t="shared" si="4"/>
        <v>#N/A</v>
      </c>
      <c r="M33" s="1" t="s">
        <v>922</v>
      </c>
      <c r="N33" s="1" t="e">
        <f t="shared" si="5"/>
        <v>#N/A</v>
      </c>
      <c r="O33" s="1" t="s">
        <v>921</v>
      </c>
      <c r="P33" s="1" t="e">
        <f t="shared" si="6"/>
        <v>#N/A</v>
      </c>
      <c r="Q33" s="1" t="s">
        <v>920</v>
      </c>
      <c r="R33" s="1" t="e">
        <f t="shared" si="7"/>
        <v>#N/A</v>
      </c>
      <c r="S33" s="1" t="s">
        <v>919</v>
      </c>
      <c r="T33" s="1" t="str">
        <f t="shared" si="8"/>
        <v>PB2, PB1, NA/PA, NP, NS/HA/M</v>
      </c>
    </row>
    <row r="34" spans="1:20" x14ac:dyDescent="0.3">
      <c r="A34" s="1" t="s">
        <v>885</v>
      </c>
      <c r="B34" s="1" t="s">
        <v>1267</v>
      </c>
      <c r="C34" s="1" t="s">
        <v>918</v>
      </c>
      <c r="D34" s="1" t="e">
        <f t="shared" si="0"/>
        <v>#N/A</v>
      </c>
      <c r="E34" s="1" t="s">
        <v>1476</v>
      </c>
      <c r="F34" s="1" t="e">
        <f t="shared" si="1"/>
        <v>#N/A</v>
      </c>
      <c r="H34" s="1" t="e">
        <f t="shared" si="2"/>
        <v>#N/A</v>
      </c>
      <c r="J34" s="1" t="e">
        <f t="shared" si="3"/>
        <v>#N/A</v>
      </c>
      <c r="K34" s="1" t="s">
        <v>917</v>
      </c>
      <c r="L34" s="1" t="e">
        <f t="shared" si="4"/>
        <v>#N/A</v>
      </c>
      <c r="M34" s="1" t="s">
        <v>916</v>
      </c>
      <c r="N34" s="1" t="e">
        <f t="shared" si="5"/>
        <v>#N/A</v>
      </c>
      <c r="O34" s="1" t="s">
        <v>1505</v>
      </c>
      <c r="P34" s="1" t="e">
        <f t="shared" si="6"/>
        <v>#N/A</v>
      </c>
      <c r="R34" s="1" t="e">
        <f t="shared" si="7"/>
        <v>#N/A</v>
      </c>
      <c r="S34" s="1" t="s">
        <v>915</v>
      </c>
      <c r="T34" s="1" t="str">
        <f t="shared" si="8"/>
        <v>PB2, PB1, NA/PA, NP/HA/M, NS</v>
      </c>
    </row>
    <row r="35" spans="1:20" x14ac:dyDescent="0.3">
      <c r="A35" s="1" t="s">
        <v>881</v>
      </c>
      <c r="B35" s="1" t="s">
        <v>1267</v>
      </c>
      <c r="C35" s="1" t="s">
        <v>1477</v>
      </c>
      <c r="D35" s="1" t="e">
        <f t="shared" si="0"/>
        <v>#N/A</v>
      </c>
      <c r="E35" s="1" t="s">
        <v>1478</v>
      </c>
      <c r="F35" s="1" t="e">
        <f t="shared" si="1"/>
        <v>#N/A</v>
      </c>
      <c r="H35" s="1" t="e">
        <f t="shared" si="2"/>
        <v>#N/A</v>
      </c>
      <c r="J35" s="1" t="e">
        <f t="shared" si="3"/>
        <v>#N/A</v>
      </c>
      <c r="K35" s="1" t="s">
        <v>914</v>
      </c>
      <c r="L35" s="1" t="e">
        <f t="shared" si="4"/>
        <v>#N/A</v>
      </c>
      <c r="M35" s="1" t="s">
        <v>913</v>
      </c>
      <c r="N35" s="1" t="e">
        <f t="shared" si="5"/>
        <v>#N/A</v>
      </c>
      <c r="O35" s="1" t="s">
        <v>1506</v>
      </c>
      <c r="P35" s="1" t="e">
        <f t="shared" si="6"/>
        <v>#N/A</v>
      </c>
      <c r="R35" s="1" t="e">
        <f t="shared" si="7"/>
        <v>#N/A</v>
      </c>
      <c r="S35" s="1" t="s">
        <v>912</v>
      </c>
      <c r="T35" s="1" t="str">
        <f t="shared" si="8"/>
        <v>PB2, PB1/PA, NA/HA/M, NS</v>
      </c>
    </row>
    <row r="36" spans="1:20" x14ac:dyDescent="0.3">
      <c r="A36" s="1" t="s">
        <v>843</v>
      </c>
      <c r="B36" s="1" t="s">
        <v>1268</v>
      </c>
      <c r="C36" s="1" t="s">
        <v>911</v>
      </c>
      <c r="D36" s="1" t="e">
        <f t="shared" si="0"/>
        <v>#N/A</v>
      </c>
      <c r="E36" s="1" t="s">
        <v>1479</v>
      </c>
      <c r="F36" s="1" t="e">
        <f t="shared" si="1"/>
        <v>#N/A</v>
      </c>
      <c r="H36" s="1" t="e">
        <f t="shared" si="2"/>
        <v>#N/A</v>
      </c>
      <c r="J36" s="1" t="e">
        <f t="shared" si="3"/>
        <v>#N/A</v>
      </c>
      <c r="K36" s="1" t="s">
        <v>910</v>
      </c>
      <c r="L36" s="1" t="e">
        <f t="shared" si="4"/>
        <v>#N/A</v>
      </c>
      <c r="M36" s="1" t="s">
        <v>909</v>
      </c>
      <c r="N36" s="1" t="e">
        <f t="shared" si="5"/>
        <v>#N/A</v>
      </c>
      <c r="O36" s="1" t="s">
        <v>908</v>
      </c>
      <c r="P36" s="1" t="str">
        <f t="shared" si="6"/>
        <v>PB2/PB1, PA, NP /HA, NS/NA, M,</v>
      </c>
      <c r="R36" s="1" t="e">
        <f t="shared" si="7"/>
        <v>#N/A</v>
      </c>
      <c r="S36" s="1" t="s">
        <v>907</v>
      </c>
      <c r="T36" s="1" t="str">
        <f t="shared" si="8"/>
        <v>PB2, HA, NA/PB1, PA/NP, M, NS/</v>
      </c>
    </row>
    <row r="37" spans="1:20" x14ac:dyDescent="0.3">
      <c r="A37" s="1" t="s">
        <v>906</v>
      </c>
      <c r="B37" s="1" t="s">
        <v>1269</v>
      </c>
      <c r="C37" s="1" t="s">
        <v>906</v>
      </c>
      <c r="D37" s="1" t="str">
        <f t="shared" si="0"/>
        <v>PB1, NP, HA/PA, NA//</v>
      </c>
      <c r="E37" s="1" t="s">
        <v>1480</v>
      </c>
      <c r="F37" s="1" t="e">
        <f t="shared" si="1"/>
        <v>#N/A</v>
      </c>
      <c r="H37" s="1" t="e">
        <f t="shared" si="2"/>
        <v>#N/A</v>
      </c>
      <c r="J37" s="1" t="e">
        <f t="shared" si="3"/>
        <v>#N/A</v>
      </c>
      <c r="K37" s="1" t="s">
        <v>905</v>
      </c>
      <c r="L37" s="1" t="e">
        <f t="shared" si="4"/>
        <v>#N/A</v>
      </c>
      <c r="M37" s="1" t="s">
        <v>904</v>
      </c>
      <c r="N37" s="1" t="e">
        <f t="shared" si="5"/>
        <v>#N/A</v>
      </c>
      <c r="O37" s="1" t="s">
        <v>903</v>
      </c>
      <c r="P37" s="1" t="e">
        <f t="shared" si="6"/>
        <v>#N/A</v>
      </c>
      <c r="R37" s="1" t="e">
        <f t="shared" si="7"/>
        <v>#N/A</v>
      </c>
      <c r="S37" s="1" t="s">
        <v>902</v>
      </c>
      <c r="T37" s="1" t="e">
        <f t="shared" si="8"/>
        <v>#N/A</v>
      </c>
    </row>
    <row r="38" spans="1:20" x14ac:dyDescent="0.3">
      <c r="A38" s="1" t="s">
        <v>1060</v>
      </c>
      <c r="B38" s="1" t="s">
        <v>1270</v>
      </c>
      <c r="C38" s="1" t="s">
        <v>897</v>
      </c>
      <c r="D38" s="1" t="str">
        <f t="shared" si="0"/>
        <v>PB2, PB1, HA, NP, M/PA, NA//</v>
      </c>
      <c r="E38" s="1" t="s">
        <v>1481</v>
      </c>
      <c r="F38" s="1" t="e">
        <f t="shared" si="1"/>
        <v>#N/A</v>
      </c>
      <c r="H38" s="1" t="e">
        <f t="shared" si="2"/>
        <v>#N/A</v>
      </c>
      <c r="J38" s="1" t="e">
        <f t="shared" si="3"/>
        <v>#N/A</v>
      </c>
      <c r="K38" s="1" t="s">
        <v>901</v>
      </c>
      <c r="L38" s="1" t="e">
        <f t="shared" si="4"/>
        <v>#N/A</v>
      </c>
      <c r="M38" s="1" t="s">
        <v>900</v>
      </c>
      <c r="N38" s="1" t="e">
        <f t="shared" si="5"/>
        <v>#N/A</v>
      </c>
      <c r="O38" s="1" t="s">
        <v>899</v>
      </c>
      <c r="P38" s="1" t="e">
        <f t="shared" si="6"/>
        <v>#N/A</v>
      </c>
      <c r="R38" s="1" t="e">
        <f t="shared" si="7"/>
        <v>#N/A</v>
      </c>
      <c r="S38" s="1" t="s">
        <v>898</v>
      </c>
      <c r="T38" s="1" t="e">
        <f t="shared" si="8"/>
        <v>#N/A</v>
      </c>
    </row>
    <row r="39" spans="1:20" x14ac:dyDescent="0.3">
      <c r="A39" s="1" t="s">
        <v>872</v>
      </c>
      <c r="B39" s="1" t="s">
        <v>1271</v>
      </c>
      <c r="C39" s="1" t="s">
        <v>897</v>
      </c>
      <c r="D39" s="1" t="str">
        <f t="shared" si="0"/>
        <v>PB2, PB1, HA, NP, M/PA, NA//</v>
      </c>
      <c r="E39" s="1" t="s">
        <v>1482</v>
      </c>
      <c r="F39" s="1" t="e">
        <f t="shared" si="1"/>
        <v>#N/A</v>
      </c>
      <c r="H39" s="1" t="e">
        <f t="shared" si="2"/>
        <v>#N/A</v>
      </c>
      <c r="J39" s="1" t="e">
        <f t="shared" si="3"/>
        <v>#N/A</v>
      </c>
      <c r="K39" s="1" t="s">
        <v>1483</v>
      </c>
      <c r="L39" s="1" t="e">
        <f t="shared" si="4"/>
        <v>#N/A</v>
      </c>
      <c r="M39" s="1" t="s">
        <v>896</v>
      </c>
      <c r="N39" s="1" t="e">
        <f t="shared" si="5"/>
        <v>#N/A</v>
      </c>
      <c r="O39" s="1" t="s">
        <v>895</v>
      </c>
      <c r="P39" s="1" t="e">
        <f t="shared" si="6"/>
        <v>#N/A</v>
      </c>
      <c r="R39" s="1" t="e">
        <f t="shared" si="7"/>
        <v>#N/A</v>
      </c>
      <c r="S39" s="1" t="s">
        <v>894</v>
      </c>
      <c r="T39" s="1" t="e">
        <f t="shared" si="8"/>
        <v>#N/A</v>
      </c>
    </row>
    <row r="40" spans="1:20" x14ac:dyDescent="0.3">
      <c r="A40" s="1" t="s">
        <v>854</v>
      </c>
      <c r="B40" s="1" t="s">
        <v>1271</v>
      </c>
      <c r="C40" s="1" t="s">
        <v>893</v>
      </c>
      <c r="D40" s="1" t="str">
        <f t="shared" si="0"/>
        <v>PB2, PB1, M/PA, NA//</v>
      </c>
      <c r="E40" s="1" t="s">
        <v>1484</v>
      </c>
      <c r="F40" s="1" t="e">
        <f t="shared" si="1"/>
        <v>#N/A</v>
      </c>
      <c r="H40" s="1" t="e">
        <f t="shared" si="2"/>
        <v>#N/A</v>
      </c>
      <c r="J40" s="1" t="e">
        <f t="shared" si="3"/>
        <v>#N/A</v>
      </c>
      <c r="K40" s="1" t="s">
        <v>892</v>
      </c>
      <c r="L40" s="1" t="e">
        <f t="shared" si="4"/>
        <v>#N/A</v>
      </c>
      <c r="M40" s="1" t="s">
        <v>891</v>
      </c>
      <c r="N40" s="1" t="e">
        <f t="shared" si="5"/>
        <v>#N/A</v>
      </c>
      <c r="O40" s="1" t="s">
        <v>890</v>
      </c>
      <c r="P40" s="1" t="str">
        <f t="shared" si="6"/>
        <v>PB2, PB1, PA, NP, NA, M/HA//</v>
      </c>
      <c r="R40" s="1" t="e">
        <f t="shared" si="7"/>
        <v>#N/A</v>
      </c>
      <c r="S40" s="1" t="s">
        <v>1190</v>
      </c>
      <c r="T40" s="1" t="str">
        <f t="shared" si="8"/>
        <v>PB2, PB1, PA, NP, NS/HA, NA/M/</v>
      </c>
    </row>
    <row r="41" spans="1:20" x14ac:dyDescent="0.3">
      <c r="A41" s="1" t="s">
        <v>897</v>
      </c>
      <c r="B41" s="1" t="s">
        <v>1272</v>
      </c>
      <c r="C41" s="1" t="s">
        <v>889</v>
      </c>
      <c r="D41" s="1" t="str">
        <f t="shared" si="0"/>
        <v>PB2, PB1, NP, M/PA, NA//</v>
      </c>
      <c r="E41" s="1" t="s">
        <v>1485</v>
      </c>
      <c r="F41" s="1" t="e">
        <f t="shared" si="1"/>
        <v>#N/A</v>
      </c>
      <c r="H41" s="1" t="e">
        <f t="shared" si="2"/>
        <v>#N/A</v>
      </c>
      <c r="J41" s="1" t="e">
        <f t="shared" si="3"/>
        <v>#N/A</v>
      </c>
      <c r="K41" s="1" t="s">
        <v>1486</v>
      </c>
      <c r="L41" s="1" t="e">
        <f t="shared" si="4"/>
        <v>#N/A</v>
      </c>
      <c r="M41" s="1" t="s">
        <v>888</v>
      </c>
      <c r="N41" s="1" t="e">
        <f t="shared" si="5"/>
        <v>#N/A</v>
      </c>
      <c r="O41" s="1" t="s">
        <v>887</v>
      </c>
      <c r="P41" s="1" t="e">
        <f t="shared" si="6"/>
        <v>#N/A</v>
      </c>
      <c r="R41" s="1" t="e">
        <f t="shared" si="7"/>
        <v>#N/A</v>
      </c>
      <c r="S41" s="1" t="s">
        <v>886</v>
      </c>
      <c r="T41" s="1" t="e">
        <f t="shared" si="8"/>
        <v>#N/A</v>
      </c>
    </row>
    <row r="42" spans="1:20" x14ac:dyDescent="0.3">
      <c r="A42" s="1" t="s">
        <v>1052</v>
      </c>
      <c r="B42" s="1" t="s">
        <v>1264</v>
      </c>
      <c r="C42" s="1" t="s">
        <v>885</v>
      </c>
      <c r="D42" s="1" t="str">
        <f t="shared" si="0"/>
        <v>PB2, PB1, NP, HA, M/PA, NA//</v>
      </c>
      <c r="E42" s="1" t="s">
        <v>1487</v>
      </c>
      <c r="F42" s="1" t="e">
        <f t="shared" si="1"/>
        <v>#N/A</v>
      </c>
      <c r="H42" s="1" t="e">
        <f t="shared" si="2"/>
        <v>#N/A</v>
      </c>
      <c r="J42" s="1" t="e">
        <f t="shared" si="3"/>
        <v>#N/A</v>
      </c>
      <c r="K42" s="1" t="s">
        <v>1488</v>
      </c>
      <c r="L42" s="1" t="e">
        <f t="shared" si="4"/>
        <v>#N/A</v>
      </c>
      <c r="M42" s="1" t="s">
        <v>884</v>
      </c>
      <c r="N42" s="1" t="e">
        <f t="shared" si="5"/>
        <v>#N/A</v>
      </c>
      <c r="O42" s="1" t="s">
        <v>883</v>
      </c>
      <c r="P42" s="1" t="e">
        <f t="shared" si="6"/>
        <v>#N/A</v>
      </c>
      <c r="R42" s="1" t="e">
        <f t="shared" si="7"/>
        <v>#N/A</v>
      </c>
      <c r="S42" s="1" t="s">
        <v>882</v>
      </c>
      <c r="T42" s="1" t="e">
        <f t="shared" si="8"/>
        <v>#N/A</v>
      </c>
    </row>
    <row r="43" spans="1:20" x14ac:dyDescent="0.3">
      <c r="A43" s="1" t="s">
        <v>1044</v>
      </c>
      <c r="B43" s="1" t="s">
        <v>1273</v>
      </c>
      <c r="C43" s="1" t="s">
        <v>881</v>
      </c>
      <c r="D43" s="1" t="str">
        <f t="shared" si="0"/>
        <v>PB2, PB1, NP, HA, M/PA, NA//</v>
      </c>
      <c r="E43" s="1" t="s">
        <v>1489</v>
      </c>
      <c r="F43" s="1" t="e">
        <f t="shared" si="1"/>
        <v>#N/A</v>
      </c>
      <c r="H43" s="1" t="e">
        <f t="shared" si="2"/>
        <v>#N/A</v>
      </c>
      <c r="J43" s="1" t="e">
        <f t="shared" si="3"/>
        <v>#N/A</v>
      </c>
      <c r="K43" s="1" t="s">
        <v>1490</v>
      </c>
      <c r="L43" s="1" t="e">
        <f t="shared" si="4"/>
        <v>#N/A</v>
      </c>
      <c r="M43" s="1" t="s">
        <v>880</v>
      </c>
      <c r="N43" s="1" t="e">
        <f t="shared" si="5"/>
        <v>#N/A</v>
      </c>
      <c r="O43" s="1" t="s">
        <v>879</v>
      </c>
      <c r="P43" s="1" t="e">
        <f t="shared" si="6"/>
        <v>#N/A</v>
      </c>
      <c r="R43" s="1" t="e">
        <f t="shared" si="7"/>
        <v>#N/A</v>
      </c>
      <c r="S43" s="1" t="s">
        <v>878</v>
      </c>
      <c r="T43" s="1" t="e">
        <f t="shared" si="8"/>
        <v>#N/A</v>
      </c>
    </row>
    <row r="44" spans="1:20" x14ac:dyDescent="0.3">
      <c r="A44" s="1" t="s">
        <v>828</v>
      </c>
      <c r="B44" s="1" t="s">
        <v>1274</v>
      </c>
      <c r="C44" s="1" t="s">
        <v>877</v>
      </c>
      <c r="D44" s="1" t="str">
        <f t="shared" si="0"/>
        <v>PB2, PB1, M, NP/PA, NA//</v>
      </c>
      <c r="E44" s="1" t="s">
        <v>876</v>
      </c>
      <c r="F44" s="1" t="e">
        <f t="shared" si="1"/>
        <v>#N/A</v>
      </c>
      <c r="H44" s="1" t="e">
        <f t="shared" si="2"/>
        <v>#N/A</v>
      </c>
      <c r="J44" s="1" t="e">
        <f t="shared" si="3"/>
        <v>#N/A</v>
      </c>
      <c r="K44" s="1" t="s">
        <v>1491</v>
      </c>
      <c r="L44" s="1" t="e">
        <f t="shared" si="4"/>
        <v>#N/A</v>
      </c>
      <c r="M44" s="1" t="s">
        <v>875</v>
      </c>
      <c r="N44" s="1" t="e">
        <f t="shared" si="5"/>
        <v>#N/A</v>
      </c>
      <c r="O44" s="1" t="s">
        <v>874</v>
      </c>
      <c r="P44" s="1" t="e">
        <f t="shared" si="6"/>
        <v>#N/A</v>
      </c>
      <c r="R44" s="1" t="e">
        <f t="shared" si="7"/>
        <v>#N/A</v>
      </c>
      <c r="S44" s="1" t="s">
        <v>873</v>
      </c>
      <c r="T44" s="1" t="str">
        <f t="shared" si="8"/>
        <v>PB1/PA, NS//</v>
      </c>
    </row>
    <row r="45" spans="1:20" x14ac:dyDescent="0.3">
      <c r="A45" s="1" t="s">
        <v>877</v>
      </c>
      <c r="B45" s="1" t="s">
        <v>1275</v>
      </c>
      <c r="C45" s="1" t="s">
        <v>872</v>
      </c>
      <c r="D45" s="1" t="str">
        <f t="shared" si="0"/>
        <v>PB2, PB1, NP/PA, NA/M/</v>
      </c>
      <c r="E45" s="1" t="s">
        <v>1193</v>
      </c>
      <c r="F45" s="1" t="str">
        <f t="shared" si="1"/>
        <v>HA/NA//</v>
      </c>
      <c r="H45" s="1" t="e">
        <f t="shared" si="2"/>
        <v>#N/A</v>
      </c>
      <c r="J45" s="1" t="e">
        <f t="shared" si="3"/>
        <v>#N/A</v>
      </c>
      <c r="K45" s="1" t="s">
        <v>871</v>
      </c>
      <c r="L45" s="1" t="str">
        <f t="shared" si="4"/>
        <v>PB2, NP, M/PA//</v>
      </c>
      <c r="M45" s="1" t="s">
        <v>870</v>
      </c>
      <c r="N45" s="1" t="e">
        <f t="shared" si="5"/>
        <v>#N/A</v>
      </c>
      <c r="O45" s="1" t="s">
        <v>869</v>
      </c>
      <c r="P45" s="1" t="e">
        <f t="shared" si="6"/>
        <v>#N/A</v>
      </c>
      <c r="R45" s="1" t="e">
        <f t="shared" si="7"/>
        <v>#N/A</v>
      </c>
      <c r="S45" s="1" t="s">
        <v>868</v>
      </c>
      <c r="T45" s="1" t="str">
        <f t="shared" si="8"/>
        <v>PB1/PA, NS//</v>
      </c>
    </row>
    <row r="46" spans="1:20" x14ac:dyDescent="0.3">
      <c r="A46" s="1" t="s">
        <v>893</v>
      </c>
      <c r="B46" s="1" t="s">
        <v>1276</v>
      </c>
      <c r="C46" s="1" t="s">
        <v>867</v>
      </c>
      <c r="D46" s="1" t="str">
        <f t="shared" si="0"/>
        <v>PB2, PB1, M, HA, NP/PA/NA/</v>
      </c>
      <c r="E46" s="1" t="s">
        <v>1199</v>
      </c>
      <c r="F46" s="1" t="str">
        <f t="shared" si="1"/>
        <v>HA/NA//</v>
      </c>
      <c r="H46" s="1" t="e">
        <f t="shared" si="2"/>
        <v>#N/A</v>
      </c>
      <c r="J46" s="1" t="e">
        <f t="shared" si="3"/>
        <v>#N/A</v>
      </c>
      <c r="K46" s="1" t="s">
        <v>866</v>
      </c>
      <c r="L46" s="1" t="e">
        <f t="shared" si="4"/>
        <v>#N/A</v>
      </c>
      <c r="M46" s="1" t="s">
        <v>865</v>
      </c>
      <c r="N46" s="1" t="e">
        <f t="shared" si="5"/>
        <v>#N/A</v>
      </c>
      <c r="O46" s="1" t="s">
        <v>864</v>
      </c>
      <c r="P46" s="1" t="e">
        <f t="shared" si="6"/>
        <v>#N/A</v>
      </c>
      <c r="R46" s="1" t="e">
        <f t="shared" si="7"/>
        <v>#N/A</v>
      </c>
      <c r="S46" s="1" t="s">
        <v>863</v>
      </c>
      <c r="T46" s="1" t="str">
        <f t="shared" si="8"/>
        <v>PB1/PA, NS//</v>
      </c>
    </row>
    <row r="47" spans="1:20" x14ac:dyDescent="0.3">
      <c r="A47" s="1" t="s">
        <v>1102</v>
      </c>
      <c r="B47" s="1" t="s">
        <v>1277</v>
      </c>
      <c r="C47" s="1" t="s">
        <v>1204</v>
      </c>
      <c r="D47" s="1" t="str">
        <f t="shared" si="0"/>
        <v>PB2, PB1, HA, NP, M, NS/PA/NA/</v>
      </c>
      <c r="E47" s="1" t="s">
        <v>1193</v>
      </c>
      <c r="F47" s="1" t="str">
        <f t="shared" si="1"/>
        <v>HA/NA//</v>
      </c>
      <c r="H47" s="1" t="e">
        <f t="shared" si="2"/>
        <v>#N/A</v>
      </c>
      <c r="J47" s="1" t="e">
        <f t="shared" si="3"/>
        <v>#N/A</v>
      </c>
      <c r="K47" s="1" t="s">
        <v>862</v>
      </c>
      <c r="L47" s="1" t="e">
        <f t="shared" si="4"/>
        <v>#N/A</v>
      </c>
      <c r="M47" s="1" t="s">
        <v>861</v>
      </c>
      <c r="N47" s="1" t="str">
        <f t="shared" si="5"/>
        <v>NA/NS//</v>
      </c>
      <c r="O47" s="1" t="s">
        <v>860</v>
      </c>
      <c r="P47" s="1" t="e">
        <f t="shared" si="6"/>
        <v>#N/A</v>
      </c>
      <c r="R47" s="1" t="e">
        <f t="shared" si="7"/>
        <v>#N/A</v>
      </c>
      <c r="S47" s="1" t="s">
        <v>859</v>
      </c>
      <c r="T47" s="1" t="str">
        <f t="shared" si="8"/>
        <v>PB1/PA, NS//</v>
      </c>
    </row>
    <row r="48" spans="1:20" x14ac:dyDescent="0.3">
      <c r="A48" s="1" t="s">
        <v>720</v>
      </c>
      <c r="B48" s="1" t="s">
        <v>1278</v>
      </c>
      <c r="C48" s="1" t="s">
        <v>1196</v>
      </c>
      <c r="D48" s="1" t="str">
        <f t="shared" si="0"/>
        <v>PB2, PB1, HA, NP, M, NS/PA, NA//</v>
      </c>
      <c r="E48" s="1" t="s">
        <v>1201</v>
      </c>
      <c r="F48" s="1" t="str">
        <f t="shared" si="1"/>
        <v>HA/NA//</v>
      </c>
      <c r="H48" s="1" t="e">
        <f t="shared" si="2"/>
        <v>#N/A</v>
      </c>
      <c r="J48" s="1" t="e">
        <f t="shared" si="3"/>
        <v>#N/A</v>
      </c>
      <c r="K48" s="1" t="s">
        <v>858</v>
      </c>
      <c r="L48" s="1" t="e">
        <f t="shared" si="4"/>
        <v>#N/A</v>
      </c>
      <c r="M48" s="1" t="s">
        <v>857</v>
      </c>
      <c r="N48" s="1" t="e">
        <f t="shared" si="5"/>
        <v>#N/A</v>
      </c>
      <c r="O48" s="1" t="s">
        <v>856</v>
      </c>
      <c r="P48" s="1" t="e">
        <f t="shared" si="6"/>
        <v>#N/A</v>
      </c>
      <c r="R48" s="1" t="e">
        <f t="shared" si="7"/>
        <v>#N/A</v>
      </c>
      <c r="S48" s="1" t="s">
        <v>855</v>
      </c>
      <c r="T48" s="1" t="str">
        <f t="shared" si="8"/>
        <v>PB1/PA, NS //</v>
      </c>
    </row>
    <row r="49" spans="1:20" x14ac:dyDescent="0.3">
      <c r="A49" s="1" t="s">
        <v>1087</v>
      </c>
      <c r="B49" s="1" t="s">
        <v>1279</v>
      </c>
      <c r="C49" s="1" t="s">
        <v>854</v>
      </c>
      <c r="D49" s="1" t="str">
        <f t="shared" si="0"/>
        <v>PB2, PB1, NP/PA, NA/M/</v>
      </c>
      <c r="E49" s="1" t="s">
        <v>853</v>
      </c>
      <c r="F49" s="1" t="e">
        <f t="shared" si="1"/>
        <v>#N/A</v>
      </c>
      <c r="H49" s="1" t="e">
        <f t="shared" si="2"/>
        <v>#N/A</v>
      </c>
      <c r="J49" s="1" t="e">
        <f t="shared" si="3"/>
        <v>#N/A</v>
      </c>
      <c r="K49" s="1" t="s">
        <v>852</v>
      </c>
      <c r="L49" s="1" t="e">
        <f t="shared" si="4"/>
        <v>#N/A</v>
      </c>
      <c r="M49" s="1" t="s">
        <v>851</v>
      </c>
      <c r="N49" s="1" t="e">
        <f t="shared" si="5"/>
        <v>#N/A</v>
      </c>
      <c r="O49" s="1" t="s">
        <v>850</v>
      </c>
      <c r="P49" s="1" t="str">
        <f t="shared" si="6"/>
        <v>PB2, PA/NS//</v>
      </c>
      <c r="R49" s="1" t="e">
        <f t="shared" si="7"/>
        <v>#N/A</v>
      </c>
      <c r="S49" s="1" t="s">
        <v>849</v>
      </c>
      <c r="T49" s="1" t="str">
        <f t="shared" si="8"/>
        <v>PB1/PA, NS //</v>
      </c>
    </row>
    <row r="50" spans="1:20" x14ac:dyDescent="0.3">
      <c r="A50" s="1" t="s">
        <v>1078</v>
      </c>
      <c r="B50" s="1" t="s">
        <v>1280</v>
      </c>
      <c r="C50" s="1" t="s">
        <v>848</v>
      </c>
      <c r="D50" s="1" t="str">
        <f t="shared" si="0"/>
        <v>PB2, PB1, HA, M, NP/PA, NA//</v>
      </c>
      <c r="E50" s="1" t="s">
        <v>1198</v>
      </c>
      <c r="F50" s="1" t="str">
        <f t="shared" si="1"/>
        <v>PB2, PA, HA, M/NA//</v>
      </c>
      <c r="H50" s="1" t="e">
        <f t="shared" si="2"/>
        <v>#N/A</v>
      </c>
      <c r="J50" s="1" t="e">
        <f t="shared" si="3"/>
        <v>#N/A</v>
      </c>
      <c r="K50" s="1" t="s">
        <v>847</v>
      </c>
      <c r="L50" s="1" t="e">
        <f t="shared" si="4"/>
        <v>#N/A</v>
      </c>
      <c r="M50" s="1" t="s">
        <v>846</v>
      </c>
      <c r="N50" s="1" t="e">
        <f t="shared" si="5"/>
        <v>#N/A</v>
      </c>
      <c r="O50" s="1" t="s">
        <v>845</v>
      </c>
      <c r="P50" s="1" t="e">
        <f t="shared" si="6"/>
        <v>#N/A</v>
      </c>
      <c r="R50" s="1" t="e">
        <f t="shared" si="7"/>
        <v>#N/A</v>
      </c>
      <c r="S50" s="1" t="s">
        <v>844</v>
      </c>
      <c r="T50" s="1" t="str">
        <f t="shared" si="8"/>
        <v>PB1/PA, NS//</v>
      </c>
    </row>
    <row r="51" spans="1:20" x14ac:dyDescent="0.3">
      <c r="A51" s="1" t="s">
        <v>772</v>
      </c>
      <c r="B51" s="1" t="s">
        <v>1281</v>
      </c>
      <c r="C51" s="1" t="s">
        <v>843</v>
      </c>
      <c r="D51" s="1" t="str">
        <f t="shared" si="0"/>
        <v>PB2, PB1, NP, HA, NS/PA, NA//</v>
      </c>
      <c r="E51" s="1" t="s">
        <v>842</v>
      </c>
      <c r="F51" s="1" t="e">
        <f t="shared" si="1"/>
        <v>#N/A</v>
      </c>
      <c r="H51" s="1" t="e">
        <f t="shared" si="2"/>
        <v>#N/A</v>
      </c>
      <c r="J51" s="1" t="e">
        <f t="shared" si="3"/>
        <v>#N/A</v>
      </c>
      <c r="L51" s="1" t="e">
        <f t="shared" si="4"/>
        <v>#N/A</v>
      </c>
      <c r="M51" s="1" t="s">
        <v>841</v>
      </c>
      <c r="N51" s="1" t="e">
        <f t="shared" si="5"/>
        <v>#N/A</v>
      </c>
      <c r="O51" s="1" t="s">
        <v>840</v>
      </c>
      <c r="P51" s="1" t="str">
        <f t="shared" si="6"/>
        <v>PB2, NA, M/PB1, PA, NP/HA, NS/</v>
      </c>
      <c r="R51" s="1" t="e">
        <f t="shared" si="7"/>
        <v>#N/A</v>
      </c>
      <c r="S51" s="1" t="s">
        <v>839</v>
      </c>
      <c r="T51" s="1" t="str">
        <f t="shared" si="8"/>
        <v>PB1/PA, NS //</v>
      </c>
    </row>
    <row r="52" spans="1:20" x14ac:dyDescent="0.3">
      <c r="A52" s="1" t="s">
        <v>840</v>
      </c>
      <c r="B52" s="1" t="s">
        <v>1282</v>
      </c>
      <c r="C52" s="1" t="s">
        <v>838</v>
      </c>
      <c r="D52" s="1" t="e">
        <f t="shared" si="0"/>
        <v>#N/A</v>
      </c>
      <c r="E52" s="1" t="s">
        <v>837</v>
      </c>
      <c r="F52" s="1" t="str">
        <f t="shared" si="1"/>
        <v>HA/NA//</v>
      </c>
      <c r="H52" s="1" t="e">
        <f t="shared" si="2"/>
        <v>#N/A</v>
      </c>
      <c r="J52" s="1" t="e">
        <f t="shared" si="3"/>
        <v>#N/A</v>
      </c>
      <c r="L52" s="1" t="e">
        <f t="shared" si="4"/>
        <v>#N/A</v>
      </c>
      <c r="M52" s="1" t="s">
        <v>836</v>
      </c>
      <c r="N52" s="1" t="str">
        <f t="shared" si="5"/>
        <v>PB2, HA, NA, M/PB1, NP, M//</v>
      </c>
      <c r="O52" s="1" t="s">
        <v>835</v>
      </c>
      <c r="P52" s="1" t="e">
        <f t="shared" si="6"/>
        <v>#N/A</v>
      </c>
      <c r="R52" s="1" t="e">
        <f t="shared" si="7"/>
        <v>#N/A</v>
      </c>
      <c r="S52" s="1" t="s">
        <v>834</v>
      </c>
      <c r="T52" s="1" t="e">
        <f t="shared" si="8"/>
        <v>#N/A</v>
      </c>
    </row>
    <row r="53" spans="1:20" x14ac:dyDescent="0.3">
      <c r="A53" s="1" t="s">
        <v>1049</v>
      </c>
      <c r="B53" s="1" t="s">
        <v>1283</v>
      </c>
      <c r="C53" s="1" t="s">
        <v>833</v>
      </c>
      <c r="D53" s="1" t="str">
        <f t="shared" si="0"/>
        <v>PB2, PB1, NA, M/PA, HA/NP/</v>
      </c>
      <c r="E53" s="1" t="s">
        <v>832</v>
      </c>
      <c r="F53" s="1" t="str">
        <f t="shared" si="1"/>
        <v>HA/NA//</v>
      </c>
      <c r="H53" s="1" t="e">
        <f t="shared" si="2"/>
        <v>#N/A</v>
      </c>
      <c r="J53" s="1" t="e">
        <f t="shared" si="3"/>
        <v>#N/A</v>
      </c>
      <c r="L53" s="1" t="e">
        <f t="shared" si="4"/>
        <v>#N/A</v>
      </c>
      <c r="M53" s="1" t="s">
        <v>831</v>
      </c>
      <c r="N53" s="1" t="str">
        <f t="shared" si="5"/>
        <v>PB2, PA, HA, NA/PB1, NP, M//</v>
      </c>
      <c r="O53" s="1" t="s">
        <v>830</v>
      </c>
      <c r="P53" s="1" t="str">
        <f t="shared" si="6"/>
        <v>PB2, NA, M/PB1, PA, NP/HA, NS/</v>
      </c>
      <c r="R53" s="1" t="e">
        <f t="shared" si="7"/>
        <v>#N/A</v>
      </c>
      <c r="S53" s="1" t="s">
        <v>829</v>
      </c>
      <c r="T53" s="1" t="e">
        <f t="shared" si="8"/>
        <v>#N/A</v>
      </c>
    </row>
    <row r="54" spans="1:20" x14ac:dyDescent="0.3">
      <c r="A54" s="1" t="s">
        <v>1040</v>
      </c>
      <c r="B54" s="1" t="s">
        <v>1283</v>
      </c>
      <c r="C54" s="1" t="s">
        <v>828</v>
      </c>
      <c r="D54" s="1" t="str">
        <f t="shared" si="0"/>
        <v>PB2, HA/PB1, PA, NP, NA, M, NS//</v>
      </c>
      <c r="E54" s="1" t="s">
        <v>827</v>
      </c>
      <c r="F54" s="1" t="str">
        <f t="shared" si="1"/>
        <v>HA/NA//</v>
      </c>
      <c r="H54" s="1" t="e">
        <f t="shared" si="2"/>
        <v>#N/A</v>
      </c>
      <c r="J54" s="1" t="e">
        <f t="shared" si="3"/>
        <v>#N/A</v>
      </c>
      <c r="L54" s="1" t="e">
        <f t="shared" si="4"/>
        <v>#N/A</v>
      </c>
      <c r="M54" s="1" t="s">
        <v>826</v>
      </c>
      <c r="N54" s="1" t="str">
        <f t="shared" si="5"/>
        <v>PB2, PB1/NP/NS/M</v>
      </c>
      <c r="O54" s="1" t="s">
        <v>825</v>
      </c>
      <c r="P54" s="1" t="e">
        <f t="shared" si="6"/>
        <v>#N/A</v>
      </c>
      <c r="R54" s="1" t="e">
        <f t="shared" si="7"/>
        <v>#N/A</v>
      </c>
      <c r="S54" s="1" t="s">
        <v>824</v>
      </c>
      <c r="T54" s="1" t="e">
        <f t="shared" si="8"/>
        <v>#N/A</v>
      </c>
    </row>
    <row r="55" spans="1:20" x14ac:dyDescent="0.3">
      <c r="A55" s="1" t="s">
        <v>1135</v>
      </c>
      <c r="B55" s="1" t="s">
        <v>1284</v>
      </c>
      <c r="C55" s="1" t="s">
        <v>823</v>
      </c>
      <c r="D55" s="1" t="str">
        <f t="shared" si="0"/>
        <v>PB1/HA//</v>
      </c>
      <c r="E55" s="1" t="s">
        <v>822</v>
      </c>
      <c r="F55" s="1" t="str">
        <f t="shared" si="1"/>
        <v>HA/NA//</v>
      </c>
      <c r="H55" s="1" t="e">
        <f t="shared" si="2"/>
        <v>#N/A</v>
      </c>
      <c r="J55" s="1" t="e">
        <f t="shared" si="3"/>
        <v>#N/A</v>
      </c>
      <c r="L55" s="1" t="e">
        <f t="shared" si="4"/>
        <v>#N/A</v>
      </c>
      <c r="M55" s="1" t="s">
        <v>821</v>
      </c>
      <c r="N55" s="1" t="str">
        <f t="shared" si="5"/>
        <v>PB2, NP, M/PA//</v>
      </c>
      <c r="O55" s="1" t="s">
        <v>820</v>
      </c>
      <c r="P55" s="1" t="e">
        <f t="shared" si="6"/>
        <v>#N/A</v>
      </c>
      <c r="R55" s="1" t="e">
        <f t="shared" si="7"/>
        <v>#N/A</v>
      </c>
      <c r="S55" s="1" t="s">
        <v>819</v>
      </c>
      <c r="T55" s="1" t="e">
        <f t="shared" si="8"/>
        <v>#N/A</v>
      </c>
    </row>
    <row r="56" spans="1:20" x14ac:dyDescent="0.3">
      <c r="A56" s="1" t="s">
        <v>1101</v>
      </c>
      <c r="B56" s="1" t="s">
        <v>1256</v>
      </c>
      <c r="C56" s="1" t="s">
        <v>818</v>
      </c>
      <c r="D56" s="1" t="e">
        <f t="shared" si="0"/>
        <v>#N/A</v>
      </c>
      <c r="E56" s="1" t="s">
        <v>817</v>
      </c>
      <c r="F56" s="1" t="str">
        <f t="shared" si="1"/>
        <v>HA/NA//</v>
      </c>
      <c r="H56" s="1" t="e">
        <f t="shared" si="2"/>
        <v>#N/A</v>
      </c>
      <c r="J56" s="1" t="e">
        <f t="shared" si="3"/>
        <v>#N/A</v>
      </c>
      <c r="L56" s="1" t="e">
        <f t="shared" si="4"/>
        <v>#N/A</v>
      </c>
      <c r="N56" s="1" t="e">
        <f t="shared" si="5"/>
        <v>#N/A</v>
      </c>
      <c r="O56" s="1" t="s">
        <v>816</v>
      </c>
      <c r="P56" s="1" t="e">
        <f t="shared" si="6"/>
        <v>#N/A</v>
      </c>
      <c r="R56" s="1" t="e">
        <f t="shared" si="7"/>
        <v>#N/A</v>
      </c>
      <c r="S56" s="1" t="s">
        <v>815</v>
      </c>
      <c r="T56" s="1" t="str">
        <f t="shared" si="8"/>
        <v>PB2, PB1, PA, NP, NS/HA, NA//</v>
      </c>
    </row>
    <row r="57" spans="1:20" x14ac:dyDescent="0.3">
      <c r="A57" s="1" t="s">
        <v>832</v>
      </c>
      <c r="B57" s="1" t="s">
        <v>1256</v>
      </c>
      <c r="C57" s="1" t="s">
        <v>1492</v>
      </c>
      <c r="D57" s="1" t="e">
        <f t="shared" si="0"/>
        <v>#N/A</v>
      </c>
      <c r="E57" s="1" t="s">
        <v>814</v>
      </c>
      <c r="F57" s="1" t="str">
        <f t="shared" si="1"/>
        <v>HA/NA//</v>
      </c>
      <c r="H57" s="1" t="e">
        <f t="shared" si="2"/>
        <v>#N/A</v>
      </c>
      <c r="J57" s="1" t="e">
        <f t="shared" si="3"/>
        <v>#N/A</v>
      </c>
      <c r="L57" s="1" t="e">
        <f t="shared" si="4"/>
        <v>#N/A</v>
      </c>
      <c r="N57" s="1" t="e">
        <f t="shared" si="5"/>
        <v>#N/A</v>
      </c>
      <c r="O57" s="1" t="s">
        <v>813</v>
      </c>
      <c r="P57" s="1" t="e">
        <f t="shared" si="6"/>
        <v>#N/A</v>
      </c>
      <c r="R57" s="1" t="e">
        <f t="shared" si="7"/>
        <v>#N/A</v>
      </c>
      <c r="S57" s="1" t="s">
        <v>812</v>
      </c>
      <c r="T57" s="1" t="e">
        <f t="shared" si="8"/>
        <v>#N/A</v>
      </c>
    </row>
    <row r="58" spans="1:20" x14ac:dyDescent="0.3">
      <c r="A58" s="1" t="s">
        <v>837</v>
      </c>
      <c r="B58" s="1" t="s">
        <v>1256</v>
      </c>
      <c r="C58" s="1" t="s">
        <v>1493</v>
      </c>
      <c r="D58" s="1" t="e">
        <f t="shared" si="0"/>
        <v>#N/A</v>
      </c>
      <c r="E58" s="1" t="s">
        <v>811</v>
      </c>
      <c r="F58" s="1" t="str">
        <f t="shared" si="1"/>
        <v>HA/NA//</v>
      </c>
      <c r="H58" s="1" t="e">
        <f t="shared" si="2"/>
        <v>#N/A</v>
      </c>
      <c r="J58" s="1" t="e">
        <f t="shared" si="3"/>
        <v>#N/A</v>
      </c>
      <c r="L58" s="1" t="e">
        <f t="shared" si="4"/>
        <v>#N/A</v>
      </c>
      <c r="N58" s="1" t="e">
        <f t="shared" si="5"/>
        <v>#N/A</v>
      </c>
      <c r="O58" s="1" t="s">
        <v>810</v>
      </c>
      <c r="P58" s="1" t="str">
        <f t="shared" si="6"/>
        <v>PB2, NA/PB1, PA, NP/HA, NS/M</v>
      </c>
      <c r="R58" s="1" t="e">
        <f t="shared" si="7"/>
        <v>#N/A</v>
      </c>
      <c r="S58" s="1" t="s">
        <v>809</v>
      </c>
      <c r="T58" s="1" t="str">
        <f t="shared" si="8"/>
        <v>PB2, NA/PB1, PA, NA//</v>
      </c>
    </row>
    <row r="59" spans="1:20" x14ac:dyDescent="0.3">
      <c r="A59" s="1" t="s">
        <v>827</v>
      </c>
      <c r="B59" s="1" t="s">
        <v>1256</v>
      </c>
      <c r="C59" s="1" t="s">
        <v>1494</v>
      </c>
      <c r="D59" s="1" t="e">
        <f t="shared" si="0"/>
        <v>#N/A</v>
      </c>
      <c r="E59" s="1" t="s">
        <v>808</v>
      </c>
      <c r="F59" s="1" t="e">
        <f t="shared" si="1"/>
        <v>#N/A</v>
      </c>
      <c r="H59" s="1" t="e">
        <f t="shared" si="2"/>
        <v>#N/A</v>
      </c>
      <c r="J59" s="1" t="e">
        <f t="shared" si="3"/>
        <v>#N/A</v>
      </c>
      <c r="L59" s="1" t="e">
        <f t="shared" si="4"/>
        <v>#N/A</v>
      </c>
      <c r="N59" s="1" t="e">
        <f t="shared" si="5"/>
        <v>#N/A</v>
      </c>
      <c r="O59" s="1" t="s">
        <v>807</v>
      </c>
      <c r="P59" s="1" t="e">
        <f t="shared" si="6"/>
        <v>#N/A</v>
      </c>
      <c r="R59" s="1" t="e">
        <f t="shared" si="7"/>
        <v>#N/A</v>
      </c>
      <c r="S59" s="1" t="s">
        <v>806</v>
      </c>
      <c r="T59" s="1" t="str">
        <f t="shared" si="8"/>
        <v>PB2, NA/PB1, PA, HA//</v>
      </c>
    </row>
    <row r="60" spans="1:20" x14ac:dyDescent="0.3">
      <c r="A60" s="1" t="s">
        <v>811</v>
      </c>
      <c r="B60" s="1" t="s">
        <v>1256</v>
      </c>
      <c r="C60" s="1" t="s">
        <v>1495</v>
      </c>
      <c r="D60" s="1" t="e">
        <f t="shared" si="0"/>
        <v>#N/A</v>
      </c>
      <c r="E60" s="1" t="s">
        <v>805</v>
      </c>
      <c r="F60" s="1" t="e">
        <f t="shared" si="1"/>
        <v>#N/A</v>
      </c>
      <c r="H60" s="1" t="e">
        <f t="shared" si="2"/>
        <v>#N/A</v>
      </c>
      <c r="J60" s="1" t="e">
        <f t="shared" si="3"/>
        <v>#N/A</v>
      </c>
      <c r="L60" s="1" t="e">
        <f t="shared" si="4"/>
        <v>#N/A</v>
      </c>
      <c r="N60" s="1" t="e">
        <f t="shared" si="5"/>
        <v>#N/A</v>
      </c>
      <c r="O60" s="1" t="s">
        <v>804</v>
      </c>
      <c r="P60" s="1" t="e">
        <f t="shared" si="6"/>
        <v>#N/A</v>
      </c>
      <c r="R60" s="1" t="e">
        <f t="shared" si="7"/>
        <v>#N/A</v>
      </c>
      <c r="S60" s="1" t="s">
        <v>803</v>
      </c>
      <c r="T60" s="1" t="str">
        <f t="shared" si="8"/>
        <v>PB2, PB1, PA/HA, NA//</v>
      </c>
    </row>
    <row r="61" spans="1:20" x14ac:dyDescent="0.3">
      <c r="A61" s="1" t="s">
        <v>814</v>
      </c>
      <c r="B61" s="1" t="s">
        <v>1256</v>
      </c>
      <c r="C61" s="1" t="s">
        <v>1496</v>
      </c>
      <c r="D61" s="1" t="e">
        <f t="shared" si="0"/>
        <v>#N/A</v>
      </c>
      <c r="E61" s="1" t="s">
        <v>802</v>
      </c>
      <c r="F61" s="1" t="e">
        <f t="shared" si="1"/>
        <v>#N/A</v>
      </c>
      <c r="H61" s="1" t="e">
        <f t="shared" si="2"/>
        <v>#N/A</v>
      </c>
      <c r="J61" s="1" t="e">
        <f t="shared" si="3"/>
        <v>#N/A</v>
      </c>
      <c r="L61" s="1" t="e">
        <f t="shared" si="4"/>
        <v>#N/A</v>
      </c>
      <c r="N61" s="1" t="e">
        <f t="shared" si="5"/>
        <v>#N/A</v>
      </c>
      <c r="O61" s="1" t="s">
        <v>801</v>
      </c>
      <c r="P61" s="1" t="e">
        <f t="shared" si="6"/>
        <v>#N/A</v>
      </c>
      <c r="R61" s="1" t="e">
        <f t="shared" si="7"/>
        <v>#N/A</v>
      </c>
      <c r="S61" s="1" t="s">
        <v>800</v>
      </c>
      <c r="T61" s="1" t="e">
        <f t="shared" si="8"/>
        <v>#N/A</v>
      </c>
    </row>
    <row r="62" spans="1:20" x14ac:dyDescent="0.3">
      <c r="A62" s="1" t="s">
        <v>817</v>
      </c>
      <c r="B62" s="1" t="s">
        <v>1256</v>
      </c>
      <c r="C62" s="1" t="s">
        <v>799</v>
      </c>
      <c r="D62" s="1" t="e">
        <f t="shared" si="0"/>
        <v>#N/A</v>
      </c>
      <c r="F62" s="1" t="e">
        <f t="shared" si="1"/>
        <v>#N/A</v>
      </c>
      <c r="H62" s="1" t="e">
        <f t="shared" si="2"/>
        <v>#N/A</v>
      </c>
      <c r="J62" s="1" t="e">
        <f t="shared" si="3"/>
        <v>#N/A</v>
      </c>
      <c r="L62" s="1" t="e">
        <f t="shared" si="4"/>
        <v>#N/A</v>
      </c>
      <c r="N62" s="1" t="e">
        <f t="shared" si="5"/>
        <v>#N/A</v>
      </c>
      <c r="O62" s="1" t="s">
        <v>798</v>
      </c>
      <c r="P62" s="1" t="e">
        <f t="shared" si="6"/>
        <v>#N/A</v>
      </c>
      <c r="R62" s="1" t="e">
        <f t="shared" si="7"/>
        <v>#N/A</v>
      </c>
      <c r="S62" s="1" t="s">
        <v>797</v>
      </c>
      <c r="T62" s="1" t="str">
        <f t="shared" si="8"/>
        <v>PB2, PB1, PA/HA, NA//</v>
      </c>
    </row>
    <row r="63" spans="1:20" x14ac:dyDescent="0.3">
      <c r="A63" s="1" t="s">
        <v>822</v>
      </c>
      <c r="B63" s="1" t="s">
        <v>1256</v>
      </c>
      <c r="C63" s="1" t="s">
        <v>1497</v>
      </c>
      <c r="D63" s="1" t="e">
        <f t="shared" si="0"/>
        <v>#N/A</v>
      </c>
      <c r="F63" s="1" t="e">
        <f t="shared" si="1"/>
        <v>#N/A</v>
      </c>
      <c r="H63" s="1" t="e">
        <f t="shared" si="2"/>
        <v>#N/A</v>
      </c>
      <c r="J63" s="1" t="e">
        <f t="shared" si="3"/>
        <v>#N/A</v>
      </c>
      <c r="L63" s="1" t="e">
        <f t="shared" si="4"/>
        <v>#N/A</v>
      </c>
      <c r="N63" s="1" t="e">
        <f t="shared" si="5"/>
        <v>#N/A</v>
      </c>
      <c r="O63" s="1" t="s">
        <v>796</v>
      </c>
      <c r="P63" s="1" t="str">
        <f t="shared" si="6"/>
        <v>PB2/PB1, PA, NP, NA, M, NS/HA/</v>
      </c>
      <c r="R63" s="1" t="e">
        <f t="shared" si="7"/>
        <v>#N/A</v>
      </c>
      <c r="S63" s="1" t="s">
        <v>795</v>
      </c>
      <c r="T63" s="1" t="str">
        <f t="shared" si="8"/>
        <v>PB1/M//</v>
      </c>
    </row>
    <row r="64" spans="1:20" x14ac:dyDescent="0.3">
      <c r="A64" s="1" t="s">
        <v>1100</v>
      </c>
      <c r="B64" s="1" t="s">
        <v>1285</v>
      </c>
      <c r="C64" s="1" t="s">
        <v>1498</v>
      </c>
      <c r="D64" s="1" t="e">
        <f t="shared" si="0"/>
        <v>#N/A</v>
      </c>
      <c r="F64" s="1" t="e">
        <f t="shared" si="1"/>
        <v>#N/A</v>
      </c>
      <c r="H64" s="1" t="e">
        <f t="shared" si="2"/>
        <v>#N/A</v>
      </c>
      <c r="J64" s="1" t="e">
        <f t="shared" si="3"/>
        <v>#N/A</v>
      </c>
      <c r="L64" s="1" t="e">
        <f t="shared" si="4"/>
        <v>#N/A</v>
      </c>
      <c r="N64" s="1" t="e">
        <f t="shared" si="5"/>
        <v>#N/A</v>
      </c>
      <c r="O64" s="1" t="s">
        <v>794</v>
      </c>
      <c r="P64" s="1" t="e">
        <f t="shared" si="6"/>
        <v>#N/A</v>
      </c>
      <c r="R64" s="1" t="e">
        <f t="shared" si="7"/>
        <v>#N/A</v>
      </c>
      <c r="S64" s="1" t="s">
        <v>793</v>
      </c>
      <c r="T64" s="1" t="str">
        <f t="shared" si="8"/>
        <v>PB2, NA/NS//</v>
      </c>
    </row>
    <row r="65" spans="1:20" x14ac:dyDescent="0.3">
      <c r="A65" s="1" t="s">
        <v>1083</v>
      </c>
      <c r="B65" s="1" t="s">
        <v>1285</v>
      </c>
      <c r="C65" s="1" t="s">
        <v>792</v>
      </c>
      <c r="D65" s="1" t="e">
        <f t="shared" si="0"/>
        <v>#N/A</v>
      </c>
      <c r="F65" s="1" t="e">
        <f t="shared" si="1"/>
        <v>#N/A</v>
      </c>
      <c r="H65" s="1" t="e">
        <f t="shared" si="2"/>
        <v>#N/A</v>
      </c>
      <c r="J65" s="1" t="e">
        <f t="shared" si="3"/>
        <v>#N/A</v>
      </c>
      <c r="L65" s="1" t="e">
        <f t="shared" si="4"/>
        <v>#N/A</v>
      </c>
      <c r="N65" s="1" t="e">
        <f t="shared" si="5"/>
        <v>#N/A</v>
      </c>
      <c r="O65" s="1" t="s">
        <v>791</v>
      </c>
      <c r="P65" s="1" t="str">
        <f t="shared" si="6"/>
        <v>PB2, NA, M/PB1, PA, NP/HA, NS/</v>
      </c>
      <c r="R65" s="1" t="e">
        <f t="shared" si="7"/>
        <v>#N/A</v>
      </c>
      <c r="S65" s="1" t="s">
        <v>790</v>
      </c>
      <c r="T65" s="1" t="e">
        <f t="shared" si="8"/>
        <v>#N/A</v>
      </c>
    </row>
    <row r="66" spans="1:20" x14ac:dyDescent="0.3">
      <c r="A66" s="1" t="s">
        <v>652</v>
      </c>
      <c r="B66" s="1" t="s">
        <v>1286</v>
      </c>
      <c r="C66" s="1" t="s">
        <v>789</v>
      </c>
      <c r="D66" s="1" t="e">
        <f t="shared" si="0"/>
        <v>#N/A</v>
      </c>
      <c r="F66" s="1" t="e">
        <f t="shared" si="1"/>
        <v>#N/A</v>
      </c>
      <c r="H66" s="1" t="e">
        <f t="shared" si="2"/>
        <v>#N/A</v>
      </c>
      <c r="J66" s="1" t="e">
        <f t="shared" si="3"/>
        <v>#N/A</v>
      </c>
      <c r="L66" s="1" t="e">
        <f t="shared" si="4"/>
        <v>#N/A</v>
      </c>
      <c r="N66" s="1" t="e">
        <f t="shared" si="5"/>
        <v>#N/A</v>
      </c>
      <c r="O66" s="1" t="s">
        <v>788</v>
      </c>
      <c r="P66" s="1" t="e">
        <f t="shared" si="6"/>
        <v>#N/A</v>
      </c>
      <c r="R66" s="1" t="e">
        <f t="shared" si="7"/>
        <v>#N/A</v>
      </c>
      <c r="S66" s="1" t="s">
        <v>787</v>
      </c>
      <c r="T66" s="1" t="e">
        <f t="shared" si="8"/>
        <v>#N/A</v>
      </c>
    </row>
    <row r="67" spans="1:20" x14ac:dyDescent="0.3">
      <c r="A67" s="1" t="s">
        <v>647</v>
      </c>
      <c r="B67" s="1" t="s">
        <v>1259</v>
      </c>
      <c r="D67" s="1" t="e">
        <f t="shared" ref="D67:D130" si="9">VLOOKUP(C67,$A$2:$B$149,2,FALSE)</f>
        <v>#N/A</v>
      </c>
      <c r="F67" s="1" t="e">
        <f t="shared" ref="F67:F130" si="10">VLOOKUP(E67,$A$2:$B$149,2,FALSE)</f>
        <v>#N/A</v>
      </c>
      <c r="H67" s="1" t="e">
        <f t="shared" ref="H67:H130" si="11">VLOOKUP(G67,$A$2:$B$149,2,FALSE)</f>
        <v>#N/A</v>
      </c>
      <c r="J67" s="1" t="e">
        <f t="shared" ref="J67:J130" si="12">VLOOKUP(I67,$A$2:$B$149,2,FALSE)</f>
        <v>#N/A</v>
      </c>
      <c r="L67" s="1" t="e">
        <f t="shared" ref="L67:L130" si="13">VLOOKUP(K67,$A$2:$B$149,2,FALSE)</f>
        <v>#N/A</v>
      </c>
      <c r="N67" s="1" t="e">
        <f t="shared" ref="N67:N130" si="14">VLOOKUP(M67,$A$2:$B$149,2,FALSE)</f>
        <v>#N/A</v>
      </c>
      <c r="O67" s="1" t="s">
        <v>786</v>
      </c>
      <c r="P67" s="1" t="str">
        <f t="shared" ref="P67:P130" si="15">VLOOKUP(O67,$A$2:$B$149,2,FALSE)</f>
        <v>PB2, NA, M/PB1, PA, NP/HA, NS/</v>
      </c>
      <c r="R67" s="1" t="e">
        <f t="shared" ref="R67:R130" si="16">VLOOKUP(Q67,$A$2:$B$149,2,FALSE)</f>
        <v>#N/A</v>
      </c>
      <c r="S67" s="1" t="s">
        <v>785</v>
      </c>
      <c r="T67" s="1" t="e">
        <f t="shared" ref="T67:T130" si="17">VLOOKUP(S67,$A$2:$B$149,2,FALSE)</f>
        <v>#N/A</v>
      </c>
    </row>
    <row r="68" spans="1:20" x14ac:dyDescent="0.3">
      <c r="A68" s="1" t="s">
        <v>1120</v>
      </c>
      <c r="B68" s="1" t="s">
        <v>1287</v>
      </c>
      <c r="D68" s="1" t="e">
        <f t="shared" si="9"/>
        <v>#N/A</v>
      </c>
      <c r="F68" s="1" t="e">
        <f t="shared" si="10"/>
        <v>#N/A</v>
      </c>
      <c r="H68" s="1" t="e">
        <f t="shared" si="11"/>
        <v>#N/A</v>
      </c>
      <c r="J68" s="1" t="e">
        <f t="shared" si="12"/>
        <v>#N/A</v>
      </c>
      <c r="L68" s="1" t="e">
        <f t="shared" si="13"/>
        <v>#N/A</v>
      </c>
      <c r="N68" s="1" t="e">
        <f t="shared" si="14"/>
        <v>#N/A</v>
      </c>
      <c r="O68" s="1" t="s">
        <v>784</v>
      </c>
      <c r="P68" s="1" t="e">
        <f t="shared" si="15"/>
        <v>#N/A</v>
      </c>
      <c r="R68" s="1" t="e">
        <f t="shared" si="16"/>
        <v>#N/A</v>
      </c>
      <c r="S68" s="1" t="s">
        <v>783</v>
      </c>
      <c r="T68" s="1" t="e">
        <f t="shared" si="17"/>
        <v>#N/A</v>
      </c>
    </row>
    <row r="69" spans="1:20" x14ac:dyDescent="0.3">
      <c r="A69" s="1" t="s">
        <v>830</v>
      </c>
      <c r="B69" s="1" t="s">
        <v>1282</v>
      </c>
      <c r="D69" s="1" t="e">
        <f t="shared" si="9"/>
        <v>#N/A</v>
      </c>
      <c r="F69" s="1" t="e">
        <f t="shared" si="10"/>
        <v>#N/A</v>
      </c>
      <c r="H69" s="1" t="e">
        <f t="shared" si="11"/>
        <v>#N/A</v>
      </c>
      <c r="J69" s="1" t="e">
        <f t="shared" si="12"/>
        <v>#N/A</v>
      </c>
      <c r="L69" s="1" t="e">
        <f t="shared" si="13"/>
        <v>#N/A</v>
      </c>
      <c r="N69" s="1" t="e">
        <f t="shared" si="14"/>
        <v>#N/A</v>
      </c>
      <c r="O69" s="1" t="s">
        <v>782</v>
      </c>
      <c r="P69" s="1" t="e">
        <f t="shared" si="15"/>
        <v>#N/A</v>
      </c>
      <c r="R69" s="1" t="e">
        <f t="shared" si="16"/>
        <v>#N/A</v>
      </c>
      <c r="S69" s="1" t="s">
        <v>781</v>
      </c>
      <c r="T69" s="1" t="e">
        <f t="shared" si="17"/>
        <v>#N/A</v>
      </c>
    </row>
    <row r="70" spans="1:20" x14ac:dyDescent="0.3">
      <c r="A70" s="1" t="s">
        <v>809</v>
      </c>
      <c r="B70" s="1" t="s">
        <v>1288</v>
      </c>
      <c r="D70" s="1" t="e">
        <f t="shared" si="9"/>
        <v>#N/A</v>
      </c>
      <c r="F70" s="1" t="e">
        <f t="shared" si="10"/>
        <v>#N/A</v>
      </c>
      <c r="H70" s="1" t="e">
        <f t="shared" si="11"/>
        <v>#N/A</v>
      </c>
      <c r="J70" s="1" t="e">
        <f t="shared" si="12"/>
        <v>#N/A</v>
      </c>
      <c r="L70" s="1" t="e">
        <f t="shared" si="13"/>
        <v>#N/A</v>
      </c>
      <c r="N70" s="1" t="e">
        <f t="shared" si="14"/>
        <v>#N/A</v>
      </c>
      <c r="O70" s="1" t="s">
        <v>780</v>
      </c>
      <c r="P70" s="1" t="e">
        <f t="shared" si="15"/>
        <v>#N/A</v>
      </c>
      <c r="R70" s="1" t="e">
        <f t="shared" si="16"/>
        <v>#N/A</v>
      </c>
      <c r="S70" s="1" t="s">
        <v>779</v>
      </c>
      <c r="T70" s="1" t="e">
        <f t="shared" si="17"/>
        <v>#N/A</v>
      </c>
    </row>
    <row r="71" spans="1:20" x14ac:dyDescent="0.3">
      <c r="A71" s="1" t="s">
        <v>627</v>
      </c>
      <c r="B71" s="1" t="s">
        <v>1285</v>
      </c>
      <c r="D71" s="1" t="e">
        <f t="shared" si="9"/>
        <v>#N/A</v>
      </c>
      <c r="F71" s="1" t="e">
        <f t="shared" si="10"/>
        <v>#N/A</v>
      </c>
      <c r="H71" s="1" t="e">
        <f t="shared" si="11"/>
        <v>#N/A</v>
      </c>
      <c r="J71" s="1" t="e">
        <f t="shared" si="12"/>
        <v>#N/A</v>
      </c>
      <c r="L71" s="1" t="e">
        <f t="shared" si="13"/>
        <v>#N/A</v>
      </c>
      <c r="N71" s="1" t="e">
        <f t="shared" si="14"/>
        <v>#N/A</v>
      </c>
      <c r="O71" s="1" t="s">
        <v>778</v>
      </c>
      <c r="P71" s="1" t="e">
        <f t="shared" si="15"/>
        <v>#N/A</v>
      </c>
      <c r="R71" s="1" t="e">
        <f t="shared" si="16"/>
        <v>#N/A</v>
      </c>
      <c r="S71" s="1" t="s">
        <v>777</v>
      </c>
      <c r="T71" s="1" t="e">
        <f t="shared" si="17"/>
        <v>#N/A</v>
      </c>
    </row>
    <row r="72" spans="1:20" x14ac:dyDescent="0.3">
      <c r="A72" s="1" t="s">
        <v>786</v>
      </c>
      <c r="B72" s="1" t="s">
        <v>1282</v>
      </c>
      <c r="D72" s="1" t="e">
        <f t="shared" si="9"/>
        <v>#N/A</v>
      </c>
      <c r="F72" s="1" t="e">
        <f t="shared" si="10"/>
        <v>#N/A</v>
      </c>
      <c r="H72" s="1" t="e">
        <f t="shared" si="11"/>
        <v>#N/A</v>
      </c>
      <c r="J72" s="1" t="e">
        <f t="shared" si="12"/>
        <v>#N/A</v>
      </c>
      <c r="L72" s="1" t="e">
        <f t="shared" si="13"/>
        <v>#N/A</v>
      </c>
      <c r="N72" s="1" t="e">
        <f t="shared" si="14"/>
        <v>#N/A</v>
      </c>
      <c r="O72" s="1" t="s">
        <v>776</v>
      </c>
      <c r="P72" s="1" t="str">
        <f t="shared" si="15"/>
        <v>PB2/PB1, PA, NP, HA, NA, M//</v>
      </c>
      <c r="R72" s="1" t="e">
        <f t="shared" si="16"/>
        <v>#N/A</v>
      </c>
      <c r="S72" s="1" t="s">
        <v>775</v>
      </c>
      <c r="T72" s="1" t="e">
        <f t="shared" si="17"/>
        <v>#N/A</v>
      </c>
    </row>
    <row r="73" spans="1:20" x14ac:dyDescent="0.3">
      <c r="A73" s="1" t="s">
        <v>797</v>
      </c>
      <c r="B73" s="1" t="s">
        <v>1289</v>
      </c>
      <c r="D73" s="1" t="e">
        <f t="shared" si="9"/>
        <v>#N/A</v>
      </c>
      <c r="F73" s="1" t="e">
        <f t="shared" si="10"/>
        <v>#N/A</v>
      </c>
      <c r="H73" s="1" t="e">
        <f t="shared" si="11"/>
        <v>#N/A</v>
      </c>
      <c r="J73" s="1" t="e">
        <f t="shared" si="12"/>
        <v>#N/A</v>
      </c>
      <c r="L73" s="1" t="e">
        <f t="shared" si="13"/>
        <v>#N/A</v>
      </c>
      <c r="N73" s="1" t="e">
        <f t="shared" si="14"/>
        <v>#N/A</v>
      </c>
      <c r="O73" s="1" t="s">
        <v>774</v>
      </c>
      <c r="P73" s="1" t="str">
        <f t="shared" si="15"/>
        <v>PB2/PB1, NP, NA, M, NS/PA, HA/</v>
      </c>
      <c r="R73" s="1" t="e">
        <f t="shared" si="16"/>
        <v>#N/A</v>
      </c>
      <c r="S73" s="1" t="s">
        <v>773</v>
      </c>
      <c r="T73" s="1" t="e">
        <f t="shared" si="17"/>
        <v>#N/A</v>
      </c>
    </row>
    <row r="74" spans="1:20" x14ac:dyDescent="0.3">
      <c r="A74" s="1" t="s">
        <v>766</v>
      </c>
      <c r="B74" s="1" t="s">
        <v>1290</v>
      </c>
      <c r="D74" s="1" t="e">
        <f t="shared" si="9"/>
        <v>#N/A</v>
      </c>
      <c r="F74" s="1" t="e">
        <f t="shared" si="10"/>
        <v>#N/A</v>
      </c>
      <c r="H74" s="1" t="e">
        <f t="shared" si="11"/>
        <v>#N/A</v>
      </c>
      <c r="J74" s="1" t="e">
        <f t="shared" si="12"/>
        <v>#N/A</v>
      </c>
      <c r="L74" s="1" t="e">
        <f t="shared" si="13"/>
        <v>#N/A</v>
      </c>
      <c r="N74" s="1" t="e">
        <f t="shared" si="14"/>
        <v>#N/A</v>
      </c>
      <c r="O74" s="1" t="s">
        <v>772</v>
      </c>
      <c r="P74" s="1" t="str">
        <f t="shared" si="15"/>
        <v>PB2, NA, M/PB1, PA, NP, M/HA, NS/</v>
      </c>
      <c r="R74" s="1" t="e">
        <f t="shared" si="16"/>
        <v>#N/A</v>
      </c>
      <c r="S74" s="1" t="s">
        <v>771</v>
      </c>
      <c r="T74" s="1" t="e">
        <f t="shared" si="17"/>
        <v>#N/A</v>
      </c>
    </row>
    <row r="75" spans="1:20" x14ac:dyDescent="0.3">
      <c r="A75" s="1" t="s">
        <v>839</v>
      </c>
      <c r="B75" s="1" t="s">
        <v>1241</v>
      </c>
      <c r="D75" s="1" t="e">
        <f t="shared" si="9"/>
        <v>#N/A</v>
      </c>
      <c r="F75" s="1" t="e">
        <f t="shared" si="10"/>
        <v>#N/A</v>
      </c>
      <c r="H75" s="1" t="e">
        <f t="shared" si="11"/>
        <v>#N/A</v>
      </c>
      <c r="J75" s="1" t="e">
        <f t="shared" si="12"/>
        <v>#N/A</v>
      </c>
      <c r="L75" s="1" t="e">
        <f t="shared" si="13"/>
        <v>#N/A</v>
      </c>
      <c r="N75" s="1" t="e">
        <f t="shared" si="14"/>
        <v>#N/A</v>
      </c>
      <c r="O75" s="1" t="s">
        <v>1499</v>
      </c>
      <c r="P75" s="1" t="e">
        <f t="shared" si="15"/>
        <v>#N/A</v>
      </c>
      <c r="R75" s="1" t="e">
        <f t="shared" si="16"/>
        <v>#N/A</v>
      </c>
      <c r="S75" s="1" t="s">
        <v>770</v>
      </c>
      <c r="T75" s="1" t="e">
        <f t="shared" si="17"/>
        <v>#N/A</v>
      </c>
    </row>
    <row r="76" spans="1:20" x14ac:dyDescent="0.3">
      <c r="A76" s="1" t="s">
        <v>791</v>
      </c>
      <c r="B76" s="1" t="s">
        <v>1282</v>
      </c>
      <c r="D76" s="1" t="e">
        <f t="shared" si="9"/>
        <v>#N/A</v>
      </c>
      <c r="F76" s="1" t="e">
        <f t="shared" si="10"/>
        <v>#N/A</v>
      </c>
      <c r="H76" s="1" t="e">
        <f t="shared" si="11"/>
        <v>#N/A</v>
      </c>
      <c r="J76" s="1" t="e">
        <f t="shared" si="12"/>
        <v>#N/A</v>
      </c>
      <c r="L76" s="1" t="e">
        <f t="shared" si="13"/>
        <v>#N/A</v>
      </c>
      <c r="N76" s="1" t="e">
        <f t="shared" si="14"/>
        <v>#N/A</v>
      </c>
      <c r="O76" s="1" t="s">
        <v>1500</v>
      </c>
      <c r="P76" s="1" t="e">
        <f t="shared" si="15"/>
        <v>#N/A</v>
      </c>
      <c r="R76" s="1" t="e">
        <f t="shared" si="16"/>
        <v>#N/A</v>
      </c>
      <c r="S76" s="1" t="s">
        <v>769</v>
      </c>
      <c r="T76" s="1" t="e">
        <f t="shared" si="17"/>
        <v>#N/A</v>
      </c>
    </row>
    <row r="77" spans="1:20" x14ac:dyDescent="0.3">
      <c r="A77" s="1" t="s">
        <v>831</v>
      </c>
      <c r="B77" s="1" t="s">
        <v>1291</v>
      </c>
      <c r="D77" s="1" t="e">
        <f t="shared" si="9"/>
        <v>#N/A</v>
      </c>
      <c r="F77" s="1" t="e">
        <f t="shared" si="10"/>
        <v>#N/A</v>
      </c>
      <c r="H77" s="1" t="e">
        <f t="shared" si="11"/>
        <v>#N/A</v>
      </c>
      <c r="J77" s="1" t="e">
        <f t="shared" si="12"/>
        <v>#N/A</v>
      </c>
      <c r="L77" s="1" t="e">
        <f t="shared" si="13"/>
        <v>#N/A</v>
      </c>
      <c r="N77" s="1" t="e">
        <f t="shared" si="14"/>
        <v>#N/A</v>
      </c>
      <c r="O77" s="1" t="s">
        <v>1501</v>
      </c>
      <c r="P77" s="1" t="e">
        <f t="shared" si="15"/>
        <v>#N/A</v>
      </c>
      <c r="R77" s="1" t="e">
        <f t="shared" si="16"/>
        <v>#N/A</v>
      </c>
      <c r="S77" s="1" t="s">
        <v>768</v>
      </c>
      <c r="T77" s="1" t="str">
        <f t="shared" si="17"/>
        <v>PB2, HA, NP, M/PB1, PA, NA/NS/</v>
      </c>
    </row>
    <row r="78" spans="1:20" x14ac:dyDescent="0.3">
      <c r="A78" s="1" t="s">
        <v>1071</v>
      </c>
      <c r="B78" s="1" t="s">
        <v>1292</v>
      </c>
      <c r="D78" s="1" t="e">
        <f t="shared" si="9"/>
        <v>#N/A</v>
      </c>
      <c r="F78" s="1" t="e">
        <f t="shared" si="10"/>
        <v>#N/A</v>
      </c>
      <c r="H78" s="1" t="e">
        <f t="shared" si="11"/>
        <v>#N/A</v>
      </c>
      <c r="J78" s="1" t="e">
        <f t="shared" si="12"/>
        <v>#N/A</v>
      </c>
      <c r="L78" s="1" t="e">
        <f t="shared" si="13"/>
        <v>#N/A</v>
      </c>
      <c r="N78" s="1" t="e">
        <f t="shared" si="14"/>
        <v>#N/A</v>
      </c>
      <c r="O78" s="1" t="s">
        <v>767</v>
      </c>
      <c r="P78" s="1" t="e">
        <f t="shared" si="15"/>
        <v>#N/A</v>
      </c>
      <c r="R78" s="1" t="e">
        <f t="shared" si="16"/>
        <v>#N/A</v>
      </c>
      <c r="S78" s="1" t="s">
        <v>766</v>
      </c>
      <c r="T78" s="1" t="str">
        <f t="shared" si="17"/>
        <v>PB2, PB1, PA, M/NS//</v>
      </c>
    </row>
    <row r="79" spans="1:20" x14ac:dyDescent="0.3">
      <c r="A79" s="1" t="s">
        <v>1114</v>
      </c>
      <c r="B79" s="1" t="s">
        <v>1293</v>
      </c>
      <c r="D79" s="1" t="e">
        <f t="shared" si="9"/>
        <v>#N/A</v>
      </c>
      <c r="F79" s="1" t="e">
        <f t="shared" si="10"/>
        <v>#N/A</v>
      </c>
      <c r="H79" s="1" t="e">
        <f t="shared" si="11"/>
        <v>#N/A</v>
      </c>
      <c r="J79" s="1" t="e">
        <f t="shared" si="12"/>
        <v>#N/A</v>
      </c>
      <c r="L79" s="1" t="e">
        <f t="shared" si="13"/>
        <v>#N/A</v>
      </c>
      <c r="N79" s="1" t="e">
        <f t="shared" si="14"/>
        <v>#N/A</v>
      </c>
      <c r="O79" s="1" t="s">
        <v>765</v>
      </c>
      <c r="P79" s="1" t="e">
        <f t="shared" si="15"/>
        <v>#N/A</v>
      </c>
      <c r="R79" s="1" t="e">
        <f t="shared" si="16"/>
        <v>#N/A</v>
      </c>
      <c r="S79" s="1" t="s">
        <v>764</v>
      </c>
      <c r="T79" s="1" t="e">
        <f t="shared" si="17"/>
        <v>#N/A</v>
      </c>
    </row>
    <row r="80" spans="1:20" x14ac:dyDescent="0.3">
      <c r="A80" s="1" t="s">
        <v>1131</v>
      </c>
      <c r="B80" s="1" t="s">
        <v>1293</v>
      </c>
      <c r="D80" s="1" t="e">
        <f t="shared" si="9"/>
        <v>#N/A</v>
      </c>
      <c r="F80" s="1" t="e">
        <f t="shared" si="10"/>
        <v>#N/A</v>
      </c>
      <c r="H80" s="1" t="e">
        <f t="shared" si="11"/>
        <v>#N/A</v>
      </c>
      <c r="J80" s="1" t="e">
        <f t="shared" si="12"/>
        <v>#N/A</v>
      </c>
      <c r="L80" s="1" t="e">
        <f t="shared" si="13"/>
        <v>#N/A</v>
      </c>
      <c r="N80" s="1" t="e">
        <f t="shared" si="14"/>
        <v>#N/A</v>
      </c>
      <c r="O80" s="1" t="s">
        <v>763</v>
      </c>
      <c r="P80" s="1" t="e">
        <f t="shared" si="15"/>
        <v>#N/A</v>
      </c>
      <c r="R80" s="1" t="e">
        <f t="shared" si="16"/>
        <v>#N/A</v>
      </c>
      <c r="S80" s="1" t="s">
        <v>762</v>
      </c>
      <c r="T80" s="1" t="str">
        <f t="shared" si="17"/>
        <v>PB2, PB1, PA, M  /NS//</v>
      </c>
    </row>
    <row r="81" spans="1:20" x14ac:dyDescent="0.3">
      <c r="A81" s="1" t="s">
        <v>1122</v>
      </c>
      <c r="B81" s="1" t="s">
        <v>1293</v>
      </c>
      <c r="D81" s="1" t="e">
        <f t="shared" si="9"/>
        <v>#N/A</v>
      </c>
      <c r="F81" s="1" t="e">
        <f t="shared" si="10"/>
        <v>#N/A</v>
      </c>
      <c r="H81" s="1" t="e">
        <f t="shared" si="11"/>
        <v>#N/A</v>
      </c>
      <c r="J81" s="1" t="e">
        <f t="shared" si="12"/>
        <v>#N/A</v>
      </c>
      <c r="L81" s="1" t="e">
        <f t="shared" si="13"/>
        <v>#N/A</v>
      </c>
      <c r="N81" s="1" t="e">
        <f t="shared" si="14"/>
        <v>#N/A</v>
      </c>
      <c r="O81" s="1" t="s">
        <v>761</v>
      </c>
      <c r="P81" s="1" t="e">
        <f t="shared" si="15"/>
        <v>#N/A</v>
      </c>
      <c r="R81" s="1" t="e">
        <f t="shared" si="16"/>
        <v>#N/A</v>
      </c>
      <c r="S81" s="1" t="s">
        <v>760</v>
      </c>
      <c r="T81" s="1" t="e">
        <f t="shared" si="17"/>
        <v>#N/A</v>
      </c>
    </row>
    <row r="82" spans="1:20" x14ac:dyDescent="0.3">
      <c r="A82" s="1" t="s">
        <v>821</v>
      </c>
      <c r="B82" s="1" t="s">
        <v>1293</v>
      </c>
      <c r="D82" s="1" t="e">
        <f t="shared" si="9"/>
        <v>#N/A</v>
      </c>
      <c r="F82" s="1" t="e">
        <f t="shared" si="10"/>
        <v>#N/A</v>
      </c>
      <c r="H82" s="1" t="e">
        <f t="shared" si="11"/>
        <v>#N/A</v>
      </c>
      <c r="J82" s="1" t="e">
        <f t="shared" si="12"/>
        <v>#N/A</v>
      </c>
      <c r="L82" s="1" t="e">
        <f t="shared" si="13"/>
        <v>#N/A</v>
      </c>
      <c r="N82" s="1" t="e">
        <f t="shared" si="14"/>
        <v>#N/A</v>
      </c>
      <c r="O82" s="1" t="s">
        <v>759</v>
      </c>
      <c r="P82" s="1" t="e">
        <f t="shared" si="15"/>
        <v>#N/A</v>
      </c>
      <c r="R82" s="1" t="e">
        <f t="shared" si="16"/>
        <v>#N/A</v>
      </c>
      <c r="S82" s="1" t="s">
        <v>758</v>
      </c>
      <c r="T82" s="1" t="e">
        <f t="shared" si="17"/>
        <v>#N/A</v>
      </c>
    </row>
    <row r="83" spans="1:20" x14ac:dyDescent="0.3">
      <c r="A83" s="1" t="s">
        <v>1033</v>
      </c>
      <c r="B83" s="1" t="s">
        <v>1294</v>
      </c>
      <c r="D83" s="1" t="e">
        <f t="shared" si="9"/>
        <v>#N/A</v>
      </c>
      <c r="F83" s="1" t="e">
        <f t="shared" si="10"/>
        <v>#N/A</v>
      </c>
      <c r="H83" s="1" t="e">
        <f t="shared" si="11"/>
        <v>#N/A</v>
      </c>
      <c r="J83" s="1" t="e">
        <f t="shared" si="12"/>
        <v>#N/A</v>
      </c>
      <c r="L83" s="1" t="e">
        <f t="shared" si="13"/>
        <v>#N/A</v>
      </c>
      <c r="N83" s="1" t="e">
        <f t="shared" si="14"/>
        <v>#N/A</v>
      </c>
      <c r="O83" s="1" t="s">
        <v>757</v>
      </c>
      <c r="P83" s="1" t="e">
        <f t="shared" si="15"/>
        <v>#N/A</v>
      </c>
      <c r="R83" s="1" t="e">
        <f t="shared" si="16"/>
        <v>#N/A</v>
      </c>
      <c r="S83" s="1" t="s">
        <v>756</v>
      </c>
      <c r="T83" s="1" t="e">
        <f t="shared" si="17"/>
        <v>#N/A</v>
      </c>
    </row>
    <row r="84" spans="1:20" x14ac:dyDescent="0.3">
      <c r="A84" s="1" t="s">
        <v>855</v>
      </c>
      <c r="B84" s="1" t="s">
        <v>1241</v>
      </c>
      <c r="D84" s="1" t="e">
        <f t="shared" si="9"/>
        <v>#N/A</v>
      </c>
      <c r="F84" s="1" t="e">
        <f t="shared" si="10"/>
        <v>#N/A</v>
      </c>
      <c r="H84" s="1" t="e">
        <f t="shared" si="11"/>
        <v>#N/A</v>
      </c>
      <c r="J84" s="1" t="e">
        <f t="shared" si="12"/>
        <v>#N/A</v>
      </c>
      <c r="L84" s="1" t="e">
        <f t="shared" si="13"/>
        <v>#N/A</v>
      </c>
      <c r="N84" s="1" t="e">
        <f t="shared" si="14"/>
        <v>#N/A</v>
      </c>
      <c r="O84" s="1" t="s">
        <v>755</v>
      </c>
      <c r="P84" s="1" t="e">
        <f t="shared" si="15"/>
        <v>#N/A</v>
      </c>
      <c r="R84" s="1" t="e">
        <f t="shared" si="16"/>
        <v>#N/A</v>
      </c>
      <c r="S84" s="1" t="s">
        <v>754</v>
      </c>
      <c r="T84" s="1" t="e">
        <f t="shared" si="17"/>
        <v>#N/A</v>
      </c>
    </row>
    <row r="85" spans="1:20" x14ac:dyDescent="0.3">
      <c r="A85" s="1" t="s">
        <v>1210</v>
      </c>
      <c r="B85" s="1" t="s">
        <v>1289</v>
      </c>
      <c r="D85" s="1" t="e">
        <f t="shared" si="9"/>
        <v>#N/A</v>
      </c>
      <c r="F85" s="1" t="e">
        <f t="shared" si="10"/>
        <v>#N/A</v>
      </c>
      <c r="H85" s="1" t="e">
        <f t="shared" si="11"/>
        <v>#N/A</v>
      </c>
      <c r="J85" s="1" t="e">
        <f t="shared" si="12"/>
        <v>#N/A</v>
      </c>
      <c r="L85" s="1" t="e">
        <f t="shared" si="13"/>
        <v>#N/A</v>
      </c>
      <c r="N85" s="1" t="e">
        <f t="shared" si="14"/>
        <v>#N/A</v>
      </c>
      <c r="O85" s="1" t="s">
        <v>753</v>
      </c>
      <c r="P85" s="1" t="e">
        <f t="shared" si="15"/>
        <v>#N/A</v>
      </c>
      <c r="R85" s="1" t="e">
        <f t="shared" si="16"/>
        <v>#N/A</v>
      </c>
      <c r="S85" s="1" t="s">
        <v>752</v>
      </c>
      <c r="T85" s="1" t="e">
        <f t="shared" si="17"/>
        <v>#N/A</v>
      </c>
    </row>
    <row r="86" spans="1:20" x14ac:dyDescent="0.3">
      <c r="A86" s="1" t="s">
        <v>1209</v>
      </c>
      <c r="B86" s="1" t="s">
        <v>1285</v>
      </c>
      <c r="D86" s="1" t="e">
        <f t="shared" si="9"/>
        <v>#N/A</v>
      </c>
      <c r="F86" s="1" t="e">
        <f t="shared" si="10"/>
        <v>#N/A</v>
      </c>
      <c r="H86" s="1" t="e">
        <f t="shared" si="11"/>
        <v>#N/A</v>
      </c>
      <c r="J86" s="1" t="e">
        <f t="shared" si="12"/>
        <v>#N/A</v>
      </c>
      <c r="L86" s="1" t="e">
        <f t="shared" si="13"/>
        <v>#N/A</v>
      </c>
      <c r="N86" s="1" t="e">
        <f t="shared" si="14"/>
        <v>#N/A</v>
      </c>
      <c r="O86" s="1" t="s">
        <v>751</v>
      </c>
      <c r="P86" s="1" t="e">
        <f t="shared" si="15"/>
        <v>#N/A</v>
      </c>
      <c r="R86" s="1" t="e">
        <f t="shared" si="16"/>
        <v>#N/A</v>
      </c>
      <c r="S86" s="1" t="s">
        <v>750</v>
      </c>
      <c r="T86" s="1" t="e">
        <f t="shared" si="17"/>
        <v>#N/A</v>
      </c>
    </row>
    <row r="87" spans="1:20" x14ac:dyDescent="0.3">
      <c r="A87" s="1" t="s">
        <v>1208</v>
      </c>
      <c r="B87" s="1" t="s">
        <v>1295</v>
      </c>
      <c r="D87" s="1" t="e">
        <f t="shared" si="9"/>
        <v>#N/A</v>
      </c>
      <c r="F87" s="1" t="e">
        <f t="shared" si="10"/>
        <v>#N/A</v>
      </c>
      <c r="H87" s="1" t="e">
        <f t="shared" si="11"/>
        <v>#N/A</v>
      </c>
      <c r="J87" s="1" t="e">
        <f t="shared" si="12"/>
        <v>#N/A</v>
      </c>
      <c r="L87" s="1" t="e">
        <f t="shared" si="13"/>
        <v>#N/A</v>
      </c>
      <c r="N87" s="1" t="e">
        <f t="shared" si="14"/>
        <v>#N/A</v>
      </c>
      <c r="O87" s="1" t="s">
        <v>749</v>
      </c>
      <c r="P87" s="1" t="e">
        <f t="shared" si="15"/>
        <v>#N/A</v>
      </c>
      <c r="R87" s="1" t="e">
        <f t="shared" si="16"/>
        <v>#N/A</v>
      </c>
      <c r="S87" s="1" t="s">
        <v>748</v>
      </c>
      <c r="T87" s="1" t="e">
        <f t="shared" si="17"/>
        <v>#N/A</v>
      </c>
    </row>
    <row r="88" spans="1:20" x14ac:dyDescent="0.3">
      <c r="A88" s="1" t="s">
        <v>1207</v>
      </c>
      <c r="B88" s="1" t="s">
        <v>1296</v>
      </c>
      <c r="D88" s="1" t="e">
        <f t="shared" si="9"/>
        <v>#N/A</v>
      </c>
      <c r="F88" s="1" t="e">
        <f t="shared" si="10"/>
        <v>#N/A</v>
      </c>
      <c r="H88" s="1" t="e">
        <f t="shared" si="11"/>
        <v>#N/A</v>
      </c>
      <c r="J88" s="1" t="e">
        <f t="shared" si="12"/>
        <v>#N/A</v>
      </c>
      <c r="L88" s="1" t="e">
        <f t="shared" si="13"/>
        <v>#N/A</v>
      </c>
      <c r="N88" s="1" t="e">
        <f t="shared" si="14"/>
        <v>#N/A</v>
      </c>
      <c r="O88" s="1" t="s">
        <v>747</v>
      </c>
      <c r="P88" s="1" t="e">
        <f t="shared" si="15"/>
        <v>#N/A</v>
      </c>
      <c r="R88" s="1" t="e">
        <f t="shared" si="16"/>
        <v>#N/A</v>
      </c>
      <c r="S88" s="1" t="s">
        <v>746</v>
      </c>
      <c r="T88" s="1" t="e">
        <f t="shared" si="17"/>
        <v>#N/A</v>
      </c>
    </row>
    <row r="89" spans="1:20" x14ac:dyDescent="0.3">
      <c r="A89" s="1" t="s">
        <v>1206</v>
      </c>
      <c r="B89" s="1" t="s">
        <v>1296</v>
      </c>
      <c r="D89" s="1" t="e">
        <f t="shared" si="9"/>
        <v>#N/A</v>
      </c>
      <c r="F89" s="1" t="e">
        <f t="shared" si="10"/>
        <v>#N/A</v>
      </c>
      <c r="H89" s="1" t="e">
        <f t="shared" si="11"/>
        <v>#N/A</v>
      </c>
      <c r="J89" s="1" t="e">
        <f t="shared" si="12"/>
        <v>#N/A</v>
      </c>
      <c r="L89" s="1" t="e">
        <f t="shared" si="13"/>
        <v>#N/A</v>
      </c>
      <c r="N89" s="1" t="e">
        <f t="shared" si="14"/>
        <v>#N/A</v>
      </c>
      <c r="O89" s="1" t="s">
        <v>745</v>
      </c>
      <c r="P89" s="1" t="e">
        <f t="shared" si="15"/>
        <v>#N/A</v>
      </c>
      <c r="R89" s="1" t="e">
        <f t="shared" si="16"/>
        <v>#N/A</v>
      </c>
      <c r="S89" s="1" t="s">
        <v>744</v>
      </c>
      <c r="T89" s="1" t="e">
        <f t="shared" si="17"/>
        <v>#N/A</v>
      </c>
    </row>
    <row r="90" spans="1:20" x14ac:dyDescent="0.3">
      <c r="A90" s="1" t="s">
        <v>1205</v>
      </c>
      <c r="B90" s="1" t="s">
        <v>1296</v>
      </c>
      <c r="D90" s="1" t="e">
        <f t="shared" si="9"/>
        <v>#N/A</v>
      </c>
      <c r="F90" s="1" t="e">
        <f t="shared" si="10"/>
        <v>#N/A</v>
      </c>
      <c r="H90" s="1" t="e">
        <f t="shared" si="11"/>
        <v>#N/A</v>
      </c>
      <c r="J90" s="1" t="e">
        <f t="shared" si="12"/>
        <v>#N/A</v>
      </c>
      <c r="L90" s="1" t="e">
        <f t="shared" si="13"/>
        <v>#N/A</v>
      </c>
      <c r="N90" s="1" t="e">
        <f t="shared" si="14"/>
        <v>#N/A</v>
      </c>
      <c r="O90" s="1" t="s">
        <v>743</v>
      </c>
      <c r="P90" s="1" t="e">
        <f t="shared" si="15"/>
        <v>#N/A</v>
      </c>
      <c r="R90" s="1" t="e">
        <f t="shared" si="16"/>
        <v>#N/A</v>
      </c>
      <c r="S90" s="1" t="s">
        <v>742</v>
      </c>
      <c r="T90" s="1" t="e">
        <f t="shared" si="17"/>
        <v>#N/A</v>
      </c>
    </row>
    <row r="91" spans="1:20" x14ac:dyDescent="0.3">
      <c r="A91" s="1" t="s">
        <v>1204</v>
      </c>
      <c r="B91" s="1" t="s">
        <v>1297</v>
      </c>
      <c r="D91" s="1" t="e">
        <f t="shared" si="9"/>
        <v>#N/A</v>
      </c>
      <c r="E91" s="3"/>
      <c r="F91" s="1" t="e">
        <f t="shared" si="10"/>
        <v>#N/A</v>
      </c>
      <c r="H91" s="1" t="e">
        <f t="shared" si="11"/>
        <v>#N/A</v>
      </c>
      <c r="J91" s="1" t="e">
        <f t="shared" si="12"/>
        <v>#N/A</v>
      </c>
      <c r="L91" s="1" t="e">
        <f t="shared" si="13"/>
        <v>#N/A</v>
      </c>
      <c r="N91" s="1" t="e">
        <f t="shared" si="14"/>
        <v>#N/A</v>
      </c>
      <c r="O91" s="1" t="s">
        <v>741</v>
      </c>
      <c r="P91" s="1" t="e">
        <f t="shared" si="15"/>
        <v>#N/A</v>
      </c>
      <c r="R91" s="1" t="e">
        <f t="shared" si="16"/>
        <v>#N/A</v>
      </c>
      <c r="S91" s="1" t="s">
        <v>740</v>
      </c>
      <c r="T91" s="1" t="e">
        <f t="shared" si="17"/>
        <v>#N/A</v>
      </c>
    </row>
    <row r="92" spans="1:20" x14ac:dyDescent="0.3">
      <c r="A92" s="1" t="s">
        <v>1203</v>
      </c>
      <c r="B92" s="1" t="s">
        <v>1296</v>
      </c>
      <c r="D92" s="1" t="e">
        <f t="shared" si="9"/>
        <v>#N/A</v>
      </c>
      <c r="F92" s="1" t="e">
        <f t="shared" si="10"/>
        <v>#N/A</v>
      </c>
      <c r="H92" s="1" t="e">
        <f t="shared" si="11"/>
        <v>#N/A</v>
      </c>
      <c r="J92" s="1" t="e">
        <f t="shared" si="12"/>
        <v>#N/A</v>
      </c>
      <c r="L92" s="1" t="e">
        <f t="shared" si="13"/>
        <v>#N/A</v>
      </c>
      <c r="N92" s="1" t="e">
        <f t="shared" si="14"/>
        <v>#N/A</v>
      </c>
      <c r="O92" s="1" t="s">
        <v>739</v>
      </c>
      <c r="P92" s="1" t="e">
        <f t="shared" si="15"/>
        <v>#N/A</v>
      </c>
      <c r="R92" s="1" t="e">
        <f t="shared" si="16"/>
        <v>#N/A</v>
      </c>
      <c r="S92" s="1" t="s">
        <v>738</v>
      </c>
      <c r="T92" s="1" t="e">
        <f t="shared" si="17"/>
        <v>#N/A</v>
      </c>
    </row>
    <row r="93" spans="1:20" x14ac:dyDescent="0.3">
      <c r="A93" s="1" t="s">
        <v>1202</v>
      </c>
      <c r="B93" s="1" t="s">
        <v>1296</v>
      </c>
      <c r="D93" s="1" t="e">
        <f t="shared" si="9"/>
        <v>#N/A</v>
      </c>
      <c r="F93" s="1" t="e">
        <f t="shared" si="10"/>
        <v>#N/A</v>
      </c>
      <c r="H93" s="1" t="e">
        <f t="shared" si="11"/>
        <v>#N/A</v>
      </c>
      <c r="J93" s="1" t="e">
        <f t="shared" si="12"/>
        <v>#N/A</v>
      </c>
      <c r="L93" s="1" t="e">
        <f t="shared" si="13"/>
        <v>#N/A</v>
      </c>
      <c r="N93" s="1" t="e">
        <f t="shared" si="14"/>
        <v>#N/A</v>
      </c>
      <c r="O93" s="1" t="s">
        <v>737</v>
      </c>
      <c r="P93" s="1" t="e">
        <f t="shared" si="15"/>
        <v>#N/A</v>
      </c>
      <c r="R93" s="1" t="e">
        <f t="shared" si="16"/>
        <v>#N/A</v>
      </c>
      <c r="S93" s="1" t="s">
        <v>736</v>
      </c>
      <c r="T93" s="1" t="e">
        <f t="shared" si="17"/>
        <v>#N/A</v>
      </c>
    </row>
    <row r="94" spans="1:20" x14ac:dyDescent="0.3">
      <c r="A94" s="1" t="s">
        <v>1201</v>
      </c>
      <c r="B94" s="1" t="s">
        <v>1256</v>
      </c>
      <c r="D94" s="1" t="e">
        <f t="shared" si="9"/>
        <v>#N/A</v>
      </c>
      <c r="F94" s="1" t="e">
        <f t="shared" si="10"/>
        <v>#N/A</v>
      </c>
      <c r="H94" s="1" t="e">
        <f t="shared" si="11"/>
        <v>#N/A</v>
      </c>
      <c r="J94" s="1" t="e">
        <f t="shared" si="12"/>
        <v>#N/A</v>
      </c>
      <c r="L94" s="1" t="e">
        <f t="shared" si="13"/>
        <v>#N/A</v>
      </c>
      <c r="N94" s="1" t="e">
        <f t="shared" si="14"/>
        <v>#N/A</v>
      </c>
      <c r="O94" s="1" t="s">
        <v>735</v>
      </c>
      <c r="P94" s="1" t="e">
        <f t="shared" si="15"/>
        <v>#N/A</v>
      </c>
      <c r="R94" s="1" t="e">
        <f t="shared" si="16"/>
        <v>#N/A</v>
      </c>
      <c r="S94" s="1" t="s">
        <v>734</v>
      </c>
      <c r="T94" s="1" t="e">
        <f t="shared" si="17"/>
        <v>#N/A</v>
      </c>
    </row>
    <row r="95" spans="1:20" x14ac:dyDescent="0.3">
      <c r="A95" s="1" t="s">
        <v>1200</v>
      </c>
      <c r="B95" s="1" t="s">
        <v>1296</v>
      </c>
      <c r="D95" s="1" t="e">
        <f t="shared" si="9"/>
        <v>#N/A</v>
      </c>
      <c r="F95" s="1" t="e">
        <f t="shared" si="10"/>
        <v>#N/A</v>
      </c>
      <c r="H95" s="1" t="e">
        <f t="shared" si="11"/>
        <v>#N/A</v>
      </c>
      <c r="J95" s="1" t="e">
        <f t="shared" si="12"/>
        <v>#N/A</v>
      </c>
      <c r="L95" s="1" t="e">
        <f t="shared" si="13"/>
        <v>#N/A</v>
      </c>
      <c r="N95" s="1" t="e">
        <f t="shared" si="14"/>
        <v>#N/A</v>
      </c>
      <c r="O95" s="1" t="s">
        <v>733</v>
      </c>
      <c r="P95" s="1" t="e">
        <f t="shared" si="15"/>
        <v>#N/A</v>
      </c>
      <c r="R95" s="1" t="e">
        <f t="shared" si="16"/>
        <v>#N/A</v>
      </c>
      <c r="S95" s="1" t="s">
        <v>732</v>
      </c>
      <c r="T95" s="1" t="e">
        <f t="shared" si="17"/>
        <v>#N/A</v>
      </c>
    </row>
    <row r="96" spans="1:20" x14ac:dyDescent="0.3">
      <c r="A96" s="1" t="s">
        <v>1199</v>
      </c>
      <c r="B96" s="1" t="s">
        <v>1256</v>
      </c>
      <c r="D96" s="1" t="e">
        <f t="shared" si="9"/>
        <v>#N/A</v>
      </c>
      <c r="F96" s="1" t="e">
        <f t="shared" si="10"/>
        <v>#N/A</v>
      </c>
      <c r="H96" s="1" t="e">
        <f t="shared" si="11"/>
        <v>#N/A</v>
      </c>
      <c r="J96" s="1" t="e">
        <f t="shared" si="12"/>
        <v>#N/A</v>
      </c>
      <c r="L96" s="1" t="e">
        <f t="shared" si="13"/>
        <v>#N/A</v>
      </c>
      <c r="N96" s="1" t="e">
        <f t="shared" si="14"/>
        <v>#N/A</v>
      </c>
      <c r="O96" s="1" t="s">
        <v>731</v>
      </c>
      <c r="P96" s="1" t="e">
        <f t="shared" si="15"/>
        <v>#N/A</v>
      </c>
      <c r="R96" s="1" t="e">
        <f t="shared" si="16"/>
        <v>#N/A</v>
      </c>
      <c r="S96" s="1" t="s">
        <v>730</v>
      </c>
      <c r="T96" s="1" t="e">
        <f t="shared" si="17"/>
        <v>#N/A</v>
      </c>
    </row>
    <row r="97" spans="1:20" x14ac:dyDescent="0.3">
      <c r="A97" s="1" t="s">
        <v>1198</v>
      </c>
      <c r="B97" s="1" t="s">
        <v>1298</v>
      </c>
      <c r="D97" s="1" t="e">
        <f t="shared" si="9"/>
        <v>#N/A</v>
      </c>
      <c r="F97" s="1" t="e">
        <f t="shared" si="10"/>
        <v>#N/A</v>
      </c>
      <c r="H97" s="1" t="e">
        <f t="shared" si="11"/>
        <v>#N/A</v>
      </c>
      <c r="J97" s="1" t="e">
        <f t="shared" si="12"/>
        <v>#N/A</v>
      </c>
      <c r="L97" s="1" t="e">
        <f t="shared" si="13"/>
        <v>#N/A</v>
      </c>
      <c r="N97" s="1" t="e">
        <f t="shared" si="14"/>
        <v>#N/A</v>
      </c>
      <c r="O97" s="1" t="s">
        <v>729</v>
      </c>
      <c r="P97" s="1" t="e">
        <f t="shared" si="15"/>
        <v>#N/A</v>
      </c>
      <c r="R97" s="1" t="e">
        <f t="shared" si="16"/>
        <v>#N/A</v>
      </c>
      <c r="S97" s="1" t="s">
        <v>728</v>
      </c>
      <c r="T97" s="1" t="e">
        <f t="shared" si="17"/>
        <v>#N/A</v>
      </c>
    </row>
    <row r="98" spans="1:20" x14ac:dyDescent="0.3">
      <c r="A98" s="1" t="s">
        <v>1196</v>
      </c>
      <c r="B98" s="1" t="s">
        <v>1299</v>
      </c>
      <c r="D98" s="1" t="e">
        <f t="shared" si="9"/>
        <v>#N/A</v>
      </c>
      <c r="F98" s="1" t="e">
        <f t="shared" si="10"/>
        <v>#N/A</v>
      </c>
      <c r="H98" s="1" t="e">
        <f t="shared" si="11"/>
        <v>#N/A</v>
      </c>
      <c r="J98" s="1" t="e">
        <f t="shared" si="12"/>
        <v>#N/A</v>
      </c>
      <c r="L98" s="1" t="e">
        <f t="shared" si="13"/>
        <v>#N/A</v>
      </c>
      <c r="N98" s="1" t="e">
        <f t="shared" si="14"/>
        <v>#N/A</v>
      </c>
      <c r="O98" s="1" t="s">
        <v>727</v>
      </c>
      <c r="P98" s="1" t="e">
        <f t="shared" si="15"/>
        <v>#N/A</v>
      </c>
      <c r="R98" s="1" t="e">
        <f t="shared" si="16"/>
        <v>#N/A</v>
      </c>
      <c r="S98" s="1" t="s">
        <v>726</v>
      </c>
      <c r="T98" s="1" t="e">
        <f t="shared" si="17"/>
        <v>#N/A</v>
      </c>
    </row>
    <row r="99" spans="1:20" x14ac:dyDescent="0.3">
      <c r="A99" s="1" t="s">
        <v>1194</v>
      </c>
      <c r="B99" s="1" t="s">
        <v>1296</v>
      </c>
      <c r="D99" s="1" t="e">
        <f t="shared" si="9"/>
        <v>#N/A</v>
      </c>
      <c r="F99" s="1" t="e">
        <f t="shared" si="10"/>
        <v>#N/A</v>
      </c>
      <c r="H99" s="1" t="e">
        <f t="shared" si="11"/>
        <v>#N/A</v>
      </c>
      <c r="J99" s="1" t="e">
        <f t="shared" si="12"/>
        <v>#N/A</v>
      </c>
      <c r="L99" s="1" t="e">
        <f t="shared" si="13"/>
        <v>#N/A</v>
      </c>
      <c r="N99" s="1" t="e">
        <f t="shared" si="14"/>
        <v>#N/A</v>
      </c>
      <c r="O99" s="1" t="s">
        <v>725</v>
      </c>
      <c r="P99" s="1" t="e">
        <f t="shared" si="15"/>
        <v>#N/A</v>
      </c>
      <c r="R99" s="1" t="e">
        <f t="shared" si="16"/>
        <v>#N/A</v>
      </c>
      <c r="S99" s="1" t="s">
        <v>724</v>
      </c>
      <c r="T99" s="1" t="e">
        <f t="shared" si="17"/>
        <v>#N/A</v>
      </c>
    </row>
    <row r="100" spans="1:20" x14ac:dyDescent="0.3">
      <c r="A100" s="1" t="s">
        <v>1193</v>
      </c>
      <c r="B100" s="1" t="s">
        <v>1256</v>
      </c>
      <c r="D100" s="1" t="e">
        <f t="shared" si="9"/>
        <v>#N/A</v>
      </c>
      <c r="F100" s="1" t="e">
        <f t="shared" si="10"/>
        <v>#N/A</v>
      </c>
      <c r="H100" s="1" t="e">
        <f t="shared" si="11"/>
        <v>#N/A</v>
      </c>
      <c r="J100" s="1" t="e">
        <f t="shared" si="12"/>
        <v>#N/A</v>
      </c>
      <c r="L100" s="1" t="e">
        <f t="shared" si="13"/>
        <v>#N/A</v>
      </c>
      <c r="N100" s="1" t="e">
        <f t="shared" si="14"/>
        <v>#N/A</v>
      </c>
      <c r="O100" s="1" t="s">
        <v>723</v>
      </c>
      <c r="P100" s="1" t="e">
        <f t="shared" si="15"/>
        <v>#N/A</v>
      </c>
      <c r="R100" s="1" t="e">
        <f t="shared" si="16"/>
        <v>#N/A</v>
      </c>
      <c r="S100" s="1" t="s">
        <v>722</v>
      </c>
      <c r="T100" s="1" t="e">
        <f t="shared" si="17"/>
        <v>#N/A</v>
      </c>
    </row>
    <row r="101" spans="1:20" x14ac:dyDescent="0.3">
      <c r="A101" s="1" t="s">
        <v>850</v>
      </c>
      <c r="B101" s="1" t="s">
        <v>1292</v>
      </c>
      <c r="D101" s="1" t="e">
        <f t="shared" si="9"/>
        <v>#N/A</v>
      </c>
      <c r="F101" s="1" t="e">
        <f t="shared" si="10"/>
        <v>#N/A</v>
      </c>
      <c r="H101" s="1" t="e">
        <f t="shared" si="11"/>
        <v>#N/A</v>
      </c>
      <c r="J101" s="1" t="e">
        <f t="shared" si="12"/>
        <v>#N/A</v>
      </c>
      <c r="L101" s="1" t="e">
        <f t="shared" si="13"/>
        <v>#N/A</v>
      </c>
      <c r="N101" s="1" t="e">
        <f t="shared" si="14"/>
        <v>#N/A</v>
      </c>
      <c r="O101" s="1" t="s">
        <v>721</v>
      </c>
      <c r="P101" s="1" t="e">
        <f t="shared" si="15"/>
        <v>#N/A</v>
      </c>
      <c r="R101" s="1" t="e">
        <f t="shared" si="16"/>
        <v>#N/A</v>
      </c>
      <c r="S101" s="1" t="s">
        <v>720</v>
      </c>
      <c r="T101" s="1" t="str">
        <f t="shared" si="17"/>
        <v>PB1/PA, HA, NA, M//</v>
      </c>
    </row>
    <row r="102" spans="1:20" x14ac:dyDescent="0.3">
      <c r="A102" s="1" t="s">
        <v>1192</v>
      </c>
      <c r="B102" s="1" t="s">
        <v>1282</v>
      </c>
      <c r="D102" s="1" t="e">
        <f t="shared" si="9"/>
        <v>#N/A</v>
      </c>
      <c r="F102" s="1" t="e">
        <f t="shared" si="10"/>
        <v>#N/A</v>
      </c>
      <c r="H102" s="1" t="e">
        <f t="shared" si="11"/>
        <v>#N/A</v>
      </c>
      <c r="J102" s="1" t="e">
        <f t="shared" si="12"/>
        <v>#N/A</v>
      </c>
      <c r="L102" s="1" t="e">
        <f t="shared" si="13"/>
        <v>#N/A</v>
      </c>
      <c r="N102" s="1" t="e">
        <f t="shared" si="14"/>
        <v>#N/A</v>
      </c>
      <c r="O102" s="1" t="s">
        <v>719</v>
      </c>
      <c r="P102" s="1" t="e">
        <f t="shared" si="15"/>
        <v>#N/A</v>
      </c>
      <c r="R102" s="1" t="e">
        <f t="shared" si="16"/>
        <v>#N/A</v>
      </c>
      <c r="S102" s="1" t="s">
        <v>718</v>
      </c>
      <c r="T102" s="1" t="e">
        <f t="shared" si="17"/>
        <v>#N/A</v>
      </c>
    </row>
    <row r="103" spans="1:20" x14ac:dyDescent="0.3">
      <c r="A103" s="1" t="s">
        <v>1190</v>
      </c>
      <c r="B103" s="1" t="s">
        <v>1261</v>
      </c>
      <c r="D103" s="1" t="e">
        <f t="shared" si="9"/>
        <v>#N/A</v>
      </c>
      <c r="F103" s="1" t="e">
        <f t="shared" si="10"/>
        <v>#N/A</v>
      </c>
      <c r="H103" s="1" t="e">
        <f t="shared" si="11"/>
        <v>#N/A</v>
      </c>
      <c r="J103" s="1" t="e">
        <f t="shared" si="12"/>
        <v>#N/A</v>
      </c>
      <c r="L103" s="1" t="e">
        <f t="shared" si="13"/>
        <v>#N/A</v>
      </c>
      <c r="N103" s="1" t="e">
        <f t="shared" si="14"/>
        <v>#N/A</v>
      </c>
      <c r="O103" s="1" t="s">
        <v>717</v>
      </c>
      <c r="P103" s="1" t="e">
        <f t="shared" si="15"/>
        <v>#N/A</v>
      </c>
      <c r="R103" s="1" t="e">
        <f t="shared" si="16"/>
        <v>#N/A</v>
      </c>
      <c r="S103" s="1" t="s">
        <v>716</v>
      </c>
      <c r="T103" s="1" t="e">
        <f t="shared" si="17"/>
        <v>#N/A</v>
      </c>
    </row>
    <row r="104" spans="1:20" x14ac:dyDescent="0.3">
      <c r="A104" s="1" t="s">
        <v>815</v>
      </c>
      <c r="B104" s="1" t="s">
        <v>1300</v>
      </c>
      <c r="D104" s="1" t="e">
        <f t="shared" si="9"/>
        <v>#N/A</v>
      </c>
      <c r="F104" s="1" t="e">
        <f t="shared" si="10"/>
        <v>#N/A</v>
      </c>
      <c r="H104" s="1" t="e">
        <f t="shared" si="11"/>
        <v>#N/A</v>
      </c>
      <c r="J104" s="1" t="e">
        <f t="shared" si="12"/>
        <v>#N/A</v>
      </c>
      <c r="L104" s="1" t="e">
        <f t="shared" si="13"/>
        <v>#N/A</v>
      </c>
      <c r="N104" s="1" t="e">
        <f t="shared" si="14"/>
        <v>#N/A</v>
      </c>
      <c r="O104" s="1" t="s">
        <v>715</v>
      </c>
      <c r="P104" s="1" t="e">
        <f t="shared" si="15"/>
        <v>#N/A</v>
      </c>
      <c r="R104" s="1" t="e">
        <f t="shared" si="16"/>
        <v>#N/A</v>
      </c>
      <c r="S104" s="1" t="s">
        <v>714</v>
      </c>
      <c r="T104" s="1" t="e">
        <f t="shared" si="17"/>
        <v>#N/A</v>
      </c>
    </row>
    <row r="105" spans="1:20" x14ac:dyDescent="0.3">
      <c r="A105" s="1" t="s">
        <v>796</v>
      </c>
      <c r="B105" s="1" t="s">
        <v>1301</v>
      </c>
      <c r="D105" s="1" t="e">
        <f t="shared" si="9"/>
        <v>#N/A</v>
      </c>
      <c r="F105" s="1" t="e">
        <f t="shared" si="10"/>
        <v>#N/A</v>
      </c>
      <c r="H105" s="1" t="e">
        <f t="shared" si="11"/>
        <v>#N/A</v>
      </c>
      <c r="J105" s="1" t="e">
        <f t="shared" si="12"/>
        <v>#N/A</v>
      </c>
      <c r="L105" s="1" t="e">
        <f t="shared" si="13"/>
        <v>#N/A</v>
      </c>
      <c r="N105" s="1" t="e">
        <f t="shared" si="14"/>
        <v>#N/A</v>
      </c>
      <c r="O105" s="1" t="s">
        <v>713</v>
      </c>
      <c r="P105" s="1" t="e">
        <f t="shared" si="15"/>
        <v>#N/A</v>
      </c>
      <c r="R105" s="1" t="e">
        <f t="shared" si="16"/>
        <v>#N/A</v>
      </c>
      <c r="S105" s="1" t="s">
        <v>712</v>
      </c>
      <c r="T105" s="1" t="e">
        <f t="shared" si="17"/>
        <v>#N/A</v>
      </c>
    </row>
    <row r="106" spans="1:20" x14ac:dyDescent="0.3">
      <c r="A106" s="1" t="s">
        <v>871</v>
      </c>
      <c r="B106" s="1" t="s">
        <v>1293</v>
      </c>
      <c r="D106" s="1" t="e">
        <f t="shared" si="9"/>
        <v>#N/A</v>
      </c>
      <c r="F106" s="1" t="e">
        <f t="shared" si="10"/>
        <v>#N/A</v>
      </c>
      <c r="H106" s="1" t="e">
        <f t="shared" si="11"/>
        <v>#N/A</v>
      </c>
      <c r="J106" s="1" t="e">
        <f t="shared" si="12"/>
        <v>#N/A</v>
      </c>
      <c r="L106" s="1" t="e">
        <f t="shared" si="13"/>
        <v>#N/A</v>
      </c>
      <c r="N106" s="1" t="e">
        <f t="shared" si="14"/>
        <v>#N/A</v>
      </c>
      <c r="O106" s="1" t="s">
        <v>711</v>
      </c>
      <c r="P106" s="1" t="e">
        <f t="shared" si="15"/>
        <v>#N/A</v>
      </c>
      <c r="R106" s="1" t="e">
        <f t="shared" si="16"/>
        <v>#N/A</v>
      </c>
      <c r="S106" s="1" t="s">
        <v>710</v>
      </c>
      <c r="T106" s="1" t="e">
        <f t="shared" si="17"/>
        <v>#N/A</v>
      </c>
    </row>
    <row r="107" spans="1:20" x14ac:dyDescent="0.3">
      <c r="A107" s="1" t="s">
        <v>833</v>
      </c>
      <c r="B107" s="1" t="s">
        <v>1302</v>
      </c>
      <c r="D107" s="1" t="e">
        <f t="shared" si="9"/>
        <v>#N/A</v>
      </c>
      <c r="F107" s="1" t="e">
        <f t="shared" si="10"/>
        <v>#N/A</v>
      </c>
      <c r="H107" s="1" t="e">
        <f t="shared" si="11"/>
        <v>#N/A</v>
      </c>
      <c r="J107" s="1" t="e">
        <f t="shared" si="12"/>
        <v>#N/A</v>
      </c>
      <c r="L107" s="1" t="e">
        <f t="shared" si="13"/>
        <v>#N/A</v>
      </c>
      <c r="N107" s="1" t="e">
        <f t="shared" si="14"/>
        <v>#N/A</v>
      </c>
      <c r="O107" s="1" t="s">
        <v>709</v>
      </c>
      <c r="P107" s="1" t="e">
        <f t="shared" si="15"/>
        <v>#N/A</v>
      </c>
      <c r="R107" s="1" t="e">
        <f t="shared" si="16"/>
        <v>#N/A</v>
      </c>
      <c r="S107" s="1" t="s">
        <v>708</v>
      </c>
      <c r="T107" s="1" t="e">
        <f t="shared" si="17"/>
        <v>#N/A</v>
      </c>
    </row>
    <row r="108" spans="1:20" x14ac:dyDescent="0.3">
      <c r="A108" s="1" t="s">
        <v>1035</v>
      </c>
      <c r="B108" s="1" t="s">
        <v>1264</v>
      </c>
      <c r="D108" s="1" t="e">
        <f t="shared" si="9"/>
        <v>#N/A</v>
      </c>
      <c r="F108" s="1" t="e">
        <f t="shared" si="10"/>
        <v>#N/A</v>
      </c>
      <c r="H108" s="1" t="e">
        <f t="shared" si="11"/>
        <v>#N/A</v>
      </c>
      <c r="J108" s="1" t="e">
        <f t="shared" si="12"/>
        <v>#N/A</v>
      </c>
      <c r="L108" s="1" t="e">
        <f t="shared" si="13"/>
        <v>#N/A</v>
      </c>
      <c r="N108" s="1" t="e">
        <f t="shared" si="14"/>
        <v>#N/A</v>
      </c>
      <c r="O108" s="1" t="s">
        <v>1502</v>
      </c>
      <c r="P108" s="1" t="e">
        <f t="shared" si="15"/>
        <v>#N/A</v>
      </c>
      <c r="R108" s="1" t="e">
        <f t="shared" si="16"/>
        <v>#N/A</v>
      </c>
      <c r="S108" s="1" t="s">
        <v>707</v>
      </c>
      <c r="T108" s="1" t="e">
        <f t="shared" si="17"/>
        <v>#N/A</v>
      </c>
    </row>
    <row r="109" spans="1:20" x14ac:dyDescent="0.3">
      <c r="A109" s="1" t="s">
        <v>961</v>
      </c>
      <c r="B109" s="1" t="s">
        <v>1303</v>
      </c>
      <c r="D109" s="1" t="e">
        <f t="shared" si="9"/>
        <v>#N/A</v>
      </c>
      <c r="F109" s="1" t="e">
        <f t="shared" si="10"/>
        <v>#N/A</v>
      </c>
      <c r="H109" s="1" t="e">
        <f t="shared" si="11"/>
        <v>#N/A</v>
      </c>
      <c r="J109" s="1" t="e">
        <f t="shared" si="12"/>
        <v>#N/A</v>
      </c>
      <c r="L109" s="1" t="e">
        <f t="shared" si="13"/>
        <v>#N/A</v>
      </c>
      <c r="N109" s="1" t="e">
        <f t="shared" si="14"/>
        <v>#N/A</v>
      </c>
      <c r="O109" s="1" t="s">
        <v>1503</v>
      </c>
      <c r="P109" s="1" t="e">
        <f t="shared" si="15"/>
        <v>#N/A</v>
      </c>
      <c r="R109" s="1" t="e">
        <f t="shared" si="16"/>
        <v>#N/A</v>
      </c>
      <c r="S109" s="1" t="s">
        <v>706</v>
      </c>
      <c r="T109" s="1" t="e">
        <f t="shared" si="17"/>
        <v>#N/A</v>
      </c>
    </row>
    <row r="110" spans="1:20" x14ac:dyDescent="0.3">
      <c r="A110" s="1" t="s">
        <v>662</v>
      </c>
      <c r="B110" s="1" t="s">
        <v>1304</v>
      </c>
      <c r="D110" s="1" t="e">
        <f t="shared" si="9"/>
        <v>#N/A</v>
      </c>
      <c r="F110" s="1" t="e">
        <f t="shared" si="10"/>
        <v>#N/A</v>
      </c>
      <c r="H110" s="1" t="e">
        <f t="shared" si="11"/>
        <v>#N/A</v>
      </c>
      <c r="J110" s="1" t="e">
        <f t="shared" si="12"/>
        <v>#N/A</v>
      </c>
      <c r="L110" s="1" t="e">
        <f t="shared" si="13"/>
        <v>#N/A</v>
      </c>
      <c r="N110" s="1" t="e">
        <f t="shared" si="14"/>
        <v>#N/A</v>
      </c>
      <c r="O110" s="1" t="s">
        <v>705</v>
      </c>
      <c r="P110" s="1" t="e">
        <f t="shared" si="15"/>
        <v>#N/A</v>
      </c>
      <c r="R110" s="1" t="e">
        <f t="shared" si="16"/>
        <v>#N/A</v>
      </c>
      <c r="S110" s="1" t="s">
        <v>704</v>
      </c>
      <c r="T110" s="1" t="e">
        <f t="shared" si="17"/>
        <v>#N/A</v>
      </c>
    </row>
    <row r="111" spans="1:20" x14ac:dyDescent="0.3">
      <c r="A111" s="1" t="s">
        <v>768</v>
      </c>
      <c r="B111" s="1" t="s">
        <v>1305</v>
      </c>
      <c r="D111" s="1" t="e">
        <f t="shared" si="9"/>
        <v>#N/A</v>
      </c>
      <c r="F111" s="1" t="e">
        <f t="shared" si="10"/>
        <v>#N/A</v>
      </c>
      <c r="H111" s="1" t="e">
        <f t="shared" si="11"/>
        <v>#N/A</v>
      </c>
      <c r="J111" s="1" t="e">
        <f t="shared" si="12"/>
        <v>#N/A</v>
      </c>
      <c r="L111" s="1" t="e">
        <f t="shared" si="13"/>
        <v>#N/A</v>
      </c>
      <c r="N111" s="1" t="e">
        <f t="shared" si="14"/>
        <v>#N/A</v>
      </c>
      <c r="O111" s="1" t="s">
        <v>703</v>
      </c>
      <c r="P111" s="1" t="e">
        <f t="shared" si="15"/>
        <v>#N/A</v>
      </c>
      <c r="R111" s="1" t="e">
        <f t="shared" si="16"/>
        <v>#N/A</v>
      </c>
      <c r="S111" s="1" t="s">
        <v>702</v>
      </c>
      <c r="T111" s="1" t="e">
        <f t="shared" si="17"/>
        <v>#N/A</v>
      </c>
    </row>
    <row r="112" spans="1:20" x14ac:dyDescent="0.3">
      <c r="A112" s="1" t="s">
        <v>658</v>
      </c>
      <c r="B112" s="1" t="s">
        <v>1306</v>
      </c>
      <c r="D112" s="1" t="e">
        <f t="shared" si="9"/>
        <v>#N/A</v>
      </c>
      <c r="F112" s="1" t="e">
        <f t="shared" si="10"/>
        <v>#N/A</v>
      </c>
      <c r="H112" s="1" t="e">
        <f t="shared" si="11"/>
        <v>#N/A</v>
      </c>
      <c r="J112" s="1" t="e">
        <f t="shared" si="12"/>
        <v>#N/A</v>
      </c>
      <c r="L112" s="1" t="e">
        <f t="shared" si="13"/>
        <v>#N/A</v>
      </c>
      <c r="N112" s="1" t="e">
        <f t="shared" si="14"/>
        <v>#N/A</v>
      </c>
      <c r="O112" s="1" t="s">
        <v>701</v>
      </c>
      <c r="P112" s="1" t="e">
        <f t="shared" si="15"/>
        <v>#N/A</v>
      </c>
      <c r="R112" s="1" t="e">
        <f t="shared" si="16"/>
        <v>#N/A</v>
      </c>
      <c r="S112" s="1" t="s">
        <v>700</v>
      </c>
      <c r="T112" s="1" t="e">
        <f t="shared" si="17"/>
        <v>#N/A</v>
      </c>
    </row>
    <row r="113" spans="1:20" x14ac:dyDescent="0.3">
      <c r="A113" s="1" t="s">
        <v>659</v>
      </c>
      <c r="B113" s="1" t="s">
        <v>1307</v>
      </c>
      <c r="D113" s="1" t="e">
        <f t="shared" si="9"/>
        <v>#N/A</v>
      </c>
      <c r="F113" s="1" t="e">
        <f t="shared" si="10"/>
        <v>#N/A</v>
      </c>
      <c r="H113" s="1" t="e">
        <f t="shared" si="11"/>
        <v>#N/A</v>
      </c>
      <c r="J113" s="1" t="e">
        <f t="shared" si="12"/>
        <v>#N/A</v>
      </c>
      <c r="L113" s="1" t="e">
        <f t="shared" si="13"/>
        <v>#N/A</v>
      </c>
      <c r="N113" s="1" t="e">
        <f t="shared" si="14"/>
        <v>#N/A</v>
      </c>
      <c r="O113" s="1" t="s">
        <v>699</v>
      </c>
      <c r="P113" s="1" t="e">
        <f t="shared" si="15"/>
        <v>#N/A</v>
      </c>
      <c r="R113" s="1" t="e">
        <f t="shared" si="16"/>
        <v>#N/A</v>
      </c>
      <c r="S113" s="1" t="s">
        <v>698</v>
      </c>
      <c r="T113" s="1" t="e">
        <f t="shared" si="17"/>
        <v>#N/A</v>
      </c>
    </row>
    <row r="114" spans="1:20" x14ac:dyDescent="0.3">
      <c r="A114" s="1" t="s">
        <v>665</v>
      </c>
      <c r="B114" s="1" t="s">
        <v>1308</v>
      </c>
      <c r="D114" s="1" t="e">
        <f t="shared" si="9"/>
        <v>#N/A</v>
      </c>
      <c r="F114" s="1" t="e">
        <f t="shared" si="10"/>
        <v>#N/A</v>
      </c>
      <c r="H114" s="1" t="e">
        <f t="shared" si="11"/>
        <v>#N/A</v>
      </c>
      <c r="J114" s="1" t="e">
        <f t="shared" si="12"/>
        <v>#N/A</v>
      </c>
      <c r="L114" s="1" t="e">
        <f t="shared" si="13"/>
        <v>#N/A</v>
      </c>
      <c r="N114" s="1" t="e">
        <f t="shared" si="14"/>
        <v>#N/A</v>
      </c>
      <c r="O114" s="1" t="s">
        <v>697</v>
      </c>
      <c r="P114" s="1" t="e">
        <f t="shared" si="15"/>
        <v>#N/A</v>
      </c>
      <c r="R114" s="1" t="e">
        <f t="shared" si="16"/>
        <v>#N/A</v>
      </c>
      <c r="S114" s="1" t="s">
        <v>696</v>
      </c>
      <c r="T114" s="1" t="e">
        <f t="shared" si="17"/>
        <v>#N/A</v>
      </c>
    </row>
    <row r="115" spans="1:20" x14ac:dyDescent="0.3">
      <c r="A115" s="1" t="s">
        <v>660</v>
      </c>
      <c r="B115" s="1" t="s">
        <v>1309</v>
      </c>
      <c r="D115" s="1" t="e">
        <f t="shared" si="9"/>
        <v>#N/A</v>
      </c>
      <c r="F115" s="1" t="e">
        <f t="shared" si="10"/>
        <v>#N/A</v>
      </c>
      <c r="H115" s="1" t="e">
        <f t="shared" si="11"/>
        <v>#N/A</v>
      </c>
      <c r="J115" s="1" t="e">
        <f t="shared" si="12"/>
        <v>#N/A</v>
      </c>
      <c r="L115" s="1" t="e">
        <f t="shared" si="13"/>
        <v>#N/A</v>
      </c>
      <c r="N115" s="1" t="e">
        <f t="shared" si="14"/>
        <v>#N/A</v>
      </c>
      <c r="O115" s="1" t="s">
        <v>695</v>
      </c>
      <c r="P115" s="1" t="e">
        <f t="shared" si="15"/>
        <v>#N/A</v>
      </c>
      <c r="R115" s="1" t="e">
        <f t="shared" si="16"/>
        <v>#N/A</v>
      </c>
      <c r="S115" s="1" t="s">
        <v>694</v>
      </c>
      <c r="T115" s="1" t="e">
        <f t="shared" si="17"/>
        <v>#N/A</v>
      </c>
    </row>
    <row r="116" spans="1:20" x14ac:dyDescent="0.3">
      <c r="A116" s="1" t="s">
        <v>666</v>
      </c>
      <c r="B116" s="1" t="s">
        <v>1310</v>
      </c>
      <c r="D116" s="1" t="e">
        <f t="shared" si="9"/>
        <v>#N/A</v>
      </c>
      <c r="F116" s="1" t="e">
        <f t="shared" si="10"/>
        <v>#N/A</v>
      </c>
      <c r="H116" s="1" t="e">
        <f t="shared" si="11"/>
        <v>#N/A</v>
      </c>
      <c r="J116" s="1" t="e">
        <f t="shared" si="12"/>
        <v>#N/A</v>
      </c>
      <c r="L116" s="1" t="e">
        <f t="shared" si="13"/>
        <v>#N/A</v>
      </c>
      <c r="N116" s="1" t="e">
        <f t="shared" si="14"/>
        <v>#N/A</v>
      </c>
      <c r="O116" s="1" t="s">
        <v>693</v>
      </c>
      <c r="P116" s="1" t="e">
        <f t="shared" si="15"/>
        <v>#N/A</v>
      </c>
      <c r="R116" s="1" t="e">
        <f t="shared" si="16"/>
        <v>#N/A</v>
      </c>
      <c r="S116" s="1" t="s">
        <v>692</v>
      </c>
      <c r="T116" s="1" t="e">
        <f t="shared" si="17"/>
        <v>#N/A</v>
      </c>
    </row>
    <row r="117" spans="1:20" x14ac:dyDescent="0.3">
      <c r="A117" s="1" t="s">
        <v>667</v>
      </c>
      <c r="B117" s="1" t="s">
        <v>1311</v>
      </c>
      <c r="D117" s="1" t="e">
        <f t="shared" si="9"/>
        <v>#N/A</v>
      </c>
      <c r="F117" s="1" t="e">
        <f t="shared" si="10"/>
        <v>#N/A</v>
      </c>
      <c r="H117" s="1" t="e">
        <f t="shared" si="11"/>
        <v>#N/A</v>
      </c>
      <c r="J117" s="1" t="e">
        <f t="shared" si="12"/>
        <v>#N/A</v>
      </c>
      <c r="L117" s="1" t="e">
        <f t="shared" si="13"/>
        <v>#N/A</v>
      </c>
      <c r="N117" s="1" t="e">
        <f t="shared" si="14"/>
        <v>#N/A</v>
      </c>
      <c r="O117" s="1" t="s">
        <v>691</v>
      </c>
      <c r="P117" s="1" t="e">
        <f t="shared" si="15"/>
        <v>#N/A</v>
      </c>
      <c r="R117" s="1" t="e">
        <f t="shared" si="16"/>
        <v>#N/A</v>
      </c>
      <c r="S117" s="1" t="s">
        <v>690</v>
      </c>
      <c r="T117" s="1" t="e">
        <f t="shared" si="17"/>
        <v>#N/A</v>
      </c>
    </row>
    <row r="118" spans="1:20" x14ac:dyDescent="0.3">
      <c r="A118" s="1" t="s">
        <v>657</v>
      </c>
      <c r="B118" s="1" t="s">
        <v>1312</v>
      </c>
      <c r="D118" s="1" t="e">
        <f t="shared" si="9"/>
        <v>#N/A</v>
      </c>
      <c r="F118" s="1" t="e">
        <f t="shared" si="10"/>
        <v>#N/A</v>
      </c>
      <c r="H118" s="1" t="e">
        <f t="shared" si="11"/>
        <v>#N/A</v>
      </c>
      <c r="J118" s="1" t="e">
        <f t="shared" si="12"/>
        <v>#N/A</v>
      </c>
      <c r="L118" s="1" t="e">
        <f t="shared" si="13"/>
        <v>#N/A</v>
      </c>
      <c r="N118" s="1" t="e">
        <f t="shared" si="14"/>
        <v>#N/A</v>
      </c>
      <c r="O118" s="1" t="s">
        <v>689</v>
      </c>
      <c r="P118" s="1" t="e">
        <f t="shared" si="15"/>
        <v>#N/A</v>
      </c>
      <c r="R118" s="1" t="e">
        <f t="shared" si="16"/>
        <v>#N/A</v>
      </c>
      <c r="S118" s="1" t="s">
        <v>688</v>
      </c>
      <c r="T118" s="1" t="e">
        <f t="shared" si="17"/>
        <v>#N/A</v>
      </c>
    </row>
    <row r="119" spans="1:20" x14ac:dyDescent="0.3">
      <c r="A119" s="1" t="s">
        <v>664</v>
      </c>
      <c r="B119" s="1" t="s">
        <v>1313</v>
      </c>
      <c r="D119" s="1" t="e">
        <f t="shared" si="9"/>
        <v>#N/A</v>
      </c>
      <c r="F119" s="1" t="e">
        <f t="shared" si="10"/>
        <v>#N/A</v>
      </c>
      <c r="H119" s="1" t="e">
        <f t="shared" si="11"/>
        <v>#N/A</v>
      </c>
      <c r="J119" s="1" t="e">
        <f t="shared" si="12"/>
        <v>#N/A</v>
      </c>
      <c r="L119" s="1" t="e">
        <f t="shared" si="13"/>
        <v>#N/A</v>
      </c>
      <c r="N119" s="1" t="e">
        <f t="shared" si="14"/>
        <v>#N/A</v>
      </c>
      <c r="O119" s="1" t="s">
        <v>687</v>
      </c>
      <c r="P119" s="1" t="e">
        <f t="shared" si="15"/>
        <v>#N/A</v>
      </c>
      <c r="R119" s="1" t="e">
        <f t="shared" si="16"/>
        <v>#N/A</v>
      </c>
      <c r="S119" s="1" t="s">
        <v>686</v>
      </c>
      <c r="T119" s="1" t="e">
        <f t="shared" si="17"/>
        <v>#N/A</v>
      </c>
    </row>
    <row r="120" spans="1:20" x14ac:dyDescent="0.3">
      <c r="A120" s="1" t="s">
        <v>661</v>
      </c>
      <c r="B120" s="1" t="s">
        <v>1314</v>
      </c>
      <c r="D120" s="1" t="e">
        <f t="shared" si="9"/>
        <v>#N/A</v>
      </c>
      <c r="F120" s="1" t="e">
        <f t="shared" si="10"/>
        <v>#N/A</v>
      </c>
      <c r="H120" s="1" t="e">
        <f t="shared" si="11"/>
        <v>#N/A</v>
      </c>
      <c r="J120" s="1" t="e">
        <f t="shared" si="12"/>
        <v>#N/A</v>
      </c>
      <c r="L120" s="1" t="e">
        <f t="shared" si="13"/>
        <v>#N/A</v>
      </c>
      <c r="N120" s="1" t="e">
        <f t="shared" si="14"/>
        <v>#N/A</v>
      </c>
      <c r="O120" s="1" t="s">
        <v>685</v>
      </c>
      <c r="P120" s="1" t="e">
        <f t="shared" si="15"/>
        <v>#N/A</v>
      </c>
      <c r="R120" s="1" t="e">
        <f t="shared" si="16"/>
        <v>#N/A</v>
      </c>
      <c r="S120" s="1" t="s">
        <v>684</v>
      </c>
      <c r="T120" s="1" t="e">
        <f t="shared" si="17"/>
        <v>#N/A</v>
      </c>
    </row>
    <row r="121" spans="1:20" x14ac:dyDescent="0.3">
      <c r="A121" s="1" t="s">
        <v>1045</v>
      </c>
      <c r="B121" s="1" t="s">
        <v>1315</v>
      </c>
      <c r="D121" s="1" t="e">
        <f t="shared" si="9"/>
        <v>#N/A</v>
      </c>
      <c r="E121" s="3"/>
      <c r="F121" s="1" t="e">
        <f t="shared" si="10"/>
        <v>#N/A</v>
      </c>
      <c r="H121" s="1" t="e">
        <f t="shared" si="11"/>
        <v>#N/A</v>
      </c>
      <c r="J121" s="1" t="e">
        <f t="shared" si="12"/>
        <v>#N/A</v>
      </c>
      <c r="L121" s="1" t="e">
        <f t="shared" si="13"/>
        <v>#N/A</v>
      </c>
      <c r="N121" s="1" t="e">
        <f t="shared" si="14"/>
        <v>#N/A</v>
      </c>
      <c r="O121" s="1" t="s">
        <v>683</v>
      </c>
      <c r="P121" s="1" t="e">
        <f t="shared" si="15"/>
        <v>#N/A</v>
      </c>
      <c r="R121" s="1" t="e">
        <f t="shared" si="16"/>
        <v>#N/A</v>
      </c>
      <c r="S121" s="1" t="s">
        <v>682</v>
      </c>
      <c r="T121" s="1" t="e">
        <f t="shared" si="17"/>
        <v>#N/A</v>
      </c>
    </row>
    <row r="122" spans="1:20" x14ac:dyDescent="0.3">
      <c r="A122" s="1" t="s">
        <v>938</v>
      </c>
      <c r="B122" s="1" t="s">
        <v>1316</v>
      </c>
      <c r="D122" s="1" t="e">
        <f t="shared" si="9"/>
        <v>#N/A</v>
      </c>
      <c r="E122" s="3"/>
      <c r="F122" s="1" t="e">
        <f t="shared" si="10"/>
        <v>#N/A</v>
      </c>
      <c r="H122" s="1" t="e">
        <f t="shared" si="11"/>
        <v>#N/A</v>
      </c>
      <c r="J122" s="1" t="e">
        <f t="shared" si="12"/>
        <v>#N/A</v>
      </c>
      <c r="L122" s="1" t="e">
        <f t="shared" si="13"/>
        <v>#N/A</v>
      </c>
      <c r="N122" s="1" t="e">
        <f t="shared" si="14"/>
        <v>#N/A</v>
      </c>
      <c r="O122" s="1" t="s">
        <v>681</v>
      </c>
      <c r="P122" s="1" t="e">
        <f t="shared" si="15"/>
        <v>#N/A</v>
      </c>
      <c r="R122" s="1" t="e">
        <f t="shared" si="16"/>
        <v>#N/A</v>
      </c>
      <c r="S122" s="1" t="s">
        <v>680</v>
      </c>
      <c r="T122" s="1" t="e">
        <f t="shared" si="17"/>
        <v>#N/A</v>
      </c>
    </row>
    <row r="123" spans="1:20" x14ac:dyDescent="0.3">
      <c r="A123" s="1" t="s">
        <v>1020</v>
      </c>
      <c r="B123" s="1" t="s">
        <v>1317</v>
      </c>
      <c r="D123" s="1" t="e">
        <f t="shared" si="9"/>
        <v>#N/A</v>
      </c>
      <c r="E123" s="3"/>
      <c r="F123" s="1" t="e">
        <f t="shared" si="10"/>
        <v>#N/A</v>
      </c>
      <c r="H123" s="1" t="e">
        <f t="shared" si="11"/>
        <v>#N/A</v>
      </c>
      <c r="J123" s="1" t="e">
        <f t="shared" si="12"/>
        <v>#N/A</v>
      </c>
      <c r="L123" s="1" t="e">
        <f t="shared" si="13"/>
        <v>#N/A</v>
      </c>
      <c r="N123" s="1" t="e">
        <f t="shared" si="14"/>
        <v>#N/A</v>
      </c>
      <c r="O123" s="1" t="s">
        <v>679</v>
      </c>
      <c r="P123" s="1" t="e">
        <f t="shared" si="15"/>
        <v>#N/A</v>
      </c>
      <c r="R123" s="1" t="e">
        <f t="shared" si="16"/>
        <v>#N/A</v>
      </c>
      <c r="S123" s="1" t="s">
        <v>678</v>
      </c>
      <c r="T123" s="1" t="e">
        <f t="shared" si="17"/>
        <v>#N/A</v>
      </c>
    </row>
    <row r="124" spans="1:20" x14ac:dyDescent="0.3">
      <c r="A124" s="1" t="s">
        <v>628</v>
      </c>
      <c r="B124" s="1" t="s">
        <v>1318</v>
      </c>
      <c r="D124" s="1" t="e">
        <f t="shared" si="9"/>
        <v>#N/A</v>
      </c>
      <c r="F124" s="1" t="e">
        <f t="shared" si="10"/>
        <v>#N/A</v>
      </c>
      <c r="H124" s="1" t="e">
        <f t="shared" si="11"/>
        <v>#N/A</v>
      </c>
      <c r="J124" s="1" t="e">
        <f t="shared" si="12"/>
        <v>#N/A</v>
      </c>
      <c r="L124" s="1" t="e">
        <f t="shared" si="13"/>
        <v>#N/A</v>
      </c>
      <c r="N124" s="1" t="e">
        <f t="shared" si="14"/>
        <v>#N/A</v>
      </c>
      <c r="O124" s="1" t="s">
        <v>677</v>
      </c>
      <c r="P124" s="1" t="e">
        <f t="shared" si="15"/>
        <v>#N/A</v>
      </c>
      <c r="R124" s="1" t="e">
        <f t="shared" si="16"/>
        <v>#N/A</v>
      </c>
      <c r="S124" s="1" t="s">
        <v>676</v>
      </c>
      <c r="T124" s="1" t="e">
        <f t="shared" si="17"/>
        <v>#N/A</v>
      </c>
    </row>
    <row r="125" spans="1:20" x14ac:dyDescent="0.3">
      <c r="A125" s="1" t="s">
        <v>1077</v>
      </c>
      <c r="B125" s="1" t="s">
        <v>1319</v>
      </c>
      <c r="D125" s="1" t="e">
        <f t="shared" si="9"/>
        <v>#N/A</v>
      </c>
      <c r="F125" s="1" t="e">
        <f t="shared" si="10"/>
        <v>#N/A</v>
      </c>
      <c r="H125" s="1" t="e">
        <f t="shared" si="11"/>
        <v>#N/A</v>
      </c>
      <c r="J125" s="1" t="e">
        <f t="shared" si="12"/>
        <v>#N/A</v>
      </c>
      <c r="L125" s="1" t="e">
        <f t="shared" si="13"/>
        <v>#N/A</v>
      </c>
      <c r="N125" s="1" t="e">
        <f t="shared" si="14"/>
        <v>#N/A</v>
      </c>
      <c r="O125" s="1" t="s">
        <v>675</v>
      </c>
      <c r="P125" s="1" t="e">
        <f t="shared" si="15"/>
        <v>#N/A</v>
      </c>
      <c r="R125" s="1" t="e">
        <f t="shared" si="16"/>
        <v>#N/A</v>
      </c>
      <c r="S125" s="1" t="s">
        <v>674</v>
      </c>
      <c r="T125" s="1" t="e">
        <f t="shared" si="17"/>
        <v>#N/A</v>
      </c>
    </row>
    <row r="126" spans="1:20" x14ac:dyDescent="0.3">
      <c r="A126" s="1" t="s">
        <v>925</v>
      </c>
      <c r="B126" s="1" t="s">
        <v>1320</v>
      </c>
      <c r="D126" s="1" t="e">
        <f t="shared" si="9"/>
        <v>#N/A</v>
      </c>
      <c r="F126" s="1" t="e">
        <f t="shared" si="10"/>
        <v>#N/A</v>
      </c>
      <c r="H126" s="1" t="e">
        <f t="shared" si="11"/>
        <v>#N/A</v>
      </c>
      <c r="J126" s="1" t="e">
        <f t="shared" si="12"/>
        <v>#N/A</v>
      </c>
      <c r="L126" s="1" t="e">
        <f t="shared" si="13"/>
        <v>#N/A</v>
      </c>
      <c r="N126" s="1" t="e">
        <f t="shared" si="14"/>
        <v>#N/A</v>
      </c>
      <c r="O126" s="1" t="s">
        <v>1504</v>
      </c>
      <c r="P126" s="1" t="e">
        <f t="shared" si="15"/>
        <v>#N/A</v>
      </c>
      <c r="R126" s="1" t="e">
        <f t="shared" si="16"/>
        <v>#N/A</v>
      </c>
      <c r="S126" s="1" t="s">
        <v>673</v>
      </c>
      <c r="T126" s="1" t="e">
        <f t="shared" si="17"/>
        <v>#N/A</v>
      </c>
    </row>
    <row r="127" spans="1:20" x14ac:dyDescent="0.3">
      <c r="A127" s="1" t="s">
        <v>912</v>
      </c>
      <c r="B127" s="1" t="s">
        <v>1321</v>
      </c>
      <c r="D127" s="1" t="e">
        <f t="shared" si="9"/>
        <v>#N/A</v>
      </c>
      <c r="F127" s="1" t="e">
        <f t="shared" si="10"/>
        <v>#N/A</v>
      </c>
      <c r="H127" s="1" t="e">
        <f t="shared" si="11"/>
        <v>#N/A</v>
      </c>
      <c r="J127" s="1" t="e">
        <f t="shared" si="12"/>
        <v>#N/A</v>
      </c>
      <c r="L127" s="1" t="e">
        <f t="shared" si="13"/>
        <v>#N/A</v>
      </c>
      <c r="N127" s="1" t="e">
        <f t="shared" si="14"/>
        <v>#N/A</v>
      </c>
      <c r="O127" s="1" t="s">
        <v>672</v>
      </c>
      <c r="P127" s="1" t="e">
        <f t="shared" si="15"/>
        <v>#N/A</v>
      </c>
      <c r="R127" s="1" t="e">
        <f t="shared" si="16"/>
        <v>#N/A</v>
      </c>
      <c r="S127" s="1" t="s">
        <v>671</v>
      </c>
      <c r="T127" s="1" t="e">
        <f t="shared" si="17"/>
        <v>#N/A</v>
      </c>
    </row>
    <row r="128" spans="1:20" x14ac:dyDescent="0.3">
      <c r="A128" s="1" t="s">
        <v>1069</v>
      </c>
      <c r="B128" s="1" t="s">
        <v>1322</v>
      </c>
      <c r="D128" s="1" t="e">
        <f t="shared" si="9"/>
        <v>#N/A</v>
      </c>
      <c r="F128" s="1" t="e">
        <f t="shared" si="10"/>
        <v>#N/A</v>
      </c>
      <c r="H128" s="1" t="e">
        <f t="shared" si="11"/>
        <v>#N/A</v>
      </c>
      <c r="J128" s="1" t="e">
        <f t="shared" si="12"/>
        <v>#N/A</v>
      </c>
      <c r="L128" s="1" t="e">
        <f t="shared" si="13"/>
        <v>#N/A</v>
      </c>
      <c r="N128" s="1" t="e">
        <f t="shared" si="14"/>
        <v>#N/A</v>
      </c>
      <c r="O128" s="1" t="s">
        <v>670</v>
      </c>
      <c r="P128" s="1" t="e">
        <f t="shared" si="15"/>
        <v>#N/A</v>
      </c>
      <c r="R128" s="1" t="e">
        <f t="shared" si="16"/>
        <v>#N/A</v>
      </c>
      <c r="S128" s="1" t="s">
        <v>669</v>
      </c>
      <c r="T128" s="1" t="e">
        <f t="shared" si="17"/>
        <v>#N/A</v>
      </c>
    </row>
    <row r="129" spans="1:20" x14ac:dyDescent="0.3">
      <c r="A129" s="1" t="s">
        <v>930</v>
      </c>
      <c r="B129" s="1" t="s">
        <v>1323</v>
      </c>
      <c r="D129" s="1" t="e">
        <f t="shared" si="9"/>
        <v>#N/A</v>
      </c>
      <c r="E129" s="3"/>
      <c r="F129" s="1" t="e">
        <f t="shared" si="10"/>
        <v>#N/A</v>
      </c>
      <c r="G129" s="3"/>
      <c r="H129" s="1" t="e">
        <f t="shared" si="11"/>
        <v>#N/A</v>
      </c>
      <c r="J129" s="1" t="e">
        <f t="shared" si="12"/>
        <v>#N/A</v>
      </c>
      <c r="L129" s="1" t="e">
        <f t="shared" si="13"/>
        <v>#N/A</v>
      </c>
      <c r="N129" s="1" t="e">
        <f t="shared" si="14"/>
        <v>#N/A</v>
      </c>
      <c r="O129" s="1" t="s">
        <v>668</v>
      </c>
      <c r="P129" s="1" t="str">
        <f t="shared" si="15"/>
        <v>PB2, PA/NP//</v>
      </c>
      <c r="R129" s="1" t="e">
        <f t="shared" si="16"/>
        <v>#N/A</v>
      </c>
      <c r="S129" s="1" t="s">
        <v>667</v>
      </c>
      <c r="T129" s="1" t="str">
        <f t="shared" si="17"/>
        <v>PB2, PB1, PA, HA, NA/NP//</v>
      </c>
    </row>
    <row r="130" spans="1:20" x14ac:dyDescent="0.3">
      <c r="A130" s="1" t="s">
        <v>1028</v>
      </c>
      <c r="B130" s="1" t="s">
        <v>1324</v>
      </c>
      <c r="D130" s="1" t="e">
        <f t="shared" si="9"/>
        <v>#N/A</v>
      </c>
      <c r="F130" s="1" t="e">
        <f t="shared" si="10"/>
        <v>#N/A</v>
      </c>
      <c r="H130" s="1" t="e">
        <f t="shared" si="11"/>
        <v>#N/A</v>
      </c>
      <c r="J130" s="1" t="e">
        <f t="shared" si="12"/>
        <v>#N/A</v>
      </c>
      <c r="L130" s="1" t="e">
        <f t="shared" si="13"/>
        <v>#N/A</v>
      </c>
      <c r="N130" s="1" t="e">
        <f t="shared" si="14"/>
        <v>#N/A</v>
      </c>
      <c r="P130" s="1" t="e">
        <f t="shared" si="15"/>
        <v>#N/A</v>
      </c>
      <c r="R130" s="1" t="e">
        <f t="shared" si="16"/>
        <v>#N/A</v>
      </c>
      <c r="S130" s="1" t="s">
        <v>666</v>
      </c>
      <c r="T130" s="1" t="str">
        <f t="shared" si="17"/>
        <v>PB2, PB1, PA, NP/HA, NA, NS/M/</v>
      </c>
    </row>
    <row r="131" spans="1:20" x14ac:dyDescent="0.3">
      <c r="A131" s="1" t="s">
        <v>943</v>
      </c>
      <c r="B131" s="1" t="s">
        <v>1325</v>
      </c>
      <c r="D131" s="1" t="e">
        <f t="shared" ref="D131:D149" si="18">VLOOKUP(C131,$A$2:$B$149,2,FALSE)</f>
        <v>#N/A</v>
      </c>
      <c r="F131" s="1" t="e">
        <f t="shared" ref="F131:F149" si="19">VLOOKUP(E131,$A$2:$B$149,2,FALSE)</f>
        <v>#N/A</v>
      </c>
      <c r="H131" s="1" t="e">
        <f t="shared" ref="H131:H149" si="20">VLOOKUP(G131,$A$2:$B$149,2,FALSE)</f>
        <v>#N/A</v>
      </c>
      <c r="J131" s="1" t="e">
        <f t="shared" ref="J131:J149" si="21">VLOOKUP(I131,$A$2:$B$149,2,FALSE)</f>
        <v>#N/A</v>
      </c>
      <c r="L131" s="1" t="e">
        <f t="shared" ref="L131:L149" si="22">VLOOKUP(K131,$A$2:$B$149,2,FALSE)</f>
        <v>#N/A</v>
      </c>
      <c r="N131" s="1" t="e">
        <f t="shared" ref="N131:N149" si="23">VLOOKUP(M131,$A$2:$B$149,2,FALSE)</f>
        <v>#N/A</v>
      </c>
      <c r="P131" s="1" t="e">
        <f t="shared" ref="P131:P149" si="24">VLOOKUP(O131,$A$2:$B$149,2,FALSE)</f>
        <v>#N/A</v>
      </c>
      <c r="R131" s="1" t="e">
        <f t="shared" ref="R131:R186" si="25">VLOOKUP(Q131,$A$2:$B$149,2,FALSE)</f>
        <v>#N/A</v>
      </c>
      <c r="S131" s="1" t="s">
        <v>665</v>
      </c>
      <c r="T131" s="1" t="str">
        <f t="shared" ref="T131:T186" si="26">VLOOKUP(S131,$A$2:$B$149,2,FALSE)</f>
        <v>PB2, PB1, HA/M, NS//</v>
      </c>
    </row>
    <row r="132" spans="1:20" x14ac:dyDescent="0.3">
      <c r="A132" s="1" t="s">
        <v>1053</v>
      </c>
      <c r="B132" s="1" t="s">
        <v>1326</v>
      </c>
      <c r="D132" s="1" t="e">
        <f t="shared" si="18"/>
        <v>#N/A</v>
      </c>
      <c r="F132" s="1" t="e">
        <f t="shared" si="19"/>
        <v>#N/A</v>
      </c>
      <c r="H132" s="1" t="e">
        <f t="shared" si="20"/>
        <v>#N/A</v>
      </c>
      <c r="J132" s="1" t="e">
        <f t="shared" si="21"/>
        <v>#N/A</v>
      </c>
      <c r="L132" s="1" t="e">
        <f t="shared" si="22"/>
        <v>#N/A</v>
      </c>
      <c r="N132" s="1" t="e">
        <f t="shared" si="23"/>
        <v>#N/A</v>
      </c>
      <c r="P132" s="1" t="e">
        <f t="shared" si="24"/>
        <v>#N/A</v>
      </c>
      <c r="R132" s="1" t="e">
        <f t="shared" si="25"/>
        <v>#N/A</v>
      </c>
      <c r="S132" s="1" t="s">
        <v>664</v>
      </c>
      <c r="T132" s="1" t="str">
        <f t="shared" si="26"/>
        <v>PA/NS//</v>
      </c>
    </row>
    <row r="133" spans="1:20" x14ac:dyDescent="0.3">
      <c r="A133" s="1" t="s">
        <v>1036</v>
      </c>
      <c r="B133" s="1" t="s">
        <v>1327</v>
      </c>
      <c r="D133" s="1" t="e">
        <f t="shared" si="18"/>
        <v>#N/A</v>
      </c>
      <c r="F133" s="1" t="e">
        <f t="shared" si="19"/>
        <v>#N/A</v>
      </c>
      <c r="H133" s="1" t="e">
        <f t="shared" si="20"/>
        <v>#N/A</v>
      </c>
      <c r="J133" s="1" t="e">
        <f t="shared" si="21"/>
        <v>#N/A</v>
      </c>
      <c r="L133" s="1" t="e">
        <f t="shared" si="22"/>
        <v>#N/A</v>
      </c>
      <c r="N133" s="1" t="e">
        <f t="shared" si="23"/>
        <v>#N/A</v>
      </c>
      <c r="P133" s="1" t="e">
        <f t="shared" si="24"/>
        <v>#N/A</v>
      </c>
      <c r="R133" s="1" t="e">
        <f t="shared" si="25"/>
        <v>#N/A</v>
      </c>
      <c r="S133" s="1" t="s">
        <v>663</v>
      </c>
      <c r="T133" s="1" t="str">
        <f t="shared" si="26"/>
        <v>PB2, PB1, HA/NS//</v>
      </c>
    </row>
    <row r="134" spans="1:20" x14ac:dyDescent="0.3">
      <c r="A134" s="1" t="s">
        <v>919</v>
      </c>
      <c r="B134" s="1" t="s">
        <v>1328</v>
      </c>
      <c r="D134" s="1" t="e">
        <f t="shared" si="18"/>
        <v>#N/A</v>
      </c>
      <c r="F134" s="1" t="e">
        <f t="shared" si="19"/>
        <v>#N/A</v>
      </c>
      <c r="H134" s="1" t="e">
        <f t="shared" si="20"/>
        <v>#N/A</v>
      </c>
      <c r="J134" s="1" t="e">
        <f t="shared" si="21"/>
        <v>#N/A</v>
      </c>
      <c r="L134" s="1" t="e">
        <f t="shared" si="22"/>
        <v>#N/A</v>
      </c>
      <c r="N134" s="1" t="e">
        <f t="shared" si="23"/>
        <v>#N/A</v>
      </c>
      <c r="P134" s="1" t="e">
        <f t="shared" si="24"/>
        <v>#N/A</v>
      </c>
      <c r="R134" s="1" t="e">
        <f t="shared" si="25"/>
        <v>#N/A</v>
      </c>
      <c r="S134" s="1" t="s">
        <v>662</v>
      </c>
      <c r="T134" s="1" t="str">
        <f t="shared" si="26"/>
        <v>PB1/NS//</v>
      </c>
    </row>
    <row r="135" spans="1:20" x14ac:dyDescent="0.3">
      <c r="A135" s="1" t="s">
        <v>1061</v>
      </c>
      <c r="B135" s="1" t="s">
        <v>1329</v>
      </c>
      <c r="D135" s="1" t="e">
        <f t="shared" si="18"/>
        <v>#N/A</v>
      </c>
      <c r="F135" s="1" t="e">
        <f t="shared" si="19"/>
        <v>#N/A</v>
      </c>
      <c r="H135" s="1" t="e">
        <f t="shared" si="20"/>
        <v>#N/A</v>
      </c>
      <c r="J135" s="1" t="e">
        <f t="shared" si="21"/>
        <v>#N/A</v>
      </c>
      <c r="L135" s="1" t="e">
        <f t="shared" si="22"/>
        <v>#N/A</v>
      </c>
      <c r="N135" s="1" t="e">
        <f t="shared" si="23"/>
        <v>#N/A</v>
      </c>
      <c r="P135" s="1" t="e">
        <f t="shared" si="24"/>
        <v>#N/A</v>
      </c>
      <c r="R135" s="1" t="e">
        <f t="shared" si="25"/>
        <v>#N/A</v>
      </c>
      <c r="S135" s="1" t="s">
        <v>661</v>
      </c>
      <c r="T135" s="1" t="str">
        <f t="shared" si="26"/>
        <v>PB2/PB1//</v>
      </c>
    </row>
    <row r="136" spans="1:20" x14ac:dyDescent="0.3">
      <c r="A136" s="1" t="s">
        <v>1086</v>
      </c>
      <c r="B136" s="1" t="s">
        <v>1330</v>
      </c>
      <c r="D136" s="1" t="e">
        <f t="shared" si="18"/>
        <v>#N/A</v>
      </c>
      <c r="F136" s="1" t="e">
        <f t="shared" si="19"/>
        <v>#N/A</v>
      </c>
      <c r="H136" s="1" t="e">
        <f t="shared" si="20"/>
        <v>#N/A</v>
      </c>
      <c r="J136" s="1" t="e">
        <f t="shared" si="21"/>
        <v>#N/A</v>
      </c>
      <c r="L136" s="1" t="e">
        <f t="shared" si="22"/>
        <v>#N/A</v>
      </c>
      <c r="N136" s="1" t="e">
        <f t="shared" si="23"/>
        <v>#N/A</v>
      </c>
      <c r="P136" s="1" t="e">
        <f t="shared" si="24"/>
        <v>#N/A</v>
      </c>
      <c r="R136" s="1" t="e">
        <f t="shared" si="25"/>
        <v>#N/A</v>
      </c>
      <c r="S136" s="1" t="s">
        <v>660</v>
      </c>
      <c r="T136" s="1" t="str">
        <f t="shared" si="26"/>
        <v>PB2/PB1/M, NS/</v>
      </c>
    </row>
    <row r="137" spans="1:20" x14ac:dyDescent="0.3">
      <c r="A137" s="1" t="s">
        <v>934</v>
      </c>
      <c r="B137" s="1" t="s">
        <v>1331</v>
      </c>
      <c r="D137" s="1" t="e">
        <f t="shared" si="18"/>
        <v>#N/A</v>
      </c>
      <c r="F137" s="1" t="e">
        <f t="shared" si="19"/>
        <v>#N/A</v>
      </c>
      <c r="H137" s="1" t="e">
        <f t="shared" si="20"/>
        <v>#N/A</v>
      </c>
      <c r="J137" s="1" t="e">
        <f t="shared" si="21"/>
        <v>#N/A</v>
      </c>
      <c r="L137" s="1" t="e">
        <f t="shared" si="22"/>
        <v>#N/A</v>
      </c>
      <c r="N137" s="1" t="e">
        <f t="shared" si="23"/>
        <v>#N/A</v>
      </c>
      <c r="P137" s="1" t="e">
        <f t="shared" si="24"/>
        <v>#N/A</v>
      </c>
      <c r="R137" s="1" t="e">
        <f t="shared" si="25"/>
        <v>#N/A</v>
      </c>
      <c r="S137" s="1" t="s">
        <v>659</v>
      </c>
      <c r="T137" s="1" t="str">
        <f t="shared" si="26"/>
        <v>PB2, PB1, PA, NP/HA, NA/NS/</v>
      </c>
    </row>
    <row r="138" spans="1:20" x14ac:dyDescent="0.3">
      <c r="A138" s="1" t="s">
        <v>907</v>
      </c>
      <c r="B138" s="1" t="s">
        <v>1316</v>
      </c>
      <c r="D138" s="1" t="e">
        <f t="shared" si="18"/>
        <v>#N/A</v>
      </c>
      <c r="F138" s="1" t="e">
        <f t="shared" si="19"/>
        <v>#N/A</v>
      </c>
      <c r="H138" s="1" t="e">
        <f t="shared" si="20"/>
        <v>#N/A</v>
      </c>
      <c r="J138" s="1" t="e">
        <f t="shared" si="21"/>
        <v>#N/A</v>
      </c>
      <c r="L138" s="1" t="e">
        <f t="shared" si="22"/>
        <v>#N/A</v>
      </c>
      <c r="N138" s="1" t="e">
        <f t="shared" si="23"/>
        <v>#N/A</v>
      </c>
      <c r="P138" s="1" t="e">
        <f t="shared" si="24"/>
        <v>#N/A</v>
      </c>
      <c r="R138" s="1" t="e">
        <f t="shared" si="25"/>
        <v>#N/A</v>
      </c>
      <c r="S138" s="1" t="s">
        <v>658</v>
      </c>
      <c r="T138" s="1" t="str">
        <f t="shared" si="26"/>
        <v>PB2, PB1, PA, NP, NA/NS//</v>
      </c>
    </row>
    <row r="139" spans="1:20" x14ac:dyDescent="0.3">
      <c r="A139" s="1" t="s">
        <v>915</v>
      </c>
      <c r="B139" s="1" t="s">
        <v>1332</v>
      </c>
      <c r="D139" s="1" t="e">
        <f t="shared" si="18"/>
        <v>#N/A</v>
      </c>
      <c r="F139" s="1" t="e">
        <f t="shared" si="19"/>
        <v>#N/A</v>
      </c>
      <c r="H139" s="1" t="e">
        <f t="shared" si="20"/>
        <v>#N/A</v>
      </c>
      <c r="J139" s="1" t="e">
        <f t="shared" si="21"/>
        <v>#N/A</v>
      </c>
      <c r="L139" s="1" t="e">
        <f t="shared" si="22"/>
        <v>#N/A</v>
      </c>
      <c r="N139" s="1" t="e">
        <f t="shared" si="23"/>
        <v>#N/A</v>
      </c>
      <c r="P139" s="1" t="e">
        <f t="shared" si="24"/>
        <v>#N/A</v>
      </c>
      <c r="R139" s="1" t="e">
        <f t="shared" si="25"/>
        <v>#N/A</v>
      </c>
      <c r="S139" s="1" t="s">
        <v>657</v>
      </c>
      <c r="T139" s="1" t="str">
        <f t="shared" si="26"/>
        <v>PB2, PA, HA, NA/PB1/NP, NS/</v>
      </c>
    </row>
    <row r="140" spans="1:20" x14ac:dyDescent="0.3">
      <c r="A140" s="1" t="s">
        <v>663</v>
      </c>
      <c r="B140" s="1" t="s">
        <v>1333</v>
      </c>
      <c r="D140" s="1" t="e">
        <f t="shared" si="18"/>
        <v>#N/A</v>
      </c>
      <c r="F140" s="1" t="e">
        <f t="shared" si="19"/>
        <v>#N/A</v>
      </c>
      <c r="H140" s="1" t="e">
        <f t="shared" si="20"/>
        <v>#N/A</v>
      </c>
      <c r="J140" s="1" t="e">
        <f t="shared" si="21"/>
        <v>#N/A</v>
      </c>
      <c r="L140" s="1" t="e">
        <f t="shared" si="22"/>
        <v>#N/A</v>
      </c>
      <c r="N140" s="1" t="e">
        <f t="shared" si="23"/>
        <v>#N/A</v>
      </c>
      <c r="P140" s="1" t="e">
        <f t="shared" si="24"/>
        <v>#N/A</v>
      </c>
      <c r="R140" s="1" t="e">
        <f t="shared" si="25"/>
        <v>#N/A</v>
      </c>
      <c r="S140" s="1" t="s">
        <v>656</v>
      </c>
      <c r="T140" s="1" t="e">
        <f t="shared" si="26"/>
        <v>#N/A</v>
      </c>
    </row>
    <row r="141" spans="1:20" x14ac:dyDescent="0.3">
      <c r="A141" s="1" t="s">
        <v>959</v>
      </c>
      <c r="B141" s="1" t="s">
        <v>1296</v>
      </c>
      <c r="D141" s="1" t="e">
        <f t="shared" si="18"/>
        <v>#N/A</v>
      </c>
      <c r="F141" s="1" t="e">
        <f t="shared" si="19"/>
        <v>#N/A</v>
      </c>
      <c r="H141" s="1" t="e">
        <f t="shared" si="20"/>
        <v>#N/A</v>
      </c>
      <c r="J141" s="1" t="e">
        <f t="shared" si="21"/>
        <v>#N/A</v>
      </c>
      <c r="L141" s="1" t="e">
        <f t="shared" si="22"/>
        <v>#N/A</v>
      </c>
      <c r="N141" s="1" t="e">
        <f t="shared" si="23"/>
        <v>#N/A</v>
      </c>
      <c r="P141" s="1" t="e">
        <f t="shared" si="24"/>
        <v>#N/A</v>
      </c>
      <c r="R141" s="1" t="e">
        <f t="shared" si="25"/>
        <v>#N/A</v>
      </c>
      <c r="S141" s="1" t="s">
        <v>655</v>
      </c>
      <c r="T141" s="1" t="e">
        <f t="shared" si="26"/>
        <v>#N/A</v>
      </c>
    </row>
    <row r="142" spans="1:20" x14ac:dyDescent="0.3">
      <c r="A142" s="1" t="s">
        <v>1001</v>
      </c>
      <c r="B142" s="1" t="s">
        <v>1334</v>
      </c>
      <c r="D142" s="1" t="e">
        <f t="shared" si="18"/>
        <v>#N/A</v>
      </c>
      <c r="F142" s="1" t="e">
        <f t="shared" si="19"/>
        <v>#N/A</v>
      </c>
      <c r="H142" s="1" t="e">
        <f t="shared" si="20"/>
        <v>#N/A</v>
      </c>
      <c r="J142" s="1" t="e">
        <f t="shared" si="21"/>
        <v>#N/A</v>
      </c>
      <c r="L142" s="1" t="e">
        <f t="shared" si="22"/>
        <v>#N/A</v>
      </c>
      <c r="N142" s="1" t="e">
        <f t="shared" si="23"/>
        <v>#N/A</v>
      </c>
      <c r="P142" s="1" t="e">
        <f t="shared" si="24"/>
        <v>#N/A</v>
      </c>
      <c r="R142" s="1" t="e">
        <f t="shared" si="25"/>
        <v>#N/A</v>
      </c>
      <c r="S142" s="1" t="s">
        <v>654</v>
      </c>
      <c r="T142" s="1" t="e">
        <f t="shared" si="26"/>
        <v>#N/A</v>
      </c>
    </row>
    <row r="143" spans="1:20" x14ac:dyDescent="0.3">
      <c r="A143" s="1" t="s">
        <v>861</v>
      </c>
      <c r="B143" s="1" t="s">
        <v>1335</v>
      </c>
      <c r="D143" s="1" t="e">
        <f t="shared" si="18"/>
        <v>#N/A</v>
      </c>
      <c r="F143" s="1" t="e">
        <f t="shared" si="19"/>
        <v>#N/A</v>
      </c>
      <c r="H143" s="1" t="e">
        <f t="shared" si="20"/>
        <v>#N/A</v>
      </c>
      <c r="J143" s="1" t="e">
        <f t="shared" si="21"/>
        <v>#N/A</v>
      </c>
      <c r="L143" s="1" t="e">
        <f t="shared" si="22"/>
        <v>#N/A</v>
      </c>
      <c r="N143" s="1" t="e">
        <f t="shared" si="23"/>
        <v>#N/A</v>
      </c>
      <c r="P143" s="1" t="e">
        <f t="shared" si="24"/>
        <v>#N/A</v>
      </c>
      <c r="R143" s="1" t="e">
        <f t="shared" si="25"/>
        <v>#N/A</v>
      </c>
      <c r="S143" s="1" t="s">
        <v>653</v>
      </c>
      <c r="T143" s="1" t="e">
        <f t="shared" si="26"/>
        <v>#N/A</v>
      </c>
    </row>
    <row r="144" spans="1:20" x14ac:dyDescent="0.3">
      <c r="A144" s="1" t="s">
        <v>1112</v>
      </c>
      <c r="B144" s="1" t="s">
        <v>1250</v>
      </c>
      <c r="D144" s="1" t="e">
        <f t="shared" si="18"/>
        <v>#N/A</v>
      </c>
      <c r="F144" s="1" t="e">
        <f t="shared" si="19"/>
        <v>#N/A</v>
      </c>
      <c r="H144" s="1" t="e">
        <f t="shared" si="20"/>
        <v>#N/A</v>
      </c>
      <c r="J144" s="1" t="e">
        <f t="shared" si="21"/>
        <v>#N/A</v>
      </c>
      <c r="L144" s="1" t="e">
        <f t="shared" si="22"/>
        <v>#N/A</v>
      </c>
      <c r="N144" s="1" t="e">
        <f t="shared" si="23"/>
        <v>#N/A</v>
      </c>
      <c r="P144" s="1" t="e">
        <f t="shared" si="24"/>
        <v>#N/A</v>
      </c>
      <c r="R144" s="1" t="e">
        <f t="shared" si="25"/>
        <v>#N/A</v>
      </c>
      <c r="S144" s="1" t="s">
        <v>652</v>
      </c>
      <c r="T144" s="1" t="str">
        <f t="shared" si="26"/>
        <v>PB2, PB1, PA, HA, NP, NS/NA//</v>
      </c>
    </row>
    <row r="145" spans="1:20" x14ac:dyDescent="0.3">
      <c r="A145" s="1" t="s">
        <v>803</v>
      </c>
      <c r="B145" s="1" t="s">
        <v>1289</v>
      </c>
      <c r="D145" s="1" t="e">
        <f t="shared" si="18"/>
        <v>#N/A</v>
      </c>
      <c r="F145" s="1" t="e">
        <f t="shared" si="19"/>
        <v>#N/A</v>
      </c>
      <c r="H145" s="1" t="e">
        <f t="shared" si="20"/>
        <v>#N/A</v>
      </c>
      <c r="J145" s="1" t="e">
        <f t="shared" si="21"/>
        <v>#N/A</v>
      </c>
      <c r="L145" s="1" t="e">
        <f t="shared" si="22"/>
        <v>#N/A</v>
      </c>
      <c r="N145" s="1" t="e">
        <f t="shared" si="23"/>
        <v>#N/A</v>
      </c>
      <c r="P145" s="1" t="e">
        <f t="shared" si="24"/>
        <v>#N/A</v>
      </c>
      <c r="R145" s="1" t="e">
        <f t="shared" si="25"/>
        <v>#N/A</v>
      </c>
      <c r="S145" s="1" t="s">
        <v>651</v>
      </c>
      <c r="T145" s="1" t="e">
        <f t="shared" si="26"/>
        <v>#N/A</v>
      </c>
    </row>
    <row r="146" spans="1:20" x14ac:dyDescent="0.3">
      <c r="A146" s="1" t="s">
        <v>844</v>
      </c>
      <c r="B146" s="1" t="s">
        <v>1243</v>
      </c>
      <c r="D146" s="1" t="e">
        <f t="shared" si="18"/>
        <v>#N/A</v>
      </c>
      <c r="F146" s="1" t="e">
        <f t="shared" si="19"/>
        <v>#N/A</v>
      </c>
      <c r="H146" s="1" t="e">
        <f t="shared" si="20"/>
        <v>#N/A</v>
      </c>
      <c r="J146" s="1" t="e">
        <f t="shared" si="21"/>
        <v>#N/A</v>
      </c>
      <c r="L146" s="1" t="e">
        <f t="shared" si="22"/>
        <v>#N/A</v>
      </c>
      <c r="N146" s="1" t="e">
        <f t="shared" si="23"/>
        <v>#N/A</v>
      </c>
      <c r="P146" s="1" t="e">
        <f t="shared" si="24"/>
        <v>#N/A</v>
      </c>
      <c r="R146" s="1" t="e">
        <f t="shared" si="25"/>
        <v>#N/A</v>
      </c>
      <c r="S146" s="1" t="s">
        <v>650</v>
      </c>
      <c r="T146" s="1" t="e">
        <f t="shared" si="26"/>
        <v>#N/A</v>
      </c>
    </row>
    <row r="147" spans="1:20" x14ac:dyDescent="0.3">
      <c r="A147" s="1" t="s">
        <v>1103</v>
      </c>
      <c r="B147" s="1" t="s">
        <v>1250</v>
      </c>
      <c r="D147" s="1" t="e">
        <f t="shared" si="18"/>
        <v>#N/A</v>
      </c>
      <c r="F147" s="1" t="e">
        <f t="shared" si="19"/>
        <v>#N/A</v>
      </c>
      <c r="H147" s="1" t="e">
        <f t="shared" si="20"/>
        <v>#N/A</v>
      </c>
      <c r="J147" s="1" t="e">
        <f t="shared" si="21"/>
        <v>#N/A</v>
      </c>
      <c r="L147" s="1" t="e">
        <f t="shared" si="22"/>
        <v>#N/A</v>
      </c>
      <c r="N147" s="1" t="e">
        <f t="shared" si="23"/>
        <v>#N/A</v>
      </c>
      <c r="P147" s="1" t="e">
        <f t="shared" si="24"/>
        <v>#N/A</v>
      </c>
      <c r="R147" s="1" t="e">
        <f t="shared" si="25"/>
        <v>#N/A</v>
      </c>
      <c r="S147" s="1" t="s">
        <v>649</v>
      </c>
      <c r="T147" s="1" t="str">
        <f t="shared" si="26"/>
        <v>NP/NA//</v>
      </c>
    </row>
    <row r="148" spans="1:20" x14ac:dyDescent="0.3">
      <c r="A148" s="1" t="s">
        <v>810</v>
      </c>
      <c r="B148" s="1" t="s">
        <v>1336</v>
      </c>
      <c r="D148" s="1" t="e">
        <f t="shared" si="18"/>
        <v>#N/A</v>
      </c>
      <c r="F148" s="1" t="e">
        <f t="shared" si="19"/>
        <v>#N/A</v>
      </c>
      <c r="H148" s="1" t="e">
        <f t="shared" si="20"/>
        <v>#N/A</v>
      </c>
      <c r="J148" s="1" t="e">
        <f t="shared" si="21"/>
        <v>#N/A</v>
      </c>
      <c r="L148" s="1" t="e">
        <f t="shared" si="22"/>
        <v>#N/A</v>
      </c>
      <c r="N148" s="1" t="e">
        <f t="shared" si="23"/>
        <v>#N/A</v>
      </c>
      <c r="P148" s="1" t="e">
        <f t="shared" si="24"/>
        <v>#N/A</v>
      </c>
      <c r="R148" s="1" t="e">
        <f t="shared" si="25"/>
        <v>#N/A</v>
      </c>
      <c r="S148" s="1" t="s">
        <v>648</v>
      </c>
      <c r="T148" s="1" t="str">
        <f t="shared" si="26"/>
        <v>NP/NA//</v>
      </c>
    </row>
    <row r="149" spans="1:20" x14ac:dyDescent="0.3">
      <c r="A149" s="1" t="s">
        <v>823</v>
      </c>
      <c r="B149" s="1" t="s">
        <v>1337</v>
      </c>
      <c r="D149" s="1" t="e">
        <f t="shared" si="18"/>
        <v>#N/A</v>
      </c>
      <c r="F149" s="1" t="e">
        <f t="shared" si="19"/>
        <v>#N/A</v>
      </c>
      <c r="H149" s="1" t="e">
        <f t="shared" si="20"/>
        <v>#N/A</v>
      </c>
      <c r="J149" s="1" t="e">
        <f t="shared" si="21"/>
        <v>#N/A</v>
      </c>
      <c r="L149" s="1" t="e">
        <f t="shared" si="22"/>
        <v>#N/A</v>
      </c>
      <c r="N149" s="1" t="e">
        <f t="shared" si="23"/>
        <v>#N/A</v>
      </c>
      <c r="P149" s="1" t="e">
        <f t="shared" si="24"/>
        <v>#N/A</v>
      </c>
      <c r="R149" s="1" t="e">
        <f t="shared" si="25"/>
        <v>#N/A</v>
      </c>
      <c r="S149" s="1" t="s">
        <v>647</v>
      </c>
      <c r="T149" s="1" t="str">
        <f t="shared" si="26"/>
        <v>NP/NA//</v>
      </c>
    </row>
    <row r="150" spans="1:20" x14ac:dyDescent="0.3">
      <c r="R150" s="1" t="e">
        <f t="shared" si="25"/>
        <v>#N/A</v>
      </c>
      <c r="S150" s="1" t="s">
        <v>646</v>
      </c>
      <c r="T150" s="1" t="e">
        <f t="shared" si="26"/>
        <v>#N/A</v>
      </c>
    </row>
    <row r="151" spans="1:20" x14ac:dyDescent="0.3">
      <c r="R151" s="1" t="e">
        <f t="shared" si="25"/>
        <v>#N/A</v>
      </c>
      <c r="S151" s="1" t="s">
        <v>645</v>
      </c>
      <c r="T151" s="1" t="e">
        <f t="shared" si="26"/>
        <v>#N/A</v>
      </c>
    </row>
    <row r="152" spans="1:20" x14ac:dyDescent="0.3">
      <c r="R152" s="1" t="e">
        <f t="shared" si="25"/>
        <v>#N/A</v>
      </c>
      <c r="S152" s="1" t="s">
        <v>644</v>
      </c>
      <c r="T152" s="1" t="e">
        <f t="shared" si="26"/>
        <v>#N/A</v>
      </c>
    </row>
    <row r="153" spans="1:20" x14ac:dyDescent="0.3">
      <c r="R153" s="1" t="e">
        <f t="shared" si="25"/>
        <v>#N/A</v>
      </c>
      <c r="S153" s="1" t="s">
        <v>643</v>
      </c>
      <c r="T153" s="1" t="e">
        <f t="shared" si="26"/>
        <v>#N/A</v>
      </c>
    </row>
    <row r="154" spans="1:20" x14ac:dyDescent="0.3">
      <c r="R154" s="1" t="e">
        <f t="shared" si="25"/>
        <v>#N/A</v>
      </c>
      <c r="S154" s="1" t="s">
        <v>642</v>
      </c>
      <c r="T154" s="1" t="e">
        <f t="shared" si="26"/>
        <v>#N/A</v>
      </c>
    </row>
    <row r="155" spans="1:20" x14ac:dyDescent="0.3">
      <c r="R155" s="1" t="e">
        <f t="shared" si="25"/>
        <v>#N/A</v>
      </c>
      <c r="S155" s="1" t="s">
        <v>641</v>
      </c>
      <c r="T155" s="1" t="e">
        <f t="shared" si="26"/>
        <v>#N/A</v>
      </c>
    </row>
    <row r="156" spans="1:20" x14ac:dyDescent="0.3">
      <c r="R156" s="1" t="e">
        <f t="shared" si="25"/>
        <v>#N/A</v>
      </c>
      <c r="S156" s="1" t="s">
        <v>640</v>
      </c>
      <c r="T156" s="1" t="e">
        <f t="shared" si="26"/>
        <v>#N/A</v>
      </c>
    </row>
    <row r="157" spans="1:20" x14ac:dyDescent="0.3">
      <c r="R157" s="1" t="e">
        <f t="shared" si="25"/>
        <v>#N/A</v>
      </c>
      <c r="S157" s="1" t="s">
        <v>639</v>
      </c>
      <c r="T157" s="1" t="e">
        <f t="shared" si="26"/>
        <v>#N/A</v>
      </c>
    </row>
    <row r="158" spans="1:20" x14ac:dyDescent="0.3">
      <c r="R158" s="1" t="e">
        <f t="shared" si="25"/>
        <v>#N/A</v>
      </c>
      <c r="S158" s="1" t="s">
        <v>638</v>
      </c>
      <c r="T158" s="1" t="e">
        <f t="shared" si="26"/>
        <v>#N/A</v>
      </c>
    </row>
    <row r="159" spans="1:20" x14ac:dyDescent="0.3">
      <c r="R159" s="1" t="e">
        <f t="shared" si="25"/>
        <v>#N/A</v>
      </c>
      <c r="S159" s="1" t="s">
        <v>637</v>
      </c>
      <c r="T159" s="1" t="e">
        <f t="shared" si="26"/>
        <v>#N/A</v>
      </c>
    </row>
    <row r="160" spans="1:20" x14ac:dyDescent="0.3">
      <c r="R160" s="1" t="e">
        <f t="shared" si="25"/>
        <v>#N/A</v>
      </c>
      <c r="S160" s="1" t="s">
        <v>636</v>
      </c>
      <c r="T160" s="1" t="e">
        <f t="shared" si="26"/>
        <v>#N/A</v>
      </c>
    </row>
    <row r="161" spans="9:20" x14ac:dyDescent="0.3">
      <c r="R161" s="1" t="e">
        <f t="shared" si="25"/>
        <v>#N/A</v>
      </c>
      <c r="S161" s="1" t="s">
        <v>635</v>
      </c>
      <c r="T161" s="1" t="e">
        <f t="shared" si="26"/>
        <v>#N/A</v>
      </c>
    </row>
    <row r="162" spans="9:20" x14ac:dyDescent="0.3">
      <c r="R162" s="1" t="e">
        <f t="shared" si="25"/>
        <v>#N/A</v>
      </c>
      <c r="S162" s="1" t="s">
        <v>634</v>
      </c>
      <c r="T162" s="1" t="e">
        <f t="shared" si="26"/>
        <v>#N/A</v>
      </c>
    </row>
    <row r="163" spans="9:20" x14ac:dyDescent="0.3">
      <c r="I163" s="1">
        <f>COUNTIF(H2:H149, "letter")</f>
        <v>0</v>
      </c>
      <c r="R163" s="1" t="e">
        <f t="shared" si="25"/>
        <v>#N/A</v>
      </c>
      <c r="S163" s="1" t="s">
        <v>633</v>
      </c>
      <c r="T163" s="1" t="e">
        <f t="shared" si="26"/>
        <v>#N/A</v>
      </c>
    </row>
    <row r="164" spans="9:20" x14ac:dyDescent="0.3">
      <c r="R164" s="1" t="e">
        <f t="shared" si="25"/>
        <v>#N/A</v>
      </c>
      <c r="S164" s="1" t="s">
        <v>632</v>
      </c>
      <c r="T164" s="1" t="e">
        <f t="shared" si="26"/>
        <v>#N/A</v>
      </c>
    </row>
    <row r="165" spans="9:20" x14ac:dyDescent="0.3">
      <c r="R165" s="1" t="e">
        <f t="shared" si="25"/>
        <v>#N/A</v>
      </c>
      <c r="S165" s="1" t="s">
        <v>631</v>
      </c>
      <c r="T165" s="1" t="e">
        <f t="shared" si="26"/>
        <v>#N/A</v>
      </c>
    </row>
    <row r="166" spans="9:20" x14ac:dyDescent="0.3">
      <c r="R166" s="1" t="e">
        <f t="shared" si="25"/>
        <v>#N/A</v>
      </c>
      <c r="S166" s="1" t="s">
        <v>630</v>
      </c>
      <c r="T166" s="1" t="e">
        <f t="shared" si="26"/>
        <v>#N/A</v>
      </c>
    </row>
    <row r="167" spans="9:20" x14ac:dyDescent="0.3">
      <c r="R167" s="1" t="e">
        <f t="shared" si="25"/>
        <v>#N/A</v>
      </c>
      <c r="S167" s="1" t="s">
        <v>629</v>
      </c>
      <c r="T167" s="1" t="e">
        <f t="shared" si="26"/>
        <v>#N/A</v>
      </c>
    </row>
    <row r="168" spans="9:20" x14ac:dyDescent="0.3">
      <c r="R168" s="1" t="e">
        <f t="shared" si="25"/>
        <v>#N/A</v>
      </c>
      <c r="S168" s="1" t="s">
        <v>628</v>
      </c>
      <c r="T168" s="1" t="str">
        <f t="shared" si="26"/>
        <v>PB2, PB1, NA/PA, NP/HA/NS</v>
      </c>
    </row>
    <row r="169" spans="9:20" x14ac:dyDescent="0.3">
      <c r="R169" s="1" t="e">
        <f t="shared" si="25"/>
        <v>#N/A</v>
      </c>
      <c r="S169" s="1" t="s">
        <v>627</v>
      </c>
      <c r="T169" s="1" t="str">
        <f t="shared" si="26"/>
        <v>PB2/HA//</v>
      </c>
    </row>
    <row r="170" spans="9:20" x14ac:dyDescent="0.3">
      <c r="R170" s="1" t="e">
        <f t="shared" si="25"/>
        <v>#N/A</v>
      </c>
      <c r="S170" s="1" t="s">
        <v>626</v>
      </c>
      <c r="T170" s="1" t="e">
        <f t="shared" si="26"/>
        <v>#N/A</v>
      </c>
    </row>
    <row r="171" spans="9:20" x14ac:dyDescent="0.3">
      <c r="R171" s="1" t="e">
        <f t="shared" si="25"/>
        <v>#N/A</v>
      </c>
      <c r="S171" s="1" t="s">
        <v>625</v>
      </c>
      <c r="T171" s="1" t="e">
        <f t="shared" si="26"/>
        <v>#N/A</v>
      </c>
    </row>
    <row r="172" spans="9:20" x14ac:dyDescent="0.3">
      <c r="R172" s="1" t="e">
        <f t="shared" si="25"/>
        <v>#N/A</v>
      </c>
      <c r="S172" s="1" t="s">
        <v>624</v>
      </c>
      <c r="T172" s="1" t="e">
        <f t="shared" si="26"/>
        <v>#N/A</v>
      </c>
    </row>
    <row r="173" spans="9:20" x14ac:dyDescent="0.3">
      <c r="R173" s="1" t="e">
        <f t="shared" si="25"/>
        <v>#N/A</v>
      </c>
      <c r="S173" s="1" t="s">
        <v>623</v>
      </c>
      <c r="T173" s="1" t="e">
        <f t="shared" si="26"/>
        <v>#N/A</v>
      </c>
    </row>
    <row r="174" spans="9:20" x14ac:dyDescent="0.3">
      <c r="R174" s="1" t="e">
        <f t="shared" si="25"/>
        <v>#N/A</v>
      </c>
      <c r="S174" s="1" t="s">
        <v>622</v>
      </c>
      <c r="T174" s="1" t="e">
        <f t="shared" si="26"/>
        <v>#N/A</v>
      </c>
    </row>
    <row r="175" spans="9:20" x14ac:dyDescent="0.3">
      <c r="R175" s="1" t="e">
        <f t="shared" si="25"/>
        <v>#N/A</v>
      </c>
      <c r="S175" s="1" t="s">
        <v>621</v>
      </c>
      <c r="T175" s="1" t="e">
        <f t="shared" si="26"/>
        <v>#N/A</v>
      </c>
    </row>
    <row r="176" spans="9:20" x14ac:dyDescent="0.3">
      <c r="R176" s="1" t="e">
        <f t="shared" si="25"/>
        <v>#N/A</v>
      </c>
      <c r="S176" s="1" t="s">
        <v>620</v>
      </c>
      <c r="T176" s="1" t="e">
        <f t="shared" si="26"/>
        <v>#N/A</v>
      </c>
    </row>
    <row r="177" spans="18:20" x14ac:dyDescent="0.3">
      <c r="R177" s="1" t="e">
        <f t="shared" si="25"/>
        <v>#N/A</v>
      </c>
      <c r="S177" s="1" t="s">
        <v>619</v>
      </c>
      <c r="T177" s="1" t="e">
        <f t="shared" si="26"/>
        <v>#N/A</v>
      </c>
    </row>
    <row r="178" spans="18:20" x14ac:dyDescent="0.3">
      <c r="R178" s="1" t="e">
        <f t="shared" si="25"/>
        <v>#N/A</v>
      </c>
      <c r="S178" s="1" t="s">
        <v>618</v>
      </c>
      <c r="T178" s="1" t="e">
        <f t="shared" si="26"/>
        <v>#N/A</v>
      </c>
    </row>
    <row r="179" spans="18:20" x14ac:dyDescent="0.3">
      <c r="R179" s="1" t="e">
        <f t="shared" si="25"/>
        <v>#N/A</v>
      </c>
      <c r="S179" s="1" t="s">
        <v>617</v>
      </c>
      <c r="T179" s="1" t="e">
        <f t="shared" si="26"/>
        <v>#N/A</v>
      </c>
    </row>
    <row r="180" spans="18:20" x14ac:dyDescent="0.3">
      <c r="R180" s="1" t="e">
        <f t="shared" si="25"/>
        <v>#N/A</v>
      </c>
      <c r="S180" s="1" t="s">
        <v>616</v>
      </c>
      <c r="T180" s="1" t="e">
        <f t="shared" si="26"/>
        <v>#N/A</v>
      </c>
    </row>
    <row r="181" spans="18:20" x14ac:dyDescent="0.3">
      <c r="R181" s="1" t="e">
        <f t="shared" si="25"/>
        <v>#N/A</v>
      </c>
      <c r="S181" s="1" t="s">
        <v>615</v>
      </c>
      <c r="T181" s="1" t="e">
        <f t="shared" si="26"/>
        <v>#N/A</v>
      </c>
    </row>
    <row r="182" spans="18:20" x14ac:dyDescent="0.3">
      <c r="R182" s="1" t="e">
        <f t="shared" si="25"/>
        <v>#N/A</v>
      </c>
      <c r="S182" s="1" t="s">
        <v>614</v>
      </c>
      <c r="T182" s="1" t="e">
        <f t="shared" si="26"/>
        <v>#N/A</v>
      </c>
    </row>
    <row r="183" spans="18:20" x14ac:dyDescent="0.3">
      <c r="R183" s="1" t="e">
        <f t="shared" si="25"/>
        <v>#N/A</v>
      </c>
      <c r="S183" s="1" t="s">
        <v>613</v>
      </c>
      <c r="T183" s="1" t="e">
        <f t="shared" si="26"/>
        <v>#N/A</v>
      </c>
    </row>
    <row r="184" spans="18:20" x14ac:dyDescent="0.3">
      <c r="R184" s="1" t="e">
        <f t="shared" si="25"/>
        <v>#N/A</v>
      </c>
      <c r="S184" s="1" t="s">
        <v>612</v>
      </c>
      <c r="T184" s="1" t="e">
        <f t="shared" si="26"/>
        <v>#N/A</v>
      </c>
    </row>
    <row r="185" spans="18:20" x14ac:dyDescent="0.3">
      <c r="R185" s="1" t="e">
        <f t="shared" si="25"/>
        <v>#N/A</v>
      </c>
      <c r="S185" s="1" t="s">
        <v>611</v>
      </c>
      <c r="T185" s="1" t="e">
        <f t="shared" si="26"/>
        <v>#N/A</v>
      </c>
    </row>
    <row r="186" spans="18:20" x14ac:dyDescent="0.3">
      <c r="R186" s="1" t="e">
        <f t="shared" si="25"/>
        <v>#N/A</v>
      </c>
      <c r="S186" s="1" t="s">
        <v>610</v>
      </c>
      <c r="T186" s="1" t="e">
        <f t="shared" si="26"/>
        <v>#N/A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98A9-79D0-5A40-AB78-695DFFDEB880}">
  <dimension ref="A1:R151"/>
  <sheetViews>
    <sheetView tabSelected="1" zoomScale="55" zoomScaleNormal="55" workbookViewId="0">
      <selection activeCell="E30" sqref="E30"/>
    </sheetView>
  </sheetViews>
  <sheetFormatPr defaultColWidth="11.44140625" defaultRowHeight="17.25" x14ac:dyDescent="0.3"/>
  <cols>
    <col min="1" max="1" width="10.77734375"/>
    <col min="2" max="2" width="36.109375" bestFit="1" customWidth="1"/>
    <col min="3" max="3" width="19.6640625" bestFit="1" customWidth="1"/>
    <col min="8" max="8" width="14.44140625" bestFit="1" customWidth="1"/>
    <col min="10" max="10" width="30.109375" bestFit="1" customWidth="1"/>
  </cols>
  <sheetData>
    <row r="1" spans="1:18" x14ac:dyDescent="0.3">
      <c r="A1" s="4" t="s">
        <v>1341</v>
      </c>
      <c r="B1" s="5" t="s">
        <v>1342</v>
      </c>
      <c r="C1" s="5" t="s">
        <v>1343</v>
      </c>
      <c r="D1" s="5" t="s">
        <v>1344</v>
      </c>
      <c r="E1" s="5" t="s">
        <v>1345</v>
      </c>
      <c r="F1" s="56" t="s">
        <v>1346</v>
      </c>
      <c r="G1" s="22" t="s">
        <v>1509</v>
      </c>
      <c r="H1" s="2"/>
      <c r="L1" s="2"/>
      <c r="M1" s="2"/>
      <c r="N1" s="2"/>
      <c r="O1" s="2"/>
      <c r="P1" s="2"/>
      <c r="Q1" s="2"/>
      <c r="R1" s="2"/>
    </row>
    <row r="2" spans="1:18" x14ac:dyDescent="0.3">
      <c r="A2" s="36" t="s">
        <v>609</v>
      </c>
      <c r="B2" s="61" t="s">
        <v>1515</v>
      </c>
      <c r="C2" s="37" t="s">
        <v>1148</v>
      </c>
      <c r="D2" s="46" t="s">
        <v>1138</v>
      </c>
      <c r="E2" s="46"/>
      <c r="F2" s="38"/>
      <c r="G2" s="62">
        <v>0</v>
      </c>
      <c r="H2" t="s">
        <v>1517</v>
      </c>
      <c r="I2">
        <f>COUNTIF(C2:C35, "*PB2*")</f>
        <v>21</v>
      </c>
      <c r="N2" s="1"/>
      <c r="O2" s="1"/>
    </row>
    <row r="3" spans="1:18" x14ac:dyDescent="0.3">
      <c r="A3" s="39" t="s">
        <v>609</v>
      </c>
      <c r="B3" s="1" t="s">
        <v>1101</v>
      </c>
      <c r="C3" s="1" t="s">
        <v>1136</v>
      </c>
      <c r="D3" t="s">
        <v>1148</v>
      </c>
      <c r="F3" s="40"/>
      <c r="G3" s="62">
        <v>1</v>
      </c>
      <c r="H3" t="s">
        <v>1518</v>
      </c>
      <c r="I3">
        <f>COUNTIF(C2:C35, "*PB1*")</f>
        <v>31</v>
      </c>
      <c r="N3" s="1"/>
      <c r="O3" s="1"/>
    </row>
    <row r="4" spans="1:18" x14ac:dyDescent="0.3">
      <c r="A4" s="39" t="s">
        <v>609</v>
      </c>
      <c r="B4" s="1" t="s">
        <v>1060</v>
      </c>
      <c r="C4" s="1" t="s">
        <v>1185</v>
      </c>
      <c r="D4" t="s">
        <v>1160</v>
      </c>
      <c r="E4" t="s">
        <v>1148</v>
      </c>
      <c r="F4" s="40"/>
      <c r="G4" s="62">
        <v>0</v>
      </c>
      <c r="H4" t="s">
        <v>1516</v>
      </c>
      <c r="I4">
        <f>COUNTIF(D2:D35,"*PA*")</f>
        <v>31</v>
      </c>
      <c r="N4" s="1"/>
      <c r="O4" s="1"/>
    </row>
    <row r="5" spans="1:18" x14ac:dyDescent="0.3">
      <c r="A5" s="39" t="s">
        <v>609</v>
      </c>
      <c r="B5" s="1" t="s">
        <v>1052</v>
      </c>
      <c r="C5" s="1" t="s">
        <v>1185</v>
      </c>
      <c r="D5" t="s">
        <v>1171</v>
      </c>
      <c r="E5" t="s">
        <v>1136</v>
      </c>
      <c r="F5" s="40"/>
      <c r="G5" s="62">
        <v>0</v>
      </c>
      <c r="I5" s="6"/>
      <c r="N5" s="1"/>
      <c r="O5" s="1"/>
    </row>
    <row r="6" spans="1:18" x14ac:dyDescent="0.3">
      <c r="A6" s="39" t="s">
        <v>609</v>
      </c>
      <c r="B6" s="1" t="s">
        <v>1044</v>
      </c>
      <c r="C6" s="1" t="s">
        <v>1223</v>
      </c>
      <c r="D6" t="s">
        <v>1171</v>
      </c>
      <c r="F6" s="40"/>
      <c r="G6" s="62">
        <v>1</v>
      </c>
      <c r="I6" s="6"/>
      <c r="N6" s="1"/>
      <c r="O6" s="1"/>
    </row>
    <row r="7" spans="1:18" x14ac:dyDescent="0.3">
      <c r="A7" s="39" t="s">
        <v>609</v>
      </c>
      <c r="B7" s="1" t="s">
        <v>1035</v>
      </c>
      <c r="C7" s="1" t="s">
        <v>1185</v>
      </c>
      <c r="D7" t="s">
        <v>1171</v>
      </c>
      <c r="E7" t="s">
        <v>1136</v>
      </c>
      <c r="F7" s="40"/>
      <c r="G7" s="62">
        <v>0</v>
      </c>
      <c r="I7" s="6"/>
      <c r="N7" s="1"/>
      <c r="O7" s="1"/>
    </row>
    <row r="8" spans="1:18" x14ac:dyDescent="0.3">
      <c r="A8" s="39" t="s">
        <v>609</v>
      </c>
      <c r="B8" s="1" t="s">
        <v>1027</v>
      </c>
      <c r="C8" s="1" t="s">
        <v>1185</v>
      </c>
      <c r="D8" t="s">
        <v>1171</v>
      </c>
      <c r="E8" t="s">
        <v>1136</v>
      </c>
      <c r="F8" s="40"/>
      <c r="G8" s="62">
        <v>0</v>
      </c>
      <c r="I8" s="6"/>
      <c r="N8" s="1"/>
      <c r="O8" s="1"/>
    </row>
    <row r="9" spans="1:18" x14ac:dyDescent="0.3">
      <c r="A9" s="39" t="s">
        <v>609</v>
      </c>
      <c r="B9" s="1" t="s">
        <v>1205</v>
      </c>
      <c r="C9" s="1" t="s">
        <v>1137</v>
      </c>
      <c r="D9" t="s">
        <v>1150</v>
      </c>
      <c r="F9" s="40"/>
      <c r="G9" s="62">
        <v>0</v>
      </c>
      <c r="I9" s="6"/>
      <c r="N9" s="1"/>
      <c r="O9" s="1"/>
    </row>
    <row r="10" spans="1:18" x14ac:dyDescent="0.3">
      <c r="A10" s="39" t="s">
        <v>609</v>
      </c>
      <c r="B10" s="1" t="s">
        <v>1200</v>
      </c>
      <c r="C10" s="1" t="s">
        <v>1137</v>
      </c>
      <c r="D10" t="s">
        <v>1150</v>
      </c>
      <c r="F10" s="40"/>
      <c r="G10" s="62">
        <v>0</v>
      </c>
      <c r="I10" s="6"/>
      <c r="N10" s="1"/>
      <c r="O10" s="1"/>
    </row>
    <row r="11" spans="1:18" x14ac:dyDescent="0.3">
      <c r="A11" s="39" t="s">
        <v>609</v>
      </c>
      <c r="B11" s="1" t="s">
        <v>1203</v>
      </c>
      <c r="C11" s="1" t="s">
        <v>1137</v>
      </c>
      <c r="D11" t="s">
        <v>1150</v>
      </c>
      <c r="F11" s="40"/>
      <c r="G11" s="62">
        <v>0</v>
      </c>
      <c r="I11" s="6"/>
      <c r="N11" s="1"/>
      <c r="O11" s="1"/>
    </row>
    <row r="12" spans="1:18" x14ac:dyDescent="0.3">
      <c r="A12" s="39" t="s">
        <v>609</v>
      </c>
      <c r="B12" s="1" t="s">
        <v>1207</v>
      </c>
      <c r="C12" s="1" t="s">
        <v>1137</v>
      </c>
      <c r="D12" t="s">
        <v>1150</v>
      </c>
      <c r="F12" s="40"/>
      <c r="G12" s="62">
        <v>0</v>
      </c>
      <c r="I12" s="6"/>
      <c r="N12" s="1"/>
      <c r="O12" s="1"/>
    </row>
    <row r="13" spans="1:18" x14ac:dyDescent="0.3">
      <c r="A13" s="39" t="s">
        <v>609</v>
      </c>
      <c r="B13" s="1" t="s">
        <v>1194</v>
      </c>
      <c r="C13" s="1" t="s">
        <v>1137</v>
      </c>
      <c r="D13" t="s">
        <v>1150</v>
      </c>
      <c r="F13" s="40"/>
      <c r="G13" s="62">
        <v>0</v>
      </c>
      <c r="I13" s="6"/>
      <c r="N13" s="1"/>
      <c r="O13" s="1"/>
    </row>
    <row r="14" spans="1:18" x14ac:dyDescent="0.3">
      <c r="A14" s="39" t="s">
        <v>609</v>
      </c>
      <c r="B14" s="1" t="s">
        <v>1202</v>
      </c>
      <c r="C14" s="1" t="s">
        <v>1137</v>
      </c>
      <c r="D14" t="s">
        <v>1150</v>
      </c>
      <c r="F14" s="40"/>
      <c r="G14" s="62">
        <v>0</v>
      </c>
      <c r="I14" s="6"/>
      <c r="N14" s="1"/>
      <c r="O14" s="1"/>
    </row>
    <row r="15" spans="1:18" x14ac:dyDescent="0.3">
      <c r="A15" s="39" t="s">
        <v>609</v>
      </c>
      <c r="B15" s="1" t="s">
        <v>959</v>
      </c>
      <c r="C15" s="1" t="s">
        <v>1137</v>
      </c>
      <c r="D15" t="s">
        <v>1150</v>
      </c>
      <c r="F15" s="40"/>
      <c r="G15" s="62">
        <v>0</v>
      </c>
      <c r="I15" s="6"/>
      <c r="N15" s="1"/>
      <c r="O15" s="1"/>
    </row>
    <row r="16" spans="1:18" x14ac:dyDescent="0.3">
      <c r="A16" s="39" t="s">
        <v>609</v>
      </c>
      <c r="B16" s="1" t="s">
        <v>1206</v>
      </c>
      <c r="C16" s="1" t="s">
        <v>1137</v>
      </c>
      <c r="D16" t="s">
        <v>1150</v>
      </c>
      <c r="F16" s="40"/>
      <c r="G16" s="62">
        <v>0</v>
      </c>
      <c r="I16" s="6"/>
      <c r="N16" s="1"/>
      <c r="O16" s="1"/>
    </row>
    <row r="17" spans="1:15" x14ac:dyDescent="0.3">
      <c r="A17" s="39" t="s">
        <v>609</v>
      </c>
      <c r="B17" s="1" t="s">
        <v>924</v>
      </c>
      <c r="C17" s="1" t="s">
        <v>1137</v>
      </c>
      <c r="D17" t="s">
        <v>1160</v>
      </c>
      <c r="F17" s="40"/>
      <c r="G17" s="62">
        <v>0</v>
      </c>
      <c r="I17" s="6"/>
      <c r="N17" s="1"/>
      <c r="O17" s="1"/>
    </row>
    <row r="18" spans="1:15" x14ac:dyDescent="0.3">
      <c r="A18" s="39" t="s">
        <v>609</v>
      </c>
      <c r="B18" s="1" t="s">
        <v>906</v>
      </c>
      <c r="C18" s="1" t="s">
        <v>1226</v>
      </c>
      <c r="D18" t="s">
        <v>1171</v>
      </c>
      <c r="F18" s="40"/>
      <c r="G18" s="62">
        <v>0</v>
      </c>
      <c r="I18" s="6"/>
      <c r="N18" s="1"/>
      <c r="O18" s="1"/>
    </row>
    <row r="19" spans="1:15" x14ac:dyDescent="0.3">
      <c r="A19" s="41" t="s">
        <v>609</v>
      </c>
      <c r="B19" s="42" t="s">
        <v>897</v>
      </c>
      <c r="C19" s="1" t="s">
        <v>1224</v>
      </c>
      <c r="D19" t="s">
        <v>1171</v>
      </c>
      <c r="F19" s="40"/>
      <c r="G19" s="62">
        <v>0</v>
      </c>
      <c r="I19" s="6"/>
      <c r="N19" s="1"/>
      <c r="O19" s="1"/>
    </row>
    <row r="20" spans="1:15" x14ac:dyDescent="0.3">
      <c r="A20" s="41" t="s">
        <v>609</v>
      </c>
      <c r="B20" s="42" t="s">
        <v>897</v>
      </c>
      <c r="C20" s="1" t="s">
        <v>1224</v>
      </c>
      <c r="D20" t="s">
        <v>1171</v>
      </c>
      <c r="F20" s="40"/>
      <c r="G20" s="62">
        <v>0</v>
      </c>
      <c r="I20" s="6"/>
      <c r="N20" s="1"/>
      <c r="O20" s="1"/>
    </row>
    <row r="21" spans="1:15" x14ac:dyDescent="0.3">
      <c r="A21" s="39" t="s">
        <v>609</v>
      </c>
      <c r="B21" s="1" t="s">
        <v>893</v>
      </c>
      <c r="C21" s="1" t="s">
        <v>1166</v>
      </c>
      <c r="D21" t="s">
        <v>1171</v>
      </c>
      <c r="F21" s="40"/>
      <c r="G21" s="62">
        <v>0</v>
      </c>
      <c r="I21" s="6"/>
      <c r="N21" s="1"/>
      <c r="O21" s="1"/>
    </row>
    <row r="22" spans="1:15" x14ac:dyDescent="0.3">
      <c r="A22" s="39" t="s">
        <v>609</v>
      </c>
      <c r="B22" s="1" t="s">
        <v>889</v>
      </c>
      <c r="C22" s="1" t="s">
        <v>1231</v>
      </c>
      <c r="D22" t="s">
        <v>1171</v>
      </c>
      <c r="F22" s="40"/>
      <c r="G22" s="62">
        <v>0</v>
      </c>
      <c r="I22" s="6"/>
      <c r="N22" s="1"/>
      <c r="O22" s="1"/>
    </row>
    <row r="23" spans="1:15" x14ac:dyDescent="0.3">
      <c r="A23" s="39" t="s">
        <v>609</v>
      </c>
      <c r="B23" s="1" t="s">
        <v>885</v>
      </c>
      <c r="C23" s="1" t="s">
        <v>1228</v>
      </c>
      <c r="D23" t="s">
        <v>1171</v>
      </c>
      <c r="F23" s="40"/>
      <c r="G23" s="62">
        <v>0</v>
      </c>
      <c r="I23" s="6"/>
      <c r="N23" s="1"/>
      <c r="O23" s="1"/>
    </row>
    <row r="24" spans="1:15" x14ac:dyDescent="0.3">
      <c r="A24" s="39" t="s">
        <v>609</v>
      </c>
      <c r="B24" s="1" t="s">
        <v>881</v>
      </c>
      <c r="C24" s="1" t="s">
        <v>1228</v>
      </c>
      <c r="D24" t="s">
        <v>1171</v>
      </c>
      <c r="F24" s="40"/>
      <c r="G24" s="62">
        <v>0</v>
      </c>
      <c r="I24" s="6"/>
      <c r="N24" s="1"/>
      <c r="O24" s="1"/>
    </row>
    <row r="25" spans="1:15" x14ac:dyDescent="0.3">
      <c r="A25" s="39" t="s">
        <v>609</v>
      </c>
      <c r="B25" s="1" t="s">
        <v>877</v>
      </c>
      <c r="C25" s="1" t="s">
        <v>1222</v>
      </c>
      <c r="D25" t="s">
        <v>1171</v>
      </c>
      <c r="F25" s="40"/>
      <c r="G25" s="62">
        <v>0</v>
      </c>
      <c r="I25" s="6"/>
      <c r="N25" s="1"/>
      <c r="O25" s="1"/>
    </row>
    <row r="26" spans="1:15" x14ac:dyDescent="0.3">
      <c r="A26" s="39" t="s">
        <v>609</v>
      </c>
      <c r="B26" s="1" t="s">
        <v>872</v>
      </c>
      <c r="C26" s="1" t="s">
        <v>1225</v>
      </c>
      <c r="D26" t="s">
        <v>1171</v>
      </c>
      <c r="E26" t="s">
        <v>1138</v>
      </c>
      <c r="F26" s="40"/>
      <c r="G26" s="62">
        <v>0</v>
      </c>
      <c r="I26" s="6"/>
      <c r="N26" s="1"/>
      <c r="O26" s="1"/>
    </row>
    <row r="27" spans="1:15" x14ac:dyDescent="0.3">
      <c r="A27" s="39" t="s">
        <v>609</v>
      </c>
      <c r="B27" s="1" t="s">
        <v>867</v>
      </c>
      <c r="C27" s="1" t="s">
        <v>1229</v>
      </c>
      <c r="D27" t="s">
        <v>1150</v>
      </c>
      <c r="E27" t="s">
        <v>1148</v>
      </c>
      <c r="F27" s="40"/>
      <c r="G27" s="62">
        <v>0</v>
      </c>
      <c r="I27" s="6"/>
      <c r="N27" s="1"/>
      <c r="O27" s="1"/>
    </row>
    <row r="28" spans="1:15" x14ac:dyDescent="0.3">
      <c r="A28" s="39" t="s">
        <v>609</v>
      </c>
      <c r="B28" s="1" t="s">
        <v>1204</v>
      </c>
      <c r="C28" s="1" t="s">
        <v>1195</v>
      </c>
      <c r="D28" t="s">
        <v>1150</v>
      </c>
      <c r="E28" t="s">
        <v>1148</v>
      </c>
      <c r="F28" s="40"/>
      <c r="G28" s="62">
        <v>0</v>
      </c>
      <c r="I28" s="6"/>
      <c r="N28" s="1"/>
      <c r="O28" s="1"/>
    </row>
    <row r="29" spans="1:15" x14ac:dyDescent="0.3">
      <c r="A29" s="39" t="s">
        <v>609</v>
      </c>
      <c r="B29" s="1" t="s">
        <v>1196</v>
      </c>
      <c r="C29" s="1" t="s">
        <v>1195</v>
      </c>
      <c r="D29" t="s">
        <v>1171</v>
      </c>
      <c r="F29" s="40"/>
      <c r="G29" s="62">
        <v>0</v>
      </c>
      <c r="I29" s="6"/>
      <c r="N29" s="1"/>
      <c r="O29" s="1"/>
    </row>
    <row r="30" spans="1:15" x14ac:dyDescent="0.3">
      <c r="A30" s="39" t="s">
        <v>609</v>
      </c>
      <c r="B30" s="1" t="s">
        <v>854</v>
      </c>
      <c r="C30" s="1" t="s">
        <v>1225</v>
      </c>
      <c r="D30" t="s">
        <v>1171</v>
      </c>
      <c r="E30" t="s">
        <v>1138</v>
      </c>
      <c r="F30" s="40"/>
      <c r="G30" s="62">
        <v>0</v>
      </c>
      <c r="I30" s="6"/>
      <c r="N30" s="1"/>
      <c r="O30" s="1"/>
    </row>
    <row r="31" spans="1:15" x14ac:dyDescent="0.3">
      <c r="A31" s="39" t="s">
        <v>609</v>
      </c>
      <c r="B31" s="1" t="s">
        <v>848</v>
      </c>
      <c r="C31" s="1" t="s">
        <v>1230</v>
      </c>
      <c r="D31" t="s">
        <v>1171</v>
      </c>
      <c r="F31" s="40"/>
      <c r="G31" s="62">
        <v>0</v>
      </c>
      <c r="I31" s="6"/>
      <c r="N31" s="1"/>
      <c r="O31" s="1"/>
    </row>
    <row r="32" spans="1:15" x14ac:dyDescent="0.3">
      <c r="A32" s="39" t="s">
        <v>609</v>
      </c>
      <c r="B32" s="1" t="s">
        <v>843</v>
      </c>
      <c r="C32" s="1" t="s">
        <v>1227</v>
      </c>
      <c r="D32" t="s">
        <v>1171</v>
      </c>
      <c r="F32" s="40"/>
      <c r="G32" s="62">
        <v>0</v>
      </c>
      <c r="I32" s="6"/>
      <c r="N32" s="1"/>
      <c r="O32" s="1"/>
    </row>
    <row r="33" spans="1:15" x14ac:dyDescent="0.3">
      <c r="A33" s="39" t="s">
        <v>609</v>
      </c>
      <c r="B33" s="1" t="s">
        <v>833</v>
      </c>
      <c r="C33" s="1" t="s">
        <v>1186</v>
      </c>
      <c r="D33" t="s">
        <v>1160</v>
      </c>
      <c r="E33" t="s">
        <v>1161</v>
      </c>
      <c r="F33" s="40"/>
      <c r="G33" s="62">
        <v>0</v>
      </c>
      <c r="I33" s="6"/>
      <c r="N33" s="1"/>
      <c r="O33" s="1"/>
    </row>
    <row r="34" spans="1:15" x14ac:dyDescent="0.3">
      <c r="A34" s="39" t="s">
        <v>609</v>
      </c>
      <c r="B34" s="1" t="s">
        <v>828</v>
      </c>
      <c r="C34" s="1" t="s">
        <v>1169</v>
      </c>
      <c r="D34" t="s">
        <v>1188</v>
      </c>
      <c r="F34" s="40"/>
      <c r="G34" s="62">
        <v>0</v>
      </c>
      <c r="I34" s="6"/>
      <c r="N34" s="1"/>
      <c r="O34" s="1"/>
    </row>
    <row r="35" spans="1:15" x14ac:dyDescent="0.3">
      <c r="A35" s="43" t="s">
        <v>609</v>
      </c>
      <c r="B35" s="44" t="s">
        <v>823</v>
      </c>
      <c r="C35" s="44" t="s">
        <v>1137</v>
      </c>
      <c r="D35" s="47" t="s">
        <v>1136</v>
      </c>
      <c r="E35" s="47"/>
      <c r="F35" s="45"/>
      <c r="G35" s="62">
        <v>0</v>
      </c>
      <c r="I35" s="6"/>
      <c r="N35" s="1"/>
      <c r="O35" s="1"/>
    </row>
    <row r="36" spans="1:15" x14ac:dyDescent="0.3">
      <c r="A36" s="48" t="s">
        <v>608</v>
      </c>
      <c r="B36" s="49" t="s">
        <v>1100</v>
      </c>
      <c r="C36" s="49" t="s">
        <v>1177</v>
      </c>
      <c r="D36" s="46" t="s">
        <v>1136</v>
      </c>
      <c r="E36" s="46"/>
      <c r="F36" s="38"/>
      <c r="G36" s="62">
        <v>1</v>
      </c>
      <c r="H36" t="s">
        <v>1519</v>
      </c>
      <c r="I36" s="6">
        <f>COUNTIF(C36:C48, "*HA*")</f>
        <v>12</v>
      </c>
    </row>
    <row r="37" spans="1:15" x14ac:dyDescent="0.3">
      <c r="A37" s="50" t="s">
        <v>608</v>
      </c>
      <c r="B37" s="55" t="s">
        <v>1193</v>
      </c>
      <c r="C37" t="s">
        <v>1136</v>
      </c>
      <c r="D37" t="s">
        <v>1148</v>
      </c>
      <c r="F37" s="40"/>
      <c r="G37" s="62">
        <v>0</v>
      </c>
      <c r="H37" t="s">
        <v>1520</v>
      </c>
      <c r="I37" s="6">
        <f>COUNTIF(D36:D48, "*NA*")</f>
        <v>12</v>
      </c>
    </row>
    <row r="38" spans="1:15" x14ac:dyDescent="0.3">
      <c r="A38" s="50" t="s">
        <v>608</v>
      </c>
      <c r="B38" t="s">
        <v>1199</v>
      </c>
      <c r="C38" t="s">
        <v>1136</v>
      </c>
      <c r="D38" t="s">
        <v>1148</v>
      </c>
      <c r="F38" s="40"/>
      <c r="G38" s="62">
        <v>0</v>
      </c>
      <c r="I38" s="6"/>
    </row>
    <row r="39" spans="1:15" x14ac:dyDescent="0.3">
      <c r="A39" s="50" t="s">
        <v>608</v>
      </c>
      <c r="B39" s="55" t="s">
        <v>1193</v>
      </c>
      <c r="C39" t="s">
        <v>1136</v>
      </c>
      <c r="D39" t="s">
        <v>1148</v>
      </c>
      <c r="F39" s="40"/>
      <c r="G39" s="62">
        <v>0</v>
      </c>
      <c r="I39" s="6"/>
    </row>
    <row r="40" spans="1:15" x14ac:dyDescent="0.3">
      <c r="A40" s="50" t="s">
        <v>608</v>
      </c>
      <c r="B40" t="s">
        <v>1201</v>
      </c>
      <c r="C40" t="s">
        <v>1136</v>
      </c>
      <c r="D40" t="s">
        <v>1148</v>
      </c>
      <c r="F40" s="40"/>
      <c r="G40" s="62">
        <v>0</v>
      </c>
      <c r="I40" s="6"/>
      <c r="J40" s="1"/>
      <c r="K40" s="1"/>
    </row>
    <row r="41" spans="1:15" x14ac:dyDescent="0.3">
      <c r="A41" s="50" t="s">
        <v>608</v>
      </c>
      <c r="B41" t="s">
        <v>1198</v>
      </c>
      <c r="C41" t="s">
        <v>1197</v>
      </c>
      <c r="D41" t="s">
        <v>1148</v>
      </c>
      <c r="F41" s="40"/>
      <c r="G41" s="62">
        <v>0</v>
      </c>
      <c r="I41" s="6"/>
      <c r="J41" s="1"/>
      <c r="K41" s="1"/>
    </row>
    <row r="42" spans="1:15" x14ac:dyDescent="0.3">
      <c r="A42" s="50" t="s">
        <v>608</v>
      </c>
      <c r="B42" t="s">
        <v>837</v>
      </c>
      <c r="C42" t="s">
        <v>1136</v>
      </c>
      <c r="D42" t="s">
        <v>1148</v>
      </c>
      <c r="F42" s="40"/>
      <c r="G42" s="62">
        <v>0</v>
      </c>
      <c r="I42" s="6"/>
      <c r="J42" s="1"/>
      <c r="K42" s="1"/>
    </row>
    <row r="43" spans="1:15" x14ac:dyDescent="0.3">
      <c r="A43" s="50" t="s">
        <v>608</v>
      </c>
      <c r="B43" t="s">
        <v>832</v>
      </c>
      <c r="C43" t="s">
        <v>1136</v>
      </c>
      <c r="D43" t="s">
        <v>1148</v>
      </c>
      <c r="F43" s="40"/>
      <c r="G43" s="62">
        <v>0</v>
      </c>
      <c r="I43" s="6"/>
      <c r="J43" s="1"/>
      <c r="K43" s="1"/>
    </row>
    <row r="44" spans="1:15" x14ac:dyDescent="0.3">
      <c r="A44" s="50" t="s">
        <v>608</v>
      </c>
      <c r="B44" t="s">
        <v>827</v>
      </c>
      <c r="C44" t="s">
        <v>1136</v>
      </c>
      <c r="D44" t="s">
        <v>1148</v>
      </c>
      <c r="F44" s="40"/>
      <c r="G44" s="62">
        <v>0</v>
      </c>
      <c r="I44" s="6"/>
      <c r="J44" s="1"/>
      <c r="K44" s="1"/>
    </row>
    <row r="45" spans="1:15" x14ac:dyDescent="0.3">
      <c r="A45" s="50" t="s">
        <v>608</v>
      </c>
      <c r="B45" t="s">
        <v>822</v>
      </c>
      <c r="C45" t="s">
        <v>1136</v>
      </c>
      <c r="D45" t="s">
        <v>1148</v>
      </c>
      <c r="F45" s="40"/>
      <c r="G45" s="62">
        <v>0</v>
      </c>
      <c r="I45" s="6"/>
      <c r="J45" s="1"/>
      <c r="K45" s="1"/>
    </row>
    <row r="46" spans="1:15" x14ac:dyDescent="0.3">
      <c r="A46" s="50" t="s">
        <v>608</v>
      </c>
      <c r="B46" t="s">
        <v>817</v>
      </c>
      <c r="C46" t="s">
        <v>1136</v>
      </c>
      <c r="D46" t="s">
        <v>1148</v>
      </c>
      <c r="F46" s="40"/>
      <c r="G46" s="62">
        <v>0</v>
      </c>
      <c r="I46" s="6"/>
      <c r="J46" s="1"/>
      <c r="K46" s="1"/>
    </row>
    <row r="47" spans="1:15" x14ac:dyDescent="0.3">
      <c r="A47" s="50" t="s">
        <v>608</v>
      </c>
      <c r="B47" t="s">
        <v>814</v>
      </c>
      <c r="C47" t="s">
        <v>1136</v>
      </c>
      <c r="D47" t="s">
        <v>1148</v>
      </c>
      <c r="F47" s="40"/>
      <c r="G47" s="62">
        <v>0</v>
      </c>
      <c r="I47" s="6"/>
      <c r="J47" s="1"/>
      <c r="K47" s="1"/>
    </row>
    <row r="48" spans="1:15" x14ac:dyDescent="0.3">
      <c r="A48" s="51" t="s">
        <v>608</v>
      </c>
      <c r="B48" s="47" t="s">
        <v>811</v>
      </c>
      <c r="C48" s="47" t="s">
        <v>1136</v>
      </c>
      <c r="D48" s="47" t="s">
        <v>1148</v>
      </c>
      <c r="E48" s="47"/>
      <c r="F48" s="45"/>
      <c r="G48" s="62">
        <v>0</v>
      </c>
      <c r="I48" s="6"/>
    </row>
    <row r="49" spans="1:9" x14ac:dyDescent="0.3">
      <c r="A49" s="48" t="s">
        <v>607</v>
      </c>
      <c r="B49" s="46" t="s">
        <v>1209</v>
      </c>
      <c r="C49" s="46" t="s">
        <v>1177</v>
      </c>
      <c r="D49" s="46" t="s">
        <v>1136</v>
      </c>
      <c r="E49" s="46"/>
      <c r="F49" s="38"/>
      <c r="G49" s="62">
        <v>0</v>
      </c>
      <c r="H49" t="s">
        <v>1521</v>
      </c>
      <c r="I49" s="6">
        <f>COUNTIF(C49:C51,"*PB2*")</f>
        <v>3</v>
      </c>
    </row>
    <row r="50" spans="1:9" x14ac:dyDescent="0.3">
      <c r="A50" s="50" t="s">
        <v>607</v>
      </c>
      <c r="B50" t="s">
        <v>1083</v>
      </c>
      <c r="C50" t="s">
        <v>1177</v>
      </c>
      <c r="D50" t="s">
        <v>1136</v>
      </c>
      <c r="F50" s="40"/>
      <c r="G50" s="62">
        <v>1</v>
      </c>
      <c r="H50" t="s">
        <v>1522</v>
      </c>
      <c r="I50" s="6">
        <f>COUNTIF(D49:D51,"*HA*")</f>
        <v>3</v>
      </c>
    </row>
    <row r="51" spans="1:9" x14ac:dyDescent="0.3">
      <c r="A51" s="51" t="s">
        <v>607</v>
      </c>
      <c r="B51" s="47" t="s">
        <v>1208</v>
      </c>
      <c r="C51" s="47" t="s">
        <v>1181</v>
      </c>
      <c r="D51" s="47" t="s">
        <v>1145</v>
      </c>
      <c r="E51" s="47" t="s">
        <v>1138</v>
      </c>
      <c r="F51" s="45"/>
      <c r="G51" s="62">
        <v>1</v>
      </c>
      <c r="I51" s="6"/>
    </row>
    <row r="52" spans="1:9" x14ac:dyDescent="0.3">
      <c r="A52" s="52" t="s">
        <v>606</v>
      </c>
      <c r="B52" s="53" t="s">
        <v>1033</v>
      </c>
      <c r="C52" s="53" t="s">
        <v>1142</v>
      </c>
      <c r="D52" s="53" t="s">
        <v>1160</v>
      </c>
      <c r="E52" s="53"/>
      <c r="F52" s="57"/>
      <c r="G52" s="62">
        <v>0</v>
      </c>
      <c r="I52" s="6"/>
    </row>
    <row r="53" spans="1:9" x14ac:dyDescent="0.3">
      <c r="A53" s="48" t="s">
        <v>605</v>
      </c>
      <c r="B53" s="46" t="s">
        <v>1049</v>
      </c>
      <c r="C53" s="46" t="s">
        <v>1216</v>
      </c>
      <c r="D53" s="46" t="s">
        <v>1148</v>
      </c>
      <c r="E53" s="46"/>
      <c r="F53" s="38"/>
      <c r="G53" s="62">
        <v>1</v>
      </c>
      <c r="I53" s="6"/>
    </row>
    <row r="54" spans="1:9" x14ac:dyDescent="0.3">
      <c r="A54" s="50" t="s">
        <v>605</v>
      </c>
      <c r="B54" t="s">
        <v>1040</v>
      </c>
      <c r="C54" t="s">
        <v>1216</v>
      </c>
      <c r="D54" t="s">
        <v>1148</v>
      </c>
      <c r="F54" s="40"/>
      <c r="G54" s="62">
        <v>1</v>
      </c>
      <c r="I54" s="6"/>
    </row>
    <row r="55" spans="1:9" x14ac:dyDescent="0.3">
      <c r="A55" s="51" t="s">
        <v>605</v>
      </c>
      <c r="B55" s="47" t="s">
        <v>871</v>
      </c>
      <c r="C55" s="47" t="s">
        <v>1187</v>
      </c>
      <c r="D55" s="47" t="s">
        <v>1150</v>
      </c>
      <c r="E55" s="47"/>
      <c r="F55" s="45"/>
      <c r="G55" s="62">
        <v>1</v>
      </c>
      <c r="I55" s="6"/>
    </row>
    <row r="56" spans="1:9" x14ac:dyDescent="0.3">
      <c r="A56" s="48" t="s">
        <v>604</v>
      </c>
      <c r="B56" s="46" t="s">
        <v>1131</v>
      </c>
      <c r="C56" s="46" t="s">
        <v>1187</v>
      </c>
      <c r="D56" s="46" t="s">
        <v>1150</v>
      </c>
      <c r="E56" s="46"/>
      <c r="F56" s="38"/>
      <c r="G56" s="62">
        <v>0</v>
      </c>
      <c r="H56" t="s">
        <v>1521</v>
      </c>
      <c r="I56" s="6">
        <f>COUNTIF(C56:C63, "*PB2*")</f>
        <v>7</v>
      </c>
    </row>
    <row r="57" spans="1:9" x14ac:dyDescent="0.3">
      <c r="A57" s="50" t="s">
        <v>604</v>
      </c>
      <c r="B57" t="s">
        <v>1122</v>
      </c>
      <c r="C57" t="s">
        <v>1187</v>
      </c>
      <c r="D57" t="s">
        <v>1150</v>
      </c>
      <c r="F57" s="40"/>
      <c r="G57" s="62">
        <v>0</v>
      </c>
      <c r="H57" t="s">
        <v>1516</v>
      </c>
      <c r="I57" s="6">
        <f>COUNTIF(D56:D63,"*PA*")</f>
        <v>4</v>
      </c>
    </row>
    <row r="58" spans="1:9" x14ac:dyDescent="0.3">
      <c r="A58" s="50" t="s">
        <v>604</v>
      </c>
      <c r="B58" t="s">
        <v>1114</v>
      </c>
      <c r="C58" t="s">
        <v>1187</v>
      </c>
      <c r="D58" t="s">
        <v>1150</v>
      </c>
      <c r="F58" s="40"/>
      <c r="G58" s="62">
        <v>0</v>
      </c>
      <c r="I58" s="6"/>
    </row>
    <row r="59" spans="1:9" x14ac:dyDescent="0.3">
      <c r="A59" s="50" t="s">
        <v>604</v>
      </c>
      <c r="B59" t="s">
        <v>861</v>
      </c>
      <c r="C59" t="s">
        <v>1148</v>
      </c>
      <c r="D59" t="s">
        <v>1147</v>
      </c>
      <c r="F59" s="40"/>
      <c r="G59" s="62">
        <v>1</v>
      </c>
      <c r="I59" s="6"/>
    </row>
    <row r="60" spans="1:9" x14ac:dyDescent="0.3">
      <c r="A60" s="50" t="s">
        <v>604</v>
      </c>
      <c r="B60" t="s">
        <v>836</v>
      </c>
      <c r="C60" t="s">
        <v>1237</v>
      </c>
      <c r="D60" t="s">
        <v>1212</v>
      </c>
      <c r="F60" s="40"/>
      <c r="G60" s="62">
        <v>1</v>
      </c>
      <c r="I60" s="6"/>
    </row>
    <row r="61" spans="1:9" x14ac:dyDescent="0.3">
      <c r="A61" s="50" t="s">
        <v>604</v>
      </c>
      <c r="B61" t="s">
        <v>831</v>
      </c>
      <c r="C61" t="s">
        <v>1178</v>
      </c>
      <c r="D61" t="s">
        <v>1212</v>
      </c>
      <c r="F61" s="40"/>
      <c r="G61" s="62">
        <v>1</v>
      </c>
      <c r="I61" s="6"/>
    </row>
    <row r="62" spans="1:9" x14ac:dyDescent="0.3">
      <c r="A62" s="50" t="s">
        <v>604</v>
      </c>
      <c r="B62" t="s">
        <v>826</v>
      </c>
      <c r="C62" t="s">
        <v>1158</v>
      </c>
      <c r="D62" t="s">
        <v>1161</v>
      </c>
      <c r="E62" t="s">
        <v>1147</v>
      </c>
      <c r="F62" s="40" t="s">
        <v>1138</v>
      </c>
      <c r="G62" s="62">
        <v>1</v>
      </c>
      <c r="I62" s="6"/>
    </row>
    <row r="63" spans="1:9" x14ac:dyDescent="0.3">
      <c r="A63" s="51" t="s">
        <v>604</v>
      </c>
      <c r="B63" s="47" t="s">
        <v>821</v>
      </c>
      <c r="C63" s="47" t="s">
        <v>1187</v>
      </c>
      <c r="D63" s="47" t="s">
        <v>1150</v>
      </c>
      <c r="E63" s="47"/>
      <c r="F63" s="45"/>
      <c r="G63" s="62">
        <v>0</v>
      </c>
      <c r="I63" s="6"/>
    </row>
    <row r="64" spans="1:9" x14ac:dyDescent="0.3">
      <c r="A64" s="48" t="s">
        <v>603</v>
      </c>
      <c r="B64" s="46" t="s">
        <v>1104</v>
      </c>
      <c r="C64" s="46" t="s">
        <v>1136</v>
      </c>
      <c r="D64" s="46" t="s">
        <v>1148</v>
      </c>
      <c r="E64" s="46"/>
      <c r="F64" s="38"/>
      <c r="G64" s="63">
        <v>1</v>
      </c>
      <c r="H64" t="s">
        <v>1521</v>
      </c>
      <c r="I64" s="6">
        <f>COUNTIF(C64:C80,"*PB2*")</f>
        <v>16</v>
      </c>
    </row>
    <row r="65" spans="1:9" x14ac:dyDescent="0.3">
      <c r="A65" s="50" t="s">
        <v>603</v>
      </c>
      <c r="B65" t="s">
        <v>1096</v>
      </c>
      <c r="C65" t="s">
        <v>1232</v>
      </c>
      <c r="D65" t="s">
        <v>1136</v>
      </c>
      <c r="F65" s="40"/>
      <c r="G65" s="63">
        <v>1</v>
      </c>
      <c r="H65" t="s">
        <v>1523</v>
      </c>
      <c r="I65" s="6">
        <f>COUNTIF(D64:D80, "*PB1, PA*")</f>
        <v>10</v>
      </c>
    </row>
    <row r="66" spans="1:9" x14ac:dyDescent="0.3">
      <c r="A66" s="50" t="s">
        <v>603</v>
      </c>
      <c r="B66" t="s">
        <v>1525</v>
      </c>
      <c r="C66" t="s">
        <v>1175</v>
      </c>
      <c r="D66" t="s">
        <v>1147</v>
      </c>
      <c r="F66" s="40"/>
      <c r="G66" s="63">
        <v>0</v>
      </c>
      <c r="I66" s="6"/>
    </row>
    <row r="67" spans="1:9" x14ac:dyDescent="0.3">
      <c r="A67" s="50" t="s">
        <v>603</v>
      </c>
      <c r="B67" t="s">
        <v>1526</v>
      </c>
      <c r="C67" t="s">
        <v>1191</v>
      </c>
      <c r="D67" t="s">
        <v>1140</v>
      </c>
      <c r="E67" t="s">
        <v>1139</v>
      </c>
      <c r="F67" s="40"/>
      <c r="G67" s="63">
        <v>0</v>
      </c>
      <c r="I67" s="6"/>
    </row>
    <row r="68" spans="1:9" x14ac:dyDescent="0.3">
      <c r="A68" s="50" t="s">
        <v>603</v>
      </c>
      <c r="B68" t="s">
        <v>908</v>
      </c>
      <c r="C68" t="s">
        <v>1177</v>
      </c>
      <c r="D68" t="s">
        <v>1234</v>
      </c>
      <c r="E68" t="s">
        <v>1139</v>
      </c>
      <c r="F68" s="40" t="s">
        <v>1233</v>
      </c>
      <c r="G68">
        <v>0</v>
      </c>
      <c r="I68" s="6"/>
    </row>
    <row r="69" spans="1:9" x14ac:dyDescent="0.3">
      <c r="A69" s="50" t="s">
        <v>603</v>
      </c>
      <c r="B69" t="s">
        <v>890</v>
      </c>
      <c r="C69" t="s">
        <v>1232</v>
      </c>
      <c r="D69" t="s">
        <v>1136</v>
      </c>
      <c r="F69" s="40"/>
      <c r="G69">
        <v>1</v>
      </c>
      <c r="I69" s="6"/>
    </row>
    <row r="70" spans="1:9" x14ac:dyDescent="0.3">
      <c r="A70" s="50" t="s">
        <v>603</v>
      </c>
      <c r="B70" t="s">
        <v>850</v>
      </c>
      <c r="C70" t="s">
        <v>1175</v>
      </c>
      <c r="D70" t="s">
        <v>1147</v>
      </c>
      <c r="F70" s="40"/>
      <c r="G70">
        <v>0</v>
      </c>
      <c r="I70" s="6"/>
    </row>
    <row r="71" spans="1:9" x14ac:dyDescent="0.3">
      <c r="A71" s="50" t="s">
        <v>603</v>
      </c>
      <c r="B71" t="s">
        <v>840</v>
      </c>
      <c r="C71" t="s">
        <v>1191</v>
      </c>
      <c r="D71" t="s">
        <v>1140</v>
      </c>
      <c r="E71" t="s">
        <v>1139</v>
      </c>
      <c r="F71" s="40"/>
      <c r="G71">
        <v>0</v>
      </c>
      <c r="I71" s="6"/>
    </row>
    <row r="72" spans="1:9" x14ac:dyDescent="0.3">
      <c r="A72" s="50" t="s">
        <v>603</v>
      </c>
      <c r="B72" t="s">
        <v>830</v>
      </c>
      <c r="C72" t="s">
        <v>1191</v>
      </c>
      <c r="D72" t="s">
        <v>1140</v>
      </c>
      <c r="E72" t="s">
        <v>1139</v>
      </c>
      <c r="F72" s="40"/>
      <c r="G72">
        <v>0</v>
      </c>
      <c r="I72" s="6"/>
    </row>
    <row r="73" spans="1:9" x14ac:dyDescent="0.3">
      <c r="A73" s="50" t="s">
        <v>603</v>
      </c>
      <c r="B73" t="s">
        <v>1527</v>
      </c>
      <c r="C73" t="s">
        <v>1141</v>
      </c>
      <c r="D73" t="s">
        <v>1140</v>
      </c>
      <c r="E73" t="s">
        <v>1139</v>
      </c>
      <c r="F73" s="40" t="s">
        <v>1138</v>
      </c>
      <c r="G73">
        <v>0</v>
      </c>
      <c r="I73" s="6"/>
    </row>
    <row r="74" spans="1:9" x14ac:dyDescent="0.3">
      <c r="A74" s="50" t="s">
        <v>603</v>
      </c>
      <c r="B74" t="s">
        <v>1528</v>
      </c>
      <c r="C74" t="s">
        <v>1177</v>
      </c>
      <c r="D74" t="s">
        <v>1188</v>
      </c>
      <c r="E74" t="s">
        <v>1136</v>
      </c>
      <c r="F74" s="40"/>
      <c r="G74">
        <v>0</v>
      </c>
      <c r="I74" s="6"/>
    </row>
    <row r="75" spans="1:9" x14ac:dyDescent="0.3">
      <c r="A75" s="50" t="s">
        <v>603</v>
      </c>
      <c r="B75" t="s">
        <v>1529</v>
      </c>
      <c r="C75" t="s">
        <v>1191</v>
      </c>
      <c r="D75" t="s">
        <v>1140</v>
      </c>
      <c r="E75" t="s">
        <v>1139</v>
      </c>
      <c r="F75" s="40"/>
      <c r="G75">
        <v>0</v>
      </c>
      <c r="I75" s="6"/>
    </row>
    <row r="76" spans="1:9" x14ac:dyDescent="0.3">
      <c r="A76" s="50" t="s">
        <v>603</v>
      </c>
      <c r="B76" t="s">
        <v>1530</v>
      </c>
      <c r="C76" t="s">
        <v>1191</v>
      </c>
      <c r="D76" t="s">
        <v>1140</v>
      </c>
      <c r="E76" t="s">
        <v>1139</v>
      </c>
      <c r="F76" s="40"/>
      <c r="G76">
        <v>0</v>
      </c>
      <c r="I76" s="6"/>
    </row>
    <row r="77" spans="1:9" x14ac:dyDescent="0.3">
      <c r="A77" s="50" t="s">
        <v>603</v>
      </c>
      <c r="B77" t="s">
        <v>1531</v>
      </c>
      <c r="C77" t="s">
        <v>1177</v>
      </c>
      <c r="D77" t="s">
        <v>1235</v>
      </c>
      <c r="F77" s="40"/>
      <c r="G77">
        <v>1</v>
      </c>
      <c r="I77" s="6"/>
    </row>
    <row r="78" spans="1:9" x14ac:dyDescent="0.3">
      <c r="A78" s="50" t="s">
        <v>603</v>
      </c>
      <c r="B78" t="s">
        <v>774</v>
      </c>
      <c r="C78" t="s">
        <v>1177</v>
      </c>
      <c r="D78" t="s">
        <v>1236</v>
      </c>
      <c r="E78" t="s">
        <v>1160</v>
      </c>
      <c r="F78" s="40"/>
      <c r="G78">
        <v>0</v>
      </c>
      <c r="I78" s="6"/>
    </row>
    <row r="79" spans="1:9" x14ac:dyDescent="0.3">
      <c r="A79" s="50" t="s">
        <v>603</v>
      </c>
      <c r="B79" t="s">
        <v>1532</v>
      </c>
      <c r="C79" t="s">
        <v>1191</v>
      </c>
      <c r="D79" t="s">
        <v>1217</v>
      </c>
      <c r="E79" t="s">
        <v>1139</v>
      </c>
      <c r="F79" s="40"/>
      <c r="G79">
        <v>0</v>
      </c>
      <c r="I79" s="6"/>
    </row>
    <row r="80" spans="1:9" x14ac:dyDescent="0.3">
      <c r="A80" s="51" t="s">
        <v>603</v>
      </c>
      <c r="B80" s="47" t="s">
        <v>668</v>
      </c>
      <c r="C80" s="47" t="s">
        <v>1175</v>
      </c>
      <c r="D80" s="47" t="s">
        <v>1161</v>
      </c>
      <c r="E80" s="47"/>
      <c r="F80" s="45"/>
      <c r="G80">
        <v>0</v>
      </c>
      <c r="I80" s="6"/>
    </row>
    <row r="81" spans="1:9" x14ac:dyDescent="0.3">
      <c r="A81" s="48" t="s">
        <v>602</v>
      </c>
      <c r="B81" s="46" t="s">
        <v>1120</v>
      </c>
      <c r="C81" s="46" t="s">
        <v>1214</v>
      </c>
      <c r="D81" s="46" t="s">
        <v>1142</v>
      </c>
      <c r="E81" s="46"/>
      <c r="F81" s="38"/>
      <c r="G81">
        <v>1</v>
      </c>
      <c r="H81" t="s">
        <v>1521</v>
      </c>
      <c r="I81" s="6">
        <f>COUNTIF(C81:C89, "*PB2*")</f>
        <v>8</v>
      </c>
    </row>
    <row r="82" spans="1:9" x14ac:dyDescent="0.3">
      <c r="A82" s="50" t="s">
        <v>602</v>
      </c>
      <c r="B82" t="s">
        <v>1112</v>
      </c>
      <c r="C82" t="s">
        <v>1143</v>
      </c>
      <c r="D82" t="s">
        <v>1142</v>
      </c>
      <c r="F82" s="40"/>
      <c r="G82">
        <v>1</v>
      </c>
      <c r="H82" t="s">
        <v>1524</v>
      </c>
      <c r="I82" s="6">
        <f>COUNTIF(D81:D89, "*PB1*")</f>
        <v>4</v>
      </c>
    </row>
    <row r="83" spans="1:9" x14ac:dyDescent="0.3">
      <c r="A83" s="50" t="s">
        <v>602</v>
      </c>
      <c r="B83" t="s">
        <v>1103</v>
      </c>
      <c r="C83" t="s">
        <v>1143</v>
      </c>
      <c r="D83" t="s">
        <v>1142</v>
      </c>
      <c r="F83" s="40"/>
      <c r="G83">
        <v>1</v>
      </c>
      <c r="I83" s="6"/>
    </row>
    <row r="84" spans="1:9" x14ac:dyDescent="0.3">
      <c r="A84" s="50" t="s">
        <v>602</v>
      </c>
      <c r="B84" t="s">
        <v>1087</v>
      </c>
      <c r="C84" t="s">
        <v>1219</v>
      </c>
      <c r="D84" t="s">
        <v>1142</v>
      </c>
      <c r="F84" s="40"/>
      <c r="G84">
        <v>1</v>
      </c>
      <c r="I84" s="6"/>
    </row>
    <row r="85" spans="1:9" x14ac:dyDescent="0.3">
      <c r="A85" s="50" t="s">
        <v>602</v>
      </c>
      <c r="B85" t="s">
        <v>1078</v>
      </c>
      <c r="C85" t="s">
        <v>1218</v>
      </c>
      <c r="D85" t="s">
        <v>1145</v>
      </c>
      <c r="E85" t="s">
        <v>1161</v>
      </c>
      <c r="F85" s="40"/>
      <c r="G85">
        <v>1</v>
      </c>
      <c r="I85" s="6"/>
    </row>
    <row r="86" spans="1:9" x14ac:dyDescent="0.3">
      <c r="A86" s="50" t="s">
        <v>602</v>
      </c>
      <c r="B86" t="s">
        <v>1046</v>
      </c>
      <c r="C86" t="s">
        <v>1218</v>
      </c>
      <c r="D86" t="s">
        <v>1161</v>
      </c>
      <c r="E86" t="s">
        <v>1148</v>
      </c>
      <c r="F86" s="40"/>
      <c r="G86">
        <v>0</v>
      </c>
      <c r="I86" s="6"/>
    </row>
    <row r="87" spans="1:9" x14ac:dyDescent="0.3">
      <c r="A87" s="50" t="s">
        <v>602</v>
      </c>
      <c r="B87" t="s">
        <v>1007</v>
      </c>
      <c r="C87" t="s">
        <v>1150</v>
      </c>
      <c r="D87" t="s">
        <v>1136</v>
      </c>
      <c r="F87" s="40"/>
      <c r="G87">
        <v>0</v>
      </c>
      <c r="I87" s="6"/>
    </row>
    <row r="88" spans="1:9" x14ac:dyDescent="0.3">
      <c r="A88" s="50" t="s">
        <v>602</v>
      </c>
      <c r="B88" t="s">
        <v>1001</v>
      </c>
      <c r="C88" t="s">
        <v>1149</v>
      </c>
      <c r="D88" t="s">
        <v>1148</v>
      </c>
      <c r="F88" s="40"/>
      <c r="G88">
        <v>0</v>
      </c>
      <c r="I88" s="6"/>
    </row>
    <row r="89" spans="1:9" x14ac:dyDescent="0.3">
      <c r="A89" s="51" t="s">
        <v>602</v>
      </c>
      <c r="B89" s="47" t="s">
        <v>961</v>
      </c>
      <c r="C89" s="47" t="s">
        <v>1184</v>
      </c>
      <c r="D89" s="47" t="s">
        <v>1150</v>
      </c>
      <c r="E89" s="47" t="s">
        <v>1145</v>
      </c>
      <c r="F89" s="45" t="s">
        <v>1161</v>
      </c>
      <c r="G89">
        <v>0</v>
      </c>
      <c r="I89" s="6"/>
    </row>
    <row r="90" spans="1:9" x14ac:dyDescent="0.3">
      <c r="A90" s="48" t="s">
        <v>601</v>
      </c>
      <c r="B90" s="46" t="s">
        <v>1128</v>
      </c>
      <c r="C90" s="46" t="s">
        <v>1240</v>
      </c>
      <c r="D90" s="46" t="s">
        <v>1147</v>
      </c>
      <c r="E90" s="46"/>
      <c r="F90" s="38"/>
      <c r="H90" t="s">
        <v>1521</v>
      </c>
      <c r="I90" s="6">
        <f>COUNTIF(C90:C151, "*PB2*")</f>
        <v>47</v>
      </c>
    </row>
    <row r="91" spans="1:9" x14ac:dyDescent="0.3">
      <c r="A91" s="54" t="s">
        <v>601</v>
      </c>
      <c r="B91" s="55" t="s">
        <v>1111</v>
      </c>
      <c r="C91" t="s">
        <v>1189</v>
      </c>
      <c r="D91" t="s">
        <v>1145</v>
      </c>
      <c r="E91" t="s">
        <v>1138</v>
      </c>
      <c r="F91" s="40"/>
      <c r="H91" t="s">
        <v>1516</v>
      </c>
      <c r="I91" s="6">
        <f>COUNTIF(D90:D151, "*PA*")</f>
        <v>29</v>
      </c>
    </row>
    <row r="92" spans="1:9" x14ac:dyDescent="0.3">
      <c r="A92" s="54" t="s">
        <v>601</v>
      </c>
      <c r="B92" s="55" t="s">
        <v>1111</v>
      </c>
      <c r="C92" t="s">
        <v>1189</v>
      </c>
      <c r="D92" t="s">
        <v>1145</v>
      </c>
      <c r="E92" t="s">
        <v>1138</v>
      </c>
      <c r="F92" s="40"/>
      <c r="I92" s="6"/>
    </row>
    <row r="93" spans="1:9" x14ac:dyDescent="0.3">
      <c r="A93" s="50" t="s">
        <v>601</v>
      </c>
      <c r="B93" t="s">
        <v>1102</v>
      </c>
      <c r="C93" t="s">
        <v>1221</v>
      </c>
      <c r="D93" t="s">
        <v>1145</v>
      </c>
      <c r="F93" s="40"/>
      <c r="I93" s="6"/>
    </row>
    <row r="94" spans="1:9" x14ac:dyDescent="0.3">
      <c r="A94" s="50" t="s">
        <v>601</v>
      </c>
      <c r="B94" t="s">
        <v>1094</v>
      </c>
      <c r="C94" t="s">
        <v>1143</v>
      </c>
      <c r="D94" t="s">
        <v>1142</v>
      </c>
      <c r="F94" s="40"/>
      <c r="I94" s="6"/>
    </row>
    <row r="95" spans="1:9" x14ac:dyDescent="0.3">
      <c r="A95" s="50" t="s">
        <v>601</v>
      </c>
      <c r="B95" t="s">
        <v>1086</v>
      </c>
      <c r="C95" t="s">
        <v>1154</v>
      </c>
      <c r="D95" t="s">
        <v>1160</v>
      </c>
      <c r="E95" t="s">
        <v>1159</v>
      </c>
      <c r="F95" s="40" t="s">
        <v>1147</v>
      </c>
      <c r="I95" s="6"/>
    </row>
    <row r="96" spans="1:9" x14ac:dyDescent="0.3">
      <c r="A96" s="50" t="s">
        <v>601</v>
      </c>
      <c r="B96" t="s">
        <v>1077</v>
      </c>
      <c r="C96" t="s">
        <v>1151</v>
      </c>
      <c r="D96" t="s">
        <v>1171</v>
      </c>
      <c r="E96" t="s">
        <v>1172</v>
      </c>
      <c r="F96" s="40"/>
      <c r="I96" s="6"/>
    </row>
    <row r="97" spans="1:9" x14ac:dyDescent="0.3">
      <c r="A97" s="50" t="s">
        <v>601</v>
      </c>
      <c r="B97" t="s">
        <v>1069</v>
      </c>
      <c r="C97" t="s">
        <v>1170</v>
      </c>
      <c r="D97" t="s">
        <v>1156</v>
      </c>
      <c r="E97" t="s">
        <v>1161</v>
      </c>
      <c r="F97" s="40"/>
      <c r="I97" s="6"/>
    </row>
    <row r="98" spans="1:9" x14ac:dyDescent="0.3">
      <c r="A98" s="50" t="s">
        <v>601</v>
      </c>
      <c r="B98" t="s">
        <v>1061</v>
      </c>
      <c r="C98" t="s">
        <v>1158</v>
      </c>
      <c r="D98" t="s">
        <v>1144</v>
      </c>
      <c r="E98" t="s">
        <v>1161</v>
      </c>
      <c r="F98" s="40"/>
      <c r="I98" s="6"/>
    </row>
    <row r="99" spans="1:9" x14ac:dyDescent="0.3">
      <c r="A99" s="50" t="s">
        <v>601</v>
      </c>
      <c r="B99" t="s">
        <v>1053</v>
      </c>
      <c r="C99" t="s">
        <v>1166</v>
      </c>
      <c r="D99" t="s">
        <v>1144</v>
      </c>
      <c r="E99" t="s">
        <v>1165</v>
      </c>
      <c r="F99" s="40"/>
      <c r="I99" s="6"/>
    </row>
    <row r="100" spans="1:9" x14ac:dyDescent="0.3">
      <c r="A100" s="50" t="s">
        <v>601</v>
      </c>
      <c r="B100" t="s">
        <v>1045</v>
      </c>
      <c r="C100" t="s">
        <v>1154</v>
      </c>
      <c r="D100" t="s">
        <v>1153</v>
      </c>
      <c r="E100" t="s">
        <v>1176</v>
      </c>
      <c r="F100" s="40"/>
      <c r="I100" s="6"/>
    </row>
    <row r="101" spans="1:9" x14ac:dyDescent="0.3">
      <c r="A101" s="50" t="s">
        <v>601</v>
      </c>
      <c r="B101" t="s">
        <v>1036</v>
      </c>
      <c r="C101" t="s">
        <v>1164</v>
      </c>
      <c r="D101" t="s">
        <v>1163</v>
      </c>
      <c r="E101" t="s">
        <v>1161</v>
      </c>
      <c r="F101" s="40" t="s">
        <v>1147</v>
      </c>
      <c r="I101" s="6"/>
    </row>
    <row r="102" spans="1:9" x14ac:dyDescent="0.3">
      <c r="A102" s="50" t="s">
        <v>601</v>
      </c>
      <c r="B102" t="s">
        <v>1028</v>
      </c>
      <c r="C102" t="s">
        <v>1151</v>
      </c>
      <c r="D102" t="s">
        <v>1167</v>
      </c>
      <c r="E102" t="s">
        <v>1152</v>
      </c>
      <c r="F102" s="40"/>
      <c r="I102" s="6"/>
    </row>
    <row r="103" spans="1:9" x14ac:dyDescent="0.3">
      <c r="A103" s="50" t="s">
        <v>601</v>
      </c>
      <c r="B103" t="s">
        <v>1020</v>
      </c>
      <c r="C103" t="s">
        <v>1175</v>
      </c>
      <c r="D103" t="s">
        <v>1168</v>
      </c>
      <c r="E103" t="s">
        <v>1174</v>
      </c>
      <c r="F103" s="40"/>
      <c r="I103" s="6"/>
    </row>
    <row r="104" spans="1:9" x14ac:dyDescent="0.3">
      <c r="A104" s="50" t="s">
        <v>601</v>
      </c>
      <c r="B104" t="s">
        <v>988</v>
      </c>
      <c r="C104" t="s">
        <v>1238</v>
      </c>
      <c r="D104" t="s">
        <v>1137</v>
      </c>
      <c r="F104" s="40"/>
      <c r="I104" s="6"/>
    </row>
    <row r="105" spans="1:9" x14ac:dyDescent="0.3">
      <c r="A105" s="50" t="s">
        <v>601</v>
      </c>
      <c r="B105" t="s">
        <v>982</v>
      </c>
      <c r="C105" t="s">
        <v>1238</v>
      </c>
      <c r="D105" t="s">
        <v>1137</v>
      </c>
      <c r="F105" s="40"/>
      <c r="I105" s="6"/>
    </row>
    <row r="106" spans="1:9" x14ac:dyDescent="0.3">
      <c r="A106" s="50" t="s">
        <v>601</v>
      </c>
      <c r="B106" t="s">
        <v>943</v>
      </c>
      <c r="C106" t="s">
        <v>1151</v>
      </c>
      <c r="D106" t="s">
        <v>1157</v>
      </c>
      <c r="E106" t="s">
        <v>1138</v>
      </c>
      <c r="F106" s="40"/>
      <c r="I106" s="6"/>
    </row>
    <row r="107" spans="1:9" x14ac:dyDescent="0.3">
      <c r="A107" s="50" t="s">
        <v>601</v>
      </c>
      <c r="B107" t="s">
        <v>938</v>
      </c>
      <c r="C107" t="s">
        <v>1143</v>
      </c>
      <c r="D107" t="s">
        <v>1156</v>
      </c>
      <c r="E107" t="s">
        <v>1155</v>
      </c>
      <c r="F107" s="40"/>
      <c r="I107" s="6"/>
    </row>
    <row r="108" spans="1:9" x14ac:dyDescent="0.3">
      <c r="A108" s="50" t="s">
        <v>601</v>
      </c>
      <c r="B108" t="s">
        <v>934</v>
      </c>
      <c r="C108" t="s">
        <v>1158</v>
      </c>
      <c r="D108" t="s">
        <v>1157</v>
      </c>
      <c r="E108" t="s">
        <v>1136</v>
      </c>
      <c r="F108" s="40" t="s">
        <v>1138</v>
      </c>
      <c r="I108" s="6"/>
    </row>
    <row r="109" spans="1:9" x14ac:dyDescent="0.3">
      <c r="A109" s="50" t="s">
        <v>601</v>
      </c>
      <c r="B109" t="s">
        <v>930</v>
      </c>
      <c r="C109" t="s">
        <v>1169</v>
      </c>
      <c r="D109" t="s">
        <v>1168</v>
      </c>
      <c r="E109" t="s">
        <v>1162</v>
      </c>
      <c r="F109" s="40" t="s">
        <v>1138</v>
      </c>
      <c r="I109" s="6"/>
    </row>
    <row r="110" spans="1:9" x14ac:dyDescent="0.3">
      <c r="A110" s="50" t="s">
        <v>601</v>
      </c>
      <c r="B110" t="s">
        <v>925</v>
      </c>
      <c r="C110" t="s">
        <v>1164</v>
      </c>
      <c r="D110" t="s">
        <v>1173</v>
      </c>
      <c r="E110" t="s">
        <v>1136</v>
      </c>
      <c r="F110" s="40" t="s">
        <v>1172</v>
      </c>
      <c r="I110" s="6"/>
    </row>
    <row r="111" spans="1:9" x14ac:dyDescent="0.3">
      <c r="A111" s="50" t="s">
        <v>601</v>
      </c>
      <c r="B111" t="s">
        <v>919</v>
      </c>
      <c r="C111" t="s">
        <v>1154</v>
      </c>
      <c r="D111" t="s">
        <v>1162</v>
      </c>
      <c r="E111" t="s">
        <v>1136</v>
      </c>
      <c r="F111" s="40" t="s">
        <v>1138</v>
      </c>
      <c r="I111" s="6"/>
    </row>
    <row r="112" spans="1:9" x14ac:dyDescent="0.3">
      <c r="A112" s="50" t="s">
        <v>601</v>
      </c>
      <c r="B112" t="s">
        <v>915</v>
      </c>
      <c r="C112" t="s">
        <v>1154</v>
      </c>
      <c r="D112" t="s">
        <v>1153</v>
      </c>
      <c r="E112" t="s">
        <v>1136</v>
      </c>
      <c r="F112" s="40" t="s">
        <v>1152</v>
      </c>
      <c r="I112" s="6"/>
    </row>
    <row r="113" spans="1:9" x14ac:dyDescent="0.3">
      <c r="A113" s="50" t="s">
        <v>601</v>
      </c>
      <c r="B113" t="s">
        <v>912</v>
      </c>
      <c r="C113" t="s">
        <v>1158</v>
      </c>
      <c r="D113" t="s">
        <v>1171</v>
      </c>
      <c r="E113" t="s">
        <v>1136</v>
      </c>
      <c r="F113" s="40" t="s">
        <v>1152</v>
      </c>
      <c r="I113" s="6"/>
    </row>
    <row r="114" spans="1:9" x14ac:dyDescent="0.3">
      <c r="A114" s="50" t="s">
        <v>601</v>
      </c>
      <c r="B114" t="s">
        <v>907</v>
      </c>
      <c r="C114" t="s">
        <v>1143</v>
      </c>
      <c r="D114" t="s">
        <v>1156</v>
      </c>
      <c r="E114" t="s">
        <v>1155</v>
      </c>
      <c r="F114" s="40"/>
      <c r="I114" s="6"/>
    </row>
    <row r="115" spans="1:9" x14ac:dyDescent="0.3">
      <c r="A115" s="50" t="s">
        <v>601</v>
      </c>
      <c r="B115" t="s">
        <v>1190</v>
      </c>
      <c r="C115" t="s">
        <v>1189</v>
      </c>
      <c r="D115" t="s">
        <v>1145</v>
      </c>
      <c r="E115" t="s">
        <v>1138</v>
      </c>
      <c r="F115" s="40"/>
      <c r="I115" s="6"/>
    </row>
    <row r="116" spans="1:9" x14ac:dyDescent="0.3">
      <c r="A116" s="50" t="s">
        <v>601</v>
      </c>
      <c r="B116" t="s">
        <v>873</v>
      </c>
      <c r="C116" t="s">
        <v>1137</v>
      </c>
      <c r="D116" t="s">
        <v>1144</v>
      </c>
      <c r="F116" s="40"/>
      <c r="I116" s="6"/>
    </row>
    <row r="117" spans="1:9" x14ac:dyDescent="0.3">
      <c r="A117" s="50" t="s">
        <v>601</v>
      </c>
      <c r="B117" t="s">
        <v>868</v>
      </c>
      <c r="C117" t="s">
        <v>1137</v>
      </c>
      <c r="D117" t="s">
        <v>1144</v>
      </c>
      <c r="F117" s="40"/>
      <c r="I117" s="6"/>
    </row>
    <row r="118" spans="1:9" x14ac:dyDescent="0.3">
      <c r="A118" s="50" t="s">
        <v>601</v>
      </c>
      <c r="B118" t="s">
        <v>863</v>
      </c>
      <c r="C118" t="s">
        <v>1137</v>
      </c>
      <c r="D118" t="s">
        <v>1144</v>
      </c>
      <c r="F118" s="40"/>
      <c r="I118" s="6"/>
    </row>
    <row r="119" spans="1:9" x14ac:dyDescent="0.3">
      <c r="A119" s="50" t="s">
        <v>601</v>
      </c>
      <c r="B119" t="s">
        <v>859</v>
      </c>
      <c r="C119" t="s">
        <v>1137</v>
      </c>
      <c r="D119" t="s">
        <v>1144</v>
      </c>
      <c r="F119" s="40"/>
      <c r="I119" s="6"/>
    </row>
    <row r="120" spans="1:9" x14ac:dyDescent="0.3">
      <c r="A120" s="50" t="s">
        <v>601</v>
      </c>
      <c r="B120" t="s">
        <v>855</v>
      </c>
      <c r="C120" t="s">
        <v>1137</v>
      </c>
      <c r="D120" t="s">
        <v>1211</v>
      </c>
      <c r="F120" s="40"/>
      <c r="I120" s="6"/>
    </row>
    <row r="121" spans="1:9" x14ac:dyDescent="0.3">
      <c r="A121" s="50" t="s">
        <v>601</v>
      </c>
      <c r="B121" t="s">
        <v>849</v>
      </c>
      <c r="C121" t="s">
        <v>1137</v>
      </c>
      <c r="D121" t="s">
        <v>1211</v>
      </c>
      <c r="F121" s="40"/>
      <c r="I121" s="6"/>
    </row>
    <row r="122" spans="1:9" x14ac:dyDescent="0.3">
      <c r="A122" s="50" t="s">
        <v>601</v>
      </c>
      <c r="B122" t="s">
        <v>844</v>
      </c>
      <c r="C122" t="s">
        <v>1137</v>
      </c>
      <c r="D122" t="s">
        <v>1144</v>
      </c>
      <c r="F122" s="40"/>
      <c r="I122" s="6"/>
    </row>
    <row r="123" spans="1:9" x14ac:dyDescent="0.3">
      <c r="A123" s="50" t="s">
        <v>601</v>
      </c>
      <c r="B123" t="s">
        <v>839</v>
      </c>
      <c r="C123" t="s">
        <v>1137</v>
      </c>
      <c r="D123" t="s">
        <v>1211</v>
      </c>
      <c r="F123" s="40"/>
      <c r="I123" s="6"/>
    </row>
    <row r="124" spans="1:9" x14ac:dyDescent="0.3">
      <c r="A124" s="50" t="s">
        <v>601</v>
      </c>
      <c r="B124" t="s">
        <v>815</v>
      </c>
      <c r="C124" t="s">
        <v>1189</v>
      </c>
      <c r="D124" t="s">
        <v>1145</v>
      </c>
      <c r="F124" s="40"/>
      <c r="I124" s="6"/>
    </row>
    <row r="125" spans="1:9" x14ac:dyDescent="0.3">
      <c r="A125" s="50" t="s">
        <v>601</v>
      </c>
      <c r="B125" t="s">
        <v>809</v>
      </c>
      <c r="C125" t="s">
        <v>1141</v>
      </c>
      <c r="D125" t="s">
        <v>1173</v>
      </c>
      <c r="F125" s="40"/>
      <c r="I125" s="6"/>
    </row>
    <row r="126" spans="1:9" x14ac:dyDescent="0.3">
      <c r="A126" s="50" t="s">
        <v>601</v>
      </c>
      <c r="B126" t="s">
        <v>806</v>
      </c>
      <c r="C126" t="s">
        <v>1141</v>
      </c>
      <c r="D126" t="s">
        <v>1216</v>
      </c>
      <c r="F126" s="40"/>
      <c r="I126" s="6"/>
    </row>
    <row r="127" spans="1:9" x14ac:dyDescent="0.3">
      <c r="A127" s="50" t="s">
        <v>601</v>
      </c>
      <c r="B127" t="s">
        <v>803</v>
      </c>
      <c r="C127" t="s">
        <v>1146</v>
      </c>
      <c r="D127" t="s">
        <v>1145</v>
      </c>
      <c r="F127" s="40"/>
      <c r="I127" s="6"/>
    </row>
    <row r="128" spans="1:9" x14ac:dyDescent="0.3">
      <c r="A128" s="50" t="s">
        <v>601</v>
      </c>
      <c r="B128" t="s">
        <v>797</v>
      </c>
      <c r="C128" t="s">
        <v>1146</v>
      </c>
      <c r="D128" t="s">
        <v>1145</v>
      </c>
      <c r="F128" s="40"/>
      <c r="I128" s="6"/>
    </row>
    <row r="129" spans="1:9" x14ac:dyDescent="0.3">
      <c r="A129" s="50" t="s">
        <v>601</v>
      </c>
      <c r="B129" t="s">
        <v>795</v>
      </c>
      <c r="C129" t="s">
        <v>1137</v>
      </c>
      <c r="D129" t="s">
        <v>1138</v>
      </c>
      <c r="F129" s="40"/>
      <c r="I129" s="6"/>
    </row>
    <row r="130" spans="1:9" x14ac:dyDescent="0.3">
      <c r="A130" s="50" t="s">
        <v>601</v>
      </c>
      <c r="B130" t="s">
        <v>793</v>
      </c>
      <c r="C130" t="s">
        <v>1141</v>
      </c>
      <c r="D130" t="s">
        <v>1147</v>
      </c>
      <c r="F130" s="40"/>
      <c r="I130" s="6"/>
    </row>
    <row r="131" spans="1:9" x14ac:dyDescent="0.3">
      <c r="A131" s="50" t="s">
        <v>601</v>
      </c>
      <c r="B131" t="s">
        <v>768</v>
      </c>
      <c r="C131" t="s">
        <v>1183</v>
      </c>
      <c r="D131" t="s">
        <v>1173</v>
      </c>
      <c r="E131" t="s">
        <v>1147</v>
      </c>
      <c r="F131" s="40"/>
      <c r="I131" s="6"/>
    </row>
    <row r="132" spans="1:9" x14ac:dyDescent="0.3">
      <c r="A132" s="50" t="s">
        <v>601</v>
      </c>
      <c r="B132" t="s">
        <v>766</v>
      </c>
      <c r="C132" t="s">
        <v>1213</v>
      </c>
      <c r="D132" t="s">
        <v>1147</v>
      </c>
      <c r="F132" s="40"/>
      <c r="I132" s="6"/>
    </row>
    <row r="133" spans="1:9" x14ac:dyDescent="0.3">
      <c r="A133" s="50" t="s">
        <v>601</v>
      </c>
      <c r="B133" t="s">
        <v>762</v>
      </c>
      <c r="C133" t="s">
        <v>1239</v>
      </c>
      <c r="D133" t="s">
        <v>1147</v>
      </c>
      <c r="F133" s="40"/>
      <c r="I133" s="6"/>
    </row>
    <row r="134" spans="1:9" x14ac:dyDescent="0.3">
      <c r="A134" s="50" t="s">
        <v>601</v>
      </c>
      <c r="B134" t="s">
        <v>720</v>
      </c>
      <c r="C134" t="s">
        <v>1137</v>
      </c>
      <c r="D134" t="s">
        <v>1220</v>
      </c>
      <c r="F134" s="40"/>
    </row>
    <row r="135" spans="1:9" x14ac:dyDescent="0.3">
      <c r="A135" s="50" t="s">
        <v>601</v>
      </c>
      <c r="B135" t="s">
        <v>667</v>
      </c>
      <c r="C135" t="s">
        <v>1179</v>
      </c>
      <c r="D135" t="s">
        <v>1161</v>
      </c>
      <c r="F135" s="40"/>
    </row>
    <row r="136" spans="1:9" x14ac:dyDescent="0.3">
      <c r="A136" s="50" t="s">
        <v>601</v>
      </c>
      <c r="B136" t="s">
        <v>666</v>
      </c>
      <c r="C136" t="s">
        <v>1181</v>
      </c>
      <c r="D136" t="s">
        <v>1180</v>
      </c>
      <c r="E136" t="s">
        <v>1138</v>
      </c>
      <c r="F136" s="40"/>
    </row>
    <row r="137" spans="1:9" x14ac:dyDescent="0.3">
      <c r="A137" s="50" t="s">
        <v>601</v>
      </c>
      <c r="B137" t="s">
        <v>665</v>
      </c>
      <c r="C137" t="s">
        <v>1151</v>
      </c>
      <c r="D137" t="s">
        <v>1152</v>
      </c>
      <c r="F137" s="40"/>
    </row>
    <row r="138" spans="1:9" x14ac:dyDescent="0.3">
      <c r="A138" s="50" t="s">
        <v>601</v>
      </c>
      <c r="B138" t="s">
        <v>664</v>
      </c>
      <c r="C138" t="s">
        <v>1150</v>
      </c>
      <c r="D138" t="s">
        <v>1147</v>
      </c>
      <c r="F138" s="40"/>
    </row>
    <row r="139" spans="1:9" x14ac:dyDescent="0.3">
      <c r="A139" s="50" t="s">
        <v>601</v>
      </c>
      <c r="B139" t="s">
        <v>663</v>
      </c>
      <c r="C139" t="s">
        <v>1151</v>
      </c>
      <c r="D139" t="s">
        <v>1147</v>
      </c>
      <c r="F139" s="40"/>
    </row>
    <row r="140" spans="1:9" x14ac:dyDescent="0.3">
      <c r="A140" s="50" t="s">
        <v>601</v>
      </c>
      <c r="B140" t="s">
        <v>662</v>
      </c>
      <c r="C140" t="s">
        <v>1137</v>
      </c>
      <c r="D140" t="s">
        <v>1147</v>
      </c>
      <c r="F140" s="40"/>
    </row>
    <row r="141" spans="1:9" x14ac:dyDescent="0.3">
      <c r="A141" s="50" t="s">
        <v>601</v>
      </c>
      <c r="B141" t="s">
        <v>661</v>
      </c>
      <c r="C141" t="s">
        <v>1177</v>
      </c>
      <c r="D141" t="s">
        <v>1137</v>
      </c>
      <c r="F141" s="40"/>
    </row>
    <row r="142" spans="1:9" x14ac:dyDescent="0.3">
      <c r="A142" s="50" t="s">
        <v>601</v>
      </c>
      <c r="B142" t="s">
        <v>660</v>
      </c>
      <c r="C142" t="s">
        <v>1177</v>
      </c>
      <c r="D142" t="s">
        <v>1137</v>
      </c>
      <c r="E142" t="s">
        <v>1152</v>
      </c>
      <c r="F142" s="40"/>
    </row>
    <row r="143" spans="1:9" x14ac:dyDescent="0.3">
      <c r="A143" s="50" t="s">
        <v>601</v>
      </c>
      <c r="B143" t="s">
        <v>659</v>
      </c>
      <c r="C143" t="s">
        <v>1181</v>
      </c>
      <c r="D143" t="s">
        <v>1145</v>
      </c>
      <c r="E143" t="s">
        <v>1147</v>
      </c>
      <c r="F143" s="40"/>
    </row>
    <row r="144" spans="1:9" x14ac:dyDescent="0.3">
      <c r="A144" s="50" t="s">
        <v>601</v>
      </c>
      <c r="B144" t="s">
        <v>658</v>
      </c>
      <c r="C144" t="s">
        <v>1182</v>
      </c>
      <c r="D144" t="s">
        <v>1147</v>
      </c>
      <c r="F144" s="40"/>
    </row>
    <row r="145" spans="1:6" x14ac:dyDescent="0.3">
      <c r="A145" s="50" t="s">
        <v>601</v>
      </c>
      <c r="B145" t="s">
        <v>657</v>
      </c>
      <c r="C145" t="s">
        <v>1178</v>
      </c>
      <c r="D145" t="s">
        <v>1137</v>
      </c>
      <c r="E145" t="s">
        <v>1172</v>
      </c>
      <c r="F145" s="40"/>
    </row>
    <row r="146" spans="1:6" x14ac:dyDescent="0.3">
      <c r="A146" s="50" t="s">
        <v>601</v>
      </c>
      <c r="B146" t="s">
        <v>652</v>
      </c>
      <c r="C146" t="s">
        <v>1215</v>
      </c>
      <c r="D146" t="s">
        <v>1148</v>
      </c>
      <c r="F146" s="40"/>
    </row>
    <row r="147" spans="1:6" x14ac:dyDescent="0.3">
      <c r="A147" s="50" t="s">
        <v>601</v>
      </c>
      <c r="B147" t="s">
        <v>649</v>
      </c>
      <c r="C147" t="s">
        <v>1161</v>
      </c>
      <c r="D147" t="s">
        <v>1148</v>
      </c>
      <c r="F147" s="40"/>
    </row>
    <row r="148" spans="1:6" x14ac:dyDescent="0.3">
      <c r="A148" s="50" t="s">
        <v>601</v>
      </c>
      <c r="B148" t="s">
        <v>648</v>
      </c>
      <c r="C148" t="s">
        <v>1161</v>
      </c>
      <c r="D148" t="s">
        <v>1148</v>
      </c>
      <c r="F148" s="40"/>
    </row>
    <row r="149" spans="1:6" x14ac:dyDescent="0.3">
      <c r="A149" s="50" t="s">
        <v>601</v>
      </c>
      <c r="B149" t="s">
        <v>647</v>
      </c>
      <c r="C149" t="s">
        <v>1161</v>
      </c>
      <c r="D149" t="s">
        <v>1148</v>
      </c>
      <c r="F149" s="40"/>
    </row>
    <row r="150" spans="1:6" x14ac:dyDescent="0.3">
      <c r="A150" s="50" t="s">
        <v>601</v>
      </c>
      <c r="B150" t="s">
        <v>628</v>
      </c>
      <c r="C150" t="s">
        <v>1154</v>
      </c>
      <c r="D150" t="s">
        <v>1153</v>
      </c>
      <c r="E150" t="s">
        <v>1136</v>
      </c>
      <c r="F150" s="40" t="s">
        <v>1147</v>
      </c>
    </row>
    <row r="151" spans="1:6" x14ac:dyDescent="0.3">
      <c r="A151" s="51" t="s">
        <v>601</v>
      </c>
      <c r="B151" s="47" t="s">
        <v>627</v>
      </c>
      <c r="C151" s="47" t="s">
        <v>1177</v>
      </c>
      <c r="D151" s="47" t="s">
        <v>1136</v>
      </c>
      <c r="E151" s="47"/>
      <c r="F151" s="45"/>
    </row>
  </sheetData>
  <autoFilter ref="A1:I151" xr:uid="{596598A9-79D0-5A40-AB78-695DFFDEB880}"/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7DB9-9DA1-40C5-8D57-2E31B3C42562}">
  <dimension ref="A1:D602"/>
  <sheetViews>
    <sheetView zoomScale="125" workbookViewId="0">
      <selection activeCell="C213" sqref="C213"/>
    </sheetView>
  </sheetViews>
  <sheetFormatPr defaultColWidth="11.44140625" defaultRowHeight="17.25" x14ac:dyDescent="0.3"/>
  <cols>
    <col min="1" max="1" width="6" customWidth="1"/>
    <col min="2" max="2" width="11.33203125" bestFit="1" customWidth="1"/>
    <col min="3" max="3" width="45.6640625" bestFit="1" customWidth="1"/>
  </cols>
  <sheetData>
    <row r="1" spans="1:4" x14ac:dyDescent="0.3">
      <c r="A1" s="4" t="s">
        <v>1508</v>
      </c>
      <c r="B1" s="58" t="s">
        <v>1510</v>
      </c>
      <c r="C1" s="59" t="s">
        <v>1511</v>
      </c>
    </row>
    <row r="2" spans="1:4" x14ac:dyDescent="0.3">
      <c r="A2">
        <v>0</v>
      </c>
      <c r="B2" s="35" t="s">
        <v>609</v>
      </c>
      <c r="C2" s="60" t="s">
        <v>185</v>
      </c>
    </row>
    <row r="3" spans="1:4" x14ac:dyDescent="0.3">
      <c r="A3">
        <v>0</v>
      </c>
      <c r="B3" s="35" t="s">
        <v>609</v>
      </c>
      <c r="C3" s="60" t="s">
        <v>191</v>
      </c>
    </row>
    <row r="4" spans="1:4" x14ac:dyDescent="0.3">
      <c r="A4">
        <v>0</v>
      </c>
      <c r="B4" s="35" t="s">
        <v>609</v>
      </c>
      <c r="C4" s="60" t="s">
        <v>188</v>
      </c>
    </row>
    <row r="5" spans="1:4" x14ac:dyDescent="0.3">
      <c r="A5">
        <v>0</v>
      </c>
      <c r="B5" s="35" t="s">
        <v>609</v>
      </c>
      <c r="C5" s="60" t="s">
        <v>205</v>
      </c>
    </row>
    <row r="6" spans="1:4" x14ac:dyDescent="0.3">
      <c r="A6">
        <v>0</v>
      </c>
      <c r="B6" s="35" t="s">
        <v>609</v>
      </c>
      <c r="C6" s="60" t="s">
        <v>221</v>
      </c>
    </row>
    <row r="7" spans="1:4" x14ac:dyDescent="0.3">
      <c r="A7">
        <v>0</v>
      </c>
      <c r="B7" s="35" t="s">
        <v>609</v>
      </c>
      <c r="C7" s="60" t="s">
        <v>217</v>
      </c>
    </row>
    <row r="8" spans="1:4" x14ac:dyDescent="0.3">
      <c r="A8">
        <v>0</v>
      </c>
      <c r="B8" s="35" t="s">
        <v>609</v>
      </c>
      <c r="C8" s="60" t="s">
        <v>209</v>
      </c>
      <c r="D8" t="s">
        <v>1512</v>
      </c>
    </row>
    <row r="9" spans="1:4" x14ac:dyDescent="0.3">
      <c r="A9">
        <v>0</v>
      </c>
      <c r="B9" s="35" t="s">
        <v>609</v>
      </c>
      <c r="C9" s="60" t="s">
        <v>213</v>
      </c>
    </row>
    <row r="10" spans="1:4" x14ac:dyDescent="0.3">
      <c r="A10">
        <v>0</v>
      </c>
      <c r="B10" s="35" t="s">
        <v>609</v>
      </c>
      <c r="C10" s="60" t="s">
        <v>197</v>
      </c>
    </row>
    <row r="11" spans="1:4" x14ac:dyDescent="0.3">
      <c r="A11">
        <v>0</v>
      </c>
      <c r="B11" s="35" t="s">
        <v>609</v>
      </c>
      <c r="C11" s="60" t="s">
        <v>476</v>
      </c>
    </row>
    <row r="12" spans="1:4" x14ac:dyDescent="0.3">
      <c r="A12">
        <v>0</v>
      </c>
      <c r="B12" s="35" t="s">
        <v>609</v>
      </c>
      <c r="C12" s="60" t="s">
        <v>270</v>
      </c>
    </row>
    <row r="13" spans="1:4" x14ac:dyDescent="0.3">
      <c r="A13">
        <v>0</v>
      </c>
      <c r="B13" s="35" t="s">
        <v>609</v>
      </c>
      <c r="C13" s="60" t="s">
        <v>432</v>
      </c>
    </row>
    <row r="14" spans="1:4" x14ac:dyDescent="0.3">
      <c r="A14">
        <v>0</v>
      </c>
      <c r="B14" s="35" t="s">
        <v>609</v>
      </c>
      <c r="C14" s="60" t="s">
        <v>439</v>
      </c>
    </row>
    <row r="15" spans="1:4" x14ac:dyDescent="0.3">
      <c r="A15">
        <v>0</v>
      </c>
      <c r="B15" s="35" t="s">
        <v>609</v>
      </c>
      <c r="C15" s="60" t="s">
        <v>342</v>
      </c>
    </row>
    <row r="16" spans="1:4" x14ac:dyDescent="0.3">
      <c r="A16">
        <v>0</v>
      </c>
      <c r="B16" s="35" t="s">
        <v>609</v>
      </c>
      <c r="C16" s="60" t="s">
        <v>376</v>
      </c>
    </row>
    <row r="17" spans="1:3" x14ac:dyDescent="0.3">
      <c r="A17">
        <v>0</v>
      </c>
      <c r="B17" s="35" t="s">
        <v>609</v>
      </c>
      <c r="C17" s="60" t="s">
        <v>369</v>
      </c>
    </row>
    <row r="18" spans="1:3" x14ac:dyDescent="0.3">
      <c r="A18">
        <v>0</v>
      </c>
      <c r="B18" s="35" t="s">
        <v>609</v>
      </c>
      <c r="C18" s="60" t="s">
        <v>264</v>
      </c>
    </row>
    <row r="19" spans="1:3" x14ac:dyDescent="0.3">
      <c r="A19">
        <v>0</v>
      </c>
      <c r="B19" s="35" t="s">
        <v>609</v>
      </c>
      <c r="C19" s="60" t="s">
        <v>194</v>
      </c>
    </row>
    <row r="20" spans="1:3" x14ac:dyDescent="0.3">
      <c r="A20">
        <v>0</v>
      </c>
      <c r="B20" s="35" t="s">
        <v>609</v>
      </c>
      <c r="C20" s="60" t="s">
        <v>446</v>
      </c>
    </row>
    <row r="21" spans="1:3" x14ac:dyDescent="0.3">
      <c r="A21">
        <v>0</v>
      </c>
      <c r="B21" s="35" t="s">
        <v>609</v>
      </c>
      <c r="C21" s="60" t="s">
        <v>383</v>
      </c>
    </row>
    <row r="22" spans="1:3" x14ac:dyDescent="0.3">
      <c r="A22">
        <v>0</v>
      </c>
      <c r="B22" s="35" t="s">
        <v>609</v>
      </c>
      <c r="C22" s="60" t="s">
        <v>397</v>
      </c>
    </row>
    <row r="23" spans="1:3" x14ac:dyDescent="0.3">
      <c r="A23">
        <v>0</v>
      </c>
      <c r="B23" s="35" t="s">
        <v>609</v>
      </c>
      <c r="C23" s="60" t="s">
        <v>460</v>
      </c>
    </row>
    <row r="24" spans="1:3" x14ac:dyDescent="0.3">
      <c r="A24">
        <v>0</v>
      </c>
      <c r="B24" s="35" t="s">
        <v>609</v>
      </c>
      <c r="C24" s="60" t="s">
        <v>201</v>
      </c>
    </row>
    <row r="25" spans="1:3" x14ac:dyDescent="0.3">
      <c r="A25">
        <v>0</v>
      </c>
      <c r="B25" s="35" t="s">
        <v>609</v>
      </c>
      <c r="C25" s="60" t="s">
        <v>468</v>
      </c>
    </row>
    <row r="26" spans="1:3" x14ac:dyDescent="0.3">
      <c r="A26">
        <v>0</v>
      </c>
      <c r="B26" s="35" t="s">
        <v>609</v>
      </c>
      <c r="C26" s="60" t="s">
        <v>226</v>
      </c>
    </row>
    <row r="27" spans="1:3" x14ac:dyDescent="0.3">
      <c r="A27">
        <v>0</v>
      </c>
      <c r="B27" s="35" t="s">
        <v>609</v>
      </c>
      <c r="C27" s="60" t="s">
        <v>306</v>
      </c>
    </row>
    <row r="28" spans="1:3" x14ac:dyDescent="0.3">
      <c r="A28">
        <v>0</v>
      </c>
      <c r="B28" s="35" t="s">
        <v>609</v>
      </c>
      <c r="C28" s="60" t="s">
        <v>484</v>
      </c>
    </row>
    <row r="29" spans="1:3" x14ac:dyDescent="0.3">
      <c r="A29">
        <v>0</v>
      </c>
      <c r="B29" s="35" t="s">
        <v>609</v>
      </c>
      <c r="C29" s="60" t="s">
        <v>252</v>
      </c>
    </row>
    <row r="30" spans="1:3" x14ac:dyDescent="0.3">
      <c r="A30">
        <v>0</v>
      </c>
      <c r="B30" s="35" t="s">
        <v>609</v>
      </c>
      <c r="C30" s="60" t="s">
        <v>236</v>
      </c>
    </row>
    <row r="31" spans="1:3" x14ac:dyDescent="0.3">
      <c r="A31">
        <v>0</v>
      </c>
      <c r="B31" s="35" t="s">
        <v>609</v>
      </c>
      <c r="C31" s="60" t="s">
        <v>492</v>
      </c>
    </row>
    <row r="32" spans="1:3" x14ac:dyDescent="0.3">
      <c r="A32">
        <v>0</v>
      </c>
      <c r="B32" s="35" t="s">
        <v>609</v>
      </c>
      <c r="C32" s="60" t="s">
        <v>288</v>
      </c>
    </row>
    <row r="33" spans="1:3" x14ac:dyDescent="0.3">
      <c r="A33">
        <v>0</v>
      </c>
      <c r="B33" s="35" t="s">
        <v>609</v>
      </c>
      <c r="C33" s="60" t="s">
        <v>258</v>
      </c>
    </row>
    <row r="34" spans="1:3" x14ac:dyDescent="0.3">
      <c r="A34">
        <v>0</v>
      </c>
      <c r="B34" s="35" t="s">
        <v>609</v>
      </c>
      <c r="C34" s="60" t="s">
        <v>231</v>
      </c>
    </row>
    <row r="35" spans="1:3" x14ac:dyDescent="0.3">
      <c r="A35">
        <v>0</v>
      </c>
      <c r="B35" s="35" t="s">
        <v>609</v>
      </c>
      <c r="C35" s="60" t="s">
        <v>300</v>
      </c>
    </row>
    <row r="36" spans="1:3" x14ac:dyDescent="0.3">
      <c r="A36">
        <v>0</v>
      </c>
      <c r="B36" s="35" t="s">
        <v>609</v>
      </c>
      <c r="C36" s="60" t="s">
        <v>294</v>
      </c>
    </row>
    <row r="37" spans="1:3" x14ac:dyDescent="0.3">
      <c r="A37">
        <v>0</v>
      </c>
      <c r="B37" s="35" t="s">
        <v>609</v>
      </c>
      <c r="C37" s="60" t="s">
        <v>330</v>
      </c>
    </row>
    <row r="38" spans="1:3" x14ac:dyDescent="0.3">
      <c r="A38">
        <v>0</v>
      </c>
      <c r="B38" s="35" t="s">
        <v>609</v>
      </c>
      <c r="C38" s="60" t="s">
        <v>312</v>
      </c>
    </row>
    <row r="39" spans="1:3" x14ac:dyDescent="0.3">
      <c r="A39">
        <v>1</v>
      </c>
      <c r="B39" s="35" t="s">
        <v>609</v>
      </c>
      <c r="C39" s="60" t="s">
        <v>501</v>
      </c>
    </row>
    <row r="40" spans="1:3" x14ac:dyDescent="0.3">
      <c r="A40">
        <v>0</v>
      </c>
      <c r="B40" s="35" t="s">
        <v>609</v>
      </c>
      <c r="C40" s="60" t="s">
        <v>318</v>
      </c>
    </row>
    <row r="41" spans="1:3" x14ac:dyDescent="0.3">
      <c r="A41">
        <v>0</v>
      </c>
      <c r="B41" s="35" t="s">
        <v>609</v>
      </c>
      <c r="C41" s="60" t="s">
        <v>282</v>
      </c>
    </row>
    <row r="42" spans="1:3" x14ac:dyDescent="0.3">
      <c r="A42">
        <v>0</v>
      </c>
      <c r="B42" s="35" t="s">
        <v>609</v>
      </c>
      <c r="C42" s="60" t="s">
        <v>510</v>
      </c>
    </row>
    <row r="43" spans="1:3" x14ac:dyDescent="0.3">
      <c r="A43">
        <v>0</v>
      </c>
      <c r="B43" s="35" t="s">
        <v>609</v>
      </c>
      <c r="C43" s="60" t="s">
        <v>404</v>
      </c>
    </row>
    <row r="44" spans="1:3" x14ac:dyDescent="0.3">
      <c r="A44">
        <v>0</v>
      </c>
      <c r="B44" s="35" t="s">
        <v>609</v>
      </c>
      <c r="C44" s="60" t="s">
        <v>355</v>
      </c>
    </row>
    <row r="45" spans="1:3" x14ac:dyDescent="0.3">
      <c r="A45">
        <v>0</v>
      </c>
      <c r="B45" s="35" t="s">
        <v>609</v>
      </c>
      <c r="C45" s="60" t="s">
        <v>390</v>
      </c>
    </row>
    <row r="46" spans="1:3" x14ac:dyDescent="0.3">
      <c r="A46">
        <v>0</v>
      </c>
      <c r="B46" s="35" t="s">
        <v>609</v>
      </c>
      <c r="C46" s="60" t="s">
        <v>276</v>
      </c>
    </row>
    <row r="47" spans="1:3" x14ac:dyDescent="0.3">
      <c r="A47">
        <v>0</v>
      </c>
      <c r="B47" s="35" t="s">
        <v>609</v>
      </c>
      <c r="C47" s="60" t="s">
        <v>519</v>
      </c>
    </row>
    <row r="48" spans="1:3" x14ac:dyDescent="0.3">
      <c r="A48">
        <v>0</v>
      </c>
      <c r="B48" s="35" t="s">
        <v>609</v>
      </c>
      <c r="C48" s="60" t="s">
        <v>246</v>
      </c>
    </row>
    <row r="49" spans="1:3" x14ac:dyDescent="0.3">
      <c r="A49">
        <v>0</v>
      </c>
      <c r="B49" s="35" t="s">
        <v>609</v>
      </c>
      <c r="C49" s="60" t="s">
        <v>324</v>
      </c>
    </row>
    <row r="50" spans="1:3" x14ac:dyDescent="0.3">
      <c r="A50">
        <v>0</v>
      </c>
      <c r="B50" s="35" t="s">
        <v>609</v>
      </c>
      <c r="C50" s="60" t="s">
        <v>528</v>
      </c>
    </row>
    <row r="51" spans="1:3" x14ac:dyDescent="0.3">
      <c r="A51">
        <v>0</v>
      </c>
      <c r="B51" s="35" t="s">
        <v>609</v>
      </c>
      <c r="C51" s="60" t="s">
        <v>348</v>
      </c>
    </row>
    <row r="52" spans="1:3" x14ac:dyDescent="0.3">
      <c r="A52">
        <v>0</v>
      </c>
      <c r="B52" s="35" t="s">
        <v>609</v>
      </c>
      <c r="C52" s="60" t="s">
        <v>453</v>
      </c>
    </row>
    <row r="53" spans="1:3" x14ac:dyDescent="0.3">
      <c r="A53">
        <v>0</v>
      </c>
      <c r="B53" s="35" t="s">
        <v>609</v>
      </c>
      <c r="C53" s="60" t="s">
        <v>425</v>
      </c>
    </row>
    <row r="54" spans="1:3" x14ac:dyDescent="0.3">
      <c r="A54">
        <v>0</v>
      </c>
      <c r="B54" s="35" t="s">
        <v>609</v>
      </c>
      <c r="C54" s="60" t="s">
        <v>411</v>
      </c>
    </row>
    <row r="55" spans="1:3" x14ac:dyDescent="0.3">
      <c r="A55">
        <v>0</v>
      </c>
      <c r="B55" s="35" t="s">
        <v>609</v>
      </c>
      <c r="C55" s="60" t="s">
        <v>418</v>
      </c>
    </row>
    <row r="56" spans="1:3" x14ac:dyDescent="0.3">
      <c r="A56">
        <v>0</v>
      </c>
      <c r="B56" s="35" t="s">
        <v>609</v>
      </c>
      <c r="C56" s="60" t="s">
        <v>362</v>
      </c>
    </row>
    <row r="57" spans="1:3" x14ac:dyDescent="0.3">
      <c r="A57">
        <v>0</v>
      </c>
      <c r="B57" s="35" t="s">
        <v>609</v>
      </c>
      <c r="C57" s="60" t="s">
        <v>336</v>
      </c>
    </row>
    <row r="58" spans="1:3" x14ac:dyDescent="0.3">
      <c r="A58">
        <v>1</v>
      </c>
      <c r="B58" s="35" t="s">
        <v>609</v>
      </c>
      <c r="C58" s="60" t="s">
        <v>591</v>
      </c>
    </row>
    <row r="59" spans="1:3" x14ac:dyDescent="0.3">
      <c r="A59">
        <v>0</v>
      </c>
      <c r="B59" s="35" t="s">
        <v>609</v>
      </c>
      <c r="C59" s="60" t="s">
        <v>537</v>
      </c>
    </row>
    <row r="60" spans="1:3" x14ac:dyDescent="0.3">
      <c r="A60">
        <v>1</v>
      </c>
      <c r="B60" s="35" t="s">
        <v>609</v>
      </c>
      <c r="C60" s="60" t="s">
        <v>582</v>
      </c>
    </row>
    <row r="61" spans="1:3" x14ac:dyDescent="0.3">
      <c r="A61">
        <v>0</v>
      </c>
      <c r="B61" s="35" t="s">
        <v>609</v>
      </c>
      <c r="C61" s="60" t="s">
        <v>241</v>
      </c>
    </row>
    <row r="62" spans="1:3" x14ac:dyDescent="0.3">
      <c r="A62">
        <v>1</v>
      </c>
      <c r="B62" s="35" t="s">
        <v>609</v>
      </c>
      <c r="C62" s="60" t="s">
        <v>573</v>
      </c>
    </row>
    <row r="63" spans="1:3" x14ac:dyDescent="0.3">
      <c r="A63">
        <v>1</v>
      </c>
      <c r="B63" s="35" t="s">
        <v>609</v>
      </c>
      <c r="C63" s="60" t="s">
        <v>546</v>
      </c>
    </row>
    <row r="64" spans="1:3" x14ac:dyDescent="0.3">
      <c r="A64">
        <v>1</v>
      </c>
      <c r="B64" s="35" t="s">
        <v>609</v>
      </c>
      <c r="C64" s="60" t="s">
        <v>564</v>
      </c>
    </row>
    <row r="65" spans="1:3" x14ac:dyDescent="0.3">
      <c r="A65">
        <v>1</v>
      </c>
      <c r="B65" s="35" t="s">
        <v>609</v>
      </c>
      <c r="C65" s="60" t="s">
        <v>555</v>
      </c>
    </row>
    <row r="66" spans="1:3" x14ac:dyDescent="0.3">
      <c r="A66">
        <v>0</v>
      </c>
      <c r="B66" s="35" t="s">
        <v>608</v>
      </c>
      <c r="C66" s="60" t="s">
        <v>204</v>
      </c>
    </row>
    <row r="67" spans="1:3" x14ac:dyDescent="0.3">
      <c r="A67">
        <v>0</v>
      </c>
      <c r="B67" s="35" t="s">
        <v>608</v>
      </c>
      <c r="C67" s="60" t="s">
        <v>240</v>
      </c>
    </row>
    <row r="68" spans="1:3" x14ac:dyDescent="0.3">
      <c r="A68">
        <v>0</v>
      </c>
      <c r="B68" s="35" t="s">
        <v>608</v>
      </c>
      <c r="C68" s="60" t="s">
        <v>235</v>
      </c>
    </row>
    <row r="69" spans="1:3" x14ac:dyDescent="0.3">
      <c r="A69">
        <v>0</v>
      </c>
      <c r="B69" s="35" t="s">
        <v>608</v>
      </c>
      <c r="C69" s="60" t="s">
        <v>208</v>
      </c>
    </row>
    <row r="70" spans="1:3" x14ac:dyDescent="0.3">
      <c r="A70">
        <v>0</v>
      </c>
      <c r="B70" s="35" t="s">
        <v>608</v>
      </c>
      <c r="C70" s="60" t="s">
        <v>245</v>
      </c>
    </row>
    <row r="71" spans="1:3" x14ac:dyDescent="0.3">
      <c r="A71">
        <v>0</v>
      </c>
      <c r="B71" s="35" t="s">
        <v>608</v>
      </c>
      <c r="C71" s="60" t="s">
        <v>200</v>
      </c>
    </row>
    <row r="72" spans="1:3" x14ac:dyDescent="0.3">
      <c r="A72">
        <v>0</v>
      </c>
      <c r="B72" s="35" t="s">
        <v>608</v>
      </c>
      <c r="C72" s="60" t="s">
        <v>212</v>
      </c>
    </row>
    <row r="73" spans="1:3" x14ac:dyDescent="0.3">
      <c r="A73">
        <v>0</v>
      </c>
      <c r="B73" s="35" t="s">
        <v>608</v>
      </c>
      <c r="C73" s="60" t="s">
        <v>230</v>
      </c>
    </row>
    <row r="74" spans="1:3" x14ac:dyDescent="0.3">
      <c r="A74">
        <v>0</v>
      </c>
      <c r="B74" s="35" t="s">
        <v>608</v>
      </c>
      <c r="C74" s="60" t="s">
        <v>375</v>
      </c>
    </row>
    <row r="75" spans="1:3" x14ac:dyDescent="0.3">
      <c r="A75">
        <v>0</v>
      </c>
      <c r="B75" s="35" t="s">
        <v>608</v>
      </c>
      <c r="C75" s="60" t="s">
        <v>216</v>
      </c>
    </row>
    <row r="76" spans="1:3" x14ac:dyDescent="0.3">
      <c r="A76">
        <v>1</v>
      </c>
      <c r="B76" s="35" t="s">
        <v>608</v>
      </c>
      <c r="C76" s="60" t="s">
        <v>410</v>
      </c>
    </row>
    <row r="77" spans="1:3" x14ac:dyDescent="0.3">
      <c r="A77">
        <v>0</v>
      </c>
      <c r="B77" s="35" t="s">
        <v>608</v>
      </c>
      <c r="C77" s="60" t="s">
        <v>396</v>
      </c>
    </row>
    <row r="78" spans="1:3" x14ac:dyDescent="0.3">
      <c r="A78">
        <v>0</v>
      </c>
      <c r="B78" s="35" t="s">
        <v>608</v>
      </c>
      <c r="C78" s="60" t="s">
        <v>382</v>
      </c>
    </row>
    <row r="79" spans="1:3" x14ac:dyDescent="0.3">
      <c r="A79">
        <v>0</v>
      </c>
      <c r="B79" s="35" t="s">
        <v>608</v>
      </c>
      <c r="C79" s="60" t="s">
        <v>220</v>
      </c>
    </row>
    <row r="80" spans="1:3" x14ac:dyDescent="0.3">
      <c r="A80">
        <v>0</v>
      </c>
      <c r="B80" s="35" t="s">
        <v>608</v>
      </c>
      <c r="C80" s="60" t="s">
        <v>263</v>
      </c>
    </row>
    <row r="81" spans="1:3" x14ac:dyDescent="0.3">
      <c r="A81">
        <v>0</v>
      </c>
      <c r="B81" s="35" t="s">
        <v>608</v>
      </c>
      <c r="C81" s="60" t="s">
        <v>275</v>
      </c>
    </row>
    <row r="82" spans="1:3" x14ac:dyDescent="0.3">
      <c r="A82">
        <v>0</v>
      </c>
      <c r="B82" s="35" t="s">
        <v>608</v>
      </c>
      <c r="C82" s="60" t="s">
        <v>305</v>
      </c>
    </row>
    <row r="83" spans="1:3" x14ac:dyDescent="0.3">
      <c r="A83">
        <v>1</v>
      </c>
      <c r="B83" s="35" t="s">
        <v>608</v>
      </c>
      <c r="C83" s="60" t="s">
        <v>417</v>
      </c>
    </row>
    <row r="84" spans="1:3" x14ac:dyDescent="0.3">
      <c r="A84">
        <v>0</v>
      </c>
      <c r="B84" s="35" t="s">
        <v>608</v>
      </c>
      <c r="C84" s="60" t="s">
        <v>403</v>
      </c>
    </row>
    <row r="85" spans="1:3" x14ac:dyDescent="0.3">
      <c r="A85">
        <v>0</v>
      </c>
      <c r="B85" s="35" t="s">
        <v>608</v>
      </c>
      <c r="C85" s="60" t="s">
        <v>335</v>
      </c>
    </row>
    <row r="86" spans="1:3" x14ac:dyDescent="0.3">
      <c r="A86">
        <v>0</v>
      </c>
      <c r="B86" s="35" t="s">
        <v>608</v>
      </c>
      <c r="C86" s="60" t="s">
        <v>299</v>
      </c>
    </row>
    <row r="87" spans="1:3" x14ac:dyDescent="0.3">
      <c r="A87">
        <v>0</v>
      </c>
      <c r="B87" s="35" t="s">
        <v>608</v>
      </c>
      <c r="C87" s="60" t="s">
        <v>329</v>
      </c>
    </row>
    <row r="88" spans="1:3" x14ac:dyDescent="0.3">
      <c r="A88">
        <v>0</v>
      </c>
      <c r="B88" s="35" t="s">
        <v>608</v>
      </c>
      <c r="C88" s="60" t="s">
        <v>281</v>
      </c>
    </row>
    <row r="89" spans="1:3" x14ac:dyDescent="0.3">
      <c r="A89">
        <v>0</v>
      </c>
      <c r="B89" s="35" t="s">
        <v>608</v>
      </c>
      <c r="C89" s="60" t="s">
        <v>269</v>
      </c>
    </row>
    <row r="90" spans="1:3" x14ac:dyDescent="0.3">
      <c r="A90">
        <v>0</v>
      </c>
      <c r="B90" s="35" t="s">
        <v>608</v>
      </c>
      <c r="C90" s="60" t="s">
        <v>311</v>
      </c>
    </row>
    <row r="91" spans="1:3" x14ac:dyDescent="0.3">
      <c r="A91">
        <v>0</v>
      </c>
      <c r="B91" s="35" t="s">
        <v>608</v>
      </c>
      <c r="C91" s="60" t="s">
        <v>317</v>
      </c>
    </row>
    <row r="92" spans="1:3" x14ac:dyDescent="0.3">
      <c r="A92">
        <v>1</v>
      </c>
      <c r="B92" s="35" t="s">
        <v>608</v>
      </c>
      <c r="C92" s="60" t="s">
        <v>424</v>
      </c>
    </row>
    <row r="93" spans="1:3" x14ac:dyDescent="0.3">
      <c r="A93">
        <v>0</v>
      </c>
      <c r="B93" s="35" t="s">
        <v>608</v>
      </c>
      <c r="C93" s="60" t="s">
        <v>1513</v>
      </c>
    </row>
    <row r="94" spans="1:3" x14ac:dyDescent="0.3">
      <c r="A94">
        <v>1</v>
      </c>
      <c r="B94" s="35" t="s">
        <v>608</v>
      </c>
      <c r="C94" s="60" t="s">
        <v>431</v>
      </c>
    </row>
    <row r="95" spans="1:3" x14ac:dyDescent="0.3">
      <c r="A95">
        <v>0</v>
      </c>
      <c r="B95" s="35" t="s">
        <v>608</v>
      </c>
      <c r="C95" s="60" t="s">
        <v>361</v>
      </c>
    </row>
    <row r="96" spans="1:3" x14ac:dyDescent="0.3">
      <c r="A96">
        <v>0</v>
      </c>
      <c r="B96" s="35" t="s">
        <v>608</v>
      </c>
      <c r="C96" s="60" t="s">
        <v>354</v>
      </c>
    </row>
    <row r="97" spans="1:3" x14ac:dyDescent="0.3">
      <c r="A97">
        <v>0</v>
      </c>
      <c r="B97" s="35" t="s">
        <v>608</v>
      </c>
      <c r="C97" s="60" t="s">
        <v>347</v>
      </c>
    </row>
    <row r="98" spans="1:3" x14ac:dyDescent="0.3">
      <c r="A98">
        <v>0</v>
      </c>
      <c r="B98" s="35" t="s">
        <v>608</v>
      </c>
      <c r="C98" s="60" t="s">
        <v>368</v>
      </c>
    </row>
    <row r="99" spans="1:3" x14ac:dyDescent="0.3">
      <c r="A99">
        <v>0</v>
      </c>
      <c r="B99" s="35" t="s">
        <v>608</v>
      </c>
      <c r="C99" s="60" t="s">
        <v>225</v>
      </c>
    </row>
    <row r="100" spans="1:3" x14ac:dyDescent="0.3">
      <c r="A100">
        <v>1</v>
      </c>
      <c r="B100" s="35" t="s">
        <v>608</v>
      </c>
      <c r="C100" s="60" t="s">
        <v>438</v>
      </c>
    </row>
    <row r="101" spans="1:3" x14ac:dyDescent="0.3">
      <c r="A101">
        <v>0</v>
      </c>
      <c r="B101" s="35" t="s">
        <v>608</v>
      </c>
      <c r="C101" s="60" t="s">
        <v>341</v>
      </c>
    </row>
    <row r="102" spans="1:3" x14ac:dyDescent="0.3">
      <c r="A102">
        <v>0</v>
      </c>
      <c r="B102" s="35" t="s">
        <v>608</v>
      </c>
      <c r="C102" s="60" t="s">
        <v>251</v>
      </c>
    </row>
    <row r="103" spans="1:3" x14ac:dyDescent="0.3">
      <c r="A103">
        <v>0</v>
      </c>
      <c r="B103" s="35" t="s">
        <v>608</v>
      </c>
      <c r="C103" s="60" t="s">
        <v>389</v>
      </c>
    </row>
    <row r="104" spans="1:3" x14ac:dyDescent="0.3">
      <c r="A104">
        <v>1</v>
      </c>
      <c r="B104" s="35" t="s">
        <v>608</v>
      </c>
      <c r="C104" s="60" t="s">
        <v>445</v>
      </c>
    </row>
    <row r="105" spans="1:3" x14ac:dyDescent="0.3">
      <c r="A105">
        <v>0</v>
      </c>
      <c r="B105" s="35" t="s">
        <v>608</v>
      </c>
      <c r="C105" s="60" t="s">
        <v>287</v>
      </c>
    </row>
    <row r="106" spans="1:3" x14ac:dyDescent="0.3">
      <c r="A106">
        <v>1</v>
      </c>
      <c r="B106" s="35" t="s">
        <v>608</v>
      </c>
      <c r="C106" s="60" t="s">
        <v>452</v>
      </c>
    </row>
    <row r="107" spans="1:3" x14ac:dyDescent="0.3">
      <c r="A107">
        <v>0</v>
      </c>
      <c r="B107" s="35" t="s">
        <v>608</v>
      </c>
      <c r="C107" s="60" t="s">
        <v>293</v>
      </c>
    </row>
    <row r="108" spans="1:3" x14ac:dyDescent="0.3">
      <c r="A108">
        <v>0</v>
      </c>
      <c r="B108" s="35" t="s">
        <v>608</v>
      </c>
      <c r="C108" s="60" t="s">
        <v>323</v>
      </c>
    </row>
    <row r="109" spans="1:3" x14ac:dyDescent="0.3">
      <c r="A109">
        <v>0</v>
      </c>
      <c r="B109" s="35" t="s">
        <v>608</v>
      </c>
      <c r="C109" s="60" t="s">
        <v>257</v>
      </c>
    </row>
    <row r="110" spans="1:3" x14ac:dyDescent="0.3">
      <c r="A110">
        <v>1</v>
      </c>
      <c r="B110" s="35" t="s">
        <v>608</v>
      </c>
      <c r="C110" s="60" t="s">
        <v>467</v>
      </c>
    </row>
    <row r="111" spans="1:3" x14ac:dyDescent="0.3">
      <c r="A111">
        <v>1</v>
      </c>
      <c r="B111" s="35" t="s">
        <v>608</v>
      </c>
      <c r="C111" s="60" t="s">
        <v>475</v>
      </c>
    </row>
    <row r="112" spans="1:3" x14ac:dyDescent="0.3">
      <c r="A112">
        <v>1</v>
      </c>
      <c r="B112" s="35" t="s">
        <v>608</v>
      </c>
      <c r="C112" s="60" t="s">
        <v>459</v>
      </c>
    </row>
    <row r="113" spans="1:3" x14ac:dyDescent="0.3">
      <c r="A113">
        <v>1</v>
      </c>
      <c r="B113" s="35" t="s">
        <v>608</v>
      </c>
      <c r="C113" s="60" t="s">
        <v>518</v>
      </c>
    </row>
    <row r="114" spans="1:3" x14ac:dyDescent="0.3">
      <c r="A114">
        <v>1</v>
      </c>
      <c r="B114" s="35" t="s">
        <v>608</v>
      </c>
      <c r="C114" s="60" t="s">
        <v>500</v>
      </c>
    </row>
    <row r="115" spans="1:3" x14ac:dyDescent="0.3">
      <c r="A115">
        <v>1</v>
      </c>
      <c r="B115" s="35" t="s">
        <v>608</v>
      </c>
      <c r="C115" s="60" t="s">
        <v>483</v>
      </c>
    </row>
    <row r="116" spans="1:3" x14ac:dyDescent="0.3">
      <c r="A116">
        <v>1</v>
      </c>
      <c r="B116" s="35" t="s">
        <v>608</v>
      </c>
      <c r="C116" s="60" t="s">
        <v>509</v>
      </c>
    </row>
    <row r="117" spans="1:3" x14ac:dyDescent="0.3">
      <c r="A117">
        <v>1</v>
      </c>
      <c r="B117" s="35" t="s">
        <v>608</v>
      </c>
      <c r="C117" s="60" t="s">
        <v>491</v>
      </c>
    </row>
    <row r="118" spans="1:3" x14ac:dyDescent="0.3">
      <c r="A118">
        <v>1</v>
      </c>
      <c r="B118" s="35" t="s">
        <v>608</v>
      </c>
      <c r="C118" s="60" t="s">
        <v>572</v>
      </c>
    </row>
    <row r="119" spans="1:3" x14ac:dyDescent="0.3">
      <c r="A119">
        <v>1</v>
      </c>
      <c r="B119" s="35" t="s">
        <v>608</v>
      </c>
      <c r="C119" s="60" t="s">
        <v>554</v>
      </c>
    </row>
    <row r="120" spans="1:3" x14ac:dyDescent="0.3">
      <c r="A120">
        <v>0</v>
      </c>
      <c r="B120" s="35" t="s">
        <v>608</v>
      </c>
      <c r="C120" s="60" t="s">
        <v>545</v>
      </c>
    </row>
    <row r="121" spans="1:3" x14ac:dyDescent="0.3">
      <c r="A121">
        <v>1</v>
      </c>
      <c r="B121" s="35" t="s">
        <v>608</v>
      </c>
      <c r="C121" s="60" t="s">
        <v>536</v>
      </c>
    </row>
    <row r="122" spans="1:3" x14ac:dyDescent="0.3">
      <c r="A122">
        <v>1</v>
      </c>
      <c r="B122" s="35" t="s">
        <v>608</v>
      </c>
      <c r="C122" s="60" t="s">
        <v>527</v>
      </c>
    </row>
    <row r="123" spans="1:3" x14ac:dyDescent="0.3">
      <c r="A123">
        <v>1</v>
      </c>
      <c r="B123" s="35" t="s">
        <v>608</v>
      </c>
      <c r="C123" s="60" t="s">
        <v>581</v>
      </c>
    </row>
    <row r="124" spans="1:3" x14ac:dyDescent="0.3">
      <c r="A124">
        <v>1</v>
      </c>
      <c r="B124" s="35" t="s">
        <v>608</v>
      </c>
      <c r="C124" s="60" t="s">
        <v>590</v>
      </c>
    </row>
    <row r="125" spans="1:3" x14ac:dyDescent="0.3">
      <c r="A125">
        <v>1</v>
      </c>
      <c r="B125" s="35" t="s">
        <v>608</v>
      </c>
      <c r="C125" s="60" t="s">
        <v>563</v>
      </c>
    </row>
    <row r="126" spans="1:3" x14ac:dyDescent="0.3">
      <c r="A126">
        <v>1</v>
      </c>
      <c r="B126" s="35" t="s">
        <v>608</v>
      </c>
      <c r="C126" s="60" t="s">
        <v>599</v>
      </c>
    </row>
    <row r="127" spans="1:3" x14ac:dyDescent="0.3">
      <c r="A127">
        <v>1</v>
      </c>
      <c r="B127" s="35" t="s">
        <v>607</v>
      </c>
      <c r="C127" s="60" t="s">
        <v>580</v>
      </c>
    </row>
    <row r="128" spans="1:3" x14ac:dyDescent="0.3">
      <c r="A128">
        <v>1</v>
      </c>
      <c r="B128" s="35" t="s">
        <v>607</v>
      </c>
      <c r="C128" s="60" t="s">
        <v>589</v>
      </c>
    </row>
    <row r="129" spans="1:3" x14ac:dyDescent="0.3">
      <c r="A129">
        <v>0</v>
      </c>
      <c r="B129" s="35" t="s">
        <v>607</v>
      </c>
      <c r="C129" s="60" t="s">
        <v>517</v>
      </c>
    </row>
    <row r="130" spans="1:3" x14ac:dyDescent="0.3">
      <c r="A130">
        <v>0</v>
      </c>
      <c r="B130" s="35" t="s">
        <v>607</v>
      </c>
      <c r="C130" s="60" t="s">
        <v>571</v>
      </c>
    </row>
    <row r="131" spans="1:3" x14ac:dyDescent="0.3">
      <c r="A131">
        <v>1</v>
      </c>
      <c r="B131" s="35" t="s">
        <v>607</v>
      </c>
      <c r="C131" s="60" t="s">
        <v>499</v>
      </c>
    </row>
    <row r="132" spans="1:3" x14ac:dyDescent="0.3">
      <c r="A132">
        <v>0</v>
      </c>
      <c r="B132" s="35" t="s">
        <v>607</v>
      </c>
      <c r="C132" s="60" t="s">
        <v>562</v>
      </c>
    </row>
    <row r="133" spans="1:3" x14ac:dyDescent="0.3">
      <c r="A133">
        <v>1</v>
      </c>
      <c r="B133" s="35" t="s">
        <v>607</v>
      </c>
      <c r="C133" s="60" t="s">
        <v>544</v>
      </c>
    </row>
    <row r="134" spans="1:3" x14ac:dyDescent="0.3">
      <c r="A134">
        <v>0</v>
      </c>
      <c r="B134" s="35" t="s">
        <v>607</v>
      </c>
      <c r="C134" s="60" t="s">
        <v>553</v>
      </c>
    </row>
    <row r="135" spans="1:3" x14ac:dyDescent="0.3">
      <c r="A135">
        <v>1</v>
      </c>
      <c r="B135" s="35" t="s">
        <v>607</v>
      </c>
      <c r="C135" s="60" t="s">
        <v>598</v>
      </c>
    </row>
    <row r="136" spans="1:3" x14ac:dyDescent="0.3">
      <c r="A136">
        <v>1</v>
      </c>
      <c r="B136" s="35" t="s">
        <v>607</v>
      </c>
      <c r="C136" s="60" t="s">
        <v>508</v>
      </c>
    </row>
    <row r="137" spans="1:3" x14ac:dyDescent="0.3">
      <c r="A137">
        <v>1</v>
      </c>
      <c r="B137" s="35" t="s">
        <v>607</v>
      </c>
      <c r="C137" s="60" t="s">
        <v>526</v>
      </c>
    </row>
    <row r="138" spans="1:3" x14ac:dyDescent="0.3">
      <c r="A138">
        <v>1</v>
      </c>
      <c r="B138" s="35" t="s">
        <v>607</v>
      </c>
      <c r="C138" s="60" t="s">
        <v>535</v>
      </c>
    </row>
    <row r="139" spans="1:3" x14ac:dyDescent="0.3">
      <c r="A139">
        <v>0</v>
      </c>
      <c r="B139" s="35" t="s">
        <v>606</v>
      </c>
      <c r="C139" s="60" t="s">
        <v>490</v>
      </c>
    </row>
    <row r="140" spans="1:3" x14ac:dyDescent="0.3">
      <c r="A140">
        <v>1</v>
      </c>
      <c r="B140" s="35" t="s">
        <v>606</v>
      </c>
      <c r="C140" s="60" t="s">
        <v>525</v>
      </c>
    </row>
    <row r="141" spans="1:3" x14ac:dyDescent="0.3">
      <c r="A141">
        <v>1</v>
      </c>
      <c r="B141" s="35" t="s">
        <v>606</v>
      </c>
      <c r="C141" s="60" t="s">
        <v>543</v>
      </c>
    </row>
    <row r="142" spans="1:3" x14ac:dyDescent="0.3">
      <c r="A142">
        <v>0</v>
      </c>
      <c r="B142" s="35" t="s">
        <v>606</v>
      </c>
      <c r="C142" s="60" t="s">
        <v>474</v>
      </c>
    </row>
    <row r="143" spans="1:3" x14ac:dyDescent="0.3">
      <c r="A143">
        <v>0</v>
      </c>
      <c r="B143" s="35" t="s">
        <v>606</v>
      </c>
      <c r="C143" s="60" t="s">
        <v>466</v>
      </c>
    </row>
    <row r="144" spans="1:3" x14ac:dyDescent="0.3">
      <c r="A144">
        <v>0</v>
      </c>
      <c r="B144" s="35" t="s">
        <v>606</v>
      </c>
      <c r="C144" s="60" t="s">
        <v>482</v>
      </c>
    </row>
    <row r="145" spans="1:3" x14ac:dyDescent="0.3">
      <c r="A145">
        <v>0</v>
      </c>
      <c r="B145" s="35" t="s">
        <v>606</v>
      </c>
      <c r="C145" s="60" t="s">
        <v>498</v>
      </c>
    </row>
    <row r="146" spans="1:3" x14ac:dyDescent="0.3">
      <c r="A146">
        <v>1</v>
      </c>
      <c r="B146" s="35" t="s">
        <v>606</v>
      </c>
      <c r="C146" s="60" t="s">
        <v>561</v>
      </c>
    </row>
    <row r="147" spans="1:3" x14ac:dyDescent="0.3">
      <c r="A147">
        <v>0</v>
      </c>
      <c r="B147" s="35" t="s">
        <v>606</v>
      </c>
      <c r="C147" s="60" t="s">
        <v>516</v>
      </c>
    </row>
    <row r="148" spans="1:3" x14ac:dyDescent="0.3">
      <c r="A148">
        <v>0</v>
      </c>
      <c r="B148" s="35" t="s">
        <v>606</v>
      </c>
      <c r="C148" s="60" t="s">
        <v>507</v>
      </c>
    </row>
    <row r="149" spans="1:3" x14ac:dyDescent="0.3">
      <c r="A149">
        <v>1</v>
      </c>
      <c r="B149" s="35" t="s">
        <v>606</v>
      </c>
      <c r="C149" s="60" t="s">
        <v>534</v>
      </c>
    </row>
    <row r="150" spans="1:3" x14ac:dyDescent="0.3">
      <c r="A150">
        <v>0</v>
      </c>
      <c r="B150" s="35" t="s">
        <v>606</v>
      </c>
      <c r="C150" s="60" t="s">
        <v>552</v>
      </c>
    </row>
    <row r="151" spans="1:3" x14ac:dyDescent="0.3">
      <c r="A151">
        <v>1</v>
      </c>
      <c r="B151" s="35" t="s">
        <v>606</v>
      </c>
      <c r="C151" s="60" t="s">
        <v>579</v>
      </c>
    </row>
    <row r="152" spans="1:3" x14ac:dyDescent="0.3">
      <c r="A152">
        <v>1</v>
      </c>
      <c r="B152" s="35" t="s">
        <v>606</v>
      </c>
      <c r="C152" s="60" t="s">
        <v>570</v>
      </c>
    </row>
    <row r="153" spans="1:3" x14ac:dyDescent="0.3">
      <c r="A153">
        <v>0</v>
      </c>
      <c r="B153" s="35" t="s">
        <v>606</v>
      </c>
      <c r="C153" s="60" t="s">
        <v>597</v>
      </c>
    </row>
    <row r="154" spans="1:3" x14ac:dyDescent="0.3">
      <c r="A154">
        <v>1</v>
      </c>
      <c r="B154" s="35" t="s">
        <v>606</v>
      </c>
      <c r="C154" s="60" t="s">
        <v>588</v>
      </c>
    </row>
    <row r="155" spans="1:3" x14ac:dyDescent="0.3">
      <c r="A155">
        <v>0</v>
      </c>
      <c r="B155" s="35" t="s">
        <v>605</v>
      </c>
      <c r="C155" s="60" t="s">
        <v>533</v>
      </c>
    </row>
    <row r="156" spans="1:3" x14ac:dyDescent="0.3">
      <c r="A156">
        <v>0</v>
      </c>
      <c r="B156" s="35" t="s">
        <v>605</v>
      </c>
      <c r="C156" s="60" t="s">
        <v>524</v>
      </c>
    </row>
    <row r="157" spans="1:3" x14ac:dyDescent="0.3">
      <c r="A157">
        <v>1</v>
      </c>
      <c r="B157" s="35" t="s">
        <v>605</v>
      </c>
      <c r="C157" s="60" t="s">
        <v>430</v>
      </c>
    </row>
    <row r="158" spans="1:3" x14ac:dyDescent="0.3">
      <c r="A158">
        <v>0</v>
      </c>
      <c r="B158" s="35" t="s">
        <v>605</v>
      </c>
      <c r="C158" s="60" t="s">
        <v>292</v>
      </c>
    </row>
    <row r="159" spans="1:3" x14ac:dyDescent="0.3">
      <c r="A159">
        <v>1</v>
      </c>
      <c r="B159" s="35" t="s">
        <v>605</v>
      </c>
      <c r="C159" s="60" t="s">
        <v>316</v>
      </c>
    </row>
    <row r="160" spans="1:3" x14ac:dyDescent="0.3">
      <c r="A160">
        <v>1</v>
      </c>
      <c r="B160" s="35" t="s">
        <v>605</v>
      </c>
      <c r="C160" s="60" t="s">
        <v>304</v>
      </c>
    </row>
    <row r="161" spans="1:3" x14ac:dyDescent="0.3">
      <c r="A161">
        <v>0</v>
      </c>
      <c r="B161" s="35" t="s">
        <v>605</v>
      </c>
      <c r="C161" s="60" t="s">
        <v>298</v>
      </c>
    </row>
    <row r="162" spans="1:3" x14ac:dyDescent="0.3">
      <c r="A162">
        <v>0</v>
      </c>
      <c r="B162" s="35" t="s">
        <v>605</v>
      </c>
      <c r="C162" s="60" t="s">
        <v>560</v>
      </c>
    </row>
    <row r="163" spans="1:3" x14ac:dyDescent="0.3">
      <c r="A163">
        <v>1</v>
      </c>
      <c r="B163" s="35" t="s">
        <v>605</v>
      </c>
      <c r="C163" s="60" t="s">
        <v>274</v>
      </c>
    </row>
    <row r="164" spans="1:3" x14ac:dyDescent="0.3">
      <c r="A164">
        <v>1</v>
      </c>
      <c r="B164" s="35" t="s">
        <v>605</v>
      </c>
      <c r="C164" s="60" t="s">
        <v>444</v>
      </c>
    </row>
    <row r="165" spans="1:3" x14ac:dyDescent="0.3">
      <c r="A165">
        <v>0</v>
      </c>
      <c r="B165" s="35" t="s">
        <v>605</v>
      </c>
      <c r="C165" s="60" t="s">
        <v>551</v>
      </c>
    </row>
    <row r="166" spans="1:3" x14ac:dyDescent="0.3">
      <c r="A166">
        <v>1</v>
      </c>
      <c r="B166" s="35" t="s">
        <v>605</v>
      </c>
      <c r="C166" s="60" t="s">
        <v>489</v>
      </c>
    </row>
    <row r="167" spans="1:3" x14ac:dyDescent="0.3">
      <c r="A167">
        <v>1</v>
      </c>
      <c r="B167" s="35" t="s">
        <v>605</v>
      </c>
      <c r="C167" s="60" t="s">
        <v>465</v>
      </c>
    </row>
    <row r="168" spans="1:3" x14ac:dyDescent="0.3">
      <c r="A168">
        <v>1</v>
      </c>
      <c r="B168" s="35" t="s">
        <v>605</v>
      </c>
      <c r="C168" s="60" t="s">
        <v>262</v>
      </c>
    </row>
    <row r="169" spans="1:3" x14ac:dyDescent="0.3">
      <c r="A169">
        <v>1</v>
      </c>
      <c r="B169" s="35" t="s">
        <v>605</v>
      </c>
      <c r="C169" s="60" t="s">
        <v>268</v>
      </c>
    </row>
    <row r="170" spans="1:3" x14ac:dyDescent="0.3">
      <c r="A170">
        <v>1</v>
      </c>
      <c r="B170" s="35" t="s">
        <v>605</v>
      </c>
      <c r="C170" s="60" t="s">
        <v>322</v>
      </c>
    </row>
    <row r="171" spans="1:3" x14ac:dyDescent="0.3">
      <c r="A171">
        <v>0</v>
      </c>
      <c r="B171" s="35" t="s">
        <v>605</v>
      </c>
      <c r="C171" s="60" t="s">
        <v>578</v>
      </c>
    </row>
    <row r="172" spans="1:3" x14ac:dyDescent="0.3">
      <c r="A172">
        <v>1</v>
      </c>
      <c r="B172" s="35" t="s">
        <v>605</v>
      </c>
      <c r="C172" s="60" t="s">
        <v>481</v>
      </c>
    </row>
    <row r="173" spans="1:3" x14ac:dyDescent="0.3">
      <c r="A173">
        <v>1</v>
      </c>
      <c r="B173" s="35" t="s">
        <v>605</v>
      </c>
      <c r="C173" s="60" t="s">
        <v>473</v>
      </c>
    </row>
    <row r="174" spans="1:3" x14ac:dyDescent="0.3">
      <c r="A174">
        <v>1</v>
      </c>
      <c r="B174" s="35" t="s">
        <v>605</v>
      </c>
      <c r="C174" s="60" t="s">
        <v>250</v>
      </c>
    </row>
    <row r="175" spans="1:3" x14ac:dyDescent="0.3">
      <c r="A175">
        <v>0</v>
      </c>
      <c r="B175" s="35" t="s">
        <v>605</v>
      </c>
      <c r="C175" s="60" t="s">
        <v>587</v>
      </c>
    </row>
    <row r="176" spans="1:3" x14ac:dyDescent="0.3">
      <c r="A176">
        <v>1</v>
      </c>
      <c r="B176" s="35" t="s">
        <v>605</v>
      </c>
      <c r="C176" s="60" t="s">
        <v>310</v>
      </c>
    </row>
    <row r="177" spans="1:3" x14ac:dyDescent="0.3">
      <c r="A177">
        <v>1</v>
      </c>
      <c r="B177" s="35" t="s">
        <v>605</v>
      </c>
      <c r="C177" s="60" t="s">
        <v>286</v>
      </c>
    </row>
    <row r="178" spans="1:3" x14ac:dyDescent="0.3">
      <c r="A178">
        <v>1</v>
      </c>
      <c r="B178" s="35" t="s">
        <v>605</v>
      </c>
      <c r="C178" s="60" t="s">
        <v>458</v>
      </c>
    </row>
    <row r="179" spans="1:3" x14ac:dyDescent="0.3">
      <c r="A179">
        <v>0</v>
      </c>
      <c r="B179" s="35" t="s">
        <v>605</v>
      </c>
      <c r="C179" s="60" t="s">
        <v>542</v>
      </c>
    </row>
    <row r="180" spans="1:3" x14ac:dyDescent="0.3">
      <c r="A180">
        <v>1</v>
      </c>
      <c r="B180" s="35" t="s">
        <v>605</v>
      </c>
      <c r="C180" s="60" t="s">
        <v>437</v>
      </c>
    </row>
    <row r="181" spans="1:3" x14ac:dyDescent="0.3">
      <c r="A181">
        <v>1</v>
      </c>
      <c r="B181" s="35" t="s">
        <v>605</v>
      </c>
      <c r="C181" s="60" t="s">
        <v>451</v>
      </c>
    </row>
    <row r="182" spans="1:3" x14ac:dyDescent="0.3">
      <c r="A182">
        <v>1</v>
      </c>
      <c r="B182" s="35" t="s">
        <v>605</v>
      </c>
      <c r="C182" s="60" t="s">
        <v>506</v>
      </c>
    </row>
    <row r="183" spans="1:3" x14ac:dyDescent="0.3">
      <c r="A183">
        <v>1</v>
      </c>
      <c r="B183" s="35" t="s">
        <v>605</v>
      </c>
      <c r="C183" s="60" t="s">
        <v>340</v>
      </c>
    </row>
    <row r="184" spans="1:3" x14ac:dyDescent="0.3">
      <c r="A184">
        <v>1</v>
      </c>
      <c r="B184" s="35" t="s">
        <v>605</v>
      </c>
      <c r="C184" s="60" t="s">
        <v>416</v>
      </c>
    </row>
    <row r="185" spans="1:3" x14ac:dyDescent="0.3">
      <c r="A185">
        <v>1</v>
      </c>
      <c r="B185" s="35" t="s">
        <v>605</v>
      </c>
      <c r="C185" s="60" t="s">
        <v>409</v>
      </c>
    </row>
    <row r="186" spans="1:3" x14ac:dyDescent="0.3">
      <c r="A186">
        <v>1</v>
      </c>
      <c r="B186" s="35" t="s">
        <v>605</v>
      </c>
      <c r="C186" s="60" t="s">
        <v>497</v>
      </c>
    </row>
    <row r="187" spans="1:3" x14ac:dyDescent="0.3">
      <c r="A187">
        <v>1</v>
      </c>
      <c r="B187" s="35" t="s">
        <v>605</v>
      </c>
      <c r="C187" s="60" t="s">
        <v>328</v>
      </c>
    </row>
    <row r="188" spans="1:3" x14ac:dyDescent="0.3">
      <c r="A188">
        <v>1</v>
      </c>
      <c r="B188" s="35" t="s">
        <v>605</v>
      </c>
      <c r="C188" s="60" t="s">
        <v>334</v>
      </c>
    </row>
    <row r="189" spans="1:3" x14ac:dyDescent="0.3">
      <c r="A189">
        <v>1</v>
      </c>
      <c r="B189" s="35" t="s">
        <v>605</v>
      </c>
      <c r="C189" s="60" t="s">
        <v>402</v>
      </c>
    </row>
    <row r="190" spans="1:3" x14ac:dyDescent="0.3">
      <c r="A190">
        <v>1</v>
      </c>
      <c r="B190" s="35" t="s">
        <v>605</v>
      </c>
      <c r="C190" s="60" t="s">
        <v>388</v>
      </c>
    </row>
    <row r="191" spans="1:3" x14ac:dyDescent="0.3">
      <c r="A191">
        <v>1</v>
      </c>
      <c r="B191" s="35" t="s">
        <v>605</v>
      </c>
      <c r="C191" s="60" t="s">
        <v>374</v>
      </c>
    </row>
    <row r="192" spans="1:3" x14ac:dyDescent="0.3">
      <c r="A192">
        <v>1</v>
      </c>
      <c r="B192" s="35" t="s">
        <v>605</v>
      </c>
      <c r="C192" s="60" t="s">
        <v>346</v>
      </c>
    </row>
    <row r="193" spans="1:3" x14ac:dyDescent="0.3">
      <c r="A193">
        <v>1</v>
      </c>
      <c r="B193" s="35" t="s">
        <v>605</v>
      </c>
      <c r="C193" s="60" t="s">
        <v>360</v>
      </c>
    </row>
    <row r="194" spans="1:3" x14ac:dyDescent="0.3">
      <c r="A194">
        <v>0</v>
      </c>
      <c r="B194" s="35" t="s">
        <v>605</v>
      </c>
      <c r="C194" s="60" t="s">
        <v>569</v>
      </c>
    </row>
    <row r="195" spans="1:3" x14ac:dyDescent="0.3">
      <c r="A195">
        <v>0</v>
      </c>
      <c r="B195" s="35" t="s">
        <v>605</v>
      </c>
      <c r="C195" s="60" t="s">
        <v>596</v>
      </c>
    </row>
    <row r="196" spans="1:3" x14ac:dyDescent="0.3">
      <c r="A196">
        <v>1</v>
      </c>
      <c r="B196" s="35" t="s">
        <v>605</v>
      </c>
      <c r="C196" s="60" t="s">
        <v>353</v>
      </c>
    </row>
    <row r="197" spans="1:3" x14ac:dyDescent="0.3">
      <c r="A197">
        <v>1</v>
      </c>
      <c r="B197" s="35" t="s">
        <v>605</v>
      </c>
      <c r="C197" s="60" t="s">
        <v>395</v>
      </c>
    </row>
    <row r="198" spans="1:3" x14ac:dyDescent="0.3">
      <c r="A198">
        <v>1</v>
      </c>
      <c r="B198" s="35" t="s">
        <v>605</v>
      </c>
      <c r="C198" s="60" t="s">
        <v>423</v>
      </c>
    </row>
    <row r="199" spans="1:3" x14ac:dyDescent="0.3">
      <c r="A199">
        <v>1</v>
      </c>
      <c r="B199" s="35" t="s">
        <v>605</v>
      </c>
      <c r="C199" s="60" t="s">
        <v>381</v>
      </c>
    </row>
    <row r="200" spans="1:3" x14ac:dyDescent="0.3">
      <c r="A200">
        <v>1</v>
      </c>
      <c r="B200" s="35" t="s">
        <v>605</v>
      </c>
      <c r="C200" s="60" t="s">
        <v>367</v>
      </c>
    </row>
    <row r="201" spans="1:3" x14ac:dyDescent="0.3">
      <c r="A201">
        <v>1</v>
      </c>
      <c r="B201" s="35" t="s">
        <v>605</v>
      </c>
      <c r="C201" s="60" t="s">
        <v>256</v>
      </c>
    </row>
    <row r="202" spans="1:3" x14ac:dyDescent="0.3">
      <c r="A202">
        <v>1</v>
      </c>
      <c r="B202" s="35" t="s">
        <v>605</v>
      </c>
      <c r="C202" s="60" t="s">
        <v>280</v>
      </c>
    </row>
    <row r="203" spans="1:3" x14ac:dyDescent="0.3">
      <c r="A203">
        <v>1</v>
      </c>
      <c r="B203" s="35" t="s">
        <v>605</v>
      </c>
      <c r="C203" s="60" t="s">
        <v>515</v>
      </c>
    </row>
    <row r="204" spans="1:3" x14ac:dyDescent="0.3">
      <c r="A204">
        <v>0</v>
      </c>
      <c r="B204" s="35" t="s">
        <v>1514</v>
      </c>
      <c r="C204" s="60" t="s">
        <v>595</v>
      </c>
    </row>
    <row r="205" spans="1:3" x14ac:dyDescent="0.3">
      <c r="A205">
        <v>0</v>
      </c>
      <c r="B205" s="35" t="s">
        <v>1514</v>
      </c>
      <c r="C205" s="60" t="s">
        <v>577</v>
      </c>
    </row>
    <row r="206" spans="1:3" x14ac:dyDescent="0.3">
      <c r="A206">
        <v>0</v>
      </c>
      <c r="B206" s="35" t="s">
        <v>1514</v>
      </c>
      <c r="C206" s="60" t="s">
        <v>586</v>
      </c>
    </row>
    <row r="207" spans="1:3" x14ac:dyDescent="0.3">
      <c r="A207">
        <v>1</v>
      </c>
      <c r="B207" s="35" t="s">
        <v>1514</v>
      </c>
      <c r="C207" s="60" t="s">
        <v>229</v>
      </c>
    </row>
    <row r="208" spans="1:3" x14ac:dyDescent="0.3">
      <c r="A208">
        <v>1</v>
      </c>
      <c r="B208" s="35" t="s">
        <v>1514</v>
      </c>
      <c r="C208" s="60" t="s">
        <v>359</v>
      </c>
    </row>
    <row r="209" spans="1:3" x14ac:dyDescent="0.3">
      <c r="A209">
        <v>1</v>
      </c>
      <c r="B209" s="35" t="s">
        <v>1514</v>
      </c>
      <c r="C209" s="60" t="s">
        <v>568</v>
      </c>
    </row>
    <row r="210" spans="1:3" x14ac:dyDescent="0.3">
      <c r="A210">
        <v>1</v>
      </c>
      <c r="B210" s="35" t="s">
        <v>1514</v>
      </c>
      <c r="C210" s="60" t="s">
        <v>450</v>
      </c>
    </row>
    <row r="211" spans="1:3" x14ac:dyDescent="0.3">
      <c r="A211">
        <v>1</v>
      </c>
      <c r="B211" s="35" t="s">
        <v>1514</v>
      </c>
      <c r="C211" s="60" t="s">
        <v>244</v>
      </c>
    </row>
    <row r="212" spans="1:3" x14ac:dyDescent="0.3">
      <c r="A212">
        <v>1</v>
      </c>
      <c r="B212" s="35" t="s">
        <v>1514</v>
      </c>
      <c r="C212" s="60" t="s">
        <v>297</v>
      </c>
    </row>
    <row r="213" spans="1:3" x14ac:dyDescent="0.3">
      <c r="A213">
        <v>1</v>
      </c>
      <c r="B213" s="35" t="s">
        <v>1514</v>
      </c>
      <c r="C213" s="60" t="s">
        <v>541</v>
      </c>
    </row>
    <row r="214" spans="1:3" x14ac:dyDescent="0.3">
      <c r="A214">
        <v>0</v>
      </c>
      <c r="B214" s="35" t="s">
        <v>1514</v>
      </c>
      <c r="C214" s="60" t="s">
        <v>550</v>
      </c>
    </row>
    <row r="215" spans="1:3" x14ac:dyDescent="0.3">
      <c r="A215">
        <v>1</v>
      </c>
      <c r="B215" s="35" t="s">
        <v>1514</v>
      </c>
      <c r="C215" s="60" t="s">
        <v>309</v>
      </c>
    </row>
    <row r="216" spans="1:3" x14ac:dyDescent="0.3">
      <c r="A216">
        <v>1</v>
      </c>
      <c r="B216" s="35" t="s">
        <v>1514</v>
      </c>
      <c r="C216" s="60" t="s">
        <v>327</v>
      </c>
    </row>
    <row r="217" spans="1:3" x14ac:dyDescent="0.3">
      <c r="A217">
        <v>1</v>
      </c>
      <c r="B217" s="35" t="s">
        <v>1514</v>
      </c>
      <c r="C217" s="60" t="s">
        <v>303</v>
      </c>
    </row>
    <row r="218" spans="1:3" x14ac:dyDescent="0.3">
      <c r="A218">
        <v>1</v>
      </c>
      <c r="B218" s="35" t="s">
        <v>1514</v>
      </c>
      <c r="C218" s="60" t="s">
        <v>333</v>
      </c>
    </row>
    <row r="219" spans="1:3" x14ac:dyDescent="0.3">
      <c r="A219">
        <v>1</v>
      </c>
      <c r="B219" s="35" t="s">
        <v>1514</v>
      </c>
      <c r="C219" s="60" t="s">
        <v>255</v>
      </c>
    </row>
    <row r="220" spans="1:3" x14ac:dyDescent="0.3">
      <c r="A220">
        <v>1</v>
      </c>
      <c r="B220" s="35" t="s">
        <v>1514</v>
      </c>
      <c r="C220" s="60" t="s">
        <v>352</v>
      </c>
    </row>
    <row r="221" spans="1:3" x14ac:dyDescent="0.3">
      <c r="A221">
        <v>1</v>
      </c>
      <c r="B221" s="35" t="s">
        <v>1514</v>
      </c>
      <c r="C221" s="60" t="s">
        <v>345</v>
      </c>
    </row>
    <row r="222" spans="1:3" x14ac:dyDescent="0.3">
      <c r="A222">
        <v>1</v>
      </c>
      <c r="B222" s="35" t="s">
        <v>1514</v>
      </c>
      <c r="C222" s="60" t="s">
        <v>249</v>
      </c>
    </row>
    <row r="223" spans="1:3" x14ac:dyDescent="0.3">
      <c r="A223">
        <v>0</v>
      </c>
      <c r="B223" s="35" t="s">
        <v>1514</v>
      </c>
      <c r="C223" s="60" t="s">
        <v>224</v>
      </c>
    </row>
    <row r="224" spans="1:3" x14ac:dyDescent="0.3">
      <c r="A224">
        <v>1</v>
      </c>
      <c r="B224" s="35" t="s">
        <v>1514</v>
      </c>
      <c r="C224" s="60" t="s">
        <v>261</v>
      </c>
    </row>
    <row r="225" spans="1:3" x14ac:dyDescent="0.3">
      <c r="A225">
        <v>1</v>
      </c>
      <c r="B225" s="35" t="s">
        <v>1514</v>
      </c>
      <c r="C225" s="60" t="s">
        <v>273</v>
      </c>
    </row>
    <row r="226" spans="1:3" x14ac:dyDescent="0.3">
      <c r="A226">
        <v>1</v>
      </c>
      <c r="B226" s="35" t="s">
        <v>1514</v>
      </c>
      <c r="C226" s="60" t="s">
        <v>321</v>
      </c>
    </row>
    <row r="227" spans="1:3" x14ac:dyDescent="0.3">
      <c r="A227">
        <v>1</v>
      </c>
      <c r="B227" s="35" t="s">
        <v>1514</v>
      </c>
      <c r="C227" s="60" t="s">
        <v>267</v>
      </c>
    </row>
    <row r="228" spans="1:3" x14ac:dyDescent="0.3">
      <c r="A228">
        <v>1</v>
      </c>
      <c r="B228" s="35" t="s">
        <v>1514</v>
      </c>
      <c r="C228" s="60" t="s">
        <v>457</v>
      </c>
    </row>
    <row r="229" spans="1:3" x14ac:dyDescent="0.3">
      <c r="A229">
        <v>1</v>
      </c>
      <c r="B229" s="35" t="s">
        <v>1514</v>
      </c>
      <c r="C229" s="60" t="s">
        <v>339</v>
      </c>
    </row>
    <row r="230" spans="1:3" x14ac:dyDescent="0.3">
      <c r="A230">
        <v>1</v>
      </c>
      <c r="B230" s="35" t="s">
        <v>1514</v>
      </c>
      <c r="C230" s="60" t="s">
        <v>291</v>
      </c>
    </row>
    <row r="231" spans="1:3" x14ac:dyDescent="0.3">
      <c r="A231">
        <v>1</v>
      </c>
      <c r="B231" s="35" t="s">
        <v>1514</v>
      </c>
      <c r="C231" s="60" t="s">
        <v>239</v>
      </c>
    </row>
    <row r="232" spans="1:3" x14ac:dyDescent="0.3">
      <c r="A232">
        <v>1</v>
      </c>
      <c r="B232" s="35" t="s">
        <v>1514</v>
      </c>
      <c r="C232" s="60" t="s">
        <v>464</v>
      </c>
    </row>
    <row r="233" spans="1:3" x14ac:dyDescent="0.3">
      <c r="A233">
        <v>1</v>
      </c>
      <c r="B233" s="35" t="s">
        <v>1514</v>
      </c>
      <c r="C233" s="60" t="s">
        <v>472</v>
      </c>
    </row>
    <row r="234" spans="1:3" x14ac:dyDescent="0.3">
      <c r="A234">
        <v>1</v>
      </c>
      <c r="B234" s="35" t="s">
        <v>1514</v>
      </c>
      <c r="C234" s="60" t="s">
        <v>366</v>
      </c>
    </row>
    <row r="235" spans="1:3" x14ac:dyDescent="0.3">
      <c r="A235">
        <v>1</v>
      </c>
      <c r="B235" s="35" t="s">
        <v>1514</v>
      </c>
      <c r="C235" s="60" t="s">
        <v>279</v>
      </c>
    </row>
    <row r="236" spans="1:3" x14ac:dyDescent="0.3">
      <c r="A236">
        <v>1</v>
      </c>
      <c r="B236" s="35" t="s">
        <v>1514</v>
      </c>
      <c r="C236" s="60" t="s">
        <v>234</v>
      </c>
    </row>
    <row r="237" spans="1:3" x14ac:dyDescent="0.3">
      <c r="A237">
        <v>1</v>
      </c>
      <c r="B237" s="35" t="s">
        <v>1514</v>
      </c>
      <c r="C237" s="60" t="s">
        <v>380</v>
      </c>
    </row>
    <row r="238" spans="1:3" x14ac:dyDescent="0.3">
      <c r="A238">
        <v>1</v>
      </c>
      <c r="B238" s="35" t="s">
        <v>1514</v>
      </c>
      <c r="C238" s="60" t="s">
        <v>480</v>
      </c>
    </row>
    <row r="239" spans="1:3" x14ac:dyDescent="0.3">
      <c r="A239">
        <v>1</v>
      </c>
      <c r="B239" s="35" t="s">
        <v>1514</v>
      </c>
      <c r="C239" s="60" t="s">
        <v>315</v>
      </c>
    </row>
    <row r="240" spans="1:3" x14ac:dyDescent="0.3">
      <c r="A240">
        <v>1</v>
      </c>
      <c r="B240" s="35" t="s">
        <v>1514</v>
      </c>
      <c r="C240" s="60" t="s">
        <v>394</v>
      </c>
    </row>
    <row r="241" spans="1:3" x14ac:dyDescent="0.3">
      <c r="A241">
        <v>1</v>
      </c>
      <c r="B241" s="35" t="s">
        <v>1514</v>
      </c>
      <c r="C241" s="60" t="s">
        <v>415</v>
      </c>
    </row>
    <row r="242" spans="1:3" x14ac:dyDescent="0.3">
      <c r="A242">
        <v>1</v>
      </c>
      <c r="B242" s="35" t="s">
        <v>1514</v>
      </c>
      <c r="C242" s="60" t="s">
        <v>505</v>
      </c>
    </row>
    <row r="243" spans="1:3" x14ac:dyDescent="0.3">
      <c r="A243">
        <v>1</v>
      </c>
      <c r="B243" s="35" t="s">
        <v>1514</v>
      </c>
      <c r="C243" s="60" t="s">
        <v>488</v>
      </c>
    </row>
    <row r="244" spans="1:3" x14ac:dyDescent="0.3">
      <c r="A244">
        <v>1</v>
      </c>
      <c r="B244" s="35" t="s">
        <v>1514</v>
      </c>
      <c r="C244" s="60" t="s">
        <v>523</v>
      </c>
    </row>
    <row r="245" spans="1:3" x14ac:dyDescent="0.3">
      <c r="A245">
        <v>1</v>
      </c>
      <c r="B245" s="35" t="s">
        <v>1514</v>
      </c>
      <c r="C245" s="60" t="s">
        <v>514</v>
      </c>
    </row>
    <row r="246" spans="1:3" x14ac:dyDescent="0.3">
      <c r="A246">
        <v>1</v>
      </c>
      <c r="B246" s="35" t="s">
        <v>1514</v>
      </c>
      <c r="C246" s="60" t="s">
        <v>401</v>
      </c>
    </row>
    <row r="247" spans="1:3" x14ac:dyDescent="0.3">
      <c r="A247">
        <v>1</v>
      </c>
      <c r="B247" s="35" t="s">
        <v>1514</v>
      </c>
      <c r="C247" s="60" t="s">
        <v>387</v>
      </c>
    </row>
    <row r="248" spans="1:3" x14ac:dyDescent="0.3">
      <c r="A248">
        <v>1</v>
      </c>
      <c r="B248" s="35" t="s">
        <v>1514</v>
      </c>
      <c r="C248" s="60" t="s">
        <v>496</v>
      </c>
    </row>
    <row r="249" spans="1:3" x14ac:dyDescent="0.3">
      <c r="A249">
        <v>1</v>
      </c>
      <c r="B249" s="35" t="s">
        <v>1514</v>
      </c>
      <c r="C249" s="60" t="s">
        <v>373</v>
      </c>
    </row>
    <row r="250" spans="1:3" x14ac:dyDescent="0.3">
      <c r="A250">
        <v>1</v>
      </c>
      <c r="B250" s="35" t="s">
        <v>1514</v>
      </c>
      <c r="C250" s="60" t="s">
        <v>408</v>
      </c>
    </row>
    <row r="251" spans="1:3" x14ac:dyDescent="0.3">
      <c r="A251">
        <v>1</v>
      </c>
      <c r="B251" s="35" t="s">
        <v>1514</v>
      </c>
      <c r="C251" s="60" t="s">
        <v>285</v>
      </c>
    </row>
    <row r="252" spans="1:3" x14ac:dyDescent="0.3">
      <c r="A252">
        <v>1</v>
      </c>
      <c r="B252" s="35" t="s">
        <v>1514</v>
      </c>
      <c r="C252" s="60" t="s">
        <v>436</v>
      </c>
    </row>
    <row r="253" spans="1:3" x14ac:dyDescent="0.3">
      <c r="A253">
        <v>1</v>
      </c>
      <c r="B253" s="35" t="s">
        <v>1514</v>
      </c>
      <c r="C253" s="60" t="s">
        <v>422</v>
      </c>
    </row>
    <row r="254" spans="1:3" x14ac:dyDescent="0.3">
      <c r="A254">
        <v>1</v>
      </c>
      <c r="B254" s="35" t="s">
        <v>1514</v>
      </c>
      <c r="C254" s="60" t="s">
        <v>532</v>
      </c>
    </row>
    <row r="255" spans="1:3" x14ac:dyDescent="0.3">
      <c r="A255">
        <v>1</v>
      </c>
      <c r="B255" s="35" t="s">
        <v>1514</v>
      </c>
      <c r="C255" s="60" t="s">
        <v>443</v>
      </c>
    </row>
    <row r="256" spans="1:3" x14ac:dyDescent="0.3">
      <c r="A256">
        <v>1</v>
      </c>
      <c r="B256" s="35" t="s">
        <v>1514</v>
      </c>
      <c r="C256" s="60" t="s">
        <v>429</v>
      </c>
    </row>
    <row r="257" spans="1:3" x14ac:dyDescent="0.3">
      <c r="A257">
        <v>1</v>
      </c>
      <c r="B257" s="35" t="s">
        <v>1514</v>
      </c>
      <c r="C257" s="60" t="s">
        <v>559</v>
      </c>
    </row>
    <row r="258" spans="1:3" x14ac:dyDescent="0.3">
      <c r="B258" s="35" t="s">
        <v>603</v>
      </c>
      <c r="C258" s="60" t="s">
        <v>58</v>
      </c>
    </row>
    <row r="259" spans="1:3" x14ac:dyDescent="0.3">
      <c r="B259" s="35" t="s">
        <v>603</v>
      </c>
      <c r="C259" s="60" t="s">
        <v>60</v>
      </c>
    </row>
    <row r="260" spans="1:3" x14ac:dyDescent="0.3">
      <c r="B260" s="35" t="s">
        <v>603</v>
      </c>
      <c r="C260" s="60" t="s">
        <v>62</v>
      </c>
    </row>
    <row r="261" spans="1:3" x14ac:dyDescent="0.3">
      <c r="B261" s="35" t="s">
        <v>603</v>
      </c>
      <c r="C261" s="60" t="s">
        <v>64</v>
      </c>
    </row>
    <row r="262" spans="1:3" x14ac:dyDescent="0.3">
      <c r="B262" s="35" t="s">
        <v>603</v>
      </c>
      <c r="C262" s="60" t="s">
        <v>479</v>
      </c>
    </row>
    <row r="263" spans="1:3" x14ac:dyDescent="0.3">
      <c r="B263" s="35" t="s">
        <v>603</v>
      </c>
      <c r="C263" s="60" t="s">
        <v>66</v>
      </c>
    </row>
    <row r="264" spans="1:3" x14ac:dyDescent="0.3">
      <c r="B264" s="35" t="s">
        <v>603</v>
      </c>
      <c r="C264" s="60" t="s">
        <v>68</v>
      </c>
    </row>
    <row r="265" spans="1:3" x14ac:dyDescent="0.3">
      <c r="B265" s="35" t="s">
        <v>603</v>
      </c>
      <c r="C265" s="60" t="s">
        <v>70</v>
      </c>
    </row>
    <row r="266" spans="1:3" x14ac:dyDescent="0.3">
      <c r="B266" s="35" t="s">
        <v>603</v>
      </c>
      <c r="C266" s="60" t="s">
        <v>72</v>
      </c>
    </row>
    <row r="267" spans="1:3" x14ac:dyDescent="0.3">
      <c r="B267" s="35" t="s">
        <v>603</v>
      </c>
      <c r="C267" s="60" t="s">
        <v>487</v>
      </c>
    </row>
    <row r="268" spans="1:3" x14ac:dyDescent="0.3">
      <c r="B268" s="35" t="s">
        <v>603</v>
      </c>
      <c r="C268" s="60" t="s">
        <v>74</v>
      </c>
    </row>
    <row r="269" spans="1:3" x14ac:dyDescent="0.3">
      <c r="B269" s="35" t="s">
        <v>603</v>
      </c>
      <c r="C269" s="60" t="s">
        <v>76</v>
      </c>
    </row>
    <row r="270" spans="1:3" x14ac:dyDescent="0.3">
      <c r="B270" s="35" t="s">
        <v>603</v>
      </c>
      <c r="C270" s="60" t="s">
        <v>78</v>
      </c>
    </row>
    <row r="271" spans="1:3" x14ac:dyDescent="0.3">
      <c r="B271" s="35" t="s">
        <v>603</v>
      </c>
      <c r="C271" s="60" t="s">
        <v>80</v>
      </c>
    </row>
    <row r="272" spans="1:3" x14ac:dyDescent="0.3">
      <c r="B272" s="35" t="s">
        <v>603</v>
      </c>
      <c r="C272" s="60" t="s">
        <v>82</v>
      </c>
    </row>
    <row r="273" spans="2:3" x14ac:dyDescent="0.3">
      <c r="B273" s="35" t="s">
        <v>603</v>
      </c>
      <c r="C273" s="60" t="s">
        <v>84</v>
      </c>
    </row>
    <row r="274" spans="2:3" x14ac:dyDescent="0.3">
      <c r="B274" s="35" t="s">
        <v>603</v>
      </c>
      <c r="C274" s="60" t="s">
        <v>86</v>
      </c>
    </row>
    <row r="275" spans="2:3" x14ac:dyDescent="0.3">
      <c r="B275" s="35" t="s">
        <v>603</v>
      </c>
      <c r="C275" s="60" t="s">
        <v>92</v>
      </c>
    </row>
    <row r="276" spans="2:3" x14ac:dyDescent="0.3">
      <c r="B276" s="35" t="s">
        <v>603</v>
      </c>
      <c r="C276" s="60" t="s">
        <v>90</v>
      </c>
    </row>
    <row r="277" spans="2:3" x14ac:dyDescent="0.3">
      <c r="B277" s="35" t="s">
        <v>603</v>
      </c>
      <c r="C277" s="60" t="s">
        <v>88</v>
      </c>
    </row>
    <row r="278" spans="2:3" x14ac:dyDescent="0.3">
      <c r="B278" s="35" t="s">
        <v>603</v>
      </c>
      <c r="C278" s="60" t="s">
        <v>96</v>
      </c>
    </row>
    <row r="279" spans="2:3" x14ac:dyDescent="0.3">
      <c r="B279" s="35" t="s">
        <v>603</v>
      </c>
      <c r="C279" s="60" t="s">
        <v>94</v>
      </c>
    </row>
    <row r="280" spans="2:3" x14ac:dyDescent="0.3">
      <c r="B280" s="35" t="s">
        <v>603</v>
      </c>
      <c r="C280" s="60" t="s">
        <v>98</v>
      </c>
    </row>
    <row r="281" spans="2:3" x14ac:dyDescent="0.3">
      <c r="B281" s="35" t="s">
        <v>603</v>
      </c>
      <c r="C281" s="60" t="s">
        <v>100</v>
      </c>
    </row>
    <row r="282" spans="2:3" x14ac:dyDescent="0.3">
      <c r="B282" s="35" t="s">
        <v>603</v>
      </c>
      <c r="C282" s="60" t="s">
        <v>102</v>
      </c>
    </row>
    <row r="283" spans="2:3" x14ac:dyDescent="0.3">
      <c r="B283" s="35" t="s">
        <v>603</v>
      </c>
      <c r="C283" s="60" t="s">
        <v>104</v>
      </c>
    </row>
    <row r="284" spans="2:3" x14ac:dyDescent="0.3">
      <c r="B284" s="35" t="s">
        <v>603</v>
      </c>
      <c r="C284" s="60" t="s">
        <v>106</v>
      </c>
    </row>
    <row r="285" spans="2:3" x14ac:dyDescent="0.3">
      <c r="B285" s="35" t="s">
        <v>603</v>
      </c>
      <c r="C285" s="60" t="s">
        <v>108</v>
      </c>
    </row>
    <row r="286" spans="2:3" x14ac:dyDescent="0.3">
      <c r="B286" s="35" t="s">
        <v>603</v>
      </c>
      <c r="C286" s="60" t="s">
        <v>110</v>
      </c>
    </row>
    <row r="287" spans="2:3" x14ac:dyDescent="0.3">
      <c r="B287" s="35" t="s">
        <v>603</v>
      </c>
      <c r="C287" s="60" t="s">
        <v>112</v>
      </c>
    </row>
    <row r="288" spans="2:3" x14ac:dyDescent="0.3">
      <c r="B288" s="35" t="s">
        <v>603</v>
      </c>
      <c r="C288" s="60" t="s">
        <v>114</v>
      </c>
    </row>
    <row r="289" spans="2:3" x14ac:dyDescent="0.3">
      <c r="B289" s="35" t="s">
        <v>603</v>
      </c>
      <c r="C289" s="60" t="s">
        <v>116</v>
      </c>
    </row>
    <row r="290" spans="2:3" x14ac:dyDescent="0.3">
      <c r="B290" s="35" t="s">
        <v>603</v>
      </c>
      <c r="C290" s="60" t="s">
        <v>118</v>
      </c>
    </row>
    <row r="291" spans="2:3" x14ac:dyDescent="0.3">
      <c r="B291" s="35" t="s">
        <v>603</v>
      </c>
      <c r="C291" s="60" t="s">
        <v>120</v>
      </c>
    </row>
    <row r="292" spans="2:3" x14ac:dyDescent="0.3">
      <c r="B292" s="35" t="s">
        <v>603</v>
      </c>
      <c r="C292" s="60" t="s">
        <v>122</v>
      </c>
    </row>
    <row r="293" spans="2:3" x14ac:dyDescent="0.3">
      <c r="B293" s="35" t="s">
        <v>603</v>
      </c>
      <c r="C293" s="60" t="s">
        <v>124</v>
      </c>
    </row>
    <row r="294" spans="2:3" x14ac:dyDescent="0.3">
      <c r="B294" s="35" t="s">
        <v>603</v>
      </c>
      <c r="C294" s="60" t="s">
        <v>126</v>
      </c>
    </row>
    <row r="295" spans="2:3" x14ac:dyDescent="0.3">
      <c r="B295" s="35" t="s">
        <v>603</v>
      </c>
      <c r="C295" s="60" t="s">
        <v>128</v>
      </c>
    </row>
    <row r="296" spans="2:3" x14ac:dyDescent="0.3">
      <c r="B296" s="35" t="s">
        <v>603</v>
      </c>
      <c r="C296" s="60" t="s">
        <v>130</v>
      </c>
    </row>
    <row r="297" spans="2:3" x14ac:dyDescent="0.3">
      <c r="B297" s="35" t="s">
        <v>603</v>
      </c>
      <c r="C297" s="60" t="s">
        <v>495</v>
      </c>
    </row>
    <row r="298" spans="2:3" x14ac:dyDescent="0.3">
      <c r="B298" s="35" t="s">
        <v>603</v>
      </c>
      <c r="C298" s="60" t="s">
        <v>132</v>
      </c>
    </row>
    <row r="299" spans="2:3" x14ac:dyDescent="0.3">
      <c r="B299" s="35" t="s">
        <v>603</v>
      </c>
      <c r="C299" s="60" t="s">
        <v>504</v>
      </c>
    </row>
    <row r="300" spans="2:3" x14ac:dyDescent="0.3">
      <c r="B300" s="35" t="s">
        <v>603</v>
      </c>
      <c r="C300" s="60" t="s">
        <v>134</v>
      </c>
    </row>
    <row r="301" spans="2:3" x14ac:dyDescent="0.3">
      <c r="B301" s="35" t="s">
        <v>603</v>
      </c>
      <c r="C301" s="60" t="s">
        <v>136</v>
      </c>
    </row>
    <row r="302" spans="2:3" x14ac:dyDescent="0.3">
      <c r="B302" s="35" t="s">
        <v>603</v>
      </c>
      <c r="C302" s="60" t="s">
        <v>138</v>
      </c>
    </row>
    <row r="303" spans="2:3" x14ac:dyDescent="0.3">
      <c r="B303" s="35" t="s">
        <v>603</v>
      </c>
      <c r="C303" s="60" t="s">
        <v>140</v>
      </c>
    </row>
    <row r="304" spans="2:3" x14ac:dyDescent="0.3">
      <c r="B304" s="35" t="s">
        <v>603</v>
      </c>
      <c r="C304" s="60" t="s">
        <v>142</v>
      </c>
    </row>
    <row r="305" spans="2:3" x14ac:dyDescent="0.3">
      <c r="B305" s="35" t="s">
        <v>603</v>
      </c>
      <c r="C305" s="60" t="s">
        <v>144</v>
      </c>
    </row>
    <row r="306" spans="2:3" x14ac:dyDescent="0.3">
      <c r="B306" s="35" t="s">
        <v>603</v>
      </c>
      <c r="C306" s="60" t="s">
        <v>146</v>
      </c>
    </row>
    <row r="307" spans="2:3" x14ac:dyDescent="0.3">
      <c r="B307" s="35" t="s">
        <v>603</v>
      </c>
      <c r="C307" s="60" t="s">
        <v>148</v>
      </c>
    </row>
    <row r="308" spans="2:3" x14ac:dyDescent="0.3">
      <c r="B308" s="35" t="s">
        <v>603</v>
      </c>
      <c r="C308" s="60" t="s">
        <v>150</v>
      </c>
    </row>
    <row r="309" spans="2:3" x14ac:dyDescent="0.3">
      <c r="B309" s="35" t="s">
        <v>603</v>
      </c>
      <c r="C309" s="60" t="s">
        <v>152</v>
      </c>
    </row>
    <row r="310" spans="2:3" x14ac:dyDescent="0.3">
      <c r="B310" s="35" t="s">
        <v>603</v>
      </c>
      <c r="C310" s="60" t="s">
        <v>154</v>
      </c>
    </row>
    <row r="311" spans="2:3" x14ac:dyDescent="0.3">
      <c r="B311" s="35" t="s">
        <v>603</v>
      </c>
      <c r="C311" s="60" t="s">
        <v>156</v>
      </c>
    </row>
    <row r="312" spans="2:3" x14ac:dyDescent="0.3">
      <c r="B312" s="35" t="s">
        <v>603</v>
      </c>
      <c r="C312" s="60" t="s">
        <v>158</v>
      </c>
    </row>
    <row r="313" spans="2:3" x14ac:dyDescent="0.3">
      <c r="B313" s="35" t="s">
        <v>603</v>
      </c>
      <c r="C313" s="60" t="s">
        <v>160</v>
      </c>
    </row>
    <row r="314" spans="2:3" x14ac:dyDescent="0.3">
      <c r="B314" s="35" t="s">
        <v>603</v>
      </c>
      <c r="C314" s="60" t="s">
        <v>162</v>
      </c>
    </row>
    <row r="315" spans="2:3" x14ac:dyDescent="0.3">
      <c r="B315" s="35" t="s">
        <v>603</v>
      </c>
      <c r="C315" s="60" t="s">
        <v>164</v>
      </c>
    </row>
    <row r="316" spans="2:3" x14ac:dyDescent="0.3">
      <c r="B316" s="35" t="s">
        <v>603</v>
      </c>
      <c r="C316" s="60" t="s">
        <v>166</v>
      </c>
    </row>
    <row r="317" spans="2:3" x14ac:dyDescent="0.3">
      <c r="B317" s="35" t="s">
        <v>603</v>
      </c>
      <c r="C317" s="60" t="s">
        <v>168</v>
      </c>
    </row>
    <row r="318" spans="2:3" x14ac:dyDescent="0.3">
      <c r="B318" s="35" t="s">
        <v>603</v>
      </c>
      <c r="C318" s="60" t="s">
        <v>170</v>
      </c>
    </row>
    <row r="319" spans="2:3" x14ac:dyDescent="0.3">
      <c r="B319" s="35" t="s">
        <v>603</v>
      </c>
      <c r="C319" s="60" t="s">
        <v>172</v>
      </c>
    </row>
    <row r="320" spans="2:3" x14ac:dyDescent="0.3">
      <c r="B320" s="35" t="s">
        <v>603</v>
      </c>
      <c r="C320" s="60" t="s">
        <v>174</v>
      </c>
    </row>
    <row r="321" spans="2:3" x14ac:dyDescent="0.3">
      <c r="B321" s="35" t="s">
        <v>603</v>
      </c>
      <c r="C321" s="60" t="s">
        <v>176</v>
      </c>
    </row>
    <row r="322" spans="2:3" x14ac:dyDescent="0.3">
      <c r="B322" s="35" t="s">
        <v>603</v>
      </c>
      <c r="C322" s="60" t="s">
        <v>178</v>
      </c>
    </row>
    <row r="323" spans="2:3" x14ac:dyDescent="0.3">
      <c r="B323" s="35" t="s">
        <v>603</v>
      </c>
      <c r="C323" s="60" t="s">
        <v>180</v>
      </c>
    </row>
    <row r="324" spans="2:3" x14ac:dyDescent="0.3">
      <c r="B324" s="35" t="s">
        <v>603</v>
      </c>
      <c r="C324" s="60" t="s">
        <v>182</v>
      </c>
    </row>
    <row r="325" spans="2:3" x14ac:dyDescent="0.3">
      <c r="B325" s="35" t="s">
        <v>603</v>
      </c>
      <c r="C325" s="60" t="s">
        <v>184</v>
      </c>
    </row>
    <row r="326" spans="2:3" x14ac:dyDescent="0.3">
      <c r="B326" s="35" t="s">
        <v>603</v>
      </c>
      <c r="C326" s="60" t="s">
        <v>187</v>
      </c>
    </row>
    <row r="327" spans="2:3" x14ac:dyDescent="0.3">
      <c r="B327" s="35" t="s">
        <v>603</v>
      </c>
      <c r="C327" s="60" t="s">
        <v>190</v>
      </c>
    </row>
    <row r="328" spans="2:3" x14ac:dyDescent="0.3">
      <c r="B328" s="35" t="s">
        <v>603</v>
      </c>
      <c r="C328" s="60" t="s">
        <v>193</v>
      </c>
    </row>
    <row r="329" spans="2:3" x14ac:dyDescent="0.3">
      <c r="B329" s="35" t="s">
        <v>603</v>
      </c>
      <c r="C329" s="60" t="s">
        <v>196</v>
      </c>
    </row>
    <row r="330" spans="2:3" x14ac:dyDescent="0.3">
      <c r="B330" s="35" t="s">
        <v>603</v>
      </c>
      <c r="C330" s="60" t="s">
        <v>199</v>
      </c>
    </row>
    <row r="331" spans="2:3" x14ac:dyDescent="0.3">
      <c r="B331" s="35" t="s">
        <v>603</v>
      </c>
      <c r="C331" s="60" t="s">
        <v>203</v>
      </c>
    </row>
    <row r="332" spans="2:3" x14ac:dyDescent="0.3">
      <c r="B332" s="35" t="s">
        <v>603</v>
      </c>
      <c r="C332" s="60" t="s">
        <v>207</v>
      </c>
    </row>
    <row r="333" spans="2:3" x14ac:dyDescent="0.3">
      <c r="B333" s="35" t="s">
        <v>603</v>
      </c>
      <c r="C333" s="60" t="s">
        <v>211</v>
      </c>
    </row>
    <row r="334" spans="2:3" x14ac:dyDescent="0.3">
      <c r="B334" s="35" t="s">
        <v>603</v>
      </c>
      <c r="C334" s="60" t="s">
        <v>215</v>
      </c>
    </row>
    <row r="335" spans="2:3" x14ac:dyDescent="0.3">
      <c r="B335" s="35" t="s">
        <v>603</v>
      </c>
      <c r="C335" s="60" t="s">
        <v>219</v>
      </c>
    </row>
    <row r="336" spans="2:3" x14ac:dyDescent="0.3">
      <c r="B336" s="35" t="s">
        <v>603</v>
      </c>
      <c r="C336" s="60" t="s">
        <v>223</v>
      </c>
    </row>
    <row r="337" spans="2:3" x14ac:dyDescent="0.3">
      <c r="B337" s="35" t="s">
        <v>603</v>
      </c>
      <c r="C337" s="60" t="s">
        <v>228</v>
      </c>
    </row>
    <row r="338" spans="2:3" x14ac:dyDescent="0.3">
      <c r="B338" s="35" t="s">
        <v>603</v>
      </c>
      <c r="C338" s="60" t="s">
        <v>233</v>
      </c>
    </row>
    <row r="339" spans="2:3" x14ac:dyDescent="0.3">
      <c r="B339" s="35" t="s">
        <v>603</v>
      </c>
      <c r="C339" s="60" t="s">
        <v>238</v>
      </c>
    </row>
    <row r="340" spans="2:3" x14ac:dyDescent="0.3">
      <c r="B340" s="35" t="s">
        <v>603</v>
      </c>
      <c r="C340" s="60" t="s">
        <v>243</v>
      </c>
    </row>
    <row r="341" spans="2:3" x14ac:dyDescent="0.3">
      <c r="B341" s="35" t="s">
        <v>603</v>
      </c>
      <c r="C341" s="60" t="s">
        <v>248</v>
      </c>
    </row>
    <row r="342" spans="2:3" x14ac:dyDescent="0.3">
      <c r="B342" s="35" t="s">
        <v>603</v>
      </c>
      <c r="C342" s="60" t="s">
        <v>254</v>
      </c>
    </row>
    <row r="343" spans="2:3" x14ac:dyDescent="0.3">
      <c r="B343" s="35" t="s">
        <v>603</v>
      </c>
      <c r="C343" s="60" t="s">
        <v>513</v>
      </c>
    </row>
    <row r="344" spans="2:3" x14ac:dyDescent="0.3">
      <c r="B344" s="35" t="s">
        <v>603</v>
      </c>
      <c r="C344" s="60" t="s">
        <v>522</v>
      </c>
    </row>
    <row r="345" spans="2:3" x14ac:dyDescent="0.3">
      <c r="B345" s="35" t="s">
        <v>603</v>
      </c>
      <c r="C345" s="60" t="s">
        <v>531</v>
      </c>
    </row>
    <row r="346" spans="2:3" x14ac:dyDescent="0.3">
      <c r="B346" s="35" t="s">
        <v>603</v>
      </c>
      <c r="C346" s="60" t="s">
        <v>260</v>
      </c>
    </row>
    <row r="347" spans="2:3" x14ac:dyDescent="0.3">
      <c r="B347" s="35" t="s">
        <v>603</v>
      </c>
      <c r="C347" s="60" t="s">
        <v>540</v>
      </c>
    </row>
    <row r="348" spans="2:3" x14ac:dyDescent="0.3">
      <c r="B348" s="35" t="s">
        <v>603</v>
      </c>
      <c r="C348" s="60" t="s">
        <v>266</v>
      </c>
    </row>
    <row r="349" spans="2:3" x14ac:dyDescent="0.3">
      <c r="B349" s="35" t="s">
        <v>603</v>
      </c>
      <c r="C349" s="60" t="s">
        <v>272</v>
      </c>
    </row>
    <row r="350" spans="2:3" x14ac:dyDescent="0.3">
      <c r="B350" s="35" t="s">
        <v>603</v>
      </c>
      <c r="C350" s="60" t="s">
        <v>549</v>
      </c>
    </row>
    <row r="351" spans="2:3" x14ac:dyDescent="0.3">
      <c r="B351" s="35" t="s">
        <v>603</v>
      </c>
      <c r="C351" s="60" t="s">
        <v>278</v>
      </c>
    </row>
    <row r="352" spans="2:3" x14ac:dyDescent="0.3">
      <c r="B352" s="35" t="s">
        <v>603</v>
      </c>
      <c r="C352" s="60" t="s">
        <v>284</v>
      </c>
    </row>
    <row r="353" spans="2:3" x14ac:dyDescent="0.3">
      <c r="B353" s="35" t="s">
        <v>603</v>
      </c>
      <c r="C353" s="60" t="s">
        <v>290</v>
      </c>
    </row>
    <row r="354" spans="2:3" x14ac:dyDescent="0.3">
      <c r="B354" s="35" t="s">
        <v>603</v>
      </c>
      <c r="C354" s="60" t="s">
        <v>296</v>
      </c>
    </row>
    <row r="355" spans="2:3" x14ac:dyDescent="0.3">
      <c r="B355" s="35" t="s">
        <v>603</v>
      </c>
      <c r="C355" s="60" t="s">
        <v>302</v>
      </c>
    </row>
    <row r="356" spans="2:3" x14ac:dyDescent="0.3">
      <c r="B356" s="35" t="s">
        <v>603</v>
      </c>
      <c r="C356" s="60" t="s">
        <v>308</v>
      </c>
    </row>
    <row r="357" spans="2:3" x14ac:dyDescent="0.3">
      <c r="B357" s="35" t="s">
        <v>603</v>
      </c>
      <c r="C357" s="60" t="s">
        <v>558</v>
      </c>
    </row>
    <row r="358" spans="2:3" x14ac:dyDescent="0.3">
      <c r="B358" s="35" t="s">
        <v>603</v>
      </c>
      <c r="C358" s="60" t="s">
        <v>567</v>
      </c>
    </row>
    <row r="359" spans="2:3" x14ac:dyDescent="0.3">
      <c r="B359" s="35" t="s">
        <v>603</v>
      </c>
      <c r="C359" s="60" t="s">
        <v>576</v>
      </c>
    </row>
    <row r="360" spans="2:3" x14ac:dyDescent="0.3">
      <c r="B360" s="35" t="s">
        <v>603</v>
      </c>
      <c r="C360" s="60" t="s">
        <v>585</v>
      </c>
    </row>
    <row r="361" spans="2:3" x14ac:dyDescent="0.3">
      <c r="B361" s="35" t="s">
        <v>603</v>
      </c>
      <c r="C361" s="60" t="s">
        <v>314</v>
      </c>
    </row>
    <row r="362" spans="2:3" x14ac:dyDescent="0.3">
      <c r="B362" s="35" t="s">
        <v>603</v>
      </c>
      <c r="C362" s="60" t="s">
        <v>320</v>
      </c>
    </row>
    <row r="363" spans="2:3" x14ac:dyDescent="0.3">
      <c r="B363" s="35" t="s">
        <v>603</v>
      </c>
      <c r="C363" s="60" t="s">
        <v>326</v>
      </c>
    </row>
    <row r="364" spans="2:3" x14ac:dyDescent="0.3">
      <c r="B364" s="35" t="s">
        <v>603</v>
      </c>
      <c r="C364" s="60" t="s">
        <v>332</v>
      </c>
    </row>
    <row r="365" spans="2:3" x14ac:dyDescent="0.3">
      <c r="B365" s="35" t="s">
        <v>603</v>
      </c>
      <c r="C365" s="60" t="s">
        <v>338</v>
      </c>
    </row>
    <row r="366" spans="2:3" x14ac:dyDescent="0.3">
      <c r="B366" s="35" t="s">
        <v>603</v>
      </c>
      <c r="C366" s="60" t="s">
        <v>344</v>
      </c>
    </row>
    <row r="367" spans="2:3" x14ac:dyDescent="0.3">
      <c r="B367" s="35" t="s">
        <v>603</v>
      </c>
      <c r="C367" s="60" t="s">
        <v>351</v>
      </c>
    </row>
    <row r="368" spans="2:3" x14ac:dyDescent="0.3">
      <c r="B368" s="35" t="s">
        <v>603</v>
      </c>
      <c r="C368" s="60" t="s">
        <v>358</v>
      </c>
    </row>
    <row r="369" spans="2:3" x14ac:dyDescent="0.3">
      <c r="B369" s="35" t="s">
        <v>603</v>
      </c>
      <c r="C369" s="60" t="s">
        <v>365</v>
      </c>
    </row>
    <row r="370" spans="2:3" x14ac:dyDescent="0.3">
      <c r="B370" s="35" t="s">
        <v>603</v>
      </c>
      <c r="C370" s="60" t="s">
        <v>372</v>
      </c>
    </row>
    <row r="371" spans="2:3" x14ac:dyDescent="0.3">
      <c r="B371" s="35" t="s">
        <v>603</v>
      </c>
      <c r="C371" s="60" t="s">
        <v>379</v>
      </c>
    </row>
    <row r="372" spans="2:3" x14ac:dyDescent="0.3">
      <c r="B372" s="35" t="s">
        <v>603</v>
      </c>
      <c r="C372" s="60" t="s">
        <v>386</v>
      </c>
    </row>
    <row r="373" spans="2:3" x14ac:dyDescent="0.3">
      <c r="B373" s="35" t="s">
        <v>603</v>
      </c>
      <c r="C373" s="60" t="s">
        <v>393</v>
      </c>
    </row>
    <row r="374" spans="2:3" x14ac:dyDescent="0.3">
      <c r="B374" s="35" t="s">
        <v>603</v>
      </c>
      <c r="C374" s="60" t="s">
        <v>400</v>
      </c>
    </row>
    <row r="375" spans="2:3" x14ac:dyDescent="0.3">
      <c r="B375" s="35" t="s">
        <v>603</v>
      </c>
      <c r="C375" s="60" t="s">
        <v>407</v>
      </c>
    </row>
    <row r="376" spans="2:3" x14ac:dyDescent="0.3">
      <c r="B376" s="35" t="s">
        <v>603</v>
      </c>
      <c r="C376" s="60" t="s">
        <v>414</v>
      </c>
    </row>
    <row r="377" spans="2:3" x14ac:dyDescent="0.3">
      <c r="B377" s="35" t="s">
        <v>603</v>
      </c>
      <c r="C377" s="60" t="s">
        <v>421</v>
      </c>
    </row>
    <row r="378" spans="2:3" x14ac:dyDescent="0.3">
      <c r="B378" s="35" t="s">
        <v>603</v>
      </c>
      <c r="C378" s="60" t="s">
        <v>428</v>
      </c>
    </row>
    <row r="379" spans="2:3" x14ac:dyDescent="0.3">
      <c r="B379" s="35" t="s">
        <v>603</v>
      </c>
      <c r="C379" s="60" t="s">
        <v>435</v>
      </c>
    </row>
    <row r="380" spans="2:3" x14ac:dyDescent="0.3">
      <c r="B380" s="35" t="s">
        <v>603</v>
      </c>
      <c r="C380" s="60" t="s">
        <v>594</v>
      </c>
    </row>
    <row r="381" spans="2:3" x14ac:dyDescent="0.3">
      <c r="B381" s="35" t="s">
        <v>603</v>
      </c>
      <c r="C381" s="60" t="s">
        <v>442</v>
      </c>
    </row>
    <row r="382" spans="2:3" x14ac:dyDescent="0.3">
      <c r="B382" s="35" t="s">
        <v>603</v>
      </c>
      <c r="C382" s="60" t="s">
        <v>449</v>
      </c>
    </row>
    <row r="383" spans="2:3" x14ac:dyDescent="0.3">
      <c r="B383" s="35" t="s">
        <v>603</v>
      </c>
      <c r="C383" s="60" t="s">
        <v>456</v>
      </c>
    </row>
    <row r="384" spans="2:3" x14ac:dyDescent="0.3">
      <c r="B384" s="35" t="s">
        <v>603</v>
      </c>
      <c r="C384" s="60" t="s">
        <v>463</v>
      </c>
    </row>
    <row r="385" spans="2:3" x14ac:dyDescent="0.3">
      <c r="B385" s="35" t="s">
        <v>603</v>
      </c>
      <c r="C385" s="60" t="s">
        <v>471</v>
      </c>
    </row>
    <row r="386" spans="2:3" x14ac:dyDescent="0.3">
      <c r="B386" s="35" t="s">
        <v>602</v>
      </c>
      <c r="C386" s="60" t="s">
        <v>350</v>
      </c>
    </row>
    <row r="387" spans="2:3" x14ac:dyDescent="0.3">
      <c r="B387" s="35" t="s">
        <v>602</v>
      </c>
      <c r="C387" s="60" t="s">
        <v>357</v>
      </c>
    </row>
    <row r="388" spans="2:3" x14ac:dyDescent="0.3">
      <c r="B388" s="35" t="s">
        <v>602</v>
      </c>
      <c r="C388" s="60" t="s">
        <v>364</v>
      </c>
    </row>
    <row r="389" spans="2:3" x14ac:dyDescent="0.3">
      <c r="B389" s="35" t="s">
        <v>602</v>
      </c>
      <c r="C389" s="60" t="s">
        <v>371</v>
      </c>
    </row>
    <row r="390" spans="2:3" x14ac:dyDescent="0.3">
      <c r="B390" s="35" t="s">
        <v>602</v>
      </c>
      <c r="C390" s="60" t="s">
        <v>378</v>
      </c>
    </row>
    <row r="391" spans="2:3" x14ac:dyDescent="0.3">
      <c r="B391" s="35" t="s">
        <v>602</v>
      </c>
      <c r="C391" s="60" t="s">
        <v>385</v>
      </c>
    </row>
    <row r="392" spans="2:3" x14ac:dyDescent="0.3">
      <c r="B392" s="35" t="s">
        <v>602</v>
      </c>
      <c r="C392" s="60" t="s">
        <v>392</v>
      </c>
    </row>
    <row r="393" spans="2:3" x14ac:dyDescent="0.3">
      <c r="B393" s="35" t="s">
        <v>602</v>
      </c>
      <c r="C393" s="60" t="s">
        <v>399</v>
      </c>
    </row>
    <row r="394" spans="2:3" x14ac:dyDescent="0.3">
      <c r="B394" s="35" t="s">
        <v>602</v>
      </c>
      <c r="C394" s="60" t="s">
        <v>406</v>
      </c>
    </row>
    <row r="395" spans="2:3" x14ac:dyDescent="0.3">
      <c r="B395" s="35" t="s">
        <v>602</v>
      </c>
      <c r="C395" s="60" t="s">
        <v>413</v>
      </c>
    </row>
    <row r="396" spans="2:3" x14ac:dyDescent="0.3">
      <c r="B396" s="35" t="s">
        <v>602</v>
      </c>
      <c r="C396" s="60" t="s">
        <v>420</v>
      </c>
    </row>
    <row r="397" spans="2:3" x14ac:dyDescent="0.3">
      <c r="B397" s="35" t="s">
        <v>602</v>
      </c>
      <c r="C397" s="60" t="s">
        <v>427</v>
      </c>
    </row>
    <row r="398" spans="2:3" x14ac:dyDescent="0.3">
      <c r="B398" s="35" t="s">
        <v>602</v>
      </c>
      <c r="C398" s="60" t="s">
        <v>434</v>
      </c>
    </row>
    <row r="399" spans="2:3" x14ac:dyDescent="0.3">
      <c r="B399" s="35" t="s">
        <v>602</v>
      </c>
      <c r="C399" s="60" t="s">
        <v>441</v>
      </c>
    </row>
    <row r="400" spans="2:3" x14ac:dyDescent="0.3">
      <c r="B400" s="35" t="s">
        <v>602</v>
      </c>
      <c r="C400" s="60" t="s">
        <v>448</v>
      </c>
    </row>
    <row r="401" spans="2:3" x14ac:dyDescent="0.3">
      <c r="B401" s="35" t="s">
        <v>602</v>
      </c>
      <c r="C401" s="60" t="s">
        <v>455</v>
      </c>
    </row>
    <row r="402" spans="2:3" x14ac:dyDescent="0.3">
      <c r="B402" s="35" t="s">
        <v>602</v>
      </c>
      <c r="C402" s="60" t="s">
        <v>462</v>
      </c>
    </row>
    <row r="403" spans="2:3" x14ac:dyDescent="0.3">
      <c r="B403" s="35" t="s">
        <v>602</v>
      </c>
      <c r="C403" s="60" t="s">
        <v>470</v>
      </c>
    </row>
    <row r="404" spans="2:3" x14ac:dyDescent="0.3">
      <c r="B404" s="35" t="s">
        <v>602</v>
      </c>
      <c r="C404" s="60" t="s">
        <v>478</v>
      </c>
    </row>
    <row r="405" spans="2:3" x14ac:dyDescent="0.3">
      <c r="B405" s="35" t="s">
        <v>602</v>
      </c>
      <c r="C405" s="60" t="s">
        <v>486</v>
      </c>
    </row>
    <row r="406" spans="2:3" x14ac:dyDescent="0.3">
      <c r="B406" s="35" t="s">
        <v>602</v>
      </c>
      <c r="C406" s="60" t="s">
        <v>494</v>
      </c>
    </row>
    <row r="407" spans="2:3" x14ac:dyDescent="0.3">
      <c r="B407" s="35" t="s">
        <v>602</v>
      </c>
      <c r="C407" s="60" t="s">
        <v>503</v>
      </c>
    </row>
    <row r="408" spans="2:3" x14ac:dyDescent="0.3">
      <c r="B408" s="35" t="s">
        <v>602</v>
      </c>
      <c r="C408" s="60" t="s">
        <v>512</v>
      </c>
    </row>
    <row r="409" spans="2:3" x14ac:dyDescent="0.3">
      <c r="B409" s="35" t="s">
        <v>602</v>
      </c>
      <c r="C409" s="60" t="s">
        <v>521</v>
      </c>
    </row>
    <row r="410" spans="2:3" x14ac:dyDescent="0.3">
      <c r="B410" s="35" t="s">
        <v>602</v>
      </c>
      <c r="C410" s="60" t="s">
        <v>530</v>
      </c>
    </row>
    <row r="411" spans="2:3" x14ac:dyDescent="0.3">
      <c r="B411" s="35" t="s">
        <v>602</v>
      </c>
      <c r="C411" s="60" t="s">
        <v>539</v>
      </c>
    </row>
    <row r="412" spans="2:3" x14ac:dyDescent="0.3">
      <c r="B412" s="35" t="s">
        <v>602</v>
      </c>
      <c r="C412" s="60" t="s">
        <v>548</v>
      </c>
    </row>
    <row r="413" spans="2:3" x14ac:dyDescent="0.3">
      <c r="B413" s="35" t="s">
        <v>602</v>
      </c>
      <c r="C413" s="60" t="s">
        <v>557</v>
      </c>
    </row>
    <row r="414" spans="2:3" x14ac:dyDescent="0.3">
      <c r="B414" s="35" t="s">
        <v>602</v>
      </c>
      <c r="C414" s="60" t="s">
        <v>566</v>
      </c>
    </row>
    <row r="415" spans="2:3" x14ac:dyDescent="0.3">
      <c r="B415" s="35" t="s">
        <v>602</v>
      </c>
      <c r="C415" s="60" t="s">
        <v>575</v>
      </c>
    </row>
    <row r="416" spans="2:3" x14ac:dyDescent="0.3">
      <c r="B416" s="35" t="s">
        <v>602</v>
      </c>
      <c r="C416" s="60" t="s">
        <v>584</v>
      </c>
    </row>
    <row r="417" spans="2:3" x14ac:dyDescent="0.3">
      <c r="B417" s="35" t="s">
        <v>602</v>
      </c>
      <c r="C417" s="60" t="s">
        <v>593</v>
      </c>
    </row>
    <row r="418" spans="2:3" x14ac:dyDescent="0.3">
      <c r="B418" s="35" t="s">
        <v>601</v>
      </c>
      <c r="C418" s="60" t="s">
        <v>11</v>
      </c>
    </row>
    <row r="419" spans="2:3" x14ac:dyDescent="0.3">
      <c r="B419" s="35" t="s">
        <v>601</v>
      </c>
      <c r="C419" s="60" t="s">
        <v>12</v>
      </c>
    </row>
    <row r="420" spans="2:3" x14ac:dyDescent="0.3">
      <c r="B420" s="35" t="s">
        <v>601</v>
      </c>
      <c r="C420" s="60" t="s">
        <v>52</v>
      </c>
    </row>
    <row r="421" spans="2:3" x14ac:dyDescent="0.3">
      <c r="B421" s="35" t="s">
        <v>601</v>
      </c>
      <c r="C421" s="60" t="s">
        <v>189</v>
      </c>
    </row>
    <row r="422" spans="2:3" x14ac:dyDescent="0.3">
      <c r="B422" s="35" t="s">
        <v>601</v>
      </c>
      <c r="C422" s="60" t="s">
        <v>13</v>
      </c>
    </row>
    <row r="423" spans="2:3" x14ac:dyDescent="0.3">
      <c r="B423" s="35" t="s">
        <v>601</v>
      </c>
      <c r="C423" s="60" t="s">
        <v>183</v>
      </c>
    </row>
    <row r="424" spans="2:3" x14ac:dyDescent="0.3">
      <c r="B424" s="35" t="s">
        <v>601</v>
      </c>
      <c r="C424" s="60" t="s">
        <v>147</v>
      </c>
    </row>
    <row r="425" spans="2:3" x14ac:dyDescent="0.3">
      <c r="B425" s="35" t="s">
        <v>601</v>
      </c>
      <c r="C425" s="60" t="s">
        <v>175</v>
      </c>
    </row>
    <row r="426" spans="2:3" x14ac:dyDescent="0.3">
      <c r="B426" s="35" t="s">
        <v>601</v>
      </c>
      <c r="C426" s="60" t="s">
        <v>159</v>
      </c>
    </row>
    <row r="427" spans="2:3" x14ac:dyDescent="0.3">
      <c r="B427" s="35" t="s">
        <v>601</v>
      </c>
      <c r="C427" s="60" t="s">
        <v>192</v>
      </c>
    </row>
    <row r="428" spans="2:3" x14ac:dyDescent="0.3">
      <c r="B428" s="35" t="s">
        <v>601</v>
      </c>
      <c r="C428" s="60" t="s">
        <v>289</v>
      </c>
    </row>
    <row r="429" spans="2:3" x14ac:dyDescent="0.3">
      <c r="B429" s="35" t="s">
        <v>601</v>
      </c>
      <c r="C429" s="60" t="s">
        <v>214</v>
      </c>
    </row>
    <row r="430" spans="2:3" x14ac:dyDescent="0.3">
      <c r="B430" s="35" t="s">
        <v>601</v>
      </c>
      <c r="C430" s="60" t="s">
        <v>155</v>
      </c>
    </row>
    <row r="431" spans="2:3" x14ac:dyDescent="0.3">
      <c r="B431" s="35" t="s">
        <v>601</v>
      </c>
      <c r="C431" s="60" t="s">
        <v>177</v>
      </c>
    </row>
    <row r="432" spans="2:3" x14ac:dyDescent="0.3">
      <c r="B432" s="35" t="s">
        <v>601</v>
      </c>
      <c r="C432" s="60" t="s">
        <v>153</v>
      </c>
    </row>
    <row r="433" spans="2:3" x14ac:dyDescent="0.3">
      <c r="B433" s="35" t="s">
        <v>601</v>
      </c>
      <c r="C433" s="60" t="s">
        <v>173</v>
      </c>
    </row>
    <row r="434" spans="2:3" x14ac:dyDescent="0.3">
      <c r="B434" s="35" t="s">
        <v>601</v>
      </c>
      <c r="C434" s="60" t="s">
        <v>169</v>
      </c>
    </row>
    <row r="435" spans="2:3" x14ac:dyDescent="0.3">
      <c r="B435" s="35" t="s">
        <v>601</v>
      </c>
      <c r="C435" s="60" t="s">
        <v>222</v>
      </c>
    </row>
    <row r="436" spans="2:3" x14ac:dyDescent="0.3">
      <c r="B436" s="35" t="s">
        <v>601</v>
      </c>
      <c r="C436" s="60" t="s">
        <v>227</v>
      </c>
    </row>
    <row r="437" spans="2:3" x14ac:dyDescent="0.3">
      <c r="B437" s="35" t="s">
        <v>601</v>
      </c>
      <c r="C437" s="60" t="s">
        <v>186</v>
      </c>
    </row>
    <row r="438" spans="2:3" x14ac:dyDescent="0.3">
      <c r="B438" s="35" t="s">
        <v>601</v>
      </c>
      <c r="C438" s="60" t="s">
        <v>171</v>
      </c>
    </row>
    <row r="439" spans="2:3" x14ac:dyDescent="0.3">
      <c r="B439" s="35" t="s">
        <v>601</v>
      </c>
      <c r="C439" s="60" t="s">
        <v>556</v>
      </c>
    </row>
    <row r="440" spans="2:3" x14ac:dyDescent="0.3">
      <c r="B440" s="35" t="s">
        <v>601</v>
      </c>
      <c r="C440" s="60" t="s">
        <v>59</v>
      </c>
    </row>
    <row r="441" spans="2:3" x14ac:dyDescent="0.3">
      <c r="B441" s="35" t="s">
        <v>601</v>
      </c>
      <c r="C441" s="60" t="s">
        <v>14</v>
      </c>
    </row>
    <row r="442" spans="2:3" x14ac:dyDescent="0.3">
      <c r="B442" s="35" t="s">
        <v>601</v>
      </c>
      <c r="C442" s="60" t="s">
        <v>20</v>
      </c>
    </row>
    <row r="443" spans="2:3" x14ac:dyDescent="0.3">
      <c r="B443" s="35" t="s">
        <v>601</v>
      </c>
      <c r="C443" s="60" t="s">
        <v>19</v>
      </c>
    </row>
    <row r="444" spans="2:3" x14ac:dyDescent="0.3">
      <c r="B444" s="35" t="s">
        <v>601</v>
      </c>
      <c r="C444" s="60" t="s">
        <v>40</v>
      </c>
    </row>
    <row r="445" spans="2:3" x14ac:dyDescent="0.3">
      <c r="B445" s="35" t="s">
        <v>601</v>
      </c>
      <c r="C445" s="60" t="s">
        <v>145</v>
      </c>
    </row>
    <row r="446" spans="2:3" x14ac:dyDescent="0.3">
      <c r="B446" s="35" t="s">
        <v>601</v>
      </c>
      <c r="C446" s="60" t="s">
        <v>151</v>
      </c>
    </row>
    <row r="447" spans="2:3" x14ac:dyDescent="0.3">
      <c r="B447" s="35" t="s">
        <v>601</v>
      </c>
      <c r="C447" s="60" t="s">
        <v>141</v>
      </c>
    </row>
    <row r="448" spans="2:3" x14ac:dyDescent="0.3">
      <c r="B448" s="35" t="s">
        <v>601</v>
      </c>
      <c r="C448" s="60" t="s">
        <v>37</v>
      </c>
    </row>
    <row r="449" spans="2:3" x14ac:dyDescent="0.3">
      <c r="B449" s="35" t="s">
        <v>601</v>
      </c>
      <c r="C449" s="60" t="s">
        <v>149</v>
      </c>
    </row>
    <row r="450" spans="2:3" x14ac:dyDescent="0.3">
      <c r="B450" s="35" t="s">
        <v>601</v>
      </c>
      <c r="C450" s="60" t="s">
        <v>135</v>
      </c>
    </row>
    <row r="451" spans="2:3" x14ac:dyDescent="0.3">
      <c r="B451" s="35" t="s">
        <v>601</v>
      </c>
      <c r="C451" s="60" t="s">
        <v>16</v>
      </c>
    </row>
    <row r="452" spans="2:3" x14ac:dyDescent="0.3">
      <c r="B452" s="35" t="s">
        <v>601</v>
      </c>
      <c r="C452" s="60" t="s">
        <v>143</v>
      </c>
    </row>
    <row r="453" spans="2:3" x14ac:dyDescent="0.3">
      <c r="B453" s="35" t="s">
        <v>601</v>
      </c>
      <c r="C453" s="60" t="s">
        <v>25</v>
      </c>
    </row>
    <row r="454" spans="2:3" x14ac:dyDescent="0.3">
      <c r="B454" s="35" t="s">
        <v>601</v>
      </c>
      <c r="C454" s="60" t="s">
        <v>28</v>
      </c>
    </row>
    <row r="455" spans="2:3" x14ac:dyDescent="0.3">
      <c r="B455" s="35" t="s">
        <v>601</v>
      </c>
      <c r="C455" s="60" t="s">
        <v>23</v>
      </c>
    </row>
    <row r="456" spans="2:3" x14ac:dyDescent="0.3">
      <c r="B456" s="35" t="s">
        <v>601</v>
      </c>
      <c r="C456" s="60" t="s">
        <v>53</v>
      </c>
    </row>
    <row r="457" spans="2:3" x14ac:dyDescent="0.3">
      <c r="B457" s="35" t="s">
        <v>601</v>
      </c>
      <c r="C457" s="60" t="s">
        <v>38</v>
      </c>
    </row>
    <row r="458" spans="2:3" x14ac:dyDescent="0.3">
      <c r="B458" s="35" t="s">
        <v>601</v>
      </c>
      <c r="C458" s="60" t="s">
        <v>139</v>
      </c>
    </row>
    <row r="459" spans="2:3" x14ac:dyDescent="0.3">
      <c r="B459" s="35" t="s">
        <v>601</v>
      </c>
      <c r="C459" s="60" t="s">
        <v>44</v>
      </c>
    </row>
    <row r="460" spans="2:3" x14ac:dyDescent="0.3">
      <c r="B460" s="35" t="s">
        <v>601</v>
      </c>
      <c r="C460" s="60" t="s">
        <v>30</v>
      </c>
    </row>
    <row r="461" spans="2:3" x14ac:dyDescent="0.3">
      <c r="B461" s="35" t="s">
        <v>601</v>
      </c>
      <c r="C461" s="60" t="s">
        <v>45</v>
      </c>
    </row>
    <row r="462" spans="2:3" x14ac:dyDescent="0.3">
      <c r="B462" s="35" t="s">
        <v>601</v>
      </c>
      <c r="C462" s="60" t="s">
        <v>27</v>
      </c>
    </row>
    <row r="463" spans="2:3" x14ac:dyDescent="0.3">
      <c r="B463" s="35" t="s">
        <v>601</v>
      </c>
      <c r="C463" s="60" t="s">
        <v>61</v>
      </c>
    </row>
    <row r="464" spans="2:3" x14ac:dyDescent="0.3">
      <c r="B464" s="35" t="s">
        <v>601</v>
      </c>
      <c r="C464" s="60" t="s">
        <v>46</v>
      </c>
    </row>
    <row r="465" spans="2:3" x14ac:dyDescent="0.3">
      <c r="B465" s="35" t="s">
        <v>601</v>
      </c>
      <c r="C465" s="60" t="s">
        <v>29</v>
      </c>
    </row>
    <row r="466" spans="2:3" x14ac:dyDescent="0.3">
      <c r="B466" s="35" t="s">
        <v>601</v>
      </c>
      <c r="C466" s="60" t="s">
        <v>163</v>
      </c>
    </row>
    <row r="467" spans="2:3" x14ac:dyDescent="0.3">
      <c r="B467" s="35" t="s">
        <v>601</v>
      </c>
      <c r="C467" s="60" t="s">
        <v>237</v>
      </c>
    </row>
    <row r="468" spans="2:3" x14ac:dyDescent="0.3">
      <c r="B468" s="35" t="s">
        <v>601</v>
      </c>
      <c r="C468" s="60" t="s">
        <v>85</v>
      </c>
    </row>
    <row r="469" spans="2:3" x14ac:dyDescent="0.3">
      <c r="B469" s="35" t="s">
        <v>601</v>
      </c>
      <c r="C469" s="60" t="s">
        <v>198</v>
      </c>
    </row>
    <row r="470" spans="2:3" x14ac:dyDescent="0.3">
      <c r="B470" s="35" t="s">
        <v>601</v>
      </c>
      <c r="C470" s="60" t="s">
        <v>83</v>
      </c>
    </row>
    <row r="471" spans="2:3" x14ac:dyDescent="0.3">
      <c r="B471" s="35" t="s">
        <v>601</v>
      </c>
      <c r="C471" s="60" t="s">
        <v>202</v>
      </c>
    </row>
    <row r="472" spans="2:3" x14ac:dyDescent="0.3">
      <c r="B472" s="35" t="s">
        <v>601</v>
      </c>
      <c r="C472" s="60" t="s">
        <v>81</v>
      </c>
    </row>
    <row r="473" spans="2:3" x14ac:dyDescent="0.3">
      <c r="B473" s="35" t="s">
        <v>601</v>
      </c>
      <c r="C473" s="60" t="s">
        <v>195</v>
      </c>
    </row>
    <row r="474" spans="2:3" x14ac:dyDescent="0.3">
      <c r="B474" s="35" t="s">
        <v>601</v>
      </c>
      <c r="C474" s="60" t="s">
        <v>22</v>
      </c>
    </row>
    <row r="475" spans="2:3" x14ac:dyDescent="0.3">
      <c r="B475" s="35" t="s">
        <v>601</v>
      </c>
      <c r="C475" s="60" t="s">
        <v>313</v>
      </c>
    </row>
    <row r="476" spans="2:3" x14ac:dyDescent="0.3">
      <c r="B476" s="35" t="s">
        <v>601</v>
      </c>
      <c r="C476" s="60" t="s">
        <v>32</v>
      </c>
    </row>
    <row r="477" spans="2:3" x14ac:dyDescent="0.3">
      <c r="B477" s="35" t="s">
        <v>601</v>
      </c>
      <c r="C477" s="60" t="s">
        <v>253</v>
      </c>
    </row>
    <row r="478" spans="2:3" x14ac:dyDescent="0.3">
      <c r="B478" s="35" t="s">
        <v>601</v>
      </c>
      <c r="C478" s="60" t="s">
        <v>301</v>
      </c>
    </row>
    <row r="479" spans="2:3" x14ac:dyDescent="0.3">
      <c r="B479" s="35" t="s">
        <v>601</v>
      </c>
      <c r="C479" s="60" t="s">
        <v>247</v>
      </c>
    </row>
    <row r="480" spans="2:3" x14ac:dyDescent="0.3">
      <c r="B480" s="35" t="s">
        <v>601</v>
      </c>
      <c r="C480" s="60" t="s">
        <v>583</v>
      </c>
    </row>
    <row r="481" spans="2:3" x14ac:dyDescent="0.3">
      <c r="B481" s="35" t="s">
        <v>601</v>
      </c>
      <c r="C481" s="60" t="s">
        <v>15</v>
      </c>
    </row>
    <row r="482" spans="2:3" x14ac:dyDescent="0.3">
      <c r="B482" s="35" t="s">
        <v>601</v>
      </c>
      <c r="C482" s="60" t="s">
        <v>426</v>
      </c>
    </row>
    <row r="483" spans="2:3" x14ac:dyDescent="0.3">
      <c r="B483" s="35" t="s">
        <v>601</v>
      </c>
      <c r="C483" s="60" t="s">
        <v>592</v>
      </c>
    </row>
    <row r="484" spans="2:3" x14ac:dyDescent="0.3">
      <c r="B484" s="35" t="s">
        <v>601</v>
      </c>
      <c r="C484" s="60" t="s">
        <v>391</v>
      </c>
    </row>
    <row r="485" spans="2:3" x14ac:dyDescent="0.3">
      <c r="B485" s="35" t="s">
        <v>601</v>
      </c>
      <c r="C485" s="60" t="s">
        <v>405</v>
      </c>
    </row>
    <row r="486" spans="2:3" x14ac:dyDescent="0.3">
      <c r="B486" s="35" t="s">
        <v>601</v>
      </c>
      <c r="C486" s="60" t="s">
        <v>574</v>
      </c>
    </row>
    <row r="487" spans="2:3" x14ac:dyDescent="0.3">
      <c r="B487" s="35" t="s">
        <v>601</v>
      </c>
      <c r="C487" s="60" t="s">
        <v>87</v>
      </c>
    </row>
    <row r="488" spans="2:3" x14ac:dyDescent="0.3">
      <c r="B488" s="35" t="s">
        <v>601</v>
      </c>
      <c r="C488" s="60" t="s">
        <v>218</v>
      </c>
    </row>
    <row r="489" spans="2:3" x14ac:dyDescent="0.3">
      <c r="B489" s="35" t="s">
        <v>601</v>
      </c>
      <c r="C489" s="60" t="s">
        <v>565</v>
      </c>
    </row>
    <row r="490" spans="2:3" x14ac:dyDescent="0.3">
      <c r="B490" s="35" t="s">
        <v>601</v>
      </c>
      <c r="C490" s="60" t="s">
        <v>307</v>
      </c>
    </row>
    <row r="491" spans="2:3" x14ac:dyDescent="0.3">
      <c r="B491" s="35" t="s">
        <v>601</v>
      </c>
      <c r="C491" s="60" t="s">
        <v>419</v>
      </c>
    </row>
    <row r="492" spans="2:3" x14ac:dyDescent="0.3">
      <c r="B492" s="35" t="s">
        <v>601</v>
      </c>
      <c r="C492" s="60" t="s">
        <v>259</v>
      </c>
    </row>
    <row r="493" spans="2:3" x14ac:dyDescent="0.3">
      <c r="B493" s="35" t="s">
        <v>601</v>
      </c>
      <c r="C493" s="60" t="s">
        <v>63</v>
      </c>
    </row>
    <row r="494" spans="2:3" x14ac:dyDescent="0.3">
      <c r="B494" s="35" t="s">
        <v>601</v>
      </c>
      <c r="C494" s="60" t="s">
        <v>77</v>
      </c>
    </row>
    <row r="495" spans="2:3" x14ac:dyDescent="0.3">
      <c r="B495" s="35" t="s">
        <v>601</v>
      </c>
      <c r="C495" s="60" t="s">
        <v>95</v>
      </c>
    </row>
    <row r="496" spans="2:3" x14ac:dyDescent="0.3">
      <c r="B496" s="35" t="s">
        <v>601</v>
      </c>
      <c r="C496" s="60" t="s">
        <v>93</v>
      </c>
    </row>
    <row r="497" spans="2:3" x14ac:dyDescent="0.3">
      <c r="B497" s="35" t="s">
        <v>601</v>
      </c>
      <c r="C497" s="60" t="s">
        <v>295</v>
      </c>
    </row>
    <row r="498" spans="2:3" x14ac:dyDescent="0.3">
      <c r="B498" s="35" t="s">
        <v>601</v>
      </c>
      <c r="C498" s="60" t="s">
        <v>91</v>
      </c>
    </row>
    <row r="499" spans="2:3" x14ac:dyDescent="0.3">
      <c r="B499" s="35" t="s">
        <v>601</v>
      </c>
      <c r="C499" s="60" t="s">
        <v>97</v>
      </c>
    </row>
    <row r="500" spans="2:3" x14ac:dyDescent="0.3">
      <c r="B500" s="35" t="s">
        <v>601</v>
      </c>
      <c r="C500" s="60" t="s">
        <v>119</v>
      </c>
    </row>
    <row r="501" spans="2:3" x14ac:dyDescent="0.3">
      <c r="B501" s="35" t="s">
        <v>601</v>
      </c>
      <c r="C501" s="60" t="s">
        <v>113</v>
      </c>
    </row>
    <row r="502" spans="2:3" x14ac:dyDescent="0.3">
      <c r="B502" s="35" t="s">
        <v>601</v>
      </c>
      <c r="C502" s="60" t="s">
        <v>242</v>
      </c>
    </row>
    <row r="503" spans="2:3" x14ac:dyDescent="0.3">
      <c r="B503" s="35" t="s">
        <v>601</v>
      </c>
      <c r="C503" s="60" t="s">
        <v>469</v>
      </c>
    </row>
    <row r="504" spans="2:3" x14ac:dyDescent="0.3">
      <c r="B504" s="35" t="s">
        <v>601</v>
      </c>
      <c r="C504" s="60" t="s">
        <v>117</v>
      </c>
    </row>
    <row r="505" spans="2:3" x14ac:dyDescent="0.3">
      <c r="B505" s="35" t="s">
        <v>601</v>
      </c>
      <c r="C505" s="60" t="s">
        <v>325</v>
      </c>
    </row>
    <row r="506" spans="2:3" x14ac:dyDescent="0.3">
      <c r="B506" s="35" t="s">
        <v>601</v>
      </c>
      <c r="C506" s="60" t="s">
        <v>125</v>
      </c>
    </row>
    <row r="507" spans="2:3" x14ac:dyDescent="0.3">
      <c r="B507" s="35" t="s">
        <v>601</v>
      </c>
      <c r="C507" s="60" t="s">
        <v>103</v>
      </c>
    </row>
    <row r="508" spans="2:3" x14ac:dyDescent="0.3">
      <c r="B508" s="35" t="s">
        <v>601</v>
      </c>
      <c r="C508" s="60" t="s">
        <v>127</v>
      </c>
    </row>
    <row r="509" spans="2:3" x14ac:dyDescent="0.3">
      <c r="B509" s="35" t="s">
        <v>601</v>
      </c>
      <c r="C509" s="60" t="s">
        <v>24</v>
      </c>
    </row>
    <row r="510" spans="2:3" x14ac:dyDescent="0.3">
      <c r="B510" s="35" t="s">
        <v>601</v>
      </c>
      <c r="C510" s="60" t="s">
        <v>412</v>
      </c>
    </row>
    <row r="511" spans="2:3" x14ac:dyDescent="0.3">
      <c r="B511" s="35" t="s">
        <v>601</v>
      </c>
      <c r="C511" s="60" t="s">
        <v>319</v>
      </c>
    </row>
    <row r="512" spans="2:3" x14ac:dyDescent="0.3">
      <c r="B512" s="35" t="s">
        <v>601</v>
      </c>
      <c r="C512" s="60" t="s">
        <v>0</v>
      </c>
    </row>
    <row r="513" spans="2:3" x14ac:dyDescent="0.3">
      <c r="B513" s="35" t="s">
        <v>601</v>
      </c>
      <c r="C513" s="60" t="s">
        <v>161</v>
      </c>
    </row>
    <row r="514" spans="2:3" x14ac:dyDescent="0.3">
      <c r="B514" s="35" t="s">
        <v>601</v>
      </c>
      <c r="C514" s="60" t="s">
        <v>48</v>
      </c>
    </row>
    <row r="515" spans="2:3" x14ac:dyDescent="0.3">
      <c r="B515" s="35" t="s">
        <v>601</v>
      </c>
      <c r="C515" s="60" t="s">
        <v>49</v>
      </c>
    </row>
    <row r="516" spans="2:3" x14ac:dyDescent="0.3">
      <c r="B516" s="35" t="s">
        <v>601</v>
      </c>
      <c r="C516" s="60" t="s">
        <v>55</v>
      </c>
    </row>
    <row r="517" spans="2:3" x14ac:dyDescent="0.3">
      <c r="B517" s="35" t="s">
        <v>601</v>
      </c>
      <c r="C517" s="60" t="s">
        <v>50</v>
      </c>
    </row>
    <row r="518" spans="2:3" x14ac:dyDescent="0.3">
      <c r="B518" s="35" t="s">
        <v>601</v>
      </c>
      <c r="C518" s="60" t="s">
        <v>56</v>
      </c>
    </row>
    <row r="519" spans="2:3" x14ac:dyDescent="0.3">
      <c r="B519" s="35" t="s">
        <v>601</v>
      </c>
      <c r="C519" s="60" t="s">
        <v>57</v>
      </c>
    </row>
    <row r="520" spans="2:3" x14ac:dyDescent="0.3">
      <c r="B520" s="35" t="s">
        <v>601</v>
      </c>
      <c r="C520" s="60" t="s">
        <v>47</v>
      </c>
    </row>
    <row r="521" spans="2:3" x14ac:dyDescent="0.3">
      <c r="B521" s="35" t="s">
        <v>601</v>
      </c>
      <c r="C521" s="60" t="s">
        <v>54</v>
      </c>
    </row>
    <row r="522" spans="2:3" x14ac:dyDescent="0.3">
      <c r="B522" s="35" t="s">
        <v>601</v>
      </c>
      <c r="C522" s="60" t="s">
        <v>51</v>
      </c>
    </row>
    <row r="523" spans="2:3" x14ac:dyDescent="0.3">
      <c r="B523" s="35" t="s">
        <v>601</v>
      </c>
      <c r="C523" s="60" t="s">
        <v>502</v>
      </c>
    </row>
    <row r="524" spans="2:3" x14ac:dyDescent="0.3">
      <c r="B524" s="35" t="s">
        <v>601</v>
      </c>
      <c r="C524" s="60" t="s">
        <v>377</v>
      </c>
    </row>
    <row r="525" spans="2:3" x14ac:dyDescent="0.3">
      <c r="B525" s="35" t="s">
        <v>601</v>
      </c>
      <c r="C525" s="60" t="s">
        <v>477</v>
      </c>
    </row>
    <row r="526" spans="2:3" x14ac:dyDescent="0.3">
      <c r="B526" s="35" t="s">
        <v>601</v>
      </c>
      <c r="C526" s="60" t="s">
        <v>18</v>
      </c>
    </row>
    <row r="527" spans="2:3" x14ac:dyDescent="0.3">
      <c r="B527" s="35" t="s">
        <v>601</v>
      </c>
      <c r="C527" s="60" t="s">
        <v>538</v>
      </c>
    </row>
    <row r="528" spans="2:3" x14ac:dyDescent="0.3">
      <c r="B528" s="35" t="s">
        <v>601</v>
      </c>
      <c r="C528" s="60" t="s">
        <v>356</v>
      </c>
    </row>
    <row r="529" spans="2:3" x14ac:dyDescent="0.3">
      <c r="B529" s="35" t="s">
        <v>601</v>
      </c>
      <c r="C529" s="60" t="s">
        <v>337</v>
      </c>
    </row>
    <row r="530" spans="2:3" x14ac:dyDescent="0.3">
      <c r="B530" s="35" t="s">
        <v>601</v>
      </c>
      <c r="C530" s="60" t="s">
        <v>529</v>
      </c>
    </row>
    <row r="531" spans="2:3" x14ac:dyDescent="0.3">
      <c r="B531" s="35" t="s">
        <v>601</v>
      </c>
      <c r="C531" s="60" t="s">
        <v>363</v>
      </c>
    </row>
    <row r="532" spans="2:3" x14ac:dyDescent="0.3">
      <c r="B532" s="35" t="s">
        <v>601</v>
      </c>
      <c r="C532" s="60" t="s">
        <v>485</v>
      </c>
    </row>
    <row r="533" spans="2:3" x14ac:dyDescent="0.3">
      <c r="B533" s="35" t="s">
        <v>601</v>
      </c>
      <c r="C533" s="60" t="s">
        <v>384</v>
      </c>
    </row>
    <row r="534" spans="2:3" x14ac:dyDescent="0.3">
      <c r="B534" s="35" t="s">
        <v>601</v>
      </c>
      <c r="C534" s="60" t="s">
        <v>511</v>
      </c>
    </row>
    <row r="535" spans="2:3" x14ac:dyDescent="0.3">
      <c r="B535" s="35" t="s">
        <v>601</v>
      </c>
      <c r="C535" s="60" t="s">
        <v>493</v>
      </c>
    </row>
    <row r="536" spans="2:3" x14ac:dyDescent="0.3">
      <c r="B536" s="35" t="s">
        <v>601</v>
      </c>
      <c r="C536" s="60" t="s">
        <v>349</v>
      </c>
    </row>
    <row r="537" spans="2:3" x14ac:dyDescent="0.3">
      <c r="B537" s="35" t="s">
        <v>601</v>
      </c>
      <c r="C537" s="60" t="s">
        <v>520</v>
      </c>
    </row>
    <row r="538" spans="2:3" x14ac:dyDescent="0.3">
      <c r="B538" s="35" t="s">
        <v>601</v>
      </c>
      <c r="C538" s="60" t="s">
        <v>547</v>
      </c>
    </row>
    <row r="539" spans="2:3" x14ac:dyDescent="0.3">
      <c r="B539" s="35" t="s">
        <v>601</v>
      </c>
      <c r="C539" s="60" t="s">
        <v>370</v>
      </c>
    </row>
    <row r="540" spans="2:3" x14ac:dyDescent="0.3">
      <c r="B540" s="35" t="s">
        <v>601</v>
      </c>
      <c r="C540" s="60" t="s">
        <v>331</v>
      </c>
    </row>
    <row r="541" spans="2:3" x14ac:dyDescent="0.3">
      <c r="B541" s="35" t="s">
        <v>601</v>
      </c>
      <c r="C541" s="60" t="s">
        <v>343</v>
      </c>
    </row>
    <row r="542" spans="2:3" x14ac:dyDescent="0.3">
      <c r="B542" s="35" t="s">
        <v>601</v>
      </c>
      <c r="C542" s="60" t="s">
        <v>454</v>
      </c>
    </row>
    <row r="543" spans="2:3" x14ac:dyDescent="0.3">
      <c r="B543" s="35" t="s">
        <v>601</v>
      </c>
      <c r="C543" s="60" t="s">
        <v>447</v>
      </c>
    </row>
    <row r="544" spans="2:3" x14ac:dyDescent="0.3">
      <c r="B544" s="35" t="s">
        <v>601</v>
      </c>
      <c r="C544" s="60" t="s">
        <v>165</v>
      </c>
    </row>
    <row r="545" spans="2:3" x14ac:dyDescent="0.3">
      <c r="B545" s="35" t="s">
        <v>601</v>
      </c>
      <c r="C545" s="60" t="s">
        <v>17</v>
      </c>
    </row>
    <row r="546" spans="2:3" x14ac:dyDescent="0.3">
      <c r="B546" s="35" t="s">
        <v>601</v>
      </c>
      <c r="C546" s="60" t="s">
        <v>79</v>
      </c>
    </row>
    <row r="547" spans="2:3" x14ac:dyDescent="0.3">
      <c r="B547" s="35" t="s">
        <v>601</v>
      </c>
      <c r="C547" s="60" t="s">
        <v>21</v>
      </c>
    </row>
    <row r="548" spans="2:3" x14ac:dyDescent="0.3">
      <c r="B548" s="35" t="s">
        <v>601</v>
      </c>
      <c r="C548" s="60" t="s">
        <v>461</v>
      </c>
    </row>
    <row r="549" spans="2:3" x14ac:dyDescent="0.3">
      <c r="B549" s="35" t="s">
        <v>601</v>
      </c>
      <c r="C549" s="60" t="s">
        <v>210</v>
      </c>
    </row>
    <row r="550" spans="2:3" x14ac:dyDescent="0.3">
      <c r="B550" s="35" t="s">
        <v>601</v>
      </c>
      <c r="C550" s="60" t="s">
        <v>42</v>
      </c>
    </row>
    <row r="551" spans="2:3" x14ac:dyDescent="0.3">
      <c r="B551" s="35" t="s">
        <v>601</v>
      </c>
      <c r="C551" s="60" t="s">
        <v>71</v>
      </c>
    </row>
    <row r="552" spans="2:3" x14ac:dyDescent="0.3">
      <c r="B552" s="35" t="s">
        <v>601</v>
      </c>
      <c r="C552" s="60" t="s">
        <v>43</v>
      </c>
    </row>
    <row r="553" spans="2:3" x14ac:dyDescent="0.3">
      <c r="B553" s="35" t="s">
        <v>601</v>
      </c>
      <c r="C553" s="60" t="s">
        <v>41</v>
      </c>
    </row>
    <row r="554" spans="2:3" x14ac:dyDescent="0.3">
      <c r="B554" s="35" t="s">
        <v>601</v>
      </c>
      <c r="C554" s="60" t="s">
        <v>39</v>
      </c>
    </row>
    <row r="555" spans="2:3" x14ac:dyDescent="0.3">
      <c r="B555" s="35" t="s">
        <v>601</v>
      </c>
      <c r="C555" s="60" t="s">
        <v>167</v>
      </c>
    </row>
    <row r="556" spans="2:3" x14ac:dyDescent="0.3">
      <c r="B556" s="35" t="s">
        <v>601</v>
      </c>
      <c r="C556" s="60" t="s">
        <v>277</v>
      </c>
    </row>
    <row r="557" spans="2:3" x14ac:dyDescent="0.3">
      <c r="B557" s="35" t="s">
        <v>601</v>
      </c>
      <c r="C557" s="60" t="s">
        <v>75</v>
      </c>
    </row>
    <row r="558" spans="2:3" x14ac:dyDescent="0.3">
      <c r="B558" s="35" t="s">
        <v>601</v>
      </c>
      <c r="C558" s="60" t="s">
        <v>179</v>
      </c>
    </row>
    <row r="559" spans="2:3" x14ac:dyDescent="0.3">
      <c r="B559" s="35" t="s">
        <v>601</v>
      </c>
      <c r="C559" s="60" t="s">
        <v>440</v>
      </c>
    </row>
    <row r="560" spans="2:3" x14ac:dyDescent="0.3">
      <c r="B560" s="35" t="s">
        <v>601</v>
      </c>
      <c r="C560" s="60" t="s">
        <v>31</v>
      </c>
    </row>
    <row r="561" spans="2:3" x14ac:dyDescent="0.3">
      <c r="B561" s="35" t="s">
        <v>601</v>
      </c>
      <c r="C561" s="60" t="s">
        <v>137</v>
      </c>
    </row>
    <row r="562" spans="2:3" x14ac:dyDescent="0.3">
      <c r="B562" s="35" t="s">
        <v>601</v>
      </c>
      <c r="C562" s="60" t="s">
        <v>67</v>
      </c>
    </row>
    <row r="563" spans="2:3" x14ac:dyDescent="0.3">
      <c r="B563" s="35" t="s">
        <v>601</v>
      </c>
      <c r="C563" s="60" t="s">
        <v>34</v>
      </c>
    </row>
    <row r="564" spans="2:3" x14ac:dyDescent="0.3">
      <c r="B564" s="35" t="s">
        <v>601</v>
      </c>
      <c r="C564" s="60" t="s">
        <v>157</v>
      </c>
    </row>
    <row r="565" spans="2:3" x14ac:dyDescent="0.3">
      <c r="B565" s="35" t="s">
        <v>601</v>
      </c>
      <c r="C565" s="60" t="s">
        <v>33</v>
      </c>
    </row>
    <row r="566" spans="2:3" x14ac:dyDescent="0.3">
      <c r="B566" s="35" t="s">
        <v>601</v>
      </c>
      <c r="C566" s="60" t="s">
        <v>232</v>
      </c>
    </row>
    <row r="567" spans="2:3" x14ac:dyDescent="0.3">
      <c r="B567" s="35" t="s">
        <v>601</v>
      </c>
      <c r="C567" s="60" t="s">
        <v>181</v>
      </c>
    </row>
    <row r="568" spans="2:3" x14ac:dyDescent="0.3">
      <c r="B568" s="35" t="s">
        <v>601</v>
      </c>
      <c r="C568" s="60" t="s">
        <v>69</v>
      </c>
    </row>
    <row r="569" spans="2:3" x14ac:dyDescent="0.3">
      <c r="B569" s="35" t="s">
        <v>601</v>
      </c>
      <c r="C569" s="60" t="s">
        <v>35</v>
      </c>
    </row>
    <row r="570" spans="2:3" x14ac:dyDescent="0.3">
      <c r="B570" s="35" t="s">
        <v>601</v>
      </c>
      <c r="C570" s="60" t="s">
        <v>283</v>
      </c>
    </row>
    <row r="571" spans="2:3" x14ac:dyDescent="0.3">
      <c r="B571" s="35" t="s">
        <v>601</v>
      </c>
      <c r="C571" s="60" t="s">
        <v>36</v>
      </c>
    </row>
    <row r="572" spans="2:3" x14ac:dyDescent="0.3">
      <c r="B572" s="35" t="s">
        <v>601</v>
      </c>
      <c r="C572" s="60" t="s">
        <v>271</v>
      </c>
    </row>
    <row r="573" spans="2:3" x14ac:dyDescent="0.3">
      <c r="B573" s="35" t="s">
        <v>601</v>
      </c>
      <c r="C573" s="60" t="s">
        <v>73</v>
      </c>
    </row>
    <row r="574" spans="2:3" x14ac:dyDescent="0.3">
      <c r="B574" s="35" t="s">
        <v>601</v>
      </c>
      <c r="C574" s="60" t="s">
        <v>398</v>
      </c>
    </row>
    <row r="575" spans="2:3" x14ac:dyDescent="0.3">
      <c r="B575" s="35" t="s">
        <v>601</v>
      </c>
      <c r="C575" s="60" t="s">
        <v>65</v>
      </c>
    </row>
    <row r="576" spans="2:3" x14ac:dyDescent="0.3">
      <c r="B576" s="35" t="s">
        <v>601</v>
      </c>
      <c r="C576" s="60" t="s">
        <v>26</v>
      </c>
    </row>
    <row r="577" spans="2:3" x14ac:dyDescent="0.3">
      <c r="B577" s="35" t="s">
        <v>601</v>
      </c>
      <c r="C577" s="60" t="s">
        <v>206</v>
      </c>
    </row>
    <row r="578" spans="2:3" x14ac:dyDescent="0.3">
      <c r="B578" s="35" t="s">
        <v>601</v>
      </c>
      <c r="C578" s="60" t="s">
        <v>433</v>
      </c>
    </row>
    <row r="579" spans="2:3" x14ac:dyDescent="0.3">
      <c r="B579" s="35" t="s">
        <v>601</v>
      </c>
      <c r="C579" s="60" t="s">
        <v>265</v>
      </c>
    </row>
    <row r="580" spans="2:3" x14ac:dyDescent="0.3">
      <c r="B580" s="35" t="s">
        <v>601</v>
      </c>
      <c r="C580" s="60" t="s">
        <v>111</v>
      </c>
    </row>
    <row r="581" spans="2:3" x14ac:dyDescent="0.3">
      <c r="B581" s="35" t="s">
        <v>601</v>
      </c>
      <c r="C581" s="60" t="s">
        <v>4</v>
      </c>
    </row>
    <row r="582" spans="2:3" x14ac:dyDescent="0.3">
      <c r="B582" s="35" t="s">
        <v>601</v>
      </c>
      <c r="C582" s="60" t="s">
        <v>3</v>
      </c>
    </row>
    <row r="583" spans="2:3" x14ac:dyDescent="0.3">
      <c r="B583" s="35" t="s">
        <v>601</v>
      </c>
      <c r="C583" s="60" t="s">
        <v>1</v>
      </c>
    </row>
    <row r="584" spans="2:3" x14ac:dyDescent="0.3">
      <c r="B584" s="35" t="s">
        <v>601</v>
      </c>
      <c r="C584" s="60" t="s">
        <v>121</v>
      </c>
    </row>
    <row r="585" spans="2:3" x14ac:dyDescent="0.3">
      <c r="B585" s="35" t="s">
        <v>601</v>
      </c>
      <c r="C585" s="60" t="s">
        <v>107</v>
      </c>
    </row>
    <row r="586" spans="2:3" x14ac:dyDescent="0.3">
      <c r="B586" s="35" t="s">
        <v>601</v>
      </c>
      <c r="C586" s="60" t="s">
        <v>129</v>
      </c>
    </row>
    <row r="587" spans="2:3" x14ac:dyDescent="0.3">
      <c r="B587" s="35" t="s">
        <v>601</v>
      </c>
      <c r="C587" s="60" t="s">
        <v>99</v>
      </c>
    </row>
    <row r="588" spans="2:3" x14ac:dyDescent="0.3">
      <c r="B588" s="35" t="s">
        <v>601</v>
      </c>
      <c r="C588" s="60" t="s">
        <v>115</v>
      </c>
    </row>
    <row r="589" spans="2:3" x14ac:dyDescent="0.3">
      <c r="B589" s="35" t="s">
        <v>601</v>
      </c>
      <c r="C589" s="60" t="s">
        <v>109</v>
      </c>
    </row>
    <row r="590" spans="2:3" x14ac:dyDescent="0.3">
      <c r="B590" s="35" t="s">
        <v>601</v>
      </c>
      <c r="C590" s="60" t="s">
        <v>2</v>
      </c>
    </row>
    <row r="591" spans="2:3" x14ac:dyDescent="0.3">
      <c r="B591" s="35" t="s">
        <v>601</v>
      </c>
      <c r="C591" s="60" t="s">
        <v>89</v>
      </c>
    </row>
    <row r="592" spans="2:3" x14ac:dyDescent="0.3">
      <c r="B592" s="35" t="s">
        <v>601</v>
      </c>
      <c r="C592" s="60" t="s">
        <v>101</v>
      </c>
    </row>
    <row r="593" spans="2:3" x14ac:dyDescent="0.3">
      <c r="B593" s="35" t="s">
        <v>601</v>
      </c>
      <c r="C593" s="60" t="s">
        <v>123</v>
      </c>
    </row>
    <row r="594" spans="2:3" x14ac:dyDescent="0.3">
      <c r="B594" s="35" t="s">
        <v>601</v>
      </c>
      <c r="C594" s="60" t="s">
        <v>105</v>
      </c>
    </row>
    <row r="595" spans="2:3" x14ac:dyDescent="0.3">
      <c r="B595" s="35" t="s">
        <v>601</v>
      </c>
      <c r="C595" s="60" t="s">
        <v>133</v>
      </c>
    </row>
    <row r="596" spans="2:3" x14ac:dyDescent="0.3">
      <c r="B596" s="35" t="s">
        <v>601</v>
      </c>
      <c r="C596" s="60" t="s">
        <v>131</v>
      </c>
    </row>
    <row r="597" spans="2:3" x14ac:dyDescent="0.3">
      <c r="B597" s="35" t="s">
        <v>601</v>
      </c>
      <c r="C597" s="60" t="s">
        <v>5</v>
      </c>
    </row>
    <row r="598" spans="2:3" x14ac:dyDescent="0.3">
      <c r="B598" s="35" t="s">
        <v>601</v>
      </c>
      <c r="C598" s="60" t="s">
        <v>10</v>
      </c>
    </row>
    <row r="599" spans="2:3" x14ac:dyDescent="0.3">
      <c r="B599" s="35" t="s">
        <v>601</v>
      </c>
      <c r="C599" s="60" t="s">
        <v>7</v>
      </c>
    </row>
    <row r="600" spans="2:3" x14ac:dyDescent="0.3">
      <c r="B600" s="35" t="s">
        <v>601</v>
      </c>
      <c r="C600" s="60" t="s">
        <v>6</v>
      </c>
    </row>
    <row r="601" spans="2:3" x14ac:dyDescent="0.3">
      <c r="B601" s="35" t="s">
        <v>601</v>
      </c>
      <c r="C601" s="60" t="s">
        <v>9</v>
      </c>
    </row>
    <row r="602" spans="2:3" x14ac:dyDescent="0.3">
      <c r="B602" s="35" t="s">
        <v>601</v>
      </c>
      <c r="C602" s="60" t="s">
        <v>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2_Gene clusterV3</vt:lpstr>
      <vt:lpstr>Vaccine Group Strains</vt:lpstr>
      <vt:lpstr>Deleting Accession</vt:lpstr>
      <vt:lpstr>Vaccine Group Strains(acc del)</vt:lpstr>
      <vt:lpstr>Concatenate</vt:lpstr>
      <vt:lpstr>Vlookup</vt:lpstr>
      <vt:lpstr>Summary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이규영[ 교수 / 바이러스병연구소 ]</cp:lastModifiedBy>
  <dcterms:created xsi:type="dcterms:W3CDTF">2022-10-27T01:44:19Z</dcterms:created>
  <dcterms:modified xsi:type="dcterms:W3CDTF">2022-10-28T10:33:01Z</dcterms:modified>
</cp:coreProperties>
</file>