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" yWindow="75" windowWidth="15165" windowHeight="8820"/>
  </bookViews>
  <sheets>
    <sheet name="BOM Report" sheetId="1" r:id="rId1"/>
    <sheet name="Project Information" sheetId="2" r:id="rId2"/>
  </sheets>
  <calcPr calcId="125725"/>
</workbook>
</file>

<file path=xl/calcChain.xml><?xml version="1.0" encoding="utf-8"?>
<calcChain xmlns="http://schemas.openxmlformats.org/spreadsheetml/2006/main">
  <c r="F38" i="1"/>
  <c r="C8"/>
  <c r="B8"/>
</calcChain>
</file>

<file path=xl/sharedStrings.xml><?xml version="1.0" encoding="utf-8"?>
<sst xmlns="http://schemas.openxmlformats.org/spreadsheetml/2006/main" count="250" uniqueCount="163">
  <si>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</si>
  <si>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</si>
  <si>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</si>
  <si>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</si>
  <si>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</si>
  <si>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</si>
  <si>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</si>
  <si>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</si>
  <si>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</si>
  <si>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</si>
  <si>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</si>
  <si>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</si>
  <si>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</si>
  <si>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</si>
  <si>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</si>
  <si>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</si>
  <si>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</si>
  <si>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</si>
  <si>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</si>
  <si>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</si>
  <si>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</si>
  <si>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</si>
  <si>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</si>
  <si>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</si>
  <si>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</si>
  <si>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>2016-05-16</t>
  </si>
  <si>
    <t>1</t>
  </si>
  <si>
    <t>DataLogger.PrjPcb</t>
  </si>
  <si>
    <t>None</t>
  </si>
  <si>
    <t>01:49:48</t>
  </si>
  <si>
    <t>&lt;Parameter Title not found&gt;</t>
  </si>
  <si>
    <t>Footprint</t>
  </si>
  <si>
    <t>Dsub-3H15</t>
  </si>
  <si>
    <t>HDR_1x2_3_94_LOCKING</t>
  </si>
  <si>
    <t>HDR_1x3_3_94_LOCKING</t>
  </si>
  <si>
    <t>HDR_1x4_3_94_LOCKING</t>
  </si>
  <si>
    <t>HDR_1x5_3_94_LOCKING</t>
  </si>
  <si>
    <t>DISCOVERY_F4</t>
  </si>
  <si>
    <t>HDR_1x6_3_94_LOCKING</t>
  </si>
  <si>
    <t>693061010911</t>
  </si>
  <si>
    <t>SOIC_8_IPC_MD</t>
  </si>
  <si>
    <t>SOIC_16_IPC_MD</t>
  </si>
  <si>
    <t>CAP_SMD_D_IPC_MD</t>
  </si>
  <si>
    <t>IND_DL50_IPC_MD</t>
  </si>
  <si>
    <t>SOIC_8_THERMAL_PAD_IPC_MD</t>
  </si>
  <si>
    <t>DO214AB_IPC_MD</t>
  </si>
  <si>
    <t>RES_0805_IPC_MD</t>
  </si>
  <si>
    <t>CAP_0805_IPC_MD</t>
  </si>
  <si>
    <t>Comment</t>
  </si>
  <si>
    <t>D-SUB 15</t>
  </si>
  <si>
    <t>STM32F4DISCOVERY</t>
  </si>
  <si>
    <t>SD Card Connector</t>
  </si>
  <si>
    <t>SN65HVD230D</t>
  </si>
  <si>
    <t>CD74HC4052</t>
  </si>
  <si>
    <t>MAX232IDW</t>
  </si>
  <si>
    <t>Cap Pol</t>
  </si>
  <si>
    <t>Inductor</t>
  </si>
  <si>
    <t>TPS5430</t>
  </si>
  <si>
    <t>SK33</t>
  </si>
  <si>
    <t>Res</t>
  </si>
  <si>
    <t>Cap</t>
  </si>
  <si>
    <t>LibRef</t>
  </si>
  <si>
    <t>Header 2</t>
  </si>
  <si>
    <t>Header 4</t>
  </si>
  <si>
    <t>Header 5</t>
  </si>
  <si>
    <t>Header 6</t>
  </si>
  <si>
    <t>SN65HVD230DR</t>
  </si>
  <si>
    <t>Designator</t>
  </si>
  <si>
    <t>J1</t>
  </si>
  <si>
    <t>P1</t>
  </si>
  <si>
    <t>P2</t>
  </si>
  <si>
    <t>P3</t>
  </si>
  <si>
    <t>P4</t>
  </si>
  <si>
    <t>P5</t>
  </si>
  <si>
    <t>P6</t>
  </si>
  <si>
    <t>P7</t>
  </si>
  <si>
    <t>U1</t>
  </si>
  <si>
    <t>U2</t>
  </si>
  <si>
    <t>U4</t>
  </si>
  <si>
    <t>C6_U_PS1, C6_U_PS2</t>
  </si>
  <si>
    <t>L1_U_PS1, L1_U_PS2</t>
  </si>
  <si>
    <t>U3_U_PS1, U3_U_PS2</t>
  </si>
  <si>
    <t>D1, D2_U_PS1, D2_U_PS2</t>
  </si>
  <si>
    <t>Description</t>
  </si>
  <si>
    <t>Receptacle Assembly, 15-Pin, Sim Line Connector</t>
  </si>
  <si>
    <t>Header, 2-Pin</t>
  </si>
  <si>
    <t>Header, 4-Pin</t>
  </si>
  <si>
    <t>Header, 5-Pin</t>
  </si>
  <si>
    <t>STM32F4DISCOVERY connector for shield</t>
  </si>
  <si>
    <t>Header, 6-Pin</t>
  </si>
  <si>
    <t>WR-CRD SD_Push and Push</t>
  </si>
  <si>
    <t>3.3V CAN Transceiver with Standby Mode, 17 mA, -40 to 85 degC, 8-pin SOIC (D), Green (RoHS &amp; no Sb/Br)</t>
  </si>
  <si>
    <t>MUX/DEMUX</t>
  </si>
  <si>
    <t>Dual EIA-232 Driver / Receiver, -40 to 85 degC, 16-Pin SOIC (DW), Green (RoHS &amp; no Sb/Br)</t>
  </si>
  <si>
    <t>Polarized Capacitor (Axial)</t>
  </si>
  <si>
    <t>3-A, Wide Input Range, Step-Down Converter</t>
  </si>
  <si>
    <t>Schottky Diode</t>
  </si>
  <si>
    <t>Resistor</t>
  </si>
  <si>
    <t>Capacitor</t>
  </si>
  <si>
    <t>Quantity</t>
  </si>
  <si>
    <t>Supplier</t>
  </si>
  <si>
    <t>TME</t>
  </si>
  <si>
    <t/>
  </si>
  <si>
    <t>Supplier Part Number</t>
  </si>
  <si>
    <t>1-1734530-3</t>
  </si>
  <si>
    <t>A3960WV-02P</t>
  </si>
  <si>
    <t>A3960WV-03P</t>
  </si>
  <si>
    <t>A3960WV-04P</t>
  </si>
  <si>
    <t>A3960WV-05P</t>
  </si>
  <si>
    <t>A3960WV-06P</t>
  </si>
  <si>
    <t>SDP-09M-SG</t>
  </si>
  <si>
    <t>CD74HC4052M</t>
  </si>
  <si>
    <t>TPSD227K010R0050</t>
  </si>
  <si>
    <t>DL50-15</t>
  </si>
  <si>
    <t>TPS5430DDAR</t>
  </si>
  <si>
    <t>SK33-DIO</t>
  </si>
  <si>
    <t>Manufacturer</t>
  </si>
  <si>
    <t>TE Connectivity</t>
  </si>
  <si>
    <t>Joint Tech</t>
  </si>
  <si>
    <t>Texas Instruments</t>
  </si>
  <si>
    <t>AVX</t>
  </si>
  <si>
    <t>Ferrocore</t>
  </si>
  <si>
    <t>Diotec</t>
  </si>
  <si>
    <t>C:\Users\Public\Documents\Altium\Projects\DataLogger\DataLogger.PrjPcb</t>
  </si>
  <si>
    <t>54</t>
  </si>
  <si>
    <t>2016-05-16 01:49:48</t>
  </si>
  <si>
    <t>BOM_PartType</t>
  </si>
  <si>
    <t>BOM</t>
  </si>
  <si>
    <t>DATALOGGER</t>
  </si>
  <si>
    <t>v 0.1</t>
  </si>
  <si>
    <t>PLN</t>
  </si>
  <si>
    <t>Dashboard connector</t>
  </si>
  <si>
    <t>Power connector</t>
  </si>
  <si>
    <t>Emu connector</t>
  </si>
  <si>
    <t>CAN connector</t>
  </si>
  <si>
    <t>Steering wheel connector</t>
  </si>
  <si>
    <t>Control leds connector</t>
  </si>
  <si>
    <t>Supplier Order Qty</t>
  </si>
  <si>
    <t>Supplier Subtotal</t>
  </si>
  <si>
    <t>SMD0805-120R</t>
  </si>
  <si>
    <t>R1</t>
  </si>
  <si>
    <t>Royal Ohm</t>
  </si>
  <si>
    <t>SMD0805-0R</t>
  </si>
  <si>
    <t>R2</t>
  </si>
  <si>
    <t>SMD0805-680R</t>
  </si>
  <si>
    <t>R3, R4, R5, R6</t>
  </si>
  <si>
    <t>SMD0805-10K-1%</t>
  </si>
  <si>
    <t>R7_U_PS1, R7_U_PS2, R9, R10, R11, R12, R13</t>
  </si>
  <si>
    <t>R8_U_PS1</t>
  </si>
  <si>
    <t>R8_U_PS2</t>
  </si>
  <si>
    <t>CRCW08055K90FKTABC</t>
  </si>
  <si>
    <t>Vishay</t>
  </si>
  <si>
    <t>SMD0805-3K3-1%</t>
  </si>
  <si>
    <t>Header 3</t>
  </si>
  <si>
    <t>Header, 3-Pin</t>
  </si>
  <si>
    <t>Adam Tech</t>
  </si>
  <si>
    <t>CL21B104KBCNNNC</t>
  </si>
  <si>
    <t>Samsung</t>
  </si>
  <si>
    <t>CL21B105KOFNNNF</t>
  </si>
  <si>
    <t>CL21A106KOQNNNF</t>
  </si>
  <si>
    <t>C1, C2, C3, C4, C5, C8_U_PS1, C8_U_PS2, C9_U_PS1, C9_U_PS2, C16</t>
  </si>
  <si>
    <t>C11, C12, C13, C14, C15, C17</t>
  </si>
  <si>
    <t>C7_U_PS1, C7_U_PS2, C8_U_PS1, C10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</si>
</sst>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[$-C09]dd\-mmm\-yy;@"/>
    <numFmt numFmtId="166" formatCode="[$-409]h:mm:ss\ AM/PM;@"/>
  </numFmts>
  <fonts count="1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  <charset val="238"/>
    </font>
    <font>
      <sz val="10"/>
      <name val="Arial"/>
      <family val="2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5" fontId="0" fillId="0" borderId="4" xfId="0" applyNumberFormat="1" applyBorder="1" applyAlignment="1">
      <alignment horizontal="left"/>
    </xf>
    <xf numFmtId="166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7" fillId="4" borderId="11" xfId="0" applyNumberFormat="1" applyFont="1" applyFill="1" applyBorder="1" applyAlignment="1" applyProtection="1">
      <alignment vertical="top" wrapText="1"/>
      <protection locked="0"/>
    </xf>
    <xf numFmtId="0" fontId="1" fillId="4" borderId="12" xfId="0" applyNumberFormat="1" applyFont="1" applyFill="1" applyBorder="1" applyAlignment="1" applyProtection="1">
      <alignment horizontal="left" vertical="top" wrapText="1"/>
      <protection locked="0"/>
    </xf>
    <xf numFmtId="0" fontId="7" fillId="4" borderId="12" xfId="0" applyNumberFormat="1" applyFont="1" applyFill="1" applyBorder="1" applyAlignment="1" applyProtection="1">
      <alignment vertical="top" wrapText="1"/>
      <protection locked="0"/>
    </xf>
    <xf numFmtId="0" fontId="1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" fontId="5" fillId="2" borderId="15" xfId="0" applyNumberFormat="1" applyFont="1" applyFill="1" applyBorder="1" applyAlignment="1">
      <alignment vertical="top"/>
    </xf>
    <xf numFmtId="1" fontId="0" fillId="2" borderId="16" xfId="0" applyNumberFormat="1" applyFill="1" applyBorder="1" applyAlignment="1">
      <alignment vertical="top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vertical="top"/>
      <protection locked="0"/>
    </xf>
    <xf numFmtId="0" fontId="0" fillId="2" borderId="22" xfId="0" applyFill="1" applyBorder="1" applyAlignment="1"/>
    <xf numFmtId="0" fontId="0" fillId="2" borderId="23" xfId="0" applyFill="1" applyBorder="1" applyAlignment="1">
      <alignment horizontal="left"/>
    </xf>
    <xf numFmtId="0" fontId="0" fillId="2" borderId="12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1" xfId="0" applyNumberForma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vertical="top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5" fillId="0" borderId="15" xfId="0" applyFont="1" applyBorder="1" applyAlignment="1">
      <alignment vertical="top"/>
    </xf>
    <xf numFmtId="0" fontId="0" fillId="2" borderId="30" xfId="0" applyFill="1" applyBorder="1" applyAlignment="1"/>
    <xf numFmtId="0" fontId="0" fillId="2" borderId="31" xfId="0" applyFill="1" applyBorder="1" applyAlignment="1"/>
    <xf numFmtId="0" fontId="0" fillId="0" borderId="30" xfId="0" applyBorder="1" applyAlignment="1"/>
    <xf numFmtId="0" fontId="2" fillId="0" borderId="32" xfId="0" applyFont="1" applyBorder="1" applyAlignment="1"/>
    <xf numFmtId="0" fontId="6" fillId="0" borderId="30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vertical="top"/>
      <protection locked="0"/>
    </xf>
    <xf numFmtId="0" fontId="1" fillId="0" borderId="30" xfId="0" applyNumberFormat="1" applyFont="1" applyFill="1" applyBorder="1" applyAlignment="1" applyProtection="1">
      <alignment vertical="top"/>
      <protection locked="0"/>
    </xf>
    <xf numFmtId="0" fontId="1" fillId="0" borderId="32" xfId="0" applyNumberFormat="1" applyFont="1" applyFill="1" applyBorder="1" applyAlignment="1" applyProtection="1">
      <alignment vertical="top"/>
      <protection locked="0"/>
    </xf>
    <xf numFmtId="0" fontId="7" fillId="4" borderId="28" xfId="0" applyNumberFormat="1" applyFont="1" applyFill="1" applyBorder="1" applyAlignment="1" applyProtection="1">
      <alignment vertical="top" wrapText="1"/>
      <protection locked="0"/>
    </xf>
    <xf numFmtId="0" fontId="7" fillId="4" borderId="32" xfId="0" applyNumberFormat="1" applyFont="1" applyFill="1" applyBorder="1" applyAlignment="1" applyProtection="1">
      <alignment vertical="top" wrapText="1"/>
      <protection locked="0"/>
    </xf>
    <xf numFmtId="0" fontId="0" fillId="0" borderId="2" xfId="0" quotePrefix="1" applyBorder="1" applyAlignment="1">
      <alignment horizontal="left"/>
    </xf>
    <xf numFmtId="49" fontId="0" fillId="0" borderId="4" xfId="0" quotePrefix="1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2" borderId="21" xfId="0" quotePrefix="1" applyFont="1" applyFill="1" applyBorder="1" applyAlignment="1">
      <alignment vertical="center"/>
    </xf>
    <xf numFmtId="0" fontId="3" fillId="3" borderId="17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top"/>
    </xf>
    <xf numFmtId="0" fontId="3" fillId="3" borderId="17" xfId="0" quotePrefix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top"/>
    </xf>
    <xf numFmtId="0" fontId="5" fillId="0" borderId="29" xfId="0" quotePrefix="1" applyFont="1" applyBorder="1" applyAlignment="1">
      <alignment vertical="top" wrapText="1"/>
    </xf>
    <xf numFmtId="0" fontId="5" fillId="0" borderId="18" xfId="0" quotePrefix="1" applyFont="1" applyBorder="1" applyAlignment="1">
      <alignment horizontal="left" vertical="top" wrapText="1"/>
    </xf>
    <xf numFmtId="0" fontId="3" fillId="3" borderId="16" xfId="0" quotePrefix="1" applyFont="1" applyFill="1" applyBorder="1" applyAlignment="1">
      <alignment vertical="center"/>
    </xf>
    <xf numFmtId="0" fontId="5" fillId="0" borderId="15" xfId="0" quotePrefix="1" applyFont="1" applyBorder="1" applyAlignment="1">
      <alignment vertical="top"/>
    </xf>
    <xf numFmtId="164" fontId="5" fillId="2" borderId="15" xfId="1" quotePrefix="1" applyFont="1" applyFill="1" applyBorder="1" applyAlignment="1">
      <alignment vertical="top"/>
    </xf>
    <xf numFmtId="0" fontId="0" fillId="3" borderId="6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49" fontId="1" fillId="0" borderId="4" xfId="0" applyNumberFormat="1" applyFont="1" applyBorder="1" applyAlignment="1">
      <alignment horizontal="left"/>
    </xf>
    <xf numFmtId="0" fontId="5" fillId="0" borderId="1" xfId="0" quotePrefix="1" applyFont="1" applyBorder="1" applyAlignment="1">
      <alignment vertical="top" wrapText="1"/>
    </xf>
    <xf numFmtId="164" fontId="0" fillId="0" borderId="12" xfId="1" applyFont="1" applyFill="1" applyBorder="1" applyAlignment="1">
      <alignment vertical="top"/>
    </xf>
  </cellXfs>
  <cellStyles count="2">
    <cellStyle name="Normalny" xfId="0" builtinId="0"/>
    <cellStyle name="Walutowy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7"/>
  <sheetViews>
    <sheetView showGridLines="0" tabSelected="1" zoomScaleNormal="100" workbookViewId="0">
      <selection activeCell="I52" sqref="I52"/>
    </sheetView>
  </sheetViews>
  <sheetFormatPr defaultRowHeight="12.75"/>
  <cols>
    <col min="1" max="1" width="30.7109375" style="6" customWidth="1"/>
    <col min="2" max="2" width="23.85546875" style="14" customWidth="1"/>
    <col min="3" max="3" width="20.7109375" style="14" customWidth="1"/>
    <col min="4" max="4" width="27.42578125" style="6" customWidth="1"/>
    <col min="5" max="5" width="43.7109375" style="6" customWidth="1"/>
    <col min="6" max="6" width="10.5703125" style="68" customWidth="1"/>
    <col min="7" max="7" width="12" style="6" customWidth="1"/>
    <col min="8" max="8" width="22.85546875" style="6" customWidth="1"/>
    <col min="9" max="9" width="16.85546875" style="6" customWidth="1"/>
    <col min="10" max="10" width="15.140625" style="6" customWidth="1"/>
    <col min="11" max="11" width="18.28515625" style="6" customWidth="1"/>
    <col min="12" max="12" width="18.7109375" style="6" customWidth="1"/>
    <col min="13" max="13" width="27.28515625" style="6" customWidth="1"/>
    <col min="14" max="16384" width="9.140625" style="6"/>
  </cols>
  <sheetData>
    <row r="1" spans="1:14" ht="13.5" thickBot="1">
      <c r="A1" s="43"/>
      <c r="B1" s="44"/>
      <c r="C1" s="44"/>
      <c r="D1" s="45"/>
      <c r="E1" s="45"/>
      <c r="F1" s="45"/>
      <c r="G1" s="69"/>
      <c r="H1" s="69"/>
      <c r="I1" s="69"/>
      <c r="J1" s="69"/>
      <c r="K1" s="69"/>
      <c r="L1" s="69"/>
      <c r="M1" s="71"/>
      <c r="N1" s="2"/>
    </row>
    <row r="2" spans="1:14" ht="37.5" customHeight="1" thickBot="1">
      <c r="A2" s="34" t="s">
        <v>22</v>
      </c>
      <c r="B2" s="30"/>
      <c r="C2" s="27"/>
      <c r="D2" s="86" t="s">
        <v>128</v>
      </c>
      <c r="E2" s="7"/>
      <c r="F2" s="7"/>
      <c r="G2" s="7"/>
      <c r="H2" s="7"/>
      <c r="I2" s="7"/>
      <c r="J2" s="7"/>
      <c r="K2" s="7"/>
      <c r="L2" s="7"/>
      <c r="M2" s="72"/>
      <c r="N2" s="2"/>
    </row>
    <row r="3" spans="1:14" ht="23.25" customHeight="1">
      <c r="A3" s="8" t="s">
        <v>5</v>
      </c>
      <c r="B3" s="30"/>
      <c r="C3" s="83" t="s">
        <v>27</v>
      </c>
      <c r="D3" s="59"/>
      <c r="E3" s="5"/>
      <c r="F3" s="5"/>
      <c r="G3" s="5"/>
      <c r="H3" s="5"/>
      <c r="I3" s="5"/>
      <c r="J3" s="5"/>
      <c r="K3" s="5"/>
      <c r="L3" s="5"/>
      <c r="M3" s="73"/>
      <c r="N3" s="2"/>
    </row>
    <row r="4" spans="1:14" ht="17.25" customHeight="1">
      <c r="A4" s="8" t="s">
        <v>21</v>
      </c>
      <c r="B4" s="30"/>
      <c r="C4" s="84" t="s">
        <v>27</v>
      </c>
      <c r="D4" s="60"/>
      <c r="E4" s="5"/>
      <c r="F4" s="5"/>
      <c r="G4" s="5"/>
      <c r="H4" s="5"/>
      <c r="I4" s="5"/>
      <c r="J4" s="5"/>
      <c r="K4" s="5"/>
      <c r="L4" s="5"/>
      <c r="M4" s="73"/>
      <c r="N4" s="2"/>
    </row>
    <row r="5" spans="1:14" ht="17.25" customHeight="1">
      <c r="A5" s="8" t="s">
        <v>6</v>
      </c>
      <c r="B5" s="30"/>
      <c r="C5" s="85" t="s">
        <v>129</v>
      </c>
      <c r="D5" s="4"/>
      <c r="E5" s="5"/>
      <c r="F5" s="5"/>
      <c r="G5" s="5"/>
      <c r="H5" s="5"/>
      <c r="I5" s="5"/>
      <c r="J5" s="5"/>
      <c r="K5" s="5"/>
      <c r="L5" s="5"/>
      <c r="M5" s="73"/>
      <c r="N5" s="2"/>
    </row>
    <row r="6" spans="1:14">
      <c r="A6" s="56"/>
      <c r="B6" s="57"/>
      <c r="C6" s="28"/>
      <c r="D6" s="4"/>
      <c r="E6" s="58"/>
      <c r="F6" s="4"/>
      <c r="G6" s="58"/>
      <c r="H6" s="58"/>
      <c r="I6" s="58"/>
      <c r="J6" s="58"/>
      <c r="K6" s="58"/>
      <c r="L6" s="58"/>
      <c r="M6" s="74"/>
      <c r="N6" s="2"/>
    </row>
    <row r="7" spans="1:14" ht="15.75" customHeight="1">
      <c r="A7" s="9" t="s">
        <v>2</v>
      </c>
      <c r="B7" s="81" t="s">
        <v>25</v>
      </c>
      <c r="C7" s="81" t="s">
        <v>29</v>
      </c>
      <c r="D7" s="10"/>
      <c r="E7" s="5"/>
      <c r="F7" s="5"/>
      <c r="G7" s="5"/>
      <c r="H7" s="5"/>
      <c r="I7" s="5"/>
      <c r="J7" s="5"/>
      <c r="K7" s="5"/>
      <c r="L7" s="5"/>
      <c r="M7" s="73"/>
      <c r="N7" s="1"/>
    </row>
    <row r="8" spans="1:14" ht="15.75" customHeight="1">
      <c r="A8" s="3" t="s">
        <v>3</v>
      </c>
      <c r="B8" s="11">
        <f ca="1">TODAY()</f>
        <v>42506</v>
      </c>
      <c r="C8" s="12">
        <f ca="1">NOW()</f>
        <v>42506.093833101855</v>
      </c>
      <c r="D8" s="10"/>
      <c r="E8" s="5"/>
      <c r="F8" s="5"/>
      <c r="G8" s="5"/>
      <c r="H8" s="5"/>
      <c r="I8" s="5"/>
      <c r="J8" s="5"/>
      <c r="K8" s="5"/>
      <c r="L8" s="5"/>
      <c r="M8" s="73"/>
      <c r="N8" s="1"/>
    </row>
    <row r="9" spans="1:14" ht="15.75" customHeight="1">
      <c r="A9" s="9"/>
      <c r="B9" s="29"/>
      <c r="C9" s="29"/>
      <c r="D9" s="10"/>
      <c r="E9" s="5"/>
      <c r="F9" s="5"/>
      <c r="G9" s="5"/>
      <c r="H9" s="5"/>
      <c r="I9" s="5"/>
      <c r="J9" s="5"/>
      <c r="K9" s="5"/>
      <c r="L9" s="5"/>
      <c r="M9" s="73"/>
      <c r="N9" s="2"/>
    </row>
    <row r="10" spans="1:14" ht="15.75" customHeight="1">
      <c r="A10" s="9" t="s">
        <v>23</v>
      </c>
      <c r="B10" s="82" t="s">
        <v>26</v>
      </c>
      <c r="C10" s="29"/>
      <c r="D10" s="10"/>
      <c r="E10" s="5"/>
      <c r="F10" s="5"/>
      <c r="G10" s="5"/>
      <c r="H10" s="5"/>
      <c r="I10" s="5"/>
      <c r="J10" s="5"/>
      <c r="K10" s="5"/>
      <c r="L10" s="5"/>
      <c r="M10" s="73"/>
      <c r="N10" s="2"/>
    </row>
    <row r="11" spans="1:14" ht="15.75" customHeight="1">
      <c r="A11" s="9" t="s">
        <v>24</v>
      </c>
      <c r="B11" s="100" t="s">
        <v>130</v>
      </c>
      <c r="C11" s="29"/>
      <c r="D11" s="10"/>
      <c r="E11" s="5"/>
      <c r="F11" s="5"/>
      <c r="G11" s="5"/>
      <c r="H11" s="5"/>
      <c r="I11" s="5"/>
      <c r="J11" s="5"/>
      <c r="K11" s="5"/>
      <c r="L11" s="5"/>
      <c r="M11" s="73"/>
      <c r="N11" s="2"/>
    </row>
    <row r="12" spans="1:14" ht="15.75" customHeight="1">
      <c r="A12" s="3"/>
      <c r="B12" s="30"/>
      <c r="C12" s="30"/>
      <c r="D12" s="5"/>
      <c r="E12" s="5"/>
      <c r="F12" s="5"/>
      <c r="G12" s="5"/>
      <c r="H12" s="5"/>
      <c r="I12" s="5"/>
      <c r="J12" s="5"/>
      <c r="K12" s="5"/>
      <c r="L12" s="5"/>
      <c r="M12" s="73"/>
      <c r="N12" s="2"/>
    </row>
    <row r="13" spans="1:14" s="33" customFormat="1" ht="19.5" customHeight="1">
      <c r="A13" s="87" t="s">
        <v>31</v>
      </c>
      <c r="B13" s="89" t="s">
        <v>48</v>
      </c>
      <c r="C13" s="89" t="s">
        <v>61</v>
      </c>
      <c r="D13" s="87" t="s">
        <v>67</v>
      </c>
      <c r="E13" s="87" t="s">
        <v>83</v>
      </c>
      <c r="F13" s="93" t="s">
        <v>99</v>
      </c>
      <c r="G13" s="93" t="s">
        <v>100</v>
      </c>
      <c r="H13" s="93" t="s">
        <v>103</v>
      </c>
      <c r="I13" s="93" t="s">
        <v>137</v>
      </c>
      <c r="J13" s="93" t="s">
        <v>138</v>
      </c>
      <c r="K13" s="93" t="s">
        <v>116</v>
      </c>
    </row>
    <row r="14" spans="1:14" s="13" customFormat="1" ht="16.5" customHeight="1">
      <c r="A14" s="88" t="s">
        <v>32</v>
      </c>
      <c r="B14" s="90" t="s">
        <v>131</v>
      </c>
      <c r="C14" s="90" t="s">
        <v>49</v>
      </c>
      <c r="D14" s="91" t="s">
        <v>68</v>
      </c>
      <c r="E14" s="101" t="s">
        <v>84</v>
      </c>
      <c r="F14" s="31">
        <v>1</v>
      </c>
      <c r="G14" s="94" t="s">
        <v>101</v>
      </c>
      <c r="H14" s="94" t="s">
        <v>104</v>
      </c>
      <c r="I14" s="70">
        <v>1</v>
      </c>
      <c r="J14" s="70">
        <v>1</v>
      </c>
      <c r="K14" s="95" t="s">
        <v>117</v>
      </c>
      <c r="L14" s="70"/>
      <c r="M14" s="70"/>
    </row>
    <row r="15" spans="1:14" s="13" customFormat="1" ht="16.5" customHeight="1">
      <c r="A15" s="88" t="s">
        <v>33</v>
      </c>
      <c r="B15" s="90" t="s">
        <v>132</v>
      </c>
      <c r="C15" s="90" t="s">
        <v>62</v>
      </c>
      <c r="D15" s="92" t="s">
        <v>69</v>
      </c>
      <c r="E15" s="101" t="s">
        <v>85</v>
      </c>
      <c r="F15" s="31">
        <v>1</v>
      </c>
      <c r="G15" s="94" t="s">
        <v>101</v>
      </c>
      <c r="H15" s="94" t="s">
        <v>105</v>
      </c>
      <c r="I15" s="70">
        <v>10</v>
      </c>
      <c r="J15" s="70">
        <v>10</v>
      </c>
      <c r="K15" s="95" t="s">
        <v>118</v>
      </c>
      <c r="L15" s="70"/>
      <c r="M15" s="70"/>
    </row>
    <row r="16" spans="1:14" s="13" customFormat="1" ht="16.5" customHeight="1">
      <c r="A16" s="88" t="s">
        <v>34</v>
      </c>
      <c r="B16" s="90" t="s">
        <v>133</v>
      </c>
      <c r="C16" s="90" t="s">
        <v>153</v>
      </c>
      <c r="D16" s="91" t="s">
        <v>70</v>
      </c>
      <c r="E16" s="101" t="s">
        <v>154</v>
      </c>
      <c r="F16" s="31">
        <v>1</v>
      </c>
      <c r="G16" s="94" t="s">
        <v>101</v>
      </c>
      <c r="H16" s="94" t="s">
        <v>106</v>
      </c>
      <c r="I16" s="70">
        <v>5</v>
      </c>
      <c r="J16" s="70">
        <v>5</v>
      </c>
      <c r="K16" s="95" t="s">
        <v>118</v>
      </c>
      <c r="L16" s="70"/>
      <c r="M16" s="70"/>
    </row>
    <row r="17" spans="1:13" s="13" customFormat="1" ht="16.5" customHeight="1">
      <c r="A17" s="88" t="s">
        <v>35</v>
      </c>
      <c r="B17" s="90" t="s">
        <v>134</v>
      </c>
      <c r="C17" s="90" t="s">
        <v>63</v>
      </c>
      <c r="D17" s="92" t="s">
        <v>71</v>
      </c>
      <c r="E17" s="101" t="s">
        <v>86</v>
      </c>
      <c r="F17" s="31">
        <v>1</v>
      </c>
      <c r="G17" s="94" t="s">
        <v>101</v>
      </c>
      <c r="H17" s="94" t="s">
        <v>107</v>
      </c>
      <c r="I17" s="70">
        <v>5</v>
      </c>
      <c r="J17" s="70">
        <v>5</v>
      </c>
      <c r="K17" s="95" t="s">
        <v>118</v>
      </c>
      <c r="L17" s="70"/>
      <c r="M17" s="70"/>
    </row>
    <row r="18" spans="1:13" s="13" customFormat="1" ht="16.5" customHeight="1">
      <c r="A18" s="88" t="s">
        <v>36</v>
      </c>
      <c r="B18" s="90" t="s">
        <v>135</v>
      </c>
      <c r="C18" s="90" t="s">
        <v>64</v>
      </c>
      <c r="D18" s="91" t="s">
        <v>72</v>
      </c>
      <c r="E18" s="101" t="s">
        <v>87</v>
      </c>
      <c r="F18" s="31">
        <v>1</v>
      </c>
      <c r="G18" s="94" t="s">
        <v>101</v>
      </c>
      <c r="H18" s="94" t="s">
        <v>108</v>
      </c>
      <c r="I18" s="70">
        <v>5</v>
      </c>
      <c r="J18" s="70">
        <v>5</v>
      </c>
      <c r="K18" s="95" t="s">
        <v>118</v>
      </c>
      <c r="L18" s="70"/>
      <c r="M18" s="70"/>
    </row>
    <row r="19" spans="1:13" s="13" customFormat="1" ht="16.5" customHeight="1">
      <c r="A19" s="88" t="s">
        <v>37</v>
      </c>
      <c r="B19" s="90" t="s">
        <v>50</v>
      </c>
      <c r="C19" s="90" t="s">
        <v>50</v>
      </c>
      <c r="D19" s="92" t="s">
        <v>73</v>
      </c>
      <c r="E19" s="101" t="s">
        <v>88</v>
      </c>
      <c r="F19" s="31">
        <v>1</v>
      </c>
      <c r="G19" s="94" t="s">
        <v>102</v>
      </c>
      <c r="H19" s="94" t="s">
        <v>102</v>
      </c>
      <c r="I19" s="70">
        <v>0</v>
      </c>
      <c r="J19" s="70">
        <v>0</v>
      </c>
      <c r="K19" s="95" t="s">
        <v>102</v>
      </c>
      <c r="L19" s="70"/>
      <c r="M19" s="70"/>
    </row>
    <row r="20" spans="1:13" s="13" customFormat="1" ht="16.5" customHeight="1">
      <c r="A20" s="88" t="s">
        <v>38</v>
      </c>
      <c r="B20" s="90" t="s">
        <v>136</v>
      </c>
      <c r="C20" s="90" t="s">
        <v>65</v>
      </c>
      <c r="D20" s="91" t="s">
        <v>74</v>
      </c>
      <c r="E20" s="101" t="s">
        <v>89</v>
      </c>
      <c r="F20" s="31">
        <v>1</v>
      </c>
      <c r="G20" s="94" t="s">
        <v>101</v>
      </c>
      <c r="H20" s="94" t="s">
        <v>109</v>
      </c>
      <c r="I20" s="70">
        <v>5</v>
      </c>
      <c r="J20" s="70">
        <v>5</v>
      </c>
      <c r="K20" s="95" t="s">
        <v>118</v>
      </c>
      <c r="L20" s="70"/>
      <c r="M20" s="70"/>
    </row>
    <row r="21" spans="1:13" s="13" customFormat="1" ht="16.5" customHeight="1">
      <c r="A21" s="88" t="s">
        <v>39</v>
      </c>
      <c r="B21" s="90" t="s">
        <v>51</v>
      </c>
      <c r="C21" s="90" t="s">
        <v>51</v>
      </c>
      <c r="D21" s="92" t="s">
        <v>75</v>
      </c>
      <c r="E21" s="101" t="s">
        <v>90</v>
      </c>
      <c r="F21" s="31">
        <v>1</v>
      </c>
      <c r="G21" s="94" t="s">
        <v>101</v>
      </c>
      <c r="H21" s="94" t="s">
        <v>110</v>
      </c>
      <c r="I21" s="70">
        <v>1</v>
      </c>
      <c r="J21" s="70">
        <v>1</v>
      </c>
      <c r="K21" s="95" t="s">
        <v>155</v>
      </c>
      <c r="L21" s="70"/>
      <c r="M21" s="70"/>
    </row>
    <row r="22" spans="1:13" s="13" customFormat="1" ht="40.5" customHeight="1">
      <c r="A22" s="88" t="s">
        <v>40</v>
      </c>
      <c r="B22" s="90" t="s">
        <v>52</v>
      </c>
      <c r="C22" s="90" t="s">
        <v>66</v>
      </c>
      <c r="D22" s="91" t="s">
        <v>76</v>
      </c>
      <c r="E22" s="101" t="s">
        <v>91</v>
      </c>
      <c r="F22" s="31">
        <v>1</v>
      </c>
      <c r="G22" s="94" t="s">
        <v>101</v>
      </c>
      <c r="H22" s="94" t="s">
        <v>52</v>
      </c>
      <c r="I22" s="70">
        <v>1</v>
      </c>
      <c r="J22" s="70">
        <v>1</v>
      </c>
      <c r="K22" s="95" t="s">
        <v>119</v>
      </c>
      <c r="L22" s="70"/>
      <c r="M22" s="70"/>
    </row>
    <row r="23" spans="1:13" s="13" customFormat="1" ht="16.5" customHeight="1">
      <c r="A23" s="88" t="s">
        <v>41</v>
      </c>
      <c r="B23" s="90" t="s">
        <v>53</v>
      </c>
      <c r="C23" s="90" t="s">
        <v>53</v>
      </c>
      <c r="D23" s="92" t="s">
        <v>77</v>
      </c>
      <c r="E23" s="101" t="s">
        <v>92</v>
      </c>
      <c r="F23" s="31">
        <v>1</v>
      </c>
      <c r="G23" s="94" t="s">
        <v>101</v>
      </c>
      <c r="H23" s="94" t="s">
        <v>111</v>
      </c>
      <c r="I23" s="70">
        <v>3</v>
      </c>
      <c r="J23" s="70">
        <v>3</v>
      </c>
      <c r="K23" s="95" t="s">
        <v>119</v>
      </c>
      <c r="L23" s="70"/>
      <c r="M23" s="70"/>
    </row>
    <row r="24" spans="1:13" s="13" customFormat="1" ht="31.5" customHeight="1">
      <c r="A24" s="88" t="s">
        <v>41</v>
      </c>
      <c r="B24" s="90" t="s">
        <v>54</v>
      </c>
      <c r="C24" s="90" t="s">
        <v>54</v>
      </c>
      <c r="D24" s="91" t="s">
        <v>78</v>
      </c>
      <c r="E24" s="101" t="s">
        <v>93</v>
      </c>
      <c r="F24" s="31">
        <v>1</v>
      </c>
      <c r="G24" s="94" t="s">
        <v>101</v>
      </c>
      <c r="H24" s="94" t="s">
        <v>54</v>
      </c>
      <c r="I24" s="70">
        <v>3</v>
      </c>
      <c r="J24" s="70">
        <v>3</v>
      </c>
      <c r="K24" s="95" t="s">
        <v>119</v>
      </c>
      <c r="L24" s="70"/>
      <c r="M24" s="70"/>
    </row>
    <row r="25" spans="1:13" s="13" customFormat="1" ht="16.5" customHeight="1">
      <c r="A25" s="88" t="s">
        <v>42</v>
      </c>
      <c r="B25" s="90" t="s">
        <v>55</v>
      </c>
      <c r="C25" s="90" t="s">
        <v>55</v>
      </c>
      <c r="D25" s="92" t="s">
        <v>79</v>
      </c>
      <c r="E25" s="101" t="s">
        <v>94</v>
      </c>
      <c r="F25" s="31">
        <v>2</v>
      </c>
      <c r="G25" s="94" t="s">
        <v>101</v>
      </c>
      <c r="H25" s="94" t="s">
        <v>112</v>
      </c>
      <c r="I25" s="70">
        <v>1</v>
      </c>
      <c r="J25" s="70">
        <v>2</v>
      </c>
      <c r="K25" s="95" t="s">
        <v>120</v>
      </c>
      <c r="L25" s="70"/>
      <c r="M25" s="70"/>
    </row>
    <row r="26" spans="1:13" s="13" customFormat="1" ht="16.5" customHeight="1">
      <c r="A26" s="88" t="s">
        <v>43</v>
      </c>
      <c r="B26" s="90" t="s">
        <v>56</v>
      </c>
      <c r="C26" s="90" t="s">
        <v>56</v>
      </c>
      <c r="D26" s="91" t="s">
        <v>80</v>
      </c>
      <c r="E26" s="101" t="s">
        <v>56</v>
      </c>
      <c r="F26" s="31">
        <v>2</v>
      </c>
      <c r="G26" s="94" t="s">
        <v>101</v>
      </c>
      <c r="H26" s="94" t="s">
        <v>113</v>
      </c>
      <c r="I26" s="70">
        <v>1</v>
      </c>
      <c r="J26" s="70">
        <v>2</v>
      </c>
      <c r="K26" s="95" t="s">
        <v>121</v>
      </c>
      <c r="L26" s="70"/>
      <c r="M26" s="70"/>
    </row>
    <row r="27" spans="1:13" s="13" customFormat="1" ht="16.5" customHeight="1">
      <c r="A27" s="88" t="s">
        <v>44</v>
      </c>
      <c r="B27" s="90" t="s">
        <v>57</v>
      </c>
      <c r="C27" s="90" t="s">
        <v>57</v>
      </c>
      <c r="D27" s="92" t="s">
        <v>81</v>
      </c>
      <c r="E27" s="101" t="s">
        <v>95</v>
      </c>
      <c r="F27" s="31">
        <v>2</v>
      </c>
      <c r="G27" s="94" t="s">
        <v>101</v>
      </c>
      <c r="H27" s="94" t="s">
        <v>114</v>
      </c>
      <c r="I27" s="70">
        <v>1</v>
      </c>
      <c r="J27" s="70">
        <v>2</v>
      </c>
      <c r="K27" s="95" t="s">
        <v>119</v>
      </c>
      <c r="L27" s="70"/>
      <c r="M27" s="70"/>
    </row>
    <row r="28" spans="1:13" s="13" customFormat="1" ht="16.5" customHeight="1">
      <c r="A28" s="88" t="s">
        <v>45</v>
      </c>
      <c r="B28" s="90" t="s">
        <v>58</v>
      </c>
      <c r="C28" s="90" t="s">
        <v>58</v>
      </c>
      <c r="D28" s="91" t="s">
        <v>82</v>
      </c>
      <c r="E28" s="101" t="s">
        <v>96</v>
      </c>
      <c r="F28" s="31">
        <v>3</v>
      </c>
      <c r="G28" s="94" t="s">
        <v>101</v>
      </c>
      <c r="H28" s="94" t="s">
        <v>115</v>
      </c>
      <c r="I28" s="70">
        <v>5</v>
      </c>
      <c r="J28" s="70">
        <v>5</v>
      </c>
      <c r="K28" s="95" t="s">
        <v>122</v>
      </c>
      <c r="L28" s="70"/>
      <c r="M28" s="70"/>
    </row>
    <row r="29" spans="1:13" s="13" customFormat="1" ht="16.5" customHeight="1">
      <c r="A29" s="88" t="s">
        <v>46</v>
      </c>
      <c r="B29" s="90" t="s">
        <v>59</v>
      </c>
      <c r="C29" s="90" t="s">
        <v>59</v>
      </c>
      <c r="D29" s="92" t="s">
        <v>140</v>
      </c>
      <c r="E29" s="101" t="s">
        <v>97</v>
      </c>
      <c r="F29" s="31">
        <v>1</v>
      </c>
      <c r="G29" s="94" t="s">
        <v>101</v>
      </c>
      <c r="H29" s="94" t="s">
        <v>139</v>
      </c>
      <c r="I29" s="70">
        <v>100</v>
      </c>
      <c r="J29" s="70">
        <v>100</v>
      </c>
      <c r="K29" s="95" t="s">
        <v>141</v>
      </c>
      <c r="L29" s="70"/>
      <c r="M29" s="70"/>
    </row>
    <row r="30" spans="1:13" s="13" customFormat="1" ht="16.5" customHeight="1">
      <c r="A30" s="88" t="s">
        <v>46</v>
      </c>
      <c r="B30" s="90" t="s">
        <v>59</v>
      </c>
      <c r="C30" s="90" t="s">
        <v>59</v>
      </c>
      <c r="D30" s="92" t="s">
        <v>143</v>
      </c>
      <c r="E30" s="101" t="s">
        <v>97</v>
      </c>
      <c r="F30" s="31">
        <v>1</v>
      </c>
      <c r="G30" s="94" t="s">
        <v>101</v>
      </c>
      <c r="H30" s="94" t="s">
        <v>142</v>
      </c>
      <c r="I30" s="70">
        <v>100</v>
      </c>
      <c r="J30" s="70">
        <v>100</v>
      </c>
      <c r="K30" s="95" t="s">
        <v>141</v>
      </c>
      <c r="L30" s="70"/>
      <c r="M30" s="70"/>
    </row>
    <row r="31" spans="1:13" s="13" customFormat="1" ht="16.5" customHeight="1">
      <c r="A31" s="88" t="s">
        <v>46</v>
      </c>
      <c r="B31" s="90" t="s">
        <v>59</v>
      </c>
      <c r="C31" s="90" t="s">
        <v>59</v>
      </c>
      <c r="D31" s="92" t="s">
        <v>145</v>
      </c>
      <c r="E31" s="101" t="s">
        <v>97</v>
      </c>
      <c r="F31" s="31">
        <v>4</v>
      </c>
      <c r="G31" s="94" t="s">
        <v>101</v>
      </c>
      <c r="H31" s="94" t="s">
        <v>144</v>
      </c>
      <c r="I31" s="70">
        <v>100</v>
      </c>
      <c r="J31" s="70">
        <v>100</v>
      </c>
      <c r="K31" s="95" t="s">
        <v>141</v>
      </c>
      <c r="L31" s="70"/>
      <c r="M31" s="70"/>
    </row>
    <row r="32" spans="1:13" s="13" customFormat="1" ht="30.75" customHeight="1">
      <c r="A32" s="88" t="s">
        <v>46</v>
      </c>
      <c r="B32" s="90" t="s">
        <v>59</v>
      </c>
      <c r="C32" s="90" t="s">
        <v>59</v>
      </c>
      <c r="D32" s="92" t="s">
        <v>147</v>
      </c>
      <c r="E32" s="101" t="s">
        <v>97</v>
      </c>
      <c r="F32" s="31">
        <v>7</v>
      </c>
      <c r="G32" s="94" t="s">
        <v>101</v>
      </c>
      <c r="H32" s="94" t="s">
        <v>146</v>
      </c>
      <c r="I32" s="70">
        <v>100</v>
      </c>
      <c r="J32" s="70">
        <v>100</v>
      </c>
      <c r="K32" s="95" t="s">
        <v>141</v>
      </c>
      <c r="L32" s="70"/>
      <c r="M32" s="70"/>
    </row>
    <row r="33" spans="1:14" s="13" customFormat="1" ht="16.5" customHeight="1">
      <c r="A33" s="88" t="s">
        <v>46</v>
      </c>
      <c r="B33" s="90" t="s">
        <v>59</v>
      </c>
      <c r="C33" s="90" t="s">
        <v>59</v>
      </c>
      <c r="D33" s="92" t="s">
        <v>148</v>
      </c>
      <c r="E33" s="101" t="s">
        <v>97</v>
      </c>
      <c r="F33" s="31">
        <v>1</v>
      </c>
      <c r="G33" s="94" t="s">
        <v>101</v>
      </c>
      <c r="H33" s="94" t="s">
        <v>150</v>
      </c>
      <c r="I33" s="70">
        <v>100</v>
      </c>
      <c r="J33" s="70">
        <v>100</v>
      </c>
      <c r="K33" s="95" t="s">
        <v>151</v>
      </c>
      <c r="L33" s="70"/>
      <c r="M33" s="70"/>
    </row>
    <row r="34" spans="1:14" s="13" customFormat="1" ht="16.5" customHeight="1">
      <c r="A34" s="88" t="s">
        <v>46</v>
      </c>
      <c r="B34" s="90" t="s">
        <v>59</v>
      </c>
      <c r="C34" s="90" t="s">
        <v>59</v>
      </c>
      <c r="D34" s="92" t="s">
        <v>149</v>
      </c>
      <c r="E34" s="101" t="s">
        <v>97</v>
      </c>
      <c r="F34" s="31">
        <v>1</v>
      </c>
      <c r="G34" s="94" t="s">
        <v>101</v>
      </c>
      <c r="H34" s="94" t="s">
        <v>152</v>
      </c>
      <c r="I34" s="70">
        <v>100</v>
      </c>
      <c r="J34" s="70">
        <v>100</v>
      </c>
      <c r="K34" s="95" t="s">
        <v>141</v>
      </c>
      <c r="L34" s="70"/>
      <c r="M34" s="70"/>
    </row>
    <row r="35" spans="1:14" s="13" customFormat="1" ht="42.75" customHeight="1">
      <c r="A35" s="88" t="s">
        <v>47</v>
      </c>
      <c r="B35" s="90" t="s">
        <v>60</v>
      </c>
      <c r="C35" s="90" t="s">
        <v>60</v>
      </c>
      <c r="D35" s="91" t="s">
        <v>160</v>
      </c>
      <c r="E35" s="101" t="s">
        <v>98</v>
      </c>
      <c r="F35" s="31">
        <v>10</v>
      </c>
      <c r="G35" s="94" t="s">
        <v>101</v>
      </c>
      <c r="H35" s="94" t="s">
        <v>156</v>
      </c>
      <c r="I35" s="70">
        <v>100</v>
      </c>
      <c r="J35" s="70">
        <v>100</v>
      </c>
      <c r="K35" s="95" t="s">
        <v>157</v>
      </c>
      <c r="L35" s="70"/>
      <c r="M35" s="70"/>
    </row>
    <row r="36" spans="1:14" s="13" customFormat="1" ht="16.5" customHeight="1">
      <c r="A36" s="88" t="s">
        <v>47</v>
      </c>
      <c r="B36" s="90" t="s">
        <v>60</v>
      </c>
      <c r="C36" s="90" t="s">
        <v>60</v>
      </c>
      <c r="D36" s="91" t="s">
        <v>161</v>
      </c>
      <c r="E36" s="101" t="s">
        <v>98</v>
      </c>
      <c r="F36" s="31">
        <v>6</v>
      </c>
      <c r="G36" s="94" t="s">
        <v>101</v>
      </c>
      <c r="H36" s="94" t="s">
        <v>158</v>
      </c>
      <c r="I36" s="70">
        <v>100</v>
      </c>
      <c r="J36" s="70">
        <v>100</v>
      </c>
      <c r="K36" s="95" t="s">
        <v>157</v>
      </c>
      <c r="L36" s="70"/>
      <c r="M36" s="70"/>
    </row>
    <row r="37" spans="1:14" s="13" customFormat="1" ht="29.25" customHeight="1">
      <c r="A37" s="88" t="s">
        <v>47</v>
      </c>
      <c r="B37" s="90" t="s">
        <v>60</v>
      </c>
      <c r="C37" s="90" t="s">
        <v>60</v>
      </c>
      <c r="D37" s="91" t="s">
        <v>162</v>
      </c>
      <c r="E37" s="101" t="s">
        <v>98</v>
      </c>
      <c r="F37" s="31">
        <v>19</v>
      </c>
      <c r="G37" s="94" t="s">
        <v>101</v>
      </c>
      <c r="H37" s="94" t="s">
        <v>159</v>
      </c>
      <c r="I37" s="70">
        <v>100</v>
      </c>
      <c r="J37" s="70">
        <v>100</v>
      </c>
      <c r="K37" s="95" t="s">
        <v>157</v>
      </c>
      <c r="L37" s="70"/>
      <c r="M37" s="70"/>
    </row>
    <row r="38" spans="1:14">
      <c r="A38" s="63"/>
      <c r="B38" s="64"/>
      <c r="C38" s="64"/>
      <c r="D38" s="65"/>
      <c r="E38" s="66"/>
      <c r="F38" s="32">
        <f>SUM(F14:F37)</f>
        <v>70</v>
      </c>
      <c r="G38" s="65"/>
      <c r="H38" s="65"/>
      <c r="I38" s="65"/>
      <c r="J38" s="65"/>
      <c r="K38" s="102"/>
      <c r="L38" s="65"/>
      <c r="M38" s="66"/>
    </row>
    <row r="39" spans="1:14" customFormat="1" ht="13.7" customHeight="1">
      <c r="A39" s="46" t="s">
        <v>0</v>
      </c>
      <c r="B39" s="37"/>
      <c r="C39" s="61" t="s">
        <v>1</v>
      </c>
      <c r="D39" s="37"/>
      <c r="E39" s="62"/>
      <c r="F39" s="35"/>
      <c r="G39" s="62"/>
      <c r="H39" s="62"/>
      <c r="I39" s="62"/>
      <c r="J39" s="62"/>
      <c r="K39" s="62"/>
      <c r="L39" s="62"/>
      <c r="M39" s="75"/>
      <c r="N39" s="35" t="s">
        <v>4</v>
      </c>
    </row>
    <row r="40" spans="1:14" customFormat="1" ht="12.95" customHeight="1">
      <c r="A40" s="49"/>
      <c r="B40" s="50"/>
      <c r="C40" s="51"/>
      <c r="D40" s="50"/>
      <c r="E40" s="52"/>
      <c r="F40" s="67"/>
      <c r="G40" s="67"/>
      <c r="H40" s="67"/>
      <c r="I40" s="67"/>
      <c r="J40" s="67"/>
      <c r="K40" s="67"/>
      <c r="L40" s="67"/>
      <c r="M40" s="76"/>
      <c r="N40" s="36"/>
    </row>
    <row r="41" spans="1:14" customFormat="1" ht="12.95" customHeight="1">
      <c r="A41" s="47"/>
      <c r="B41" s="40"/>
      <c r="C41" s="41"/>
      <c r="D41" s="40"/>
      <c r="E41" s="42"/>
      <c r="F41" s="35"/>
      <c r="G41" s="35"/>
      <c r="H41" s="35"/>
      <c r="I41" s="35"/>
      <c r="J41" s="35"/>
      <c r="K41" s="35"/>
      <c r="L41" s="35"/>
      <c r="M41" s="77"/>
      <c r="N41" s="36"/>
    </row>
    <row r="42" spans="1:14" customFormat="1" ht="12.95" customHeight="1">
      <c r="A42" s="47"/>
      <c r="B42" s="40"/>
      <c r="C42" s="41"/>
      <c r="D42" s="40"/>
      <c r="E42" s="42"/>
      <c r="F42" s="35"/>
      <c r="G42" s="35"/>
      <c r="H42" s="35"/>
      <c r="I42" s="35"/>
      <c r="J42" s="35"/>
      <c r="K42" s="35"/>
      <c r="L42" s="35"/>
      <c r="M42" s="77"/>
      <c r="N42" s="36"/>
    </row>
    <row r="43" spans="1:14" customFormat="1" ht="12.95" customHeight="1">
      <c r="A43" s="47"/>
      <c r="B43" s="40"/>
      <c r="C43" s="41"/>
      <c r="D43" s="40"/>
      <c r="E43" s="42"/>
      <c r="F43" s="35"/>
      <c r="G43" s="35"/>
      <c r="H43" s="35"/>
      <c r="I43" s="35"/>
      <c r="J43" s="35"/>
      <c r="K43" s="35"/>
      <c r="L43" s="35"/>
      <c r="M43" s="77"/>
      <c r="N43" s="36"/>
    </row>
    <row r="44" spans="1:14" customFormat="1" ht="9.75" customHeight="1">
      <c r="A44" s="48"/>
      <c r="B44" s="53"/>
      <c r="C44" s="54"/>
      <c r="D44" s="53"/>
      <c r="E44" s="55"/>
      <c r="F44" s="39"/>
      <c r="G44" s="39"/>
      <c r="H44" s="39"/>
      <c r="I44" s="39"/>
      <c r="J44" s="39"/>
      <c r="K44" s="39"/>
      <c r="L44" s="39"/>
      <c r="M44" s="78"/>
      <c r="N44" s="36"/>
    </row>
    <row r="45" spans="1:14" customFormat="1" ht="12.95" customHeight="1">
      <c r="A45" s="48"/>
      <c r="B45" s="38"/>
      <c r="C45" s="38"/>
      <c r="D45" s="38"/>
      <c r="E45" s="39"/>
      <c r="F45" s="39"/>
      <c r="G45" s="39"/>
      <c r="H45" s="39"/>
      <c r="I45" s="39"/>
      <c r="J45" s="39"/>
      <c r="K45" s="39"/>
      <c r="L45" s="39"/>
      <c r="M45" s="78"/>
      <c r="N45" s="36"/>
    </row>
    <row r="46" spans="1:14" customFormat="1" ht="12.95" customHeight="1">
      <c r="A46" s="21"/>
      <c r="B46" s="22"/>
      <c r="C46" s="22"/>
      <c r="D46" s="22"/>
      <c r="E46" s="23"/>
      <c r="F46" s="23"/>
      <c r="G46" s="23"/>
      <c r="H46" s="23"/>
      <c r="I46" s="23"/>
      <c r="J46" s="23"/>
      <c r="K46" s="23"/>
      <c r="L46" s="23"/>
      <c r="M46" s="79"/>
      <c r="N46" s="36"/>
    </row>
    <row r="47" spans="1:14" customFormat="1" ht="12.95" customHeight="1">
      <c r="A47" s="24"/>
      <c r="B47" s="25"/>
      <c r="C47" s="25"/>
      <c r="D47" s="25"/>
      <c r="E47" s="26"/>
      <c r="F47" s="26"/>
      <c r="G47" s="26"/>
      <c r="H47" s="26"/>
      <c r="I47" s="26"/>
      <c r="J47" s="26"/>
      <c r="K47" s="26"/>
      <c r="L47" s="26"/>
      <c r="M47" s="80"/>
      <c r="N47" s="36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19" sqref="B19"/>
    </sheetView>
  </sheetViews>
  <sheetFormatPr defaultRowHeight="12.75"/>
  <cols>
    <col min="1" max="1" width="30.28515625" style="15" customWidth="1"/>
    <col min="2" max="2" width="108.5703125" style="15" customWidth="1"/>
  </cols>
  <sheetData>
    <row r="1" spans="1:2" s="17" customFormat="1" ht="17.25" customHeight="1">
      <c r="A1" s="16" t="s">
        <v>8</v>
      </c>
      <c r="B1" s="96" t="s">
        <v>123</v>
      </c>
    </row>
    <row r="2" spans="1:2" s="17" customFormat="1" ht="17.25" customHeight="1">
      <c r="A2" s="18" t="s">
        <v>10</v>
      </c>
      <c r="B2" s="97" t="s">
        <v>27</v>
      </c>
    </row>
    <row r="3" spans="1:2" s="17" customFormat="1" ht="17.25" customHeight="1">
      <c r="A3" s="19" t="s">
        <v>9</v>
      </c>
      <c r="B3" s="98" t="s">
        <v>28</v>
      </c>
    </row>
    <row r="4" spans="1:2" s="17" customFormat="1" ht="17.25" customHeight="1">
      <c r="A4" s="18" t="s">
        <v>11</v>
      </c>
      <c r="B4" s="97" t="s">
        <v>27</v>
      </c>
    </row>
    <row r="5" spans="1:2" s="17" customFormat="1" ht="17.25" customHeight="1">
      <c r="A5" s="19" t="s">
        <v>12</v>
      </c>
      <c r="B5" s="98" t="s">
        <v>123</v>
      </c>
    </row>
    <row r="6" spans="1:2" s="17" customFormat="1" ht="17.25" customHeight="1">
      <c r="A6" s="18" t="s">
        <v>7</v>
      </c>
      <c r="B6" s="97" t="s">
        <v>30</v>
      </c>
    </row>
    <row r="7" spans="1:2" s="17" customFormat="1" ht="17.25" customHeight="1">
      <c r="A7" s="19" t="s">
        <v>13</v>
      </c>
      <c r="B7" s="98" t="s">
        <v>124</v>
      </c>
    </row>
    <row r="8" spans="1:2" s="17" customFormat="1" ht="17.25" customHeight="1">
      <c r="A8" s="18" t="s">
        <v>14</v>
      </c>
      <c r="B8" s="97" t="s">
        <v>29</v>
      </c>
    </row>
    <row r="9" spans="1:2" s="17" customFormat="1" ht="17.25" customHeight="1">
      <c r="A9" s="19" t="s">
        <v>15</v>
      </c>
      <c r="B9" s="98" t="s">
        <v>25</v>
      </c>
    </row>
    <row r="10" spans="1:2" s="17" customFormat="1" ht="17.25" customHeight="1">
      <c r="A10" s="18" t="s">
        <v>17</v>
      </c>
      <c r="B10" s="97" t="s">
        <v>125</v>
      </c>
    </row>
    <row r="11" spans="1:2" s="17" customFormat="1" ht="17.25" customHeight="1">
      <c r="A11" s="19" t="s">
        <v>16</v>
      </c>
      <c r="B11" s="98" t="s">
        <v>22</v>
      </c>
    </row>
    <row r="12" spans="1:2" s="17" customFormat="1" ht="17.25" customHeight="1">
      <c r="A12" s="18" t="s">
        <v>18</v>
      </c>
      <c r="B12" s="97" t="s">
        <v>126</v>
      </c>
    </row>
    <row r="13" spans="1:2" s="17" customFormat="1" ht="17.25" customHeight="1">
      <c r="A13" s="19" t="s">
        <v>19</v>
      </c>
      <c r="B13" s="98" t="s">
        <v>127</v>
      </c>
    </row>
    <row r="14" spans="1:2" s="17" customFormat="1" ht="17.25" customHeight="1" thickBot="1">
      <c r="A14" s="20" t="s">
        <v>20</v>
      </c>
      <c r="B14" s="99" t="s">
        <v>22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</dc:creator>
  <cp:lastModifiedBy>Wojciech</cp:lastModifiedBy>
  <cp:lastPrinted>2002-11-05T13:50:54Z</cp:lastPrinted>
  <dcterms:created xsi:type="dcterms:W3CDTF">2000-10-27T00:30:29Z</dcterms:created>
  <dcterms:modified xsi:type="dcterms:W3CDTF">2016-05-16T00:15:20Z</dcterms:modified>
</cp:coreProperties>
</file>