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c933c6e1bc87e3/Dokumenter/Uni/34. PUK/Aflevering/"/>
    </mc:Choice>
  </mc:AlternateContent>
  <xr:revisionPtr revIDLastSave="814" documentId="8_{4F4526E9-73E1-4EA3-AC33-82BC91DDE3C1}" xr6:coauthVersionLast="47" xr6:coauthVersionMax="47" xr10:uidLastSave="{C97D0593-A0D9-47D7-AF7B-30183F92D7E4}"/>
  <bookViews>
    <workbookView xWindow="-120" yWindow="-120" windowWidth="29040" windowHeight="15720" activeTab="5" xr2:uid="{BC0D82F4-492A-4D65-855B-6D8E48A1622B}"/>
  </bookViews>
  <sheets>
    <sheet name="Calc_opg1_crank" sheetId="1" r:id="rId1"/>
    <sheet name="Calc_opg1_imp" sheetId="3" r:id="rId2"/>
    <sheet name="Calc_opg1_exp" sheetId="4" r:id="rId3"/>
    <sheet name="Graph_opg1" sheetId="2" r:id="rId4"/>
    <sheet name="Log_graph" sheetId="6" r:id="rId5"/>
    <sheet name="Convergence" sheetId="5" r:id="rId6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4" i="6" l="1"/>
  <c r="W13" i="6"/>
  <c r="W12" i="6"/>
  <c r="W11" i="6"/>
  <c r="W10" i="6"/>
  <c r="W9" i="6"/>
  <c r="W8" i="6"/>
  <c r="W7" i="6"/>
  <c r="W6" i="6"/>
  <c r="W5" i="6"/>
  <c r="W4" i="6"/>
  <c r="W3" i="6"/>
  <c r="W2" i="6"/>
  <c r="E3" i="5"/>
  <c r="E4" i="5"/>
  <c r="E5" i="5"/>
  <c r="E2" i="5"/>
  <c r="B14" i="5"/>
  <c r="V14" i="6"/>
  <c r="E14" i="6"/>
  <c r="M14" i="6" s="1"/>
  <c r="D14" i="6"/>
  <c r="L14" i="6" s="1"/>
  <c r="C14" i="6"/>
  <c r="K14" i="6" s="1"/>
  <c r="B14" i="6"/>
  <c r="J14" i="6" s="1"/>
  <c r="H14" i="6"/>
  <c r="I14" i="6"/>
  <c r="AM16" i="4"/>
  <c r="AM19" i="4"/>
  <c r="AM16" i="3"/>
  <c r="AM19" i="3"/>
  <c r="AM19" i="1"/>
  <c r="B3" i="5"/>
  <c r="B4" i="5"/>
  <c r="B5" i="5"/>
  <c r="B6" i="5"/>
  <c r="B7" i="5"/>
  <c r="B8" i="5"/>
  <c r="B9" i="5"/>
  <c r="B10" i="5"/>
  <c r="B11" i="5"/>
  <c r="B12" i="5"/>
  <c r="B13" i="5"/>
  <c r="B2" i="5"/>
  <c r="AN2" i="3" a="1"/>
  <c r="AN2" i="1" a="1"/>
  <c r="AN2" i="4" a="1"/>
  <c r="AN2" i="3" l="1"/>
  <c r="AN2" i="1"/>
  <c r="AN2" i="4"/>
  <c r="V3" i="6" l="1"/>
  <c r="V4" i="6"/>
  <c r="V5" i="6"/>
  <c r="V6" i="6"/>
  <c r="V7" i="6"/>
  <c r="V8" i="6"/>
  <c r="V9" i="6"/>
  <c r="V10" i="6"/>
  <c r="V11" i="6"/>
  <c r="V12" i="6"/>
  <c r="V13" i="6"/>
  <c r="V2" i="6"/>
  <c r="O6" i="6"/>
  <c r="C3" i="1"/>
  <c r="C2" i="1"/>
  <c r="H3" i="6"/>
  <c r="H4" i="6"/>
  <c r="H5" i="6"/>
  <c r="H6" i="6"/>
  <c r="H7" i="6"/>
  <c r="H8" i="6"/>
  <c r="H9" i="6"/>
  <c r="H10" i="6"/>
  <c r="H11" i="6"/>
  <c r="H12" i="6"/>
  <c r="H13" i="6"/>
  <c r="H2" i="6"/>
  <c r="I3" i="6"/>
  <c r="I4" i="6"/>
  <c r="I5" i="6"/>
  <c r="I6" i="6"/>
  <c r="I7" i="6"/>
  <c r="I8" i="6"/>
  <c r="I9" i="6"/>
  <c r="I10" i="6"/>
  <c r="I11" i="6"/>
  <c r="I12" i="6"/>
  <c r="I13" i="6"/>
  <c r="I2" i="6"/>
  <c r="C2" i="4"/>
  <c r="F16" i="3"/>
  <c r="C2" i="3"/>
  <c r="B24" i="3" a="1"/>
  <c r="B24" i="4" a="1"/>
  <c r="B24" i="1" a="1"/>
  <c r="AK2" i="4" a="1"/>
  <c r="AH2" i="4" a="1"/>
  <c r="AE2" i="4" a="1"/>
  <c r="AB2" i="4" a="1"/>
  <c r="Y2" i="4" a="1"/>
  <c r="V2" i="4" a="1"/>
  <c r="S2" i="4" a="1"/>
  <c r="P2" i="4" a="1"/>
  <c r="M2" i="4" a="1"/>
  <c r="J2" i="4" a="1"/>
  <c r="G2" i="4" a="1"/>
  <c r="D2" i="4" a="1"/>
  <c r="AK2" i="3" a="1"/>
  <c r="AH2" i="3" a="1"/>
  <c r="AE2" i="3" a="1"/>
  <c r="AB2" i="3" a="1"/>
  <c r="Y2" i="3" a="1"/>
  <c r="V2" i="3" a="1"/>
  <c r="S2" i="3" a="1"/>
  <c r="P2" i="3" a="1"/>
  <c r="M2" i="3" a="1"/>
  <c r="J2" i="3" a="1"/>
  <c r="G2" i="3" a="1"/>
  <c r="D2" i="3" a="1"/>
  <c r="AK2" i="1" a="1"/>
  <c r="AH2" i="1" a="1"/>
  <c r="AE2" i="1" a="1"/>
  <c r="AB2" i="1" a="1"/>
  <c r="Y2" i="1" a="1"/>
  <c r="V2" i="1" a="1"/>
  <c r="S2" i="1" a="1"/>
  <c r="P2" i="1" a="1"/>
  <c r="M2" i="1" a="1"/>
  <c r="J2" i="1" a="1"/>
  <c r="G2" i="1" a="1"/>
  <c r="D2" i="1" a="1"/>
  <c r="AK2" i="4" l="1"/>
  <c r="AH2" i="4"/>
  <c r="AE2" i="4"/>
  <c r="AB2" i="4"/>
  <c r="Y2" i="4"/>
  <c r="V2" i="4"/>
  <c r="S2" i="4"/>
  <c r="P2" i="4"/>
  <c r="M2" i="4"/>
  <c r="J2" i="4"/>
  <c r="G2" i="4"/>
  <c r="D2" i="4"/>
  <c r="AK2" i="3"/>
  <c r="AH2" i="3"/>
  <c r="AE2" i="3"/>
  <c r="AB2" i="3"/>
  <c r="Y2" i="3"/>
  <c r="V2" i="3"/>
  <c r="S2" i="3"/>
  <c r="P2" i="3"/>
  <c r="M2" i="3"/>
  <c r="J2" i="3"/>
  <c r="G2" i="3"/>
  <c r="D2" i="3"/>
  <c r="AK2" i="1"/>
  <c r="AH2" i="1"/>
  <c r="AE2" i="1"/>
  <c r="AB2" i="1"/>
  <c r="Y2" i="1"/>
  <c r="V2" i="1"/>
  <c r="S2" i="1"/>
  <c r="P2" i="1"/>
  <c r="M2" i="1"/>
  <c r="J2" i="1"/>
  <c r="G2" i="1"/>
  <c r="D2" i="1"/>
  <c r="C9" i="6"/>
  <c r="E2" i="6"/>
  <c r="M2" i="6" s="1"/>
  <c r="E6" i="6"/>
  <c r="M6" i="6" s="1"/>
  <c r="E9" i="6"/>
  <c r="D9" i="6"/>
  <c r="E11" i="6"/>
  <c r="C7" i="6"/>
  <c r="C11" i="6"/>
  <c r="E10" i="6"/>
  <c r="D10" i="6"/>
  <c r="C13" i="6"/>
  <c r="E3" i="6"/>
  <c r="D6" i="6"/>
  <c r="C12" i="6"/>
  <c r="C8" i="6"/>
  <c r="D3" i="6"/>
  <c r="D2" i="6"/>
  <c r="C10" i="6"/>
  <c r="C4" i="6"/>
  <c r="D11" i="6"/>
  <c r="C5" i="6"/>
  <c r="C2" i="6"/>
  <c r="E12" i="6"/>
  <c r="C3" i="6"/>
  <c r="E7" i="6"/>
  <c r="D7" i="6"/>
  <c r="E8" i="6"/>
  <c r="E4" i="6"/>
  <c r="M4" i="6" s="1"/>
  <c r="E13" i="6"/>
  <c r="E5" i="6"/>
  <c r="D5" i="6"/>
  <c r="D12" i="6"/>
  <c r="D4" i="6"/>
  <c r="D13" i="6"/>
  <c r="C6" i="6"/>
  <c r="D8" i="6"/>
  <c r="B24" i="1"/>
  <c r="C10" i="2"/>
  <c r="D11" i="2"/>
  <c r="E12" i="2"/>
  <c r="D9" i="2"/>
  <c r="D12" i="2"/>
  <c r="E13" i="2"/>
  <c r="D13" i="2"/>
  <c r="E2" i="2"/>
  <c r="E11" i="2"/>
  <c r="D2" i="2"/>
  <c r="E3" i="2"/>
  <c r="C4" i="2"/>
  <c r="C5" i="2"/>
  <c r="C3" i="2"/>
  <c r="D3" i="2"/>
  <c r="E4" i="2"/>
  <c r="D4" i="2"/>
  <c r="E5" i="2"/>
  <c r="C6" i="2"/>
  <c r="E6" i="2"/>
  <c r="C7" i="2"/>
  <c r="D10" i="2"/>
  <c r="D6" i="2"/>
  <c r="C8" i="2"/>
  <c r="E7" i="2"/>
  <c r="D7" i="2"/>
  <c r="E8" i="2"/>
  <c r="C9" i="2"/>
  <c r="D5" i="2"/>
  <c r="C2" i="2"/>
  <c r="D8" i="2"/>
  <c r="E9" i="2"/>
  <c r="C11" i="2"/>
  <c r="E10" i="2"/>
  <c r="C12" i="2"/>
  <c r="C13" i="2"/>
  <c r="B24" i="4"/>
  <c r="B24" i="3"/>
  <c r="T14" i="6" a="1"/>
  <c r="S14" i="6" a="1"/>
  <c r="R14" i="6" a="1"/>
  <c r="Q14" i="6" a="1"/>
  <c r="Q14" i="6" l="1"/>
  <c r="X14" i="6" s="1"/>
  <c r="R14" i="6"/>
  <c r="S14" i="6"/>
  <c r="T14" i="6"/>
  <c r="C14" i="5"/>
  <c r="Y14" i="6"/>
  <c r="Z14" i="6"/>
  <c r="D14" i="5"/>
  <c r="AA14" i="6"/>
  <c r="E14" i="5"/>
  <c r="K8" i="6"/>
  <c r="K5" i="6"/>
  <c r="L12" i="6"/>
  <c r="K4" i="6"/>
  <c r="L6" i="6"/>
  <c r="K7" i="6"/>
  <c r="L5" i="6"/>
  <c r="M7" i="6"/>
  <c r="K9" i="6"/>
  <c r="K3" i="6"/>
  <c r="K10" i="6"/>
  <c r="L8" i="6"/>
  <c r="M10" i="6"/>
  <c r="M11" i="6"/>
  <c r="K6" i="6"/>
  <c r="L2" i="6"/>
  <c r="M13" i="6"/>
  <c r="M12" i="6"/>
  <c r="K13" i="6"/>
  <c r="L9" i="6"/>
  <c r="K2" i="6"/>
  <c r="L3" i="6"/>
  <c r="L10" i="6"/>
  <c r="L13" i="6"/>
  <c r="M9" i="6"/>
  <c r="M8" i="6"/>
  <c r="L7" i="6"/>
  <c r="L11" i="6"/>
  <c r="K12" i="6"/>
  <c r="K11" i="6"/>
  <c r="L4" i="6"/>
  <c r="B2" i="2"/>
  <c r="B2" i="6"/>
  <c r="B5" i="6"/>
  <c r="B8" i="6"/>
  <c r="B11" i="6"/>
  <c r="B3" i="6"/>
  <c r="B6" i="6"/>
  <c r="B12" i="6"/>
  <c r="B9" i="6"/>
  <c r="B7" i="6"/>
  <c r="B13" i="6"/>
  <c r="B10" i="6"/>
  <c r="B4" i="6"/>
  <c r="B6" i="2"/>
  <c r="B7" i="2"/>
  <c r="B8" i="2"/>
  <c r="B12" i="2"/>
  <c r="B13" i="2"/>
  <c r="C15" i="2" s="1"/>
  <c r="B3" i="2"/>
  <c r="B4" i="2"/>
  <c r="B5" i="2"/>
  <c r="B9" i="2"/>
  <c r="B10" i="2"/>
  <c r="B11" i="2"/>
  <c r="S2" i="6" a="1"/>
  <c r="T13" i="6" a="1"/>
  <c r="T10" i="6" a="1"/>
  <c r="S10" i="6" a="1"/>
  <c r="R10" i="6" a="1"/>
  <c r="S9" i="6" a="1"/>
  <c r="S5" i="6" a="1"/>
  <c r="S12" i="6" a="1"/>
  <c r="T12" i="6" a="1"/>
  <c r="R2" i="6" a="1"/>
  <c r="Q2" i="6" a="1"/>
  <c r="R3" i="6" a="1"/>
  <c r="R6" i="6" a="1"/>
  <c r="R4" i="6" a="1"/>
  <c r="R12" i="6" a="1"/>
  <c r="S8" i="6" a="1"/>
  <c r="S7" i="6" a="1"/>
  <c r="T7" i="6" a="1"/>
  <c r="S3" i="6" a="1"/>
  <c r="T9" i="6" a="1"/>
  <c r="S13" i="6" a="1"/>
  <c r="R5" i="6" a="1"/>
  <c r="R11" i="6" a="1"/>
  <c r="R8" i="6" a="1"/>
  <c r="R7" i="6" a="1"/>
  <c r="S4" i="6" a="1"/>
  <c r="S11" i="6" a="1"/>
  <c r="T8" i="6" a="1"/>
  <c r="T6" i="6" a="1"/>
  <c r="R9" i="6" a="1"/>
  <c r="T11" i="6" a="1"/>
  <c r="S6" i="6" a="1"/>
  <c r="R13" i="6" a="1"/>
  <c r="I3" i="5" l="1"/>
  <c r="I4" i="5"/>
  <c r="I5" i="5"/>
  <c r="I2" i="5"/>
  <c r="Q2" i="6"/>
  <c r="J9" i="6"/>
  <c r="J11" i="6"/>
  <c r="J3" i="6"/>
  <c r="J8" i="6"/>
  <c r="J12" i="6"/>
  <c r="J5" i="6"/>
  <c r="J6" i="6"/>
  <c r="J4" i="6"/>
  <c r="J10" i="6"/>
  <c r="J13" i="6"/>
  <c r="J7" i="6"/>
  <c r="R2" i="6"/>
  <c r="R11" i="6"/>
  <c r="S5" i="6"/>
  <c r="R12" i="6"/>
  <c r="T12" i="6"/>
  <c r="S10" i="6"/>
  <c r="T13" i="6"/>
  <c r="S6" i="6"/>
  <c r="S7" i="6"/>
  <c r="S3" i="6"/>
  <c r="S2" i="6"/>
  <c r="R3" i="6"/>
  <c r="R4" i="6"/>
  <c r="S12" i="6"/>
  <c r="T9" i="6"/>
  <c r="R8" i="6"/>
  <c r="S13" i="6"/>
  <c r="R7" i="6"/>
  <c r="S11" i="6"/>
  <c r="R10" i="6"/>
  <c r="T8" i="6"/>
  <c r="R6" i="6"/>
  <c r="S4" i="6"/>
  <c r="T6" i="6"/>
  <c r="S9" i="6"/>
  <c r="T11" i="6"/>
  <c r="T7" i="6"/>
  <c r="R5" i="6"/>
  <c r="R9" i="6"/>
  <c r="R13" i="6"/>
  <c r="T10" i="6"/>
  <c r="S8" i="6"/>
  <c r="J2" i="6"/>
  <c r="E15" i="2"/>
  <c r="D15" i="2"/>
  <c r="Q7" i="6" a="1"/>
  <c r="Q6" i="6" a="1"/>
  <c r="Q12" i="6" a="1"/>
  <c r="Q10" i="6" a="1"/>
  <c r="Q9" i="6" a="1"/>
  <c r="Q13" i="6" a="1"/>
  <c r="Q4" i="6" a="1"/>
  <c r="Q11" i="6" a="1"/>
  <c r="Q3" i="6" a="1"/>
  <c r="Q8" i="6" a="1"/>
  <c r="Q5" i="6" a="1"/>
  <c r="Y6" i="6" l="1"/>
  <c r="C6" i="5"/>
  <c r="G6" i="5" s="1"/>
  <c r="Z3" i="6"/>
  <c r="D3" i="5"/>
  <c r="H3" i="5" s="1"/>
  <c r="Y4" i="6"/>
  <c r="C4" i="5"/>
  <c r="G4" i="5" s="1"/>
  <c r="Y3" i="6"/>
  <c r="C3" i="5"/>
  <c r="G3" i="5" s="1"/>
  <c r="Z4" i="6"/>
  <c r="D4" i="5"/>
  <c r="H4" i="5" s="1"/>
  <c r="Y10" i="6"/>
  <c r="C10" i="5"/>
  <c r="G10" i="5" s="1"/>
  <c r="Z6" i="6"/>
  <c r="D6" i="5"/>
  <c r="H6" i="5" s="1"/>
  <c r="Z9" i="6"/>
  <c r="D9" i="5"/>
  <c r="H9" i="5" s="1"/>
  <c r="C2" i="5"/>
  <c r="G2" i="5" s="1"/>
  <c r="Y2" i="6"/>
  <c r="Z7" i="6"/>
  <c r="D7" i="5"/>
  <c r="H7" i="5" s="1"/>
  <c r="Z11" i="6"/>
  <c r="D11" i="5"/>
  <c r="H11" i="5" s="1"/>
  <c r="Y9" i="6"/>
  <c r="C9" i="5"/>
  <c r="G9" i="5" s="1"/>
  <c r="Z13" i="6"/>
  <c r="D13" i="5"/>
  <c r="H13" i="5" s="1"/>
  <c r="AA12" i="6"/>
  <c r="E12" i="5"/>
  <c r="I12" i="5" s="1"/>
  <c r="AA6" i="6"/>
  <c r="E6" i="5"/>
  <c r="I6" i="5" s="1"/>
  <c r="Z2" i="6"/>
  <c r="D2" i="5"/>
  <c r="H2" i="5" s="1"/>
  <c r="AA10" i="6"/>
  <c r="E10" i="5"/>
  <c r="I10" i="5" s="1"/>
  <c r="AA13" i="6"/>
  <c r="E13" i="5"/>
  <c r="I13" i="5" s="1"/>
  <c r="Y13" i="6"/>
  <c r="C13" i="5"/>
  <c r="G13" i="5" s="1"/>
  <c r="Y7" i="6"/>
  <c r="C7" i="5"/>
  <c r="G7" i="5" s="1"/>
  <c r="Y5" i="6"/>
  <c r="C5" i="5"/>
  <c r="G5" i="5" s="1"/>
  <c r="Y8" i="6"/>
  <c r="C8" i="5"/>
  <c r="G8" i="5" s="1"/>
  <c r="Y12" i="6"/>
  <c r="C12" i="5"/>
  <c r="G12" i="5" s="1"/>
  <c r="AA7" i="6"/>
  <c r="E7" i="5"/>
  <c r="I7" i="5" s="1"/>
  <c r="AA9" i="6"/>
  <c r="E9" i="5"/>
  <c r="I9" i="5" s="1"/>
  <c r="Z5" i="6"/>
  <c r="D5" i="5"/>
  <c r="H5" i="5" s="1"/>
  <c r="AA8" i="6"/>
  <c r="E8" i="5"/>
  <c r="I8" i="5" s="1"/>
  <c r="Z8" i="6"/>
  <c r="D8" i="5"/>
  <c r="H8" i="5" s="1"/>
  <c r="Z10" i="6"/>
  <c r="D10" i="5"/>
  <c r="H10" i="5" s="1"/>
  <c r="AA11" i="6"/>
  <c r="E11" i="5"/>
  <c r="I11" i="5" s="1"/>
  <c r="Z12" i="6"/>
  <c r="D12" i="5"/>
  <c r="H12" i="5" s="1"/>
  <c r="Y11" i="6"/>
  <c r="C11" i="5"/>
  <c r="G11" i="5" s="1"/>
  <c r="Q12" i="6"/>
  <c r="X12" i="6" s="1"/>
  <c r="Q7" i="6"/>
  <c r="X7" i="6" s="1"/>
  <c r="Q3" i="6"/>
  <c r="X3" i="6" s="1"/>
  <c r="Q6" i="6"/>
  <c r="X6" i="6" s="1"/>
  <c r="Q5" i="6"/>
  <c r="X5" i="6" s="1"/>
  <c r="Q13" i="6"/>
  <c r="X13" i="6" s="1"/>
  <c r="Q11" i="6"/>
  <c r="X11" i="6" s="1"/>
  <c r="Q9" i="6"/>
  <c r="X9" i="6" s="1"/>
  <c r="Q8" i="6"/>
  <c r="X8" i="6" s="1"/>
  <c r="Q10" i="6"/>
  <c r="X10" i="6" s="1"/>
  <c r="Q4" i="6"/>
  <c r="X4" i="6" s="1"/>
  <c r="X2" i="6"/>
  <c r="G16" i="5" l="1"/>
  <c r="I16" i="5"/>
  <c r="H1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<sst xmlns="http://schemas.openxmlformats.org/spreadsheetml/2006/main" count="155" uniqueCount="53">
  <si>
    <t>params</t>
  </si>
  <si>
    <t>s0</t>
  </si>
  <si>
    <t>r</t>
  </si>
  <si>
    <t>mu</t>
  </si>
  <si>
    <t>sigma</t>
  </si>
  <si>
    <t>contract</t>
  </si>
  <si>
    <t>expiry</t>
  </si>
  <si>
    <t>strike</t>
  </si>
  <si>
    <t>digital</t>
  </si>
  <si>
    <t>put call</t>
  </si>
  <si>
    <t>eur amr</t>
  </si>
  <si>
    <t>smooth</t>
  </si>
  <si>
    <t>grid tech</t>
  </si>
  <si>
    <t>theta</t>
  </si>
  <si>
    <t>wind</t>
  </si>
  <si>
    <t>num std</t>
  </si>
  <si>
    <t>num t</t>
  </si>
  <si>
    <t>num x</t>
  </si>
  <si>
    <t>update</t>
  </si>
  <si>
    <t>num pr</t>
  </si>
  <si>
    <t>Num t</t>
  </si>
  <si>
    <t>Black-call</t>
  </si>
  <si>
    <t>Black-FD_Crank</t>
  </si>
  <si>
    <t>Black-FD_implict</t>
  </si>
  <si>
    <t>Black-FD_explicit</t>
  </si>
  <si>
    <t xml:space="preserve">Crank: </t>
  </si>
  <si>
    <t>Hurtig konvergens</t>
  </si>
  <si>
    <t>mindre computerkræft brugt</t>
  </si>
  <si>
    <t>Implicit:</t>
  </si>
  <si>
    <t>langsommer konvergens</t>
  </si>
  <si>
    <t>Brug for mange dt for at få noget pænt</t>
  </si>
  <si>
    <t>Eksploderer ikke</t>
  </si>
  <si>
    <t>Eksplodere ikke</t>
  </si>
  <si>
    <t>Explicit:</t>
  </si>
  <si>
    <t>Langsom konvergens</t>
  </si>
  <si>
    <t>Eksploderer med få dt</t>
  </si>
  <si>
    <t>Kræver flere udregninger for at få noget pænt.</t>
  </si>
  <si>
    <t>Ikke nødvendt med mange dt -&gt; hurtigere udregninger</t>
  </si>
  <si>
    <t>log:</t>
  </si>
  <si>
    <t>dt</t>
  </si>
  <si>
    <t>Crank-Nicolson</t>
  </si>
  <si>
    <t>Implicit</t>
  </si>
  <si>
    <t>Explicit</t>
  </si>
  <si>
    <t>Black-FD_Crank_Implied_vol</t>
  </si>
  <si>
    <t>Black-FD_implict_Implied_vol</t>
  </si>
  <si>
    <t>Black-FD_explicit_Implied_vol</t>
  </si>
  <si>
    <t>Black_Implied_vol</t>
  </si>
  <si>
    <t>Implied volatility</t>
  </si>
  <si>
    <t>Log:</t>
  </si>
  <si>
    <t>Diff:</t>
  </si>
  <si>
    <t>log_num</t>
  </si>
  <si>
    <t>a=</t>
  </si>
  <si>
    <t>log_numt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</si>
</sst>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00000000"/>
    <numFmt numFmtId="165" formatCode="0.000000"/>
    <numFmt numFmtId="166" formatCode="0.0000000"/>
    <numFmt numFmtId="167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Crank-Nicolson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Graph_opg1!$C$1</c:f>
              <c:strCache>
                <c:ptCount val="1"/>
                <c:pt idx="0">
                  <c:v>Black-FD_Crank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Graph_opg1!$C$2:$C$13</c:f>
              <c:numCache>
                <c:formatCode>General</c:formatCode>
                <c:ptCount val="12"/>
                <c:pt idx="0">
                  <c:v>7.9433113783702408E-2</c:v>
                </c:pt>
                <c:pt idx="1">
                  <c:v>7.9430287110535319E-2</c:v>
                </c:pt>
                <c:pt idx="2">
                  <c:v>7.9422553112125455E-2</c:v>
                </c:pt>
                <c:pt idx="3">
                  <c:v>7.9421120278556828E-2</c:v>
                </c:pt>
                <c:pt idx="4">
                  <c:v>7.9420618744969376E-2</c:v>
                </c:pt>
                <c:pt idx="5">
                  <c:v>7.942026049340413E-2</c:v>
                </c:pt>
                <c:pt idx="6">
                  <c:v>7.9420135102739903E-2</c:v>
                </c:pt>
                <c:pt idx="7">
                  <c:v>7.9420014189026208E-2</c:v>
                </c:pt>
                <c:pt idx="8">
                  <c:v>7.941998396040216E-2</c:v>
                </c:pt>
                <c:pt idx="9">
                  <c:v>7.9419976403231868E-2</c:v>
                </c:pt>
                <c:pt idx="10">
                  <c:v>7.941997451395813E-2</c:v>
                </c:pt>
                <c:pt idx="11">
                  <c:v>7.9419974041638738E-2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D7-4CC3-9735-961ECF4C06FD}"/>
            </c:ext>
          </c:extLst>
        </c:ser>
        <c:ser>
          <c:idx val="1"/>
          <c:order val="1"/>
          <c:tx>
            <c:strRef>
              <c:f>Graph_opg1!$B$1</c:f>
              <c:strCache>
                <c:ptCount val="1"/>
                <c:pt idx="0">
                  <c:v>Black-call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Graph_opg1!$B$2:$B$13</c:f>
              <c:numCache>
                <c:formatCode>General</c:formatCode>
                <c:ptCount val="12"/>
                <c:pt idx="0">
                  <c:v>7.9417404755276449E-2</c:v>
                </c:pt>
                <c:pt idx="1">
                  <c:v>7.9417404755276449E-2</c:v>
                </c:pt>
                <c:pt idx="2">
                  <c:v>7.9417404755276449E-2</c:v>
                </c:pt>
                <c:pt idx="3">
                  <c:v>7.9417404755276449E-2</c:v>
                </c:pt>
                <c:pt idx="4">
                  <c:v>7.9417404755276449E-2</c:v>
                </c:pt>
                <c:pt idx="5">
                  <c:v>7.9417404755276449E-2</c:v>
                </c:pt>
                <c:pt idx="6">
                  <c:v>7.9417404755276449E-2</c:v>
                </c:pt>
                <c:pt idx="7">
                  <c:v>7.9417404755276449E-2</c:v>
                </c:pt>
                <c:pt idx="8">
                  <c:v>7.9417404755276449E-2</c:v>
                </c:pt>
                <c:pt idx="9">
                  <c:v>7.9417404755276449E-2</c:v>
                </c:pt>
                <c:pt idx="10">
                  <c:v>7.9417404755276449E-2</c:v>
                </c:pt>
                <c:pt idx="11">
                  <c:v>7.9417404755276449E-2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D7-4CC3-9735-961ECF4C0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76255"/>
        <c:axId val="67378335"/>
      </c:scatterChart>
      <c:valAx>
        <c:axId val="6737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7378335"/>
        <c:crosses val="autoZero"/>
        <c:crossBetween val="midCat"/>
      </c:valAx>
      <c:valAx>
        <c:axId val="673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737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Implicit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Graph_opg1!$B$1</c:f>
              <c:strCache>
                <c:ptCount val="1"/>
                <c:pt idx="0">
                  <c:v>Black-call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Graph_opg1!$B$2:$B$13</c:f>
              <c:numCache>
                <c:formatCode>General</c:formatCode>
                <c:ptCount val="12"/>
                <c:pt idx="0">
                  <c:v>7.9417404755276449E-2</c:v>
                </c:pt>
                <c:pt idx="1">
                  <c:v>7.9417404755276449E-2</c:v>
                </c:pt>
                <c:pt idx="2">
                  <c:v>7.9417404755276449E-2</c:v>
                </c:pt>
                <c:pt idx="3">
                  <c:v>7.9417404755276449E-2</c:v>
                </c:pt>
                <c:pt idx="4">
                  <c:v>7.9417404755276449E-2</c:v>
                </c:pt>
                <c:pt idx="5">
                  <c:v>7.9417404755276449E-2</c:v>
                </c:pt>
                <c:pt idx="6">
                  <c:v>7.9417404755276449E-2</c:v>
                </c:pt>
                <c:pt idx="7">
                  <c:v>7.9417404755276449E-2</c:v>
                </c:pt>
                <c:pt idx="8">
                  <c:v>7.9417404755276449E-2</c:v>
                </c:pt>
                <c:pt idx="9">
                  <c:v>7.9417404755276449E-2</c:v>
                </c:pt>
                <c:pt idx="10">
                  <c:v>7.9417404755276449E-2</c:v>
                </c:pt>
                <c:pt idx="11">
                  <c:v>7.9417404755276449E-2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9E-4505-9870-3A9C51DD15E1}"/>
            </c:ext>
          </c:extLst>
        </c:ser>
        <c:ser>
          <c:idx val="0"/>
          <c:order val="1"/>
          <c:tx>
            <c:strRef>
              <c:f>Graph_opg1!$D$1</c:f>
              <c:strCache>
                <c:ptCount val="1"/>
                <c:pt idx="0">
                  <c:v>Black-FD_implict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Graph_opg1!$D$2:$D$13</c:f>
              <c:numCache>
                <c:formatCode>General</c:formatCode>
                <c:ptCount val="12"/>
                <c:pt idx="0">
                  <c:v>7.7643395129993104E-2</c:v>
                </c:pt>
                <c:pt idx="1">
                  <c:v>7.8705738395325006E-2</c:v>
                </c:pt>
                <c:pt idx="2">
                  <c:v>7.9062284721663101E-2</c:v>
                </c:pt>
                <c:pt idx="3">
                  <c:v>7.9181389686957634E-2</c:v>
                </c:pt>
                <c:pt idx="4">
                  <c:v>7.9240989268787906E-2</c:v>
                </c:pt>
                <c:pt idx="5">
                  <c:v>7.9300619969854491E-2</c:v>
                </c:pt>
                <c:pt idx="6">
                  <c:v>7.9330446924141873E-2</c:v>
                </c:pt>
                <c:pt idx="7">
                  <c:v>7.9375201785821567E-2</c:v>
                </c:pt>
                <c:pt idx="8">
                  <c:v>7.9397585686017971E-2</c:v>
                </c:pt>
                <c:pt idx="9">
                  <c:v>7.9408779248559325E-2</c:v>
                </c:pt>
                <c:pt idx="10">
                  <c:v>7.9414376432304895E-2</c:v>
                </c:pt>
                <c:pt idx="11">
                  <c:v>7.9417175124798817E-2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09E-4505-9870-3A9C51DD1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76255"/>
        <c:axId val="67378335"/>
      </c:scatterChart>
      <c:valAx>
        <c:axId val="6737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7378335"/>
        <c:crosses val="autoZero"/>
        <c:crossBetween val="midCat"/>
      </c:valAx>
      <c:valAx>
        <c:axId val="673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737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Explicit</a:t>
            </a:r>
          </a:p>
        </c:rich>
      </c:tx>
      <c:layout>
        <c:manualLayout>
          <c:xMode val="edge"/>
          <c:yMode val="edge"/>
          <c:x val="0.3671666666666666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Graph_opg1!$B$1</c:f>
              <c:strCache>
                <c:ptCount val="1"/>
                <c:pt idx="0">
                  <c:v>Black-call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Graph_opg1!$B$2:$B$13</c:f>
              <c:numCache>
                <c:formatCode>General</c:formatCode>
                <c:ptCount val="12"/>
                <c:pt idx="0">
                  <c:v>7.9417404755276449E-2</c:v>
                </c:pt>
                <c:pt idx="1">
                  <c:v>7.9417404755276449E-2</c:v>
                </c:pt>
                <c:pt idx="2">
                  <c:v>7.9417404755276449E-2</c:v>
                </c:pt>
                <c:pt idx="3">
                  <c:v>7.9417404755276449E-2</c:v>
                </c:pt>
                <c:pt idx="4">
                  <c:v>7.9417404755276449E-2</c:v>
                </c:pt>
                <c:pt idx="5">
                  <c:v>7.9417404755276449E-2</c:v>
                </c:pt>
                <c:pt idx="6">
                  <c:v>7.9417404755276449E-2</c:v>
                </c:pt>
                <c:pt idx="7">
                  <c:v>7.9417404755276449E-2</c:v>
                </c:pt>
                <c:pt idx="8">
                  <c:v>7.9417404755276449E-2</c:v>
                </c:pt>
                <c:pt idx="9">
                  <c:v>7.9417404755276449E-2</c:v>
                </c:pt>
                <c:pt idx="10">
                  <c:v>7.9417404755276449E-2</c:v>
                </c:pt>
                <c:pt idx="11">
                  <c:v>7.9417404755276449E-2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FE-4161-9A42-B5610CB6E4CF}"/>
            </c:ext>
          </c:extLst>
        </c:ser>
        <c:ser>
          <c:idx val="0"/>
          <c:order val="1"/>
          <c:tx>
            <c:strRef>
              <c:f>Graph_opg1!$E$1</c:f>
              <c:strCache>
                <c:ptCount val="1"/>
                <c:pt idx="0">
                  <c:v>Black-FD_explicit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Graph_opg1!$E$2:$E$13</c:f>
              <c:numCache>
                <c:formatCode>General</c:formatCode>
                <c:ptCount val="12"/>
                <c:pt idx="0">
                  <c:v>431976668.3111397</c:v>
                </c:pt>
                <c:pt idx="1">
                  <c:v>-1.1334854600714368E+17</c:v>
                </c:pt>
                <c:pt idx="2">
                  <c:v>4.8689145731882672E+19</c:v>
                </c:pt>
                <c:pt idx="3">
                  <c:v>-2495921037118.2305</c:v>
                </c:pt>
                <c:pt idx="4">
                  <c:v>7.9650601616177957E-2</c:v>
                </c:pt>
                <c:pt idx="5">
                  <c:v>7.9539449730871126E-2</c:v>
                </c:pt>
                <c:pt idx="6">
                  <c:v>7.9509569431431087E-2</c:v>
                </c:pt>
                <c:pt idx="7">
                  <c:v>7.9464763129400387E-2</c:v>
                </c:pt>
                <c:pt idx="8">
                  <c:v>7.9442366369053274E-2</c:v>
                </c:pt>
                <c:pt idx="9">
                  <c:v>7.9431169591473338E-2</c:v>
                </c:pt>
                <c:pt idx="10">
                  <c:v>7.9425571603964892E-2</c:v>
                </c:pt>
                <c:pt idx="11">
                  <c:v>7.9422772710569314E-2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FE-4161-9A42-B5610CB6E4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76255"/>
        <c:axId val="67378335"/>
      </c:scatterChart>
      <c:valAx>
        <c:axId val="6737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7378335"/>
        <c:crosses val="autoZero"/>
        <c:crossBetween val="midCat"/>
      </c:valAx>
      <c:valAx>
        <c:axId val="673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737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Explicit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Graph_opg1!$B$1</c:f>
              <c:strCache>
                <c:ptCount val="1"/>
                <c:pt idx="0">
                  <c:v>Black-call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Graph_opg1!$A$2:$A$13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Graph_opg1!$B$2:$B$13</c:f>
              <c:numCache>
                <c:formatCode>General</c:formatCode>
                <c:ptCount val="12"/>
                <c:pt idx="0">
                  <c:v>7.9417404755276449E-2</c:v>
                </c:pt>
                <c:pt idx="1">
                  <c:v>7.9417404755276449E-2</c:v>
                </c:pt>
                <c:pt idx="2">
                  <c:v>7.9417404755276449E-2</c:v>
                </c:pt>
                <c:pt idx="3">
                  <c:v>7.9417404755276449E-2</c:v>
                </c:pt>
                <c:pt idx="4">
                  <c:v>7.9417404755276449E-2</c:v>
                </c:pt>
                <c:pt idx="5">
                  <c:v>7.9417404755276449E-2</c:v>
                </c:pt>
                <c:pt idx="6">
                  <c:v>7.9417404755276449E-2</c:v>
                </c:pt>
                <c:pt idx="7">
                  <c:v>7.9417404755276449E-2</c:v>
                </c:pt>
                <c:pt idx="8">
                  <c:v>7.9417404755276449E-2</c:v>
                </c:pt>
                <c:pt idx="9">
                  <c:v>7.9417404755276449E-2</c:v>
                </c:pt>
                <c:pt idx="10">
                  <c:v>7.9417404755276449E-2</c:v>
                </c:pt>
                <c:pt idx="11">
                  <c:v>7.9417404755276449E-2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21-44BD-8FFE-AF850F0970EA}"/>
            </c:ext>
          </c:extLst>
        </c:ser>
        <c:ser>
          <c:idx val="0"/>
          <c:order val="1"/>
          <c:tx>
            <c:strRef>
              <c:f>Graph_opg1!$E$1</c:f>
              <c:strCache>
                <c:ptCount val="1"/>
                <c:pt idx="0">
                  <c:v>Black-FD_explicit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Graph_opg1!$A$6:$A$13</c:f>
              <c:numCache>
                <c:formatCode>General</c:formatCode>
                <c:ptCount val="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  <c:pt idx="5">
                  <c:v>1600</c:v>
                </c:pt>
                <c:pt idx="6">
                  <c:v>3200</c:v>
                </c:pt>
                <c:pt idx="7">
                  <c:v>6400</c:v>
                </c:pt>
              </c:numCache>
            </c:numRef>
          </c:xVal>
          <c:yVal>
            <c:numRef>
              <c:f>Graph_opg1!$E$6:$E$13</c:f>
              <c:numCache>
                <c:formatCode>General</c:formatCode>
                <c:ptCount val="8"/>
                <c:pt idx="0">
                  <c:v>7.9650601616177957E-2</c:v>
                </c:pt>
                <c:pt idx="1">
                  <c:v>7.9539449730871126E-2</c:v>
                </c:pt>
                <c:pt idx="2">
                  <c:v>7.9509569431431087E-2</c:v>
                </c:pt>
                <c:pt idx="3">
                  <c:v>7.9464763129400387E-2</c:v>
                </c:pt>
                <c:pt idx="4">
                  <c:v>7.9442366369053274E-2</c:v>
                </c:pt>
                <c:pt idx="5">
                  <c:v>7.9431169591473338E-2</c:v>
                </c:pt>
                <c:pt idx="6">
                  <c:v>7.9425571603964892E-2</c:v>
                </c:pt>
                <c:pt idx="7">
                  <c:v>7.9422772710569314E-2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521-44BD-8FFE-AF850F0970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76255"/>
        <c:axId val="67378335"/>
      </c:scatterChart>
      <c:valAx>
        <c:axId val="6737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7378335"/>
        <c:crosses val="autoZero"/>
        <c:crossBetween val="midCat"/>
      </c:valAx>
      <c:valAx>
        <c:axId val="673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737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 sz="1800" baseline="0"/>
              <a:t>Log-Log transformed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Log_graph!$K$1</c:f>
              <c:strCache>
                <c:ptCount val="1"/>
                <c:pt idx="0">
                  <c:v>Crank-Nicolson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Log_graph!$H$2:$H$13</c:f>
              <c:numCache>
                <c:formatCode>General</c:formatCode>
                <c:ptCount val="12"/>
                <c:pt idx="0">
                  <c:v>2.3025850929940459</c:v>
                </c:pt>
                <c:pt idx="1">
                  <c:v>3.2188758248682006</c:v>
                </c:pt>
                <c:pt idx="2">
                  <c:v>3.912023005428146</c:v>
                </c:pt>
                <c:pt idx="3">
                  <c:v>4.3174881135363101</c:v>
                </c:pt>
                <c:pt idx="4">
                  <c:v>4.6051701859880918</c:v>
                </c:pt>
                <c:pt idx="5">
                  <c:v>5.0106352940962555</c:v>
                </c:pt>
                <c:pt idx="6">
                  <c:v>5.2983173665480363</c:v>
                </c:pt>
                <c:pt idx="7">
                  <c:v>5.9914645471079817</c:v>
                </c:pt>
                <c:pt idx="8">
                  <c:v>6.6846117276679271</c:v>
                </c:pt>
                <c:pt idx="9">
                  <c:v>7.3777589082278725</c:v>
                </c:pt>
                <c:pt idx="10">
                  <c:v>8.0709060887878188</c:v>
                </c:pt>
                <c:pt idx="11">
                  <c:v>8.7640532693477624</c:v>
                </c:pt>
              </c:numCache>
            </c:numRef>
          </c:xVal>
          <c:yVal>
            <c:numRef>
              <c:f>Log_graph!$K$2:$K$13</c:f>
              <c:numCache>
                <c:formatCode>General</c:formatCode>
                <c:ptCount val="12"/>
                <c:pt idx="0">
                  <c:v>-2.5328399474977239</c:v>
                </c:pt>
                <c:pt idx="1">
                  <c:v>-2.5328755337076565</c:v>
                </c:pt>
                <c:pt idx="2">
                  <c:v>-2.5329729068286548</c:v>
                </c:pt>
                <c:pt idx="3">
                  <c:v>-2.5329909476298789</c:v>
                </c:pt>
                <c:pt idx="4">
                  <c:v>-2.5329972625139958</c:v>
                </c:pt>
                <c:pt idx="5">
                  <c:v>-2.5330017733372419</c:v>
                </c:pt>
                <c:pt idx="6">
                  <c:v>-2.5330033521631288</c:v>
                </c:pt>
                <c:pt idx="7">
                  <c:v>-2.5330048746209486</c:v>
                </c:pt>
                <c:pt idx="8">
                  <c:v>-2.5330052552382289</c:v>
                </c:pt>
                <c:pt idx="9">
                  <c:v>-2.5330053503927514</c:v>
                </c:pt>
                <c:pt idx="10">
                  <c:v>-2.5330053741811467</c:v>
                </c:pt>
                <c:pt idx="11">
                  <c:v>-2.5330053801282575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1D7-4AC1-8365-CE05F1070C0A}"/>
            </c:ext>
          </c:extLst>
        </c:ser>
        <c:ser>
          <c:idx val="2"/>
          <c:order val="1"/>
          <c:tx>
            <c:strRef>
              <c:f>Log_graph!$L$1</c:f>
              <c:strCache>
                <c:ptCount val="1"/>
                <c:pt idx="0">
                  <c:v>Implicit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Log_graph!$H$2:$H$13</c:f>
              <c:numCache>
                <c:formatCode>General</c:formatCode>
                <c:ptCount val="12"/>
                <c:pt idx="0">
                  <c:v>2.3025850929940459</c:v>
                </c:pt>
                <c:pt idx="1">
                  <c:v>3.2188758248682006</c:v>
                </c:pt>
                <c:pt idx="2">
                  <c:v>3.912023005428146</c:v>
                </c:pt>
                <c:pt idx="3">
                  <c:v>4.3174881135363101</c:v>
                </c:pt>
                <c:pt idx="4">
                  <c:v>4.6051701859880918</c:v>
                </c:pt>
                <c:pt idx="5">
                  <c:v>5.0106352940962555</c:v>
                </c:pt>
                <c:pt idx="6">
                  <c:v>5.2983173665480363</c:v>
                </c:pt>
                <c:pt idx="7">
                  <c:v>5.9914645471079817</c:v>
                </c:pt>
                <c:pt idx="8">
                  <c:v>6.6846117276679271</c:v>
                </c:pt>
                <c:pt idx="9">
                  <c:v>7.3777589082278725</c:v>
                </c:pt>
                <c:pt idx="10">
                  <c:v>8.0709060887878188</c:v>
                </c:pt>
                <c:pt idx="11">
                  <c:v>8.7640532693477624</c:v>
                </c:pt>
              </c:numCache>
            </c:numRef>
          </c:xVal>
          <c:yVal>
            <c:numRef>
              <c:f>Log_graph!$L$2:$L$13</c:f>
              <c:numCache>
                <c:formatCode>General</c:formatCode>
                <c:ptCount val="12"/>
                <c:pt idx="0">
                  <c:v>-2.5556287925030405</c:v>
                </c:pt>
                <c:pt idx="1">
                  <c:v>-2.5420392114097554</c:v>
                </c:pt>
                <c:pt idx="2">
                  <c:v>-2.5375193229520603</c:v>
                </c:pt>
                <c:pt idx="3">
                  <c:v>-2.5360139864736069</c:v>
                </c:pt>
                <c:pt idx="4">
                  <c:v>-2.5352615727674772</c:v>
                </c:pt>
                <c:pt idx="5">
                  <c:v>-2.5345093323409436</c:v>
                </c:pt>
                <c:pt idx="6">
                  <c:v>-2.5341332779497967</c:v>
                </c:pt>
                <c:pt idx="7">
                  <c:v>-2.5335692795889337</c:v>
                </c:pt>
                <c:pt idx="8">
                  <c:v>-2.5332873181684521</c:v>
                </c:pt>
                <c:pt idx="9">
                  <c:v>-2.5331463469603461</c:v>
                </c:pt>
                <c:pt idx="10">
                  <c:v>-2.5330758637398874</c:v>
                </c:pt>
                <c:pt idx="11">
                  <c:v>-2.5330406227255327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1D7-4AC1-8365-CE05F1070C0A}"/>
            </c:ext>
          </c:extLst>
        </c:ser>
        <c:ser>
          <c:idx val="3"/>
          <c:order val="2"/>
          <c:tx>
            <c:strRef>
              <c:f>Log_graph!$M$1</c:f>
              <c:strCache>
                <c:ptCount val="1"/>
                <c:pt idx="0">
                  <c:v>Explicit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Log_graph!$H$2:$H$13</c:f>
              <c:numCache>
                <c:formatCode>General</c:formatCode>
                <c:ptCount val="12"/>
                <c:pt idx="0">
                  <c:v>2.3025850929940459</c:v>
                </c:pt>
                <c:pt idx="1">
                  <c:v>3.2188758248682006</c:v>
                </c:pt>
                <c:pt idx="2">
                  <c:v>3.912023005428146</c:v>
                </c:pt>
                <c:pt idx="3">
                  <c:v>4.3174881135363101</c:v>
                </c:pt>
                <c:pt idx="4">
                  <c:v>4.6051701859880918</c:v>
                </c:pt>
                <c:pt idx="5">
                  <c:v>5.0106352940962555</c:v>
                </c:pt>
                <c:pt idx="6">
                  <c:v>5.2983173665480363</c:v>
                </c:pt>
                <c:pt idx="7">
                  <c:v>5.9914645471079817</c:v>
                </c:pt>
                <c:pt idx="8">
                  <c:v>6.6846117276679271</c:v>
                </c:pt>
                <c:pt idx="9">
                  <c:v>7.3777589082278725</c:v>
                </c:pt>
                <c:pt idx="10">
                  <c:v>8.0709060887878188</c:v>
                </c:pt>
                <c:pt idx="11">
                  <c:v>8.7640532693477624</c:v>
                </c:pt>
              </c:numCache>
            </c:numRef>
          </c:xVal>
          <c:yVal>
            <c:numRef>
              <c:f>Log_graph!$M$2:$M$13</c:f>
              <c:numCache>
                <c:formatCode>General</c:formatCode>
                <c:ptCount val="12"/>
                <c:pt idx="0">
                  <c:v>19.883882136210843</c:v>
                </c:pt>
                <c:pt idx="2">
                  <c:v>45.331987798891056</c:v>
                </c:pt>
                <c:pt idx="4">
                  <c:v>-2.530105689406922</c:v>
                </c:pt>
                <c:pt idx="5">
                  <c:v>-2.5315021573699585</c:v>
                </c:pt>
                <c:pt idx="6">
                  <c:v>-2.5318778943590825</c:v>
                </c:pt>
                <c:pt idx="7">
                  <c:v>-2.5324415866545036</c:v>
                </c:pt>
                <c:pt idx="8">
                  <c:v>-2.5327234715588012</c:v>
                </c:pt>
                <c:pt idx="9">
                  <c:v>-2.5328644236378337</c:v>
                </c:pt>
                <c:pt idx="10">
                  <c:v>-2.5329349020760623</c:v>
                </c:pt>
                <c:pt idx="11">
                  <c:v>-2.5329701418943675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1D7-4AC1-8365-CE05F1070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505696"/>
        <c:axId val="1130506112"/>
        <c:extLst/>
      </c:scatterChart>
      <c:valAx>
        <c:axId val="1130505696"/>
        <c:scaling>
          <c:orientation val="minMax"/>
          <c:max val="9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500" baseline="0"/>
                  <a:t>Log-time 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130506112"/>
        <c:crosses val="autoZero"/>
        <c:crossBetween val="midCat"/>
      </c:valAx>
      <c:valAx>
        <c:axId val="1130506112"/>
        <c:scaling>
          <c:orientation val="minMax"/>
          <c:max val="-2.528"/>
          <c:min val="-2.557999999999999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500" baseline="0"/>
                  <a:t>Log-price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130505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Implied volatility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Log_graph!$R$1</c:f>
              <c:strCache>
                <c:ptCount val="1"/>
                <c:pt idx="0">
                  <c:v>Black-FD_Crank_Implied_vol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Log_graph!$P$2:$P$13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Log_graph!$R$2:$R$13</c:f>
              <c:numCache>
                <c:formatCode>0.0000000000000000</c:formatCode>
                <c:ptCount val="12"/>
                <c:pt idx="0">
                  <c:v>0.20002534030348479</c:v>
                </c:pt>
                <c:pt idx="1">
                  <c:v>0.20002078060874365</c:v>
                </c:pt>
                <c:pt idx="2">
                  <c:v>0.20000830487356072</c:v>
                </c:pt>
                <c:pt idx="3">
                  <c:v>0.20000599355682783</c:v>
                </c:pt>
                <c:pt idx="4">
                  <c:v>0.20000518452783411</c:v>
                </c:pt>
                <c:pt idx="5">
                  <c:v>0.20000460662834008</c:v>
                </c:pt>
                <c:pt idx="6">
                  <c:v>0.20000440435925607</c:v>
                </c:pt>
                <c:pt idx="7">
                  <c:v>0.20000420931197127</c:v>
                </c:pt>
                <c:pt idx="8">
                  <c:v>0.20000416054983156</c:v>
                </c:pt>
                <c:pt idx="9">
                  <c:v>0.20000414835927341</c:v>
                </c:pt>
                <c:pt idx="10">
                  <c:v>0.20000414531166416</c:v>
                </c:pt>
                <c:pt idx="11">
                  <c:v>0.20000414454976045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2F4-4705-B2B2-E682965CBDCE}"/>
            </c:ext>
          </c:extLst>
        </c:ser>
        <c:ser>
          <c:idx val="2"/>
          <c:order val="1"/>
          <c:tx>
            <c:strRef>
              <c:f>Log_graph!$S$1</c:f>
              <c:strCache>
                <c:ptCount val="1"/>
                <c:pt idx="0">
                  <c:v>Black-FD_implict_Implied_vol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Log_graph!$P$2:$P$13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1600</c:v>
                </c:pt>
                <c:pt idx="10">
                  <c:v>3200</c:v>
                </c:pt>
                <c:pt idx="11">
                  <c:v>6400</c:v>
                </c:pt>
              </c:numCache>
            </c:numRef>
          </c:xVal>
          <c:yVal>
            <c:numRef>
              <c:f>Log_graph!$S$2:$S$13</c:f>
              <c:numCache>
                <c:formatCode>0.0000000000000000</c:formatCode>
                <c:ptCount val="12"/>
                <c:pt idx="0">
                  <c:v>0.19713616590588001</c:v>
                </c:pt>
                <c:pt idx="1">
                  <c:v>0.19885165902169083</c:v>
                </c:pt>
                <c:pt idx="2">
                  <c:v>0.1994270659979207</c:v>
                </c:pt>
                <c:pt idx="3">
                  <c:v>0.19961924327557759</c:v>
                </c:pt>
                <c:pt idx="4">
                  <c:v>0.19971540072561084</c:v>
                </c:pt>
                <c:pt idx="5">
                  <c:v>0.19981160360340386</c:v>
                </c:pt>
                <c:pt idx="6">
                  <c:v>0.19985972197266108</c:v>
                </c:pt>
                <c:pt idx="7">
                  <c:v>0.19993192057095274</c:v>
                </c:pt>
                <c:pt idx="8">
                  <c:v>0.1999680293014614</c:v>
                </c:pt>
                <c:pt idx="9">
                  <c:v>0.19998608601676174</c:v>
                </c:pt>
                <c:pt idx="10">
                  <c:v>0.19999511496091063</c:v>
                </c:pt>
                <c:pt idx="11">
                  <c:v>0.19999962957961531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2F4-4705-B2B2-E682965CBDCE}"/>
            </c:ext>
          </c:extLst>
        </c:ser>
        <c:ser>
          <c:idx val="0"/>
          <c:order val="2"/>
          <c:tx>
            <c:strRef>
              <c:f>Log_graph!$T$1</c:f>
              <c:strCache>
                <c:ptCount val="1"/>
                <c:pt idx="0">
                  <c:v>Black-FD_explicit_Implied_vol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Log_graph!$P$6:$P$13</c:f>
              <c:numCache>
                <c:formatCode>General</c:formatCode>
                <c:ptCount val="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  <c:pt idx="5">
                  <c:v>1600</c:v>
                </c:pt>
                <c:pt idx="6">
                  <c:v>3200</c:v>
                </c:pt>
                <c:pt idx="7">
                  <c:v>6400</c:v>
                </c:pt>
              </c:numCache>
            </c:numRef>
          </c:xVal>
          <c:yVal>
            <c:numRef>
              <c:f>Log_graph!$T$6:$T$13</c:f>
              <c:numCache>
                <c:formatCode>0.0000000000000000</c:formatCode>
                <c:ptCount val="8"/>
                <c:pt idx="0">
                  <c:v>0.20037613716077032</c:v>
                </c:pt>
                <c:pt idx="1">
                  <c:v>0.20019686264744962</c:v>
                </c:pt>
                <c:pt idx="2">
                  <c:v>0.20014866655262564</c:v>
                </c:pt>
                <c:pt idx="3">
                  <c:v>0.20007639300410038</c:v>
                </c:pt>
                <c:pt idx="4">
                  <c:v>0.20004026553593751</c:v>
                </c:pt>
                <c:pt idx="5">
                  <c:v>0.20002220413622251</c:v>
                </c:pt>
                <c:pt idx="6">
                  <c:v>0.20001317402096469</c:v>
                </c:pt>
                <c:pt idx="7">
                  <c:v>0.20000865910954596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2F4-4705-B2B2-E682965CBD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5095471"/>
        <c:axId val="1245096303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Log_graph!$Q$1</c15:sqref>
                        </c15:formulaRef>
                      </c:ext>
                    </c:extLst>
                    <c:strCache>
                      <c:ptCount val="1"/>
                      <c:pt idx="0">
                        <c:v>Black_Implied_vol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Log_graph!$P$2:$P$13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10</c:v>
                      </c:pt>
                      <c:pt idx="1">
                        <c:v>25</c:v>
                      </c:pt>
                      <c:pt idx="2">
                        <c:v>50</c:v>
                      </c:pt>
                      <c:pt idx="3">
                        <c:v>75</c:v>
                      </c:pt>
                      <c:pt idx="4">
                        <c:v>100</c:v>
                      </c:pt>
                      <c:pt idx="5">
                        <c:v>150</c:v>
                      </c:pt>
                      <c:pt idx="6">
                        <c:v>200</c:v>
                      </c:pt>
                      <c:pt idx="7">
                        <c:v>400</c:v>
                      </c:pt>
                      <c:pt idx="8">
                        <c:v>800</c:v>
                      </c:pt>
                      <c:pt idx="9">
                        <c:v>1600</c:v>
                      </c:pt>
                      <c:pt idx="10">
                        <c:v>3200</c:v>
                      </c:pt>
                      <c:pt idx="11">
                        <c:v>6400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Log_graph!$Q$2:$Q$13</c15:sqref>
                        </c15:formulaRef>
                      </c:ext>
                    </c:extLst>
                    <c:numCache>
                      <c:formatCode>0.0000000000000000</c:formatCode>
                      <c:ptCount val="12"/>
                      <c:pt idx="0">
                        <c:v>0.20000000000000012</c:v>
                      </c:pt>
                      <c:pt idx="1">
                        <c:v>0.20000000000000012</c:v>
                      </c:pt>
                      <c:pt idx="2">
                        <c:v>0.20000000000000012</c:v>
                      </c:pt>
                      <c:pt idx="3">
                        <c:v>0.20000000000000012</c:v>
                      </c:pt>
                      <c:pt idx="4">
                        <c:v>0.20000000000000012</c:v>
                      </c:pt>
                      <c:pt idx="5">
                        <c:v>0.20000000000000012</c:v>
                      </c:pt>
                      <c:pt idx="6">
                        <c:v>0.20000000000000012</c:v>
                      </c:pt>
                      <c:pt idx="7">
                        <c:v>0.20000000000000012</c:v>
                      </c:pt>
                      <c:pt idx="8">
                        <c:v>0.20000000000000012</c:v>
                      </c:pt>
                      <c:pt idx="9">
                        <c:v>0.20000000000000012</c:v>
                      </c:pt>
                      <c:pt idx="10">
                        <c:v>0.20000000000000012</c:v>
                      </c:pt>
                      <c:pt idx="11">
                        <c:v>0.20000000000000012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02F4-4705-B2B2-E682965CBDCE}"/>
                  </c:ext>
                </c:extLst>
              </c15:ser>
            </c15:filteredScatterSeries>
          </c:ext>
        </c:extLst>
      </c:scatterChart>
      <c:valAx>
        <c:axId val="1245095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45096303"/>
        <c:crosses val="autoZero"/>
        <c:crossBetween val="midCat"/>
      </c:valAx>
      <c:valAx>
        <c:axId val="124509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45095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Log_graph!$Y$1</c:f>
              <c:strCache>
                <c:ptCount val="1"/>
                <c:pt idx="0">
                  <c:v>Black-FD_Crank_Implied_vol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Log_graph!$W$2:$W$14</c:f>
              <c:numCache>
                <c:formatCode>General</c:formatCode>
                <c:ptCount val="13"/>
                <c:pt idx="0">
                  <c:v>2.3025850929940459</c:v>
                </c:pt>
                <c:pt idx="1">
                  <c:v>3.2188758248682006</c:v>
                </c:pt>
                <c:pt idx="2">
                  <c:v>3.912023005428146</c:v>
                </c:pt>
                <c:pt idx="3">
                  <c:v>4.3174881135363101</c:v>
                </c:pt>
                <c:pt idx="4">
                  <c:v>4.6051701859880918</c:v>
                </c:pt>
                <c:pt idx="5">
                  <c:v>5.0106352940962555</c:v>
                </c:pt>
                <c:pt idx="6">
                  <c:v>5.2983173665480363</c:v>
                </c:pt>
                <c:pt idx="7">
                  <c:v>5.9914645471079817</c:v>
                </c:pt>
                <c:pt idx="8">
                  <c:v>6.6846117276679271</c:v>
                </c:pt>
                <c:pt idx="9">
                  <c:v>7.3777589082278725</c:v>
                </c:pt>
                <c:pt idx="10">
                  <c:v>8.0709060887878188</c:v>
                </c:pt>
                <c:pt idx="11">
                  <c:v>8.7640532693477624</c:v>
                </c:pt>
                <c:pt idx="12">
                  <c:v>10.819778284410283</c:v>
                </c:pt>
              </c:numCache>
            </c:numRef>
          </c:xVal>
          <c:yVal>
            <c:numRef>
              <c:f>Log_graph!$Y$2:$Y$14</c:f>
              <c:numCache>
                <c:formatCode>General</c:formatCode>
                <c:ptCount val="13"/>
                <c:pt idx="0">
                  <c:v>-1.6093112189426357</c:v>
                </c:pt>
                <c:pt idx="1">
                  <c:v>-1.6093340147879296</c:v>
                </c:pt>
                <c:pt idx="2">
                  <c:v>-1.6093963889284095</c:v>
                </c:pt>
                <c:pt idx="3">
                  <c:v>-1.6094079450989862</c:v>
                </c:pt>
                <c:pt idx="4">
                  <c:v>-1.6094119901309156</c:v>
                </c:pt>
                <c:pt idx="5">
                  <c:v>-1.6094148795576588</c:v>
                </c:pt>
                <c:pt idx="6">
                  <c:v>-1.6094158908802962</c:v>
                </c:pt>
                <c:pt idx="7">
                  <c:v>-1.6094168660957198</c:v>
                </c:pt>
                <c:pt idx="8">
                  <c:v>-1.6094171099013168</c:v>
                </c:pt>
                <c:pt idx="9">
                  <c:v>-1.6094171708528413</c:v>
                </c:pt>
                <c:pt idx="10">
                  <c:v>-1.6094171860905717</c:v>
                </c:pt>
                <c:pt idx="11">
                  <c:v>-1.6094171899000114</c:v>
                </c:pt>
                <c:pt idx="12">
                  <c:v>-1.6094171911485029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A95-4756-8F64-F52A2C003B3E}"/>
            </c:ext>
          </c:extLst>
        </c:ser>
        <c:ser>
          <c:idx val="2"/>
          <c:order val="1"/>
          <c:tx>
            <c:strRef>
              <c:f>Log_graph!$Z$1</c:f>
              <c:strCache>
                <c:ptCount val="1"/>
                <c:pt idx="0">
                  <c:v>Black-FD_implict_Implied_vol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Log_graph!$W$2:$W$14</c:f>
              <c:numCache>
                <c:formatCode>General</c:formatCode>
                <c:ptCount val="13"/>
                <c:pt idx="0">
                  <c:v>2.3025850929940459</c:v>
                </c:pt>
                <c:pt idx="1">
                  <c:v>3.2188758248682006</c:v>
                </c:pt>
                <c:pt idx="2">
                  <c:v>3.912023005428146</c:v>
                </c:pt>
                <c:pt idx="3">
                  <c:v>4.3174881135363101</c:v>
                </c:pt>
                <c:pt idx="4">
                  <c:v>4.6051701859880918</c:v>
                </c:pt>
                <c:pt idx="5">
                  <c:v>5.0106352940962555</c:v>
                </c:pt>
                <c:pt idx="6">
                  <c:v>5.2983173665480363</c:v>
                </c:pt>
                <c:pt idx="7">
                  <c:v>5.9914645471079817</c:v>
                </c:pt>
                <c:pt idx="8">
                  <c:v>6.6846117276679271</c:v>
                </c:pt>
                <c:pt idx="9">
                  <c:v>7.3777589082278725</c:v>
                </c:pt>
                <c:pt idx="10">
                  <c:v>8.0709060887878188</c:v>
                </c:pt>
                <c:pt idx="11">
                  <c:v>8.7640532693477624</c:v>
                </c:pt>
                <c:pt idx="12">
                  <c:v>10.819778284410283</c:v>
                </c:pt>
              </c:numCache>
            </c:numRef>
          </c:xVal>
          <c:yVal>
            <c:numRef>
              <c:f>Log_graph!$Z$2:$Z$14</c:f>
              <c:numCache>
                <c:formatCode>General</c:formatCode>
                <c:ptCount val="13"/>
                <c:pt idx="0">
                  <c:v>-1.6238605915193411</c:v>
                </c:pt>
                <c:pt idx="1">
                  <c:v>-1.6151961642820698</c:v>
                </c:pt>
                <c:pt idx="2">
                  <c:v>-1.6123066934646524</c:v>
                </c:pt>
                <c:pt idx="3">
                  <c:v>-1.6113435105555609</c:v>
                </c:pt>
                <c:pt idx="4">
                  <c:v>-1.6108619222268936</c:v>
                </c:pt>
                <c:pt idx="5">
                  <c:v>-1.6103803383609225</c:v>
                </c:pt>
                <c:pt idx="6">
                  <c:v>-1.6101395486599333</c:v>
                </c:pt>
                <c:pt idx="7">
                  <c:v>-1.6097783675275956</c:v>
                </c:pt>
                <c:pt idx="8">
                  <c:v>-1.6095977787047246</c:v>
                </c:pt>
                <c:pt idx="9">
                  <c:v>-1.6095074847703905</c:v>
                </c:pt>
                <c:pt idx="10">
                  <c:v>-1.6094623379278472</c:v>
                </c:pt>
                <c:pt idx="11">
                  <c:v>-1.609439764537739</c:v>
                </c:pt>
                <c:pt idx="12">
                  <c:v>-1.6094200805524264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95-4756-8F64-F52A2C003B3E}"/>
            </c:ext>
          </c:extLst>
        </c:ser>
        <c:ser>
          <c:idx val="0"/>
          <c:order val="2"/>
          <c:tx>
            <c:strRef>
              <c:f>Log_graph!$AA$1</c:f>
              <c:strCache>
                <c:ptCount val="1"/>
                <c:pt idx="0">
                  <c:v>Black-FD_explicit_Implied_vol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Log_graph!$W$6:$W$14</c:f>
              <c:numCache>
                <c:formatCode>General</c:formatCode>
                <c:ptCount val="9"/>
                <c:pt idx="0">
                  <c:v>4.6051701859880918</c:v>
                </c:pt>
                <c:pt idx="1">
                  <c:v>5.0106352940962555</c:v>
                </c:pt>
                <c:pt idx="2">
                  <c:v>5.2983173665480363</c:v>
                </c:pt>
                <c:pt idx="3">
                  <c:v>5.9914645471079817</c:v>
                </c:pt>
                <c:pt idx="4">
                  <c:v>6.6846117276679271</c:v>
                </c:pt>
                <c:pt idx="5">
                  <c:v>7.3777589082278725</c:v>
                </c:pt>
                <c:pt idx="6">
                  <c:v>8.0709060887878188</c:v>
                </c:pt>
                <c:pt idx="7">
                  <c:v>8.7640532693477624</c:v>
                </c:pt>
                <c:pt idx="8">
                  <c:v>10.819778284410283</c:v>
                </c:pt>
              </c:numCache>
            </c:numRef>
          </c:xVal>
          <c:yVal>
            <c:numRef>
              <c:f>Log_graph!$AA$6:$AA$14</c:f>
              <c:numCache>
                <c:formatCode>General</c:formatCode>
                <c:ptCount val="9"/>
                <c:pt idx="0">
                  <c:v>-1.6075589929056027</c:v>
                </c:pt>
                <c:pt idx="1">
                  <c:v>-1.6084540833154699</c:v>
                </c:pt>
                <c:pt idx="2">
                  <c:v>-1.6086948558059389</c:v>
                </c:pt>
                <c:pt idx="3">
                  <c:v>-1.6090560203436663</c:v>
                </c:pt>
                <c:pt idx="4">
                  <c:v>-1.6092366050181104</c:v>
                </c:pt>
                <c:pt idx="5">
                  <c:v>-1.6093268979153275</c:v>
                </c:pt>
                <c:pt idx="6">
                  <c:v>-1.609372044498617</c:v>
                </c:pt>
                <c:pt idx="7">
                  <c:v>-1.6093946178235958</c:v>
                </c:pt>
                <c:pt idx="8">
                  <c:v>-1.6094143017813511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A95-4756-8F64-F52A2C003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223967"/>
        <c:axId val="399218975"/>
      </c:scatterChart>
      <c:valAx>
        <c:axId val="399223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99218975"/>
        <c:crosses val="autoZero"/>
        <c:crossBetween val="midCat"/>
      </c:valAx>
      <c:valAx>
        <c:axId val="39921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99223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252412</xdr:colOff>
      <xdr:row>2</xdr:row>
      <xdr:rowOff>33337</xdr:rowOff>
    </xdr:from>
    <xdr:to>
      <xdr:col>15</xdr:col>
      <xdr:colOff>557212</xdr:colOff>
      <xdr:row>16</xdr:row>
      <xdr:rowOff>109537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8E68C129-6C46-95FB-DC71-16BE3C150C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171450</xdr:colOff>
      <xdr:row>18</xdr:row>
      <xdr:rowOff>123825</xdr:rowOff>
    </xdr:from>
    <xdr:to>
      <xdr:col>15</xdr:col>
      <xdr:colOff>476250</xdr:colOff>
      <xdr:row>33</xdr:row>
      <xdr:rowOff>9525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03DBB5AD-A4BF-459A-B8CE-6001027CC4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161925</xdr:colOff>
      <xdr:row>18</xdr:row>
      <xdr:rowOff>114300</xdr:rowOff>
    </xdr:from>
    <xdr:to>
      <xdr:col>6</xdr:col>
      <xdr:colOff>390525</xdr:colOff>
      <xdr:row>33</xdr:row>
      <xdr:rowOff>0</xdr:rowOff>
    </xdr:to>
    <xdr:graphicFrame macro="">
      <xdr:nvGraphicFramePr>
        <xdr:cNvPr id="8" name="Diagram 7">
          <a:extLst>
            <a:ext uri="{FF2B5EF4-FFF2-40B4-BE49-F238E27FC236}">
              <a16:creationId xmlns:a16="http://schemas.microsoft.com/office/drawing/2014/main" id="{99AF5822-6422-44B1-BFF6-EE74D24B70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36</xdr:row>
      <xdr:rowOff>0</xdr:rowOff>
    </xdr:from>
    <xdr:to>
      <xdr:col>7</xdr:col>
      <xdr:colOff>228600</xdr:colOff>
      <xdr:row>50</xdr:row>
      <xdr:rowOff>76200</xdr:rowOff>
    </xdr:to>
    <xdr:graphicFrame macro="">
      <xdr:nvGraphicFramePr>
        <xdr:cNvPr id="9" name="Diagram 8">
          <a:extLst>
            <a:ext uri="{FF2B5EF4-FFF2-40B4-BE49-F238E27FC236}">
              <a16:creationId xmlns:a16="http://schemas.microsoft.com/office/drawing/2014/main" id="{2F7917B1-106B-46AE-8695-2960D0EDB1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228599</xdr:colOff>
      <xdr:row>15</xdr:row>
      <xdr:rowOff>47626</xdr:rowOff>
    </xdr:from>
    <xdr:to>
      <xdr:col>12</xdr:col>
      <xdr:colOff>942974</xdr:colOff>
      <xdr:row>44</xdr:row>
      <xdr:rowOff>66675</xdr:rowOff>
    </xdr:to>
    <xdr:graphicFrame macro="">
      <xdr:nvGraphicFramePr>
        <xdr:cNvPr id="5" name="Diagram 1">
          <a:extLst>
            <a:ext uri="{FF2B5EF4-FFF2-40B4-BE49-F238E27FC236}">
              <a16:creationId xmlns:a16="http://schemas.microsoft.com/office/drawing/2014/main" id="{F272F110-4AA7-5B74-4FFC-07D7E3FF0E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217715</xdr:colOff>
      <xdr:row>15</xdr:row>
      <xdr:rowOff>102053</xdr:rowOff>
    </xdr:from>
    <xdr:to>
      <xdr:col>20</xdr:col>
      <xdr:colOff>570141</xdr:colOff>
      <xdr:row>44</xdr:row>
      <xdr:rowOff>113619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8C492123-390C-594B-50AC-37BCC82F5C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476249</xdr:colOff>
      <xdr:row>15</xdr:row>
      <xdr:rowOff>95250</xdr:rowOff>
    </xdr:from>
    <xdr:to>
      <xdr:col>28</xdr:col>
      <xdr:colOff>609600</xdr:colOff>
      <xdr:row>44</xdr:row>
      <xdr:rowOff>38099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8AA7D7CC-BF98-A5DC-3FC2-BCCD3586C1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B484A-BDBC-4AAE-9DD5-6DF9BEDBCDBE}">
  <dimension ref="A1:AO104"/>
  <sheetViews>
    <sheetView topLeftCell="O1" workbookViewId="0">
      <selection activeCell="AN2" sqref="AN2"/>
    </sheetView>
  </sheetViews>
  <sheetFormatPr defaultRowHeight="15" x14ac:dyDescent="0.25"/>
  <sheetData>
    <row r="1" spans="1:41" x14ac:dyDescent="0.25">
      <c r="A1" t="s">
        <v>0</v>
      </c>
      <c r="D1" s="2" t="s">
        <v>20</v>
      </c>
      <c r="E1" s="2">
        <v>10</v>
      </c>
      <c r="F1" s="2"/>
      <c r="G1" s="2" t="s">
        <v>20</v>
      </c>
      <c r="H1" s="2">
        <v>25</v>
      </c>
      <c r="I1" s="2"/>
      <c r="J1" s="2" t="s">
        <v>20</v>
      </c>
      <c r="K1" s="2">
        <v>50</v>
      </c>
      <c r="L1" s="2"/>
      <c r="M1" s="2" t="s">
        <v>20</v>
      </c>
      <c r="N1" s="2">
        <v>75</v>
      </c>
      <c r="O1" s="2"/>
      <c r="P1" s="2" t="s">
        <v>20</v>
      </c>
      <c r="Q1" s="2">
        <v>100</v>
      </c>
      <c r="R1" s="2"/>
      <c r="S1" s="2" t="s">
        <v>20</v>
      </c>
      <c r="T1" s="2">
        <v>150</v>
      </c>
      <c r="U1" s="2"/>
      <c r="V1" s="2" t="s">
        <v>20</v>
      </c>
      <c r="W1" s="2">
        <v>200</v>
      </c>
      <c r="X1" s="2"/>
      <c r="Y1" s="2" t="s">
        <v>20</v>
      </c>
      <c r="Z1" s="2">
        <v>400</v>
      </c>
      <c r="AA1" s="2"/>
      <c r="AB1" s="2" t="s">
        <v>20</v>
      </c>
      <c r="AC1" s="2">
        <v>800</v>
      </c>
      <c r="AD1" s="2"/>
      <c r="AE1" s="2" t="s">
        <v>20</v>
      </c>
      <c r="AF1" s="2">
        <v>1600</v>
      </c>
      <c r="AG1" s="2"/>
      <c r="AH1" s="2" t="s">
        <v>20</v>
      </c>
      <c r="AI1" s="2">
        <v>3200</v>
      </c>
      <c r="AJ1" s="2"/>
      <c r="AK1" s="2" t="s">
        <v>20</v>
      </c>
      <c r="AL1" s="2">
        <v>6400</v>
      </c>
      <c r="AM1" s="2"/>
      <c r="AN1" s="2" t="s">
        <v>20</v>
      </c>
      <c r="AO1" s="2">
        <v>50000</v>
      </c>
    </row>
    <row r="2" spans="1:41" x14ac:dyDescent="0.25">
      <c r="A2" t="s">
        <v>1</v>
      </c>
      <c r="B2">
        <v>1</v>
      </c>
      <c r="C2">
        <f>B2*EXP(B4*B8)</f>
        <v>0.86070797642505781</v>
      </c>
      <c r="D2" t="str" cm="1">
        <f t="array" ref="D2:E104">_xll.xBlackFd(B2:B5,B8:B13,B16:B22)</f>
        <v>res 0</v>
      </c>
      <c r="E2">
        <v>7.9433113783702408E-2</v>
      </c>
      <c r="F2">
        <v>1</v>
      </c>
      <c r="G2" t="str" cm="1">
        <f t="array" ref="G2:H104">_xll.xBlackFd(F2:F5,F8:F13,F16:F22)</f>
        <v>res 0</v>
      </c>
      <c r="H2">
        <v>7.9430287110535319E-2</v>
      </c>
      <c r="I2">
        <v>1</v>
      </c>
      <c r="J2" t="str" cm="1">
        <f t="array" ref="J2:K104">_xll.xBlackFd(I2:I5,I8:I13,I16:I22)</f>
        <v>res 0</v>
      </c>
      <c r="K2">
        <v>7.9422553112125455E-2</v>
      </c>
      <c r="L2">
        <v>1</v>
      </c>
      <c r="M2" t="str" cm="1">
        <f t="array" ref="M2:N104">_xll.xBlackFd(L2:L5,L8:L13,L16:L22)</f>
        <v>res 0</v>
      </c>
      <c r="N2">
        <v>7.9421120278556828E-2</v>
      </c>
      <c r="O2">
        <v>1</v>
      </c>
      <c r="P2" t="str" cm="1">
        <f t="array" ref="P2:Q104">_xll.xBlackFd(O2:O5,O8:O13,O16:O22)</f>
        <v>res 0</v>
      </c>
      <c r="Q2">
        <v>7.9420618744969376E-2</v>
      </c>
      <c r="R2">
        <v>1</v>
      </c>
      <c r="S2" t="str" cm="1">
        <f t="array" ref="S2:T104">_xll.xBlackFd(R2:R5,R8:R13,R16:R22)</f>
        <v>res 0</v>
      </c>
      <c r="T2">
        <v>7.942026049340413E-2</v>
      </c>
      <c r="U2">
        <v>1</v>
      </c>
      <c r="V2" t="str" cm="1">
        <f t="array" ref="V2:W104">_xll.xBlackFd(U2:U5,U8:U13,U16:U22)</f>
        <v>res 0</v>
      </c>
      <c r="W2">
        <v>7.9420135102739903E-2</v>
      </c>
      <c r="X2">
        <v>1</v>
      </c>
      <c r="Y2" t="str" cm="1">
        <f t="array" ref="Y2:Z104">_xll.xBlackFd(X2:X5,X8:X13,X16:X22)</f>
        <v>res 0</v>
      </c>
      <c r="Z2">
        <v>7.9420014189026208E-2</v>
      </c>
      <c r="AA2">
        <v>1</v>
      </c>
      <c r="AB2" t="str" cm="1">
        <f t="array" ref="AB2:AC104">_xll.xBlackFd(AA2:AA5,AA8:AA13,AA16:AA22)</f>
        <v>res 0</v>
      </c>
      <c r="AC2">
        <v>7.941998396040216E-2</v>
      </c>
      <c r="AD2">
        <v>1</v>
      </c>
      <c r="AE2" t="str" cm="1">
        <f t="array" ref="AE2:AF104">_xll.xBlackFd(AD2:AD5,AD8:AD13,AD16:AD22)</f>
        <v>res 0</v>
      </c>
      <c r="AF2">
        <v>7.9419976403231868E-2</v>
      </c>
      <c r="AG2">
        <v>1</v>
      </c>
      <c r="AH2" t="str" cm="1">
        <f t="array" ref="AH2:AI104">_xll.xBlackFd(AG2:AG5,AG8:AG13,AG16:AG22)</f>
        <v>res 0</v>
      </c>
      <c r="AI2">
        <v>7.941997451395813E-2</v>
      </c>
      <c r="AJ2">
        <v>1</v>
      </c>
      <c r="AK2" t="str" cm="1">
        <f t="array" ref="AK2:AL104">_xll.xBlackFd(AJ2:AJ5,AJ8:AJ13,AJ16:AJ22)</f>
        <v>res 0</v>
      </c>
      <c r="AL2">
        <v>7.9419974041638738E-2</v>
      </c>
      <c r="AM2">
        <v>1</v>
      </c>
      <c r="AN2" t="str" cm="1">
        <f t="array" ref="AN2:AO104">_xll.xBlackFd(AM2:AM5,AM8:AM13,AM16:AM22)</f>
        <v>res 0</v>
      </c>
      <c r="AO2">
        <v>7.9419973886842604E-2</v>
      </c>
    </row>
    <row r="3" spans="1:41" x14ac:dyDescent="0.25">
      <c r="A3" t="s">
        <v>2</v>
      </c>
      <c r="B3">
        <v>0.04</v>
      </c>
      <c r="C3">
        <f>EXP(-B3*B8)</f>
        <v>0.81873075307798182</v>
      </c>
      <c r="D3" t="str">
        <v/>
      </c>
      <c r="E3" t="str">
        <v/>
      </c>
      <c r="F3">
        <v>0.04</v>
      </c>
      <c r="G3" t="str">
        <v/>
      </c>
      <c r="H3" t="str">
        <v/>
      </c>
      <c r="I3">
        <v>0.04</v>
      </c>
      <c r="J3" t="str">
        <v/>
      </c>
      <c r="K3" t="str">
        <v/>
      </c>
      <c r="L3">
        <v>0.04</v>
      </c>
      <c r="M3" t="str">
        <v/>
      </c>
      <c r="N3" t="str">
        <v/>
      </c>
      <c r="O3">
        <v>0.04</v>
      </c>
      <c r="P3" t="str">
        <v/>
      </c>
      <c r="Q3" t="str">
        <v/>
      </c>
      <c r="R3">
        <v>0.04</v>
      </c>
      <c r="S3" t="str">
        <v/>
      </c>
      <c r="T3" t="str">
        <v/>
      </c>
      <c r="U3">
        <v>0.04</v>
      </c>
      <c r="V3" t="str">
        <v/>
      </c>
      <c r="W3" t="str">
        <v/>
      </c>
      <c r="X3">
        <v>0.04</v>
      </c>
      <c r="Y3" t="str">
        <v/>
      </c>
      <c r="Z3" t="str">
        <v/>
      </c>
      <c r="AA3">
        <v>0.04</v>
      </c>
      <c r="AB3" t="str">
        <v/>
      </c>
      <c r="AC3" t="str">
        <v/>
      </c>
      <c r="AD3">
        <v>0.04</v>
      </c>
      <c r="AE3" t="str">
        <v/>
      </c>
      <c r="AF3" t="str">
        <v/>
      </c>
      <c r="AG3">
        <v>0.04</v>
      </c>
      <c r="AH3" t="str">
        <v/>
      </c>
      <c r="AI3" t="str">
        <v/>
      </c>
      <c r="AJ3">
        <v>0.04</v>
      </c>
      <c r="AK3" t="str">
        <v/>
      </c>
      <c r="AL3" t="str">
        <v/>
      </c>
      <c r="AM3">
        <v>0.04</v>
      </c>
      <c r="AN3" t="str">
        <v/>
      </c>
      <c r="AO3" t="str">
        <v/>
      </c>
    </row>
    <row r="4" spans="1:41" x14ac:dyDescent="0.25">
      <c r="A4" t="s">
        <v>3</v>
      </c>
      <c r="B4">
        <v>-0.03</v>
      </c>
      <c r="D4" t="str">
        <v>s</v>
      </c>
      <c r="E4" t="str">
        <v>res</v>
      </c>
      <c r="F4">
        <v>-0.03</v>
      </c>
      <c r="G4" t="str">
        <v>s</v>
      </c>
      <c r="H4" t="str">
        <v>res</v>
      </c>
      <c r="I4">
        <v>-0.03</v>
      </c>
      <c r="J4" t="str">
        <v>s</v>
      </c>
      <c r="K4" t="str">
        <v>res</v>
      </c>
      <c r="L4">
        <v>-0.03</v>
      </c>
      <c r="M4" t="str">
        <v>s</v>
      </c>
      <c r="N4" t="str">
        <v>res</v>
      </c>
      <c r="O4">
        <v>-0.03</v>
      </c>
      <c r="P4" t="str">
        <v>s</v>
      </c>
      <c r="Q4" t="str">
        <v>res</v>
      </c>
      <c r="R4">
        <v>-0.03</v>
      </c>
      <c r="S4" t="str">
        <v>s</v>
      </c>
      <c r="T4" t="str">
        <v>res</v>
      </c>
      <c r="U4">
        <v>-0.03</v>
      </c>
      <c r="V4" t="str">
        <v>s</v>
      </c>
      <c r="W4" t="str">
        <v>res</v>
      </c>
      <c r="X4">
        <v>-0.03</v>
      </c>
      <c r="Y4" t="str">
        <v>s</v>
      </c>
      <c r="Z4" t="str">
        <v>res</v>
      </c>
      <c r="AA4">
        <v>-0.03</v>
      </c>
      <c r="AB4" t="str">
        <v>s</v>
      </c>
      <c r="AC4" t="str">
        <v>res</v>
      </c>
      <c r="AD4">
        <v>-0.03</v>
      </c>
      <c r="AE4" t="str">
        <v>s</v>
      </c>
      <c r="AF4" t="str">
        <v>res</v>
      </c>
      <c r="AG4">
        <v>-0.03</v>
      </c>
      <c r="AH4" t="str">
        <v>s</v>
      </c>
      <c r="AI4" t="str">
        <v>res</v>
      </c>
      <c r="AJ4">
        <v>-0.03</v>
      </c>
      <c r="AK4" t="str">
        <v>s</v>
      </c>
      <c r="AL4" t="str">
        <v>res</v>
      </c>
      <c r="AM4">
        <v>-0.03</v>
      </c>
      <c r="AN4" t="str">
        <v>s</v>
      </c>
      <c r="AO4" t="str">
        <v>res</v>
      </c>
    </row>
    <row r="5" spans="1:41" x14ac:dyDescent="0.25">
      <c r="A5" t="s">
        <v>4</v>
      </c>
      <c r="B5">
        <v>0.2</v>
      </c>
      <c r="D5">
        <v>0.10687792566038574</v>
      </c>
      <c r="E5">
        <v>-6.6577885241977398E-10</v>
      </c>
      <c r="F5">
        <v>0.2</v>
      </c>
      <c r="G5">
        <v>0.10687792566038574</v>
      </c>
      <c r="H5">
        <v>-3.1961021464743466E-10</v>
      </c>
      <c r="I5">
        <v>0.2</v>
      </c>
      <c r="J5">
        <v>0.10687792566038574</v>
      </c>
      <c r="K5">
        <v>-2.7450012100930314E-10</v>
      </c>
      <c r="L5">
        <v>0.2</v>
      </c>
      <c r="M5">
        <v>0.10687792566038574</v>
      </c>
      <c r="N5">
        <v>-2.6627010780358399E-10</v>
      </c>
      <c r="O5">
        <v>0.2</v>
      </c>
      <c r="P5">
        <v>0.10687792566038574</v>
      </c>
      <c r="Q5">
        <v>-2.6339877906624863E-10</v>
      </c>
      <c r="R5">
        <v>0.2</v>
      </c>
      <c r="S5">
        <v>0.10687792566038574</v>
      </c>
      <c r="T5">
        <v>-2.6135074605420503E-10</v>
      </c>
      <c r="U5">
        <v>0.2</v>
      </c>
      <c r="V5">
        <v>0.10687792566038574</v>
      </c>
      <c r="W5">
        <v>-2.6063450886498959E-10</v>
      </c>
      <c r="X5">
        <v>0.2</v>
      </c>
      <c r="Y5">
        <v>0.10687792566038574</v>
      </c>
      <c r="Z5">
        <v>-2.5994413370781458E-10</v>
      </c>
      <c r="AA5">
        <v>0.2</v>
      </c>
      <c r="AB5">
        <v>0.10687792566038574</v>
      </c>
      <c r="AC5">
        <v>-2.5977158320568261E-10</v>
      </c>
      <c r="AD5">
        <v>0.2</v>
      </c>
      <c r="AE5">
        <v>0.10687792566038574</v>
      </c>
      <c r="AF5">
        <v>-2.5972844828578095E-10</v>
      </c>
      <c r="AG5">
        <v>0.2</v>
      </c>
      <c r="AH5">
        <v>0.10687792566038574</v>
      </c>
      <c r="AI5">
        <v>-2.5971766472497744E-10</v>
      </c>
      <c r="AJ5">
        <v>0.2</v>
      </c>
      <c r="AK5">
        <v>0.10687792566038574</v>
      </c>
      <c r="AL5">
        <v>-2.5971496884532802E-10</v>
      </c>
      <c r="AM5">
        <v>0.2</v>
      </c>
      <c r="AN5">
        <v>0.10687792566038574</v>
      </c>
      <c r="AO5">
        <v>-2.5971408494301126E-10</v>
      </c>
    </row>
    <row r="6" spans="1:41" x14ac:dyDescent="0.25">
      <c r="D6">
        <v>0.1117661409430161</v>
      </c>
      <c r="E6">
        <v>1.3624294685559328E-9</v>
      </c>
      <c r="G6">
        <v>0.1117661409430161</v>
      </c>
      <c r="H6">
        <v>9.4168981971314463E-10</v>
      </c>
      <c r="J6">
        <v>0.1117661409430161</v>
      </c>
      <c r="K6">
        <v>8.7615700468281801E-10</v>
      </c>
      <c r="M6">
        <v>0.1117661409430161</v>
      </c>
      <c r="N6">
        <v>8.6385258347170721E-10</v>
      </c>
      <c r="P6">
        <v>0.1117661409430161</v>
      </c>
      <c r="Q6">
        <v>8.5953335718727811E-10</v>
      </c>
      <c r="S6">
        <v>0.1117661409430161</v>
      </c>
      <c r="T6">
        <v>8.5644415386666412E-10</v>
      </c>
      <c r="V6">
        <v>0.1117661409430161</v>
      </c>
      <c r="W6">
        <v>8.5536213559087448E-10</v>
      </c>
      <c r="Y6">
        <v>0.1117661409430161</v>
      </c>
      <c r="Z6">
        <v>8.5431836896184654E-10</v>
      </c>
      <c r="AB6">
        <v>0.1117661409430161</v>
      </c>
      <c r="AC6">
        <v>8.540573671595593E-10</v>
      </c>
      <c r="AE6">
        <v>0.1117661409430161</v>
      </c>
      <c r="AF6">
        <v>8.5399211294883597E-10</v>
      </c>
      <c r="AH6">
        <v>0.1117661409430161</v>
      </c>
      <c r="AI6">
        <v>8.5397579916134731E-10</v>
      </c>
      <c r="AK6">
        <v>0.1117661409430161</v>
      </c>
      <c r="AL6">
        <v>8.5397172069977982E-10</v>
      </c>
      <c r="AN6">
        <v>0.1117661409430161</v>
      </c>
      <c r="AO6">
        <v>8.5397038348584285E-10</v>
      </c>
    </row>
    <row r="7" spans="1:41" x14ac:dyDescent="0.25">
      <c r="A7" t="s">
        <v>5</v>
      </c>
      <c r="D7">
        <v>0.11687792576539653</v>
      </c>
      <c r="E7">
        <v>3.8868528092324769E-9</v>
      </c>
      <c r="G7">
        <v>0.11687792576539653</v>
      </c>
      <c r="H7">
        <v>2.572526990340767E-9</v>
      </c>
      <c r="J7">
        <v>0.11687792576539653</v>
      </c>
      <c r="K7">
        <v>2.3774419567476984E-9</v>
      </c>
      <c r="M7">
        <v>0.11687792576539653</v>
      </c>
      <c r="N7">
        <v>2.3410779482214249E-9</v>
      </c>
      <c r="P7">
        <v>0.11687792576539653</v>
      </c>
      <c r="Q7">
        <v>2.3283326280691804E-9</v>
      </c>
      <c r="S7">
        <v>0.11687792576539653</v>
      </c>
      <c r="T7">
        <v>2.3192231094062942E-9</v>
      </c>
      <c r="V7">
        <v>0.11687792576539653</v>
      </c>
      <c r="W7">
        <v>2.3160336494527533E-9</v>
      </c>
      <c r="Y7">
        <v>0.11687792576539653</v>
      </c>
      <c r="Z7">
        <v>2.3129575438703256E-9</v>
      </c>
      <c r="AB7">
        <v>0.11687792576539653</v>
      </c>
      <c r="AC7">
        <v>2.3121884322915669E-9</v>
      </c>
      <c r="AE7">
        <v>0.11687792576539653</v>
      </c>
      <c r="AF7">
        <v>2.3119961490709086E-9</v>
      </c>
      <c r="AH7">
        <v>0.11687792576539653</v>
      </c>
      <c r="AI7">
        <v>2.3119480779334412E-9</v>
      </c>
      <c r="AK7">
        <v>0.11687792576539653</v>
      </c>
      <c r="AL7">
        <v>2.3119360601282204E-9</v>
      </c>
      <c r="AN7">
        <v>0.11687792576539653</v>
      </c>
      <c r="AO7">
        <v>2.3119321198264118E-9</v>
      </c>
    </row>
    <row r="8" spans="1:41" x14ac:dyDescent="0.25">
      <c r="A8" t="s">
        <v>6</v>
      </c>
      <c r="B8">
        <v>5</v>
      </c>
      <c r="D8">
        <v>0.12222350540121378</v>
      </c>
      <c r="E8">
        <v>7.4528632655155567E-9</v>
      </c>
      <c r="F8">
        <v>5</v>
      </c>
      <c r="G8">
        <v>0.12222350540121378</v>
      </c>
      <c r="H8">
        <v>5.0044097386706849E-9</v>
      </c>
      <c r="I8">
        <v>5</v>
      </c>
      <c r="J8">
        <v>0.12222350540121378</v>
      </c>
      <c r="K8">
        <v>4.6437152592676847E-9</v>
      </c>
      <c r="L8">
        <v>5</v>
      </c>
      <c r="M8">
        <v>0.12222350540121378</v>
      </c>
      <c r="N8">
        <v>4.5765667955719097E-9</v>
      </c>
      <c r="O8">
        <v>5</v>
      </c>
      <c r="P8">
        <v>0.12222350540121378</v>
      </c>
      <c r="Q8">
        <v>4.5530381651757922E-9</v>
      </c>
      <c r="R8">
        <v>5</v>
      </c>
      <c r="S8">
        <v>0.12222350540121378</v>
      </c>
      <c r="T8">
        <v>4.5362234903194575E-9</v>
      </c>
      <c r="U8">
        <v>5</v>
      </c>
      <c r="V8">
        <v>0.12222350540121378</v>
      </c>
      <c r="W8">
        <v>4.5303366749240004E-9</v>
      </c>
      <c r="X8">
        <v>5</v>
      </c>
      <c r="Y8">
        <v>0.12222350540121378</v>
      </c>
      <c r="Z8">
        <v>4.5246592772064225E-9</v>
      </c>
      <c r="AA8">
        <v>5</v>
      </c>
      <c r="AB8">
        <v>0.12222350540121378</v>
      </c>
      <c r="AC8">
        <v>4.5232398010239633E-9</v>
      </c>
      <c r="AD8">
        <v>5</v>
      </c>
      <c r="AE8">
        <v>0.12222350540121378</v>
      </c>
      <c r="AF8">
        <v>4.5228849240533145E-9</v>
      </c>
      <c r="AG8">
        <v>5</v>
      </c>
      <c r="AH8">
        <v>0.12222350540121378</v>
      </c>
      <c r="AI8">
        <v>4.5227962043164788E-9</v>
      </c>
      <c r="AJ8">
        <v>5</v>
      </c>
      <c r="AK8">
        <v>0.12222350540121378</v>
      </c>
      <c r="AL8">
        <v>4.522774024351242E-9</v>
      </c>
      <c r="AM8">
        <v>5</v>
      </c>
      <c r="AN8">
        <v>0.12222350540121378</v>
      </c>
      <c r="AO8">
        <v>4.5227667521626177E-9</v>
      </c>
    </row>
    <row r="9" spans="1:41" x14ac:dyDescent="0.25">
      <c r="A9" t="s">
        <v>7</v>
      </c>
      <c r="B9">
        <v>1.0249999999999999</v>
      </c>
      <c r="D9">
        <v>0.12781357279171804</v>
      </c>
      <c r="E9">
        <v>1.2855056601367508E-8</v>
      </c>
      <c r="F9">
        <v>1.0249999999999999</v>
      </c>
      <c r="G9">
        <v>0.12781357279171804</v>
      </c>
      <c r="H9">
        <v>8.8885587740069802E-9</v>
      </c>
      <c r="I9">
        <v>1.0249999999999999</v>
      </c>
      <c r="J9">
        <v>0.12781357279171804</v>
      </c>
      <c r="K9">
        <v>8.3047291110722561E-9</v>
      </c>
      <c r="L9">
        <v>1.0249999999999999</v>
      </c>
      <c r="M9">
        <v>0.12781357279171804</v>
      </c>
      <c r="N9">
        <v>8.1960697459022706E-9</v>
      </c>
      <c r="O9">
        <v>1.0249999999999999</v>
      </c>
      <c r="P9">
        <v>0.12781357279171804</v>
      </c>
      <c r="Q9">
        <v>8.1579981401069476E-9</v>
      </c>
      <c r="R9">
        <v>1.0249999999999999</v>
      </c>
      <c r="S9">
        <v>0.12781357279171804</v>
      </c>
      <c r="T9">
        <v>8.1307911184465823E-9</v>
      </c>
      <c r="U9">
        <v>1.0249999999999999</v>
      </c>
      <c r="V9">
        <v>0.12781357279171804</v>
      </c>
      <c r="W9">
        <v>8.1212660932968286E-9</v>
      </c>
      <c r="X9">
        <v>1.0249999999999999</v>
      </c>
      <c r="Y9">
        <v>0.12781357279171804</v>
      </c>
      <c r="Z9">
        <v>8.1120799853289319E-9</v>
      </c>
      <c r="AA9">
        <v>1.0249999999999999</v>
      </c>
      <c r="AB9">
        <v>0.12781357279171804</v>
      </c>
      <c r="AC9">
        <v>8.1097832645905949E-9</v>
      </c>
      <c r="AD9">
        <v>1.0249999999999999</v>
      </c>
      <c r="AE9">
        <v>0.12781357279171804</v>
      </c>
      <c r="AF9">
        <v>8.1092090722930383E-9</v>
      </c>
      <c r="AG9">
        <v>1.0249999999999999</v>
      </c>
      <c r="AH9">
        <v>0.12781357279171804</v>
      </c>
      <c r="AI9">
        <v>8.1090655234636591E-9</v>
      </c>
      <c r="AJ9">
        <v>1.0249999999999999</v>
      </c>
      <c r="AK9">
        <v>0.12781357279171804</v>
      </c>
      <c r="AL9">
        <v>8.1090296362089193E-9</v>
      </c>
      <c r="AM9">
        <v>1.0249999999999999</v>
      </c>
      <c r="AN9">
        <v>0.12781357279171804</v>
      </c>
      <c r="AO9">
        <v>8.1090178697853032E-9</v>
      </c>
    </row>
    <row r="10" spans="1:41" x14ac:dyDescent="0.25">
      <c r="A10" t="s">
        <v>8</v>
      </c>
      <c r="B10">
        <v>0</v>
      </c>
      <c r="D10">
        <v>0.13365930993517047</v>
      </c>
      <c r="E10">
        <v>2.130152622303056E-8</v>
      </c>
      <c r="F10">
        <v>0</v>
      </c>
      <c r="G10">
        <v>0.13365930993517047</v>
      </c>
      <c r="H10">
        <v>1.5250345310364874E-8</v>
      </c>
      <c r="I10">
        <v>0</v>
      </c>
      <c r="J10">
        <v>0.13365930993517047</v>
      </c>
      <c r="K10">
        <v>1.4358713481887581E-8</v>
      </c>
      <c r="L10">
        <v>0</v>
      </c>
      <c r="M10">
        <v>0.13365930993517047</v>
      </c>
      <c r="N10">
        <v>1.4192765003375031E-8</v>
      </c>
      <c r="O10">
        <v>0</v>
      </c>
      <c r="P10">
        <v>0.13365930993517047</v>
      </c>
      <c r="Q10">
        <v>1.4134620781216838E-8</v>
      </c>
      <c r="R10">
        <v>0</v>
      </c>
      <c r="S10">
        <v>0.13365930993517047</v>
      </c>
      <c r="T10">
        <v>1.4093069366362422E-8</v>
      </c>
      <c r="U10">
        <v>0</v>
      </c>
      <c r="V10">
        <v>0.13365930993517047</v>
      </c>
      <c r="W10">
        <v>1.4078522462196769E-8</v>
      </c>
      <c r="X10">
        <v>0</v>
      </c>
      <c r="Y10">
        <v>0.13365930993517047</v>
      </c>
      <c r="Z10">
        <v>1.4064493169113448E-8</v>
      </c>
      <c r="AA10">
        <v>0</v>
      </c>
      <c r="AB10">
        <v>0.13365930993517047</v>
      </c>
      <c r="AC10">
        <v>1.4060985550997905E-8</v>
      </c>
      <c r="AD10">
        <v>0</v>
      </c>
      <c r="AE10">
        <v>0.13365930993517047</v>
      </c>
      <c r="AF10">
        <v>1.4060108628036727E-8</v>
      </c>
      <c r="AG10">
        <v>0</v>
      </c>
      <c r="AH10">
        <v>0.13365930993517047</v>
      </c>
      <c r="AI10">
        <v>1.4059889396148021E-8</v>
      </c>
      <c r="AJ10">
        <v>0</v>
      </c>
      <c r="AK10">
        <v>0.13365930993517047</v>
      </c>
      <c r="AL10">
        <v>1.4059834588103801E-8</v>
      </c>
      <c r="AM10">
        <v>0</v>
      </c>
      <c r="AN10">
        <v>0.13365930993517047</v>
      </c>
      <c r="AO10">
        <v>1.4059816618085614E-8</v>
      </c>
    </row>
    <row r="11" spans="1:41" x14ac:dyDescent="0.25">
      <c r="A11" t="s">
        <v>9</v>
      </c>
      <c r="B11">
        <v>1</v>
      </c>
      <c r="D11">
        <v>0.13977241025456683</v>
      </c>
      <c r="E11">
        <v>3.4661521607153163E-8</v>
      </c>
      <c r="F11">
        <v>1</v>
      </c>
      <c r="G11">
        <v>0.13977241025456683</v>
      </c>
      <c r="H11">
        <v>2.5726815401143531E-8</v>
      </c>
      <c r="I11">
        <v>1</v>
      </c>
      <c r="J11">
        <v>0.13977241025456683</v>
      </c>
      <c r="K11">
        <v>2.4408573920315885E-8</v>
      </c>
      <c r="L11">
        <v>1</v>
      </c>
      <c r="M11">
        <v>0.13977241025456683</v>
      </c>
      <c r="N11">
        <v>2.4163214281644065E-8</v>
      </c>
      <c r="O11">
        <v>1</v>
      </c>
      <c r="P11">
        <v>0.13977241025456683</v>
      </c>
      <c r="Q11">
        <v>2.4077245921077748E-8</v>
      </c>
      <c r="R11">
        <v>1</v>
      </c>
      <c r="S11">
        <v>0.13977241025456683</v>
      </c>
      <c r="T11">
        <v>2.4015810523875624E-8</v>
      </c>
      <c r="U11">
        <v>1</v>
      </c>
      <c r="V11">
        <v>0.13977241025456683</v>
      </c>
      <c r="W11">
        <v>2.3994302336320123E-8</v>
      </c>
      <c r="X11">
        <v>1</v>
      </c>
      <c r="Y11">
        <v>0.13977241025456683</v>
      </c>
      <c r="Z11">
        <v>2.3973559449196433E-8</v>
      </c>
      <c r="AA11">
        <v>1</v>
      </c>
      <c r="AB11">
        <v>0.13977241025456683</v>
      </c>
      <c r="AC11">
        <v>2.3968373290220404E-8</v>
      </c>
      <c r="AD11">
        <v>1</v>
      </c>
      <c r="AE11">
        <v>0.13977241025456683</v>
      </c>
      <c r="AF11">
        <v>2.3967076723146987E-8</v>
      </c>
      <c r="AG11">
        <v>1</v>
      </c>
      <c r="AH11">
        <v>0.13977241025456683</v>
      </c>
      <c r="AI11">
        <v>2.396675257967681E-8</v>
      </c>
      <c r="AJ11">
        <v>1</v>
      </c>
      <c r="AK11">
        <v>0.13977241025456683</v>
      </c>
      <c r="AL11">
        <v>2.3966671543702501E-8</v>
      </c>
      <c r="AM11">
        <v>1</v>
      </c>
      <c r="AN11">
        <v>0.13977241025456683</v>
      </c>
      <c r="AO11">
        <v>2.3966644974285133E-8</v>
      </c>
    </row>
    <row r="12" spans="1:41" x14ac:dyDescent="0.25">
      <c r="A12" t="s">
        <v>10</v>
      </c>
      <c r="B12">
        <v>0</v>
      </c>
      <c r="D12">
        <v>0.1461651019883819</v>
      </c>
      <c r="E12">
        <v>5.5841438878239723E-8</v>
      </c>
      <c r="F12">
        <v>0</v>
      </c>
      <c r="G12">
        <v>0.1461651019883819</v>
      </c>
      <c r="H12">
        <v>4.2933657536624759E-8</v>
      </c>
      <c r="I12">
        <v>0</v>
      </c>
      <c r="J12">
        <v>0.1461651019883819</v>
      </c>
      <c r="K12">
        <v>4.1027787786738532E-8</v>
      </c>
      <c r="L12">
        <v>0</v>
      </c>
      <c r="M12">
        <v>0.1461651019883819</v>
      </c>
      <c r="N12">
        <v>4.0673066638034149E-8</v>
      </c>
      <c r="O12">
        <v>0</v>
      </c>
      <c r="P12">
        <v>0.1461651019883819</v>
      </c>
      <c r="Q12">
        <v>4.0548781932246871E-8</v>
      </c>
      <c r="R12">
        <v>0</v>
      </c>
      <c r="S12">
        <v>0.1461651019883819</v>
      </c>
      <c r="T12">
        <v>4.0459965089103497E-8</v>
      </c>
      <c r="U12">
        <v>0</v>
      </c>
      <c r="V12">
        <v>0.1461651019883819</v>
      </c>
      <c r="W12">
        <v>4.04288709103938E-8</v>
      </c>
      <c r="X12">
        <v>0</v>
      </c>
      <c r="Y12">
        <v>0.1461651019883819</v>
      </c>
      <c r="Z12">
        <v>4.039888316890935E-8</v>
      </c>
      <c r="AA12">
        <v>0</v>
      </c>
      <c r="AB12">
        <v>0.1461651019883819</v>
      </c>
      <c r="AC12">
        <v>4.0391385609201443E-8</v>
      </c>
      <c r="AD12">
        <v>0</v>
      </c>
      <c r="AE12">
        <v>0.1461651019883819</v>
      </c>
      <c r="AF12">
        <v>4.0389511180249166E-8</v>
      </c>
      <c r="AG12">
        <v>0</v>
      </c>
      <c r="AH12">
        <v>0.1461651019883819</v>
      </c>
      <c r="AI12">
        <v>4.0389042570582535E-8</v>
      </c>
      <c r="AJ12">
        <v>0</v>
      </c>
      <c r="AK12">
        <v>0.1461651019883819</v>
      </c>
      <c r="AL12">
        <v>4.0388925418013437E-8</v>
      </c>
      <c r="AM12">
        <v>0</v>
      </c>
      <c r="AN12">
        <v>0.1461651019883819</v>
      </c>
      <c r="AO12">
        <v>4.0388887006984831E-8</v>
      </c>
    </row>
    <row r="13" spans="1:41" x14ac:dyDescent="0.25">
      <c r="A13" t="s">
        <v>11</v>
      </c>
      <c r="B13">
        <v>0</v>
      </c>
      <c r="D13">
        <v>0.15285017265112263</v>
      </c>
      <c r="E13">
        <v>8.9355346375385857E-8</v>
      </c>
      <c r="F13">
        <v>0</v>
      </c>
      <c r="G13">
        <v>0.15285017265112263</v>
      </c>
      <c r="H13">
        <v>7.10301841796775E-8</v>
      </c>
      <c r="I13">
        <v>0</v>
      </c>
      <c r="J13">
        <v>0.15285017265112263</v>
      </c>
      <c r="K13">
        <v>6.8324930593517477E-8</v>
      </c>
      <c r="L13">
        <v>0</v>
      </c>
      <c r="M13">
        <v>0.15285017265112263</v>
      </c>
      <c r="N13">
        <v>6.7821509075862311E-8</v>
      </c>
      <c r="O13">
        <v>0</v>
      </c>
      <c r="P13">
        <v>0.15285017265112263</v>
      </c>
      <c r="Q13">
        <v>6.7645130445102317E-8</v>
      </c>
      <c r="R13">
        <v>0</v>
      </c>
      <c r="S13">
        <v>0.15285017265112263</v>
      </c>
      <c r="T13">
        <v>6.7519088194819681E-8</v>
      </c>
      <c r="U13">
        <v>0</v>
      </c>
      <c r="V13">
        <v>0.15285017265112263</v>
      </c>
      <c r="W13">
        <v>6.7474962082320956E-8</v>
      </c>
      <c r="X13">
        <v>0</v>
      </c>
      <c r="Y13">
        <v>0.15285017265112263</v>
      </c>
      <c r="Z13">
        <v>6.7432406340527476E-8</v>
      </c>
      <c r="AA13">
        <v>0</v>
      </c>
      <c r="AB13">
        <v>0.15285017265112263</v>
      </c>
      <c r="AC13">
        <v>6.7421766551798639E-8</v>
      </c>
      <c r="AD13">
        <v>0</v>
      </c>
      <c r="AE13">
        <v>0.15285017265112263</v>
      </c>
      <c r="AF13">
        <v>6.7419106551283615E-8</v>
      </c>
      <c r="AG13">
        <v>0</v>
      </c>
      <c r="AH13">
        <v>0.15285017265112263</v>
      </c>
      <c r="AI13">
        <v>6.7418441547839073E-8</v>
      </c>
      <c r="AJ13">
        <v>0</v>
      </c>
      <c r="AK13">
        <v>0.15285017265112263</v>
      </c>
      <c r="AL13">
        <v>6.7418275296769342E-8</v>
      </c>
      <c r="AM13">
        <v>0</v>
      </c>
      <c r="AN13">
        <v>0.15285017265112263</v>
      </c>
      <c r="AO13">
        <v>6.7418220787733725E-8</v>
      </c>
    </row>
    <row r="14" spans="1:41" x14ac:dyDescent="0.25">
      <c r="D14">
        <v>0.15984099461261997</v>
      </c>
      <c r="E14">
        <v>1.4218700084833531E-7</v>
      </c>
      <c r="G14">
        <v>0.15984099461261997</v>
      </c>
      <c r="H14">
        <v>1.1658294553966673E-7</v>
      </c>
      <c r="J14">
        <v>0.15984099461261997</v>
      </c>
      <c r="K14">
        <v>1.1280798100164343E-7</v>
      </c>
      <c r="M14">
        <v>0.15984099461261997</v>
      </c>
      <c r="N14">
        <v>1.1210571055852825E-7</v>
      </c>
      <c r="P14">
        <v>0.15984099461261997</v>
      </c>
      <c r="Q14">
        <v>1.1185967981565903E-7</v>
      </c>
      <c r="S14">
        <v>0.15984099461261997</v>
      </c>
      <c r="T14">
        <v>1.1168386865244201E-7</v>
      </c>
      <c r="V14">
        <v>0.15984099461261997</v>
      </c>
      <c r="W14">
        <v>1.1162231999836295E-7</v>
      </c>
      <c r="Y14">
        <v>0.15984099461261997</v>
      </c>
      <c r="Z14">
        <v>1.1156296226947042E-7</v>
      </c>
      <c r="AB14">
        <v>0.15984099461261997</v>
      </c>
      <c r="AC14">
        <v>1.1154812172646436E-7</v>
      </c>
      <c r="AE14">
        <v>0.15984099461261997</v>
      </c>
      <c r="AF14">
        <v>1.1154441152128872E-7</v>
      </c>
      <c r="AH14">
        <v>0.15984099461261997</v>
      </c>
      <c r="AI14">
        <v>1.1154348396568502E-7</v>
      </c>
      <c r="AK14">
        <v>0.15984099461261997</v>
      </c>
      <c r="AL14">
        <v>1.1154325207651242E-7</v>
      </c>
      <c r="AN14">
        <v>0.15984099461261997</v>
      </c>
      <c r="AO14">
        <v>1.1154317604661066E-7</v>
      </c>
    </row>
    <row r="15" spans="1:41" x14ac:dyDescent="0.25">
      <c r="A15" t="s">
        <v>12</v>
      </c>
      <c r="D15">
        <v>0.16715155184722622</v>
      </c>
      <c r="E15">
        <v>2.2508420052465085E-7</v>
      </c>
      <c r="G15">
        <v>0.16715155184722622</v>
      </c>
      <c r="H15">
        <v>1.8987410212316555E-7</v>
      </c>
      <c r="J15">
        <v>0.16715155184722622</v>
      </c>
      <c r="K15">
        <v>1.8469526256237786E-7</v>
      </c>
      <c r="M15">
        <v>0.16715155184722622</v>
      </c>
      <c r="N15">
        <v>1.8373225221346523E-7</v>
      </c>
      <c r="P15">
        <v>0.16715155184722622</v>
      </c>
      <c r="Q15">
        <v>1.8339490720481309E-7</v>
      </c>
      <c r="S15">
        <v>0.16715155184722622</v>
      </c>
      <c r="T15">
        <v>1.8315385408765886E-7</v>
      </c>
      <c r="V15">
        <v>0.16715155184722622</v>
      </c>
      <c r="W15">
        <v>1.8306946731512033E-7</v>
      </c>
      <c r="Y15">
        <v>0.16715155184722622</v>
      </c>
      <c r="Z15">
        <v>1.8298808543017396E-7</v>
      </c>
      <c r="AB15">
        <v>0.16715155184722622</v>
      </c>
      <c r="AC15">
        <v>1.8296773858984619E-7</v>
      </c>
      <c r="AE15">
        <v>0.16715155184722622</v>
      </c>
      <c r="AF15">
        <v>1.8296265179419924E-7</v>
      </c>
      <c r="AH15">
        <v>0.16715155184722622</v>
      </c>
      <c r="AI15">
        <v>1.8296138008998848E-7</v>
      </c>
      <c r="AK15">
        <v>0.16715155184722622</v>
      </c>
      <c r="AL15">
        <v>1.8296106216360079E-7</v>
      </c>
      <c r="AN15">
        <v>0.16715155184722622</v>
      </c>
      <c r="AO15">
        <v>1.829609579245566E-7</v>
      </c>
    </row>
    <row r="16" spans="1:41" x14ac:dyDescent="0.25">
      <c r="A16" t="s">
        <v>13</v>
      </c>
      <c r="B16">
        <v>0.5</v>
      </c>
      <c r="D16">
        <v>0.17479646790642547</v>
      </c>
      <c r="E16">
        <v>3.5448811454346797E-7</v>
      </c>
      <c r="F16">
        <v>0.5</v>
      </c>
      <c r="G16">
        <v>0.17479646790642547</v>
      </c>
      <c r="H16">
        <v>3.0686431773849671E-7</v>
      </c>
      <c r="I16">
        <v>0.5</v>
      </c>
      <c r="J16">
        <v>0.17479646790642547</v>
      </c>
      <c r="K16">
        <v>2.998837326071251E-7</v>
      </c>
      <c r="L16">
        <v>0.5</v>
      </c>
      <c r="M16">
        <v>0.17479646790642547</v>
      </c>
      <c r="N16">
        <v>2.9858642808911384E-7</v>
      </c>
      <c r="O16">
        <v>0.5</v>
      </c>
      <c r="P16">
        <v>0.17479646790642547</v>
      </c>
      <c r="Q16">
        <v>2.9813203439229421E-7</v>
      </c>
      <c r="R16">
        <v>0.5</v>
      </c>
      <c r="S16">
        <v>0.17479646790642547</v>
      </c>
      <c r="T16">
        <v>2.9780736065123953E-7</v>
      </c>
      <c r="U16">
        <v>0.5</v>
      </c>
      <c r="V16">
        <v>0.17479646790642547</v>
      </c>
      <c r="W16">
        <v>2.9769370383012405E-7</v>
      </c>
      <c r="X16">
        <v>0.5</v>
      </c>
      <c r="Y16">
        <v>0.17479646790642547</v>
      </c>
      <c r="Z16">
        <v>2.9758409586814395E-7</v>
      </c>
      <c r="AA16">
        <v>0.5</v>
      </c>
      <c r="AB16">
        <v>0.17479646790642547</v>
      </c>
      <c r="AC16">
        <v>2.9755669229590534E-7</v>
      </c>
      <c r="AD16">
        <v>0.5</v>
      </c>
      <c r="AE16">
        <v>0.17479646790642547</v>
      </c>
      <c r="AF16">
        <v>2.9754984130399448E-7</v>
      </c>
      <c r="AG16">
        <v>0.5</v>
      </c>
      <c r="AH16">
        <v>0.17479646790642547</v>
      </c>
      <c r="AI16">
        <v>2.9754812854991825E-7</v>
      </c>
      <c r="AJ16">
        <v>0.5</v>
      </c>
      <c r="AK16">
        <v>0.17479646790642547</v>
      </c>
      <c r="AL16">
        <v>2.9754770036101167E-7</v>
      </c>
      <c r="AM16">
        <v>0.5</v>
      </c>
      <c r="AN16">
        <v>0.17479646790642547</v>
      </c>
      <c r="AO16">
        <v>2.9754755997006125E-7</v>
      </c>
    </row>
    <row r="17" spans="1:41" x14ac:dyDescent="0.25">
      <c r="A17" t="s">
        <v>14</v>
      </c>
      <c r="B17">
        <v>0</v>
      </c>
      <c r="D17">
        <v>0.18279103517081138</v>
      </c>
      <c r="E17">
        <v>5.5538600446208004E-7</v>
      </c>
      <c r="F17">
        <v>0</v>
      </c>
      <c r="G17">
        <v>0.18279103517081138</v>
      </c>
      <c r="H17">
        <v>4.921075487383478E-7</v>
      </c>
      <c r="I17">
        <v>0</v>
      </c>
      <c r="J17">
        <v>0.18279103517081138</v>
      </c>
      <c r="K17">
        <v>4.8287314510765985E-7</v>
      </c>
      <c r="L17">
        <v>0</v>
      </c>
      <c r="M17">
        <v>0.18279103517081138</v>
      </c>
      <c r="N17">
        <v>4.8115815356238009E-7</v>
      </c>
      <c r="O17">
        <v>0</v>
      </c>
      <c r="P17">
        <v>0.18279103517081138</v>
      </c>
      <c r="Q17">
        <v>4.8055754781124131E-7</v>
      </c>
      <c r="R17">
        <v>0</v>
      </c>
      <c r="S17">
        <v>0.18279103517081138</v>
      </c>
      <c r="T17">
        <v>4.8012843014560048E-7</v>
      </c>
      <c r="U17">
        <v>0</v>
      </c>
      <c r="V17">
        <v>0.18279103517081138</v>
      </c>
      <c r="W17">
        <v>4.7997821663283962E-7</v>
      </c>
      <c r="X17">
        <v>0</v>
      </c>
      <c r="Y17">
        <v>0.18279103517081138</v>
      </c>
      <c r="Z17">
        <v>4.7983335693092831E-7</v>
      </c>
      <c r="AA17">
        <v>0</v>
      </c>
      <c r="AB17">
        <v>0.18279103517081138</v>
      </c>
      <c r="AC17">
        <v>4.7979714032504937E-7</v>
      </c>
      <c r="AD17">
        <v>0</v>
      </c>
      <c r="AE17">
        <v>0.18279103517081138</v>
      </c>
      <c r="AF17">
        <v>4.7978808606856682E-7</v>
      </c>
      <c r="AG17">
        <v>0</v>
      </c>
      <c r="AH17">
        <v>0.18279103517081138</v>
      </c>
      <c r="AI17">
        <v>4.797858224980114E-7</v>
      </c>
      <c r="AJ17">
        <v>0</v>
      </c>
      <c r="AK17">
        <v>0.18279103517081138</v>
      </c>
      <c r="AL17">
        <v>4.7978525660495795E-7</v>
      </c>
      <c r="AM17">
        <v>0</v>
      </c>
      <c r="AN17">
        <v>0.18279103517081138</v>
      </c>
      <c r="AO17">
        <v>4.7978507106481835E-7</v>
      </c>
    </row>
    <row r="18" spans="1:41" x14ac:dyDescent="0.25">
      <c r="A18" t="s">
        <v>15</v>
      </c>
      <c r="B18">
        <v>5</v>
      </c>
      <c r="D18">
        <v>0.19115124543994613</v>
      </c>
      <c r="E18">
        <v>8.6549304579698885E-7</v>
      </c>
      <c r="F18">
        <v>5</v>
      </c>
      <c r="G18">
        <v>0.19115124543994613</v>
      </c>
      <c r="H18">
        <v>7.8303382846844189E-7</v>
      </c>
      <c r="I18">
        <v>5</v>
      </c>
      <c r="J18">
        <v>0.19115124543994613</v>
      </c>
      <c r="K18">
        <v>7.7106347590111884E-7</v>
      </c>
      <c r="L18">
        <v>5</v>
      </c>
      <c r="M18">
        <v>0.19115124543994613</v>
      </c>
      <c r="N18">
        <v>7.6884210450134737E-7</v>
      </c>
      <c r="O18">
        <v>5</v>
      </c>
      <c r="P18">
        <v>0.19115124543994613</v>
      </c>
      <c r="Q18">
        <v>7.6806428776396945E-7</v>
      </c>
      <c r="R18">
        <v>5</v>
      </c>
      <c r="S18">
        <v>0.19115124543994613</v>
      </c>
      <c r="T18">
        <v>7.6750859790372551E-7</v>
      </c>
      <c r="U18">
        <v>5</v>
      </c>
      <c r="V18">
        <v>0.19115124543994613</v>
      </c>
      <c r="W18">
        <v>7.6731408552614712E-7</v>
      </c>
      <c r="X18">
        <v>5</v>
      </c>
      <c r="Y18">
        <v>0.19115124543994613</v>
      </c>
      <c r="Z18">
        <v>7.6712650975358589E-7</v>
      </c>
      <c r="AA18">
        <v>5</v>
      </c>
      <c r="AB18">
        <v>0.19115124543994613</v>
      </c>
      <c r="AC18">
        <v>7.6707961423637808E-7</v>
      </c>
      <c r="AD18">
        <v>5</v>
      </c>
      <c r="AE18">
        <v>0.19115124543994613</v>
      </c>
      <c r="AF18">
        <v>7.6706789025871258E-7</v>
      </c>
      <c r="AG18">
        <v>5</v>
      </c>
      <c r="AH18">
        <v>0.19115124543994613</v>
      </c>
      <c r="AI18">
        <v>7.670649592583518E-7</v>
      </c>
      <c r="AJ18">
        <v>5</v>
      </c>
      <c r="AK18">
        <v>0.19115124543994613</v>
      </c>
      <c r="AL18">
        <v>7.6706422650786811E-7</v>
      </c>
      <c r="AM18">
        <v>5</v>
      </c>
      <c r="AN18">
        <v>0.19115124543994613</v>
      </c>
      <c r="AO18">
        <v>7.6706398626007876E-7</v>
      </c>
    </row>
    <row r="19" spans="1:41" x14ac:dyDescent="0.25">
      <c r="A19" t="s">
        <v>16</v>
      </c>
      <c r="B19" s="1">
        <v>10</v>
      </c>
      <c r="D19">
        <v>0.19989382192129057</v>
      </c>
      <c r="E19">
        <v>1.3413267753630385E-6</v>
      </c>
      <c r="F19" s="1">
        <v>25</v>
      </c>
      <c r="G19">
        <v>0.19989382192129057</v>
      </c>
      <c r="H19">
        <v>1.2361743785650444E-6</v>
      </c>
      <c r="I19" s="1">
        <v>50</v>
      </c>
      <c r="J19">
        <v>0.19989382192129057</v>
      </c>
      <c r="K19">
        <v>1.2210012361384883E-6</v>
      </c>
      <c r="L19" s="1">
        <v>75</v>
      </c>
      <c r="M19">
        <v>0.19989382192129057</v>
      </c>
      <c r="N19">
        <v>1.218187947680148E-6</v>
      </c>
      <c r="O19" s="1">
        <v>100</v>
      </c>
      <c r="P19">
        <v>0.19989382192129057</v>
      </c>
      <c r="Q19">
        <v>1.2172030490781527E-6</v>
      </c>
      <c r="R19" s="1">
        <v>150</v>
      </c>
      <c r="S19">
        <v>0.19989382192129057</v>
      </c>
      <c r="T19">
        <v>1.2164994719674512E-6</v>
      </c>
      <c r="U19" s="1">
        <v>200</v>
      </c>
      <c r="V19">
        <v>0.19989382192129057</v>
      </c>
      <c r="W19">
        <v>1.2162532046436821E-6</v>
      </c>
      <c r="X19" s="1">
        <v>400</v>
      </c>
      <c r="Y19">
        <v>0.19989382192129057</v>
      </c>
      <c r="Z19">
        <v>1.2160157250636544E-6</v>
      </c>
      <c r="AA19" s="1">
        <v>800</v>
      </c>
      <c r="AB19">
        <v>0.19989382192129057</v>
      </c>
      <c r="AC19">
        <v>1.2159563540162615E-6</v>
      </c>
      <c r="AD19" s="1">
        <v>1600</v>
      </c>
      <c r="AE19">
        <v>0.19989382192129057</v>
      </c>
      <c r="AF19">
        <v>1.2159415111824073E-6</v>
      </c>
      <c r="AG19" s="1">
        <v>3200</v>
      </c>
      <c r="AH19">
        <v>0.19989382192129057</v>
      </c>
      <c r="AI19">
        <v>1.2159378004697634E-6</v>
      </c>
      <c r="AJ19" s="1">
        <v>6400</v>
      </c>
      <c r="AK19">
        <v>0.19989382192129057</v>
      </c>
      <c r="AL19">
        <v>1.2159368727913026E-6</v>
      </c>
      <c r="AM19" s="1">
        <f>AO1</f>
        <v>50000</v>
      </c>
      <c r="AN19">
        <v>0.19989382192129057</v>
      </c>
      <c r="AO19">
        <v>1.2159365686324513E-6</v>
      </c>
    </row>
    <row r="20" spans="1:41" x14ac:dyDescent="0.25">
      <c r="A20" t="s">
        <v>17</v>
      </c>
      <c r="B20">
        <v>98</v>
      </c>
      <c r="D20">
        <v>0.20903625268219381</v>
      </c>
      <c r="E20">
        <v>2.0669463481128244E-6</v>
      </c>
      <c r="F20">
        <v>98</v>
      </c>
      <c r="G20">
        <v>0.20903625268219381</v>
      </c>
      <c r="H20">
        <v>1.9361106239423073E-6</v>
      </c>
      <c r="I20">
        <v>98</v>
      </c>
      <c r="J20">
        <v>0.20903625268219381</v>
      </c>
      <c r="K20">
        <v>1.9173573266027682E-6</v>
      </c>
      <c r="L20">
        <v>98</v>
      </c>
      <c r="M20">
        <v>0.20903625268219381</v>
      </c>
      <c r="N20">
        <v>1.9138835089481478E-6</v>
      </c>
      <c r="O20">
        <v>98</v>
      </c>
      <c r="P20">
        <v>0.20903625268219381</v>
      </c>
      <c r="Q20">
        <v>1.9126676071702302E-6</v>
      </c>
      <c r="R20">
        <v>98</v>
      </c>
      <c r="S20">
        <v>0.20903625268219381</v>
      </c>
      <c r="T20">
        <v>1.9117990855995969E-6</v>
      </c>
      <c r="U20">
        <v>98</v>
      </c>
      <c r="V20">
        <v>0.20903625268219381</v>
      </c>
      <c r="W20">
        <v>1.9114950990973651E-6</v>
      </c>
      <c r="X20">
        <v>98</v>
      </c>
      <c r="Y20">
        <v>0.20903625268219381</v>
      </c>
      <c r="Z20">
        <v>1.9112019673281203E-6</v>
      </c>
      <c r="AA20">
        <v>98</v>
      </c>
      <c r="AB20">
        <v>0.20903625268219381</v>
      </c>
      <c r="AC20">
        <v>1.9111286840910193E-6</v>
      </c>
      <c r="AD20">
        <v>98</v>
      </c>
      <c r="AE20">
        <v>0.20903625268219381</v>
      </c>
      <c r="AF20">
        <v>1.9111103632633334E-6</v>
      </c>
      <c r="AG20">
        <v>98</v>
      </c>
      <c r="AH20">
        <v>0.20903625268219381</v>
      </c>
      <c r="AI20">
        <v>1.9111057830557637E-6</v>
      </c>
      <c r="AJ20">
        <v>98</v>
      </c>
      <c r="AK20">
        <v>0.20903625268219381</v>
      </c>
      <c r="AL20">
        <v>1.9111046380037705E-6</v>
      </c>
      <c r="AM20">
        <v>98</v>
      </c>
      <c r="AN20">
        <v>0.20903625268219381</v>
      </c>
      <c r="AO20">
        <v>1.9111042625747968E-6</v>
      </c>
    </row>
    <row r="21" spans="1:41" x14ac:dyDescent="0.25">
      <c r="A21" t="s">
        <v>18</v>
      </c>
      <c r="B21">
        <v>0</v>
      </c>
      <c r="D21">
        <v>0.21859682563185773</v>
      </c>
      <c r="E21">
        <v>3.1663994398100045E-6</v>
      </c>
      <c r="F21">
        <v>0</v>
      </c>
      <c r="G21">
        <v>0.21859682563185773</v>
      </c>
      <c r="H21">
        <v>3.008195151725483E-6</v>
      </c>
      <c r="I21">
        <v>0</v>
      </c>
      <c r="J21">
        <v>0.21859682563185773</v>
      </c>
      <c r="K21">
        <v>2.9856850033113642E-6</v>
      </c>
      <c r="L21">
        <v>0</v>
      </c>
      <c r="M21">
        <v>0.21859682563185773</v>
      </c>
      <c r="N21">
        <v>2.9815195431315646E-6</v>
      </c>
      <c r="O21">
        <v>0</v>
      </c>
      <c r="P21">
        <v>0.21859682563185773</v>
      </c>
      <c r="Q21">
        <v>2.9800618659100489E-6</v>
      </c>
      <c r="R21">
        <v>0</v>
      </c>
      <c r="S21">
        <v>0.21859682563185773</v>
      </c>
      <c r="T21">
        <v>2.9790207425736148E-6</v>
      </c>
      <c r="U21">
        <v>0</v>
      </c>
      <c r="V21">
        <v>0.21859682563185773</v>
      </c>
      <c r="W21">
        <v>2.9786563641456766E-6</v>
      </c>
      <c r="X21">
        <v>0</v>
      </c>
      <c r="Y21">
        <v>0.21859682563185773</v>
      </c>
      <c r="Z21">
        <v>2.9783050064823705E-6</v>
      </c>
      <c r="AA21">
        <v>0</v>
      </c>
      <c r="AB21">
        <v>0.21859682563185773</v>
      </c>
      <c r="AC21">
        <v>2.9782171681794835E-6</v>
      </c>
      <c r="AD21">
        <v>0</v>
      </c>
      <c r="AE21">
        <v>0.21859682563185773</v>
      </c>
      <c r="AF21">
        <v>2.9781952086733113E-6</v>
      </c>
      <c r="AG21">
        <v>0</v>
      </c>
      <c r="AH21">
        <v>0.21859682563185773</v>
      </c>
      <c r="AI21">
        <v>2.9781897188018983E-6</v>
      </c>
      <c r="AJ21">
        <v>0</v>
      </c>
      <c r="AK21">
        <v>0.21859682563185773</v>
      </c>
      <c r="AL21">
        <v>2.9781883463342828E-6</v>
      </c>
      <c r="AM21">
        <v>0</v>
      </c>
      <c r="AN21">
        <v>0.21859682563185773</v>
      </c>
      <c r="AO21">
        <v>2.9781878963429605E-6</v>
      </c>
    </row>
    <row r="22" spans="1:41" x14ac:dyDescent="0.25">
      <c r="A22" t="s">
        <v>19</v>
      </c>
      <c r="B22">
        <v>1</v>
      </c>
      <c r="D22">
        <v>0.22859466510325177</v>
      </c>
      <c r="E22">
        <v>4.8212634093740273E-6</v>
      </c>
      <c r="F22">
        <v>1</v>
      </c>
      <c r="G22">
        <v>0.22859466510325177</v>
      </c>
      <c r="H22">
        <v>4.6364285318754912E-6</v>
      </c>
      <c r="I22">
        <v>1</v>
      </c>
      <c r="J22">
        <v>0.22859466510325177</v>
      </c>
      <c r="K22">
        <v>4.6103414230565163E-6</v>
      </c>
      <c r="L22">
        <v>1</v>
      </c>
      <c r="M22">
        <v>0.22859466510325177</v>
      </c>
      <c r="N22">
        <v>4.6055194888419115E-6</v>
      </c>
      <c r="O22">
        <v>1</v>
      </c>
      <c r="P22">
        <v>0.22859466510325177</v>
      </c>
      <c r="Q22">
        <v>4.603832480375709E-6</v>
      </c>
      <c r="R22">
        <v>1</v>
      </c>
      <c r="S22">
        <v>0.22859466510325177</v>
      </c>
      <c r="T22">
        <v>4.6026276867872117E-6</v>
      </c>
      <c r="U22">
        <v>1</v>
      </c>
      <c r="V22">
        <v>0.22859466510325177</v>
      </c>
      <c r="W22">
        <v>4.6022060508788275E-6</v>
      </c>
      <c r="X22">
        <v>1</v>
      </c>
      <c r="Y22">
        <v>0.22859466510325177</v>
      </c>
      <c r="Z22">
        <v>4.6017994939515266E-6</v>
      </c>
      <c r="AA22">
        <v>1</v>
      </c>
      <c r="AB22">
        <v>0.22859466510325177</v>
      </c>
      <c r="AC22">
        <v>4.6016978578736218E-6</v>
      </c>
      <c r="AD22">
        <v>1</v>
      </c>
      <c r="AE22">
        <v>0.22859466510325177</v>
      </c>
      <c r="AF22">
        <v>4.6016724490512258E-6</v>
      </c>
      <c r="AG22">
        <v>1</v>
      </c>
      <c r="AH22">
        <v>0.22859466510325177</v>
      </c>
      <c r="AI22">
        <v>4.6016660968591457E-6</v>
      </c>
      <c r="AJ22">
        <v>1</v>
      </c>
      <c r="AK22">
        <v>0.22859466510325177</v>
      </c>
      <c r="AL22">
        <v>4.6016645088118353E-6</v>
      </c>
      <c r="AM22">
        <v>1</v>
      </c>
      <c r="AN22">
        <v>0.22859466510325177</v>
      </c>
      <c r="AO22">
        <v>4.6016639881392935E-6</v>
      </c>
    </row>
    <row r="23" spans="1:41" x14ac:dyDescent="0.25">
      <c r="D23">
        <v>0.23904977010815412</v>
      </c>
      <c r="E23">
        <v>7.295093988306446E-6</v>
      </c>
      <c r="G23">
        <v>0.23904977010815412</v>
      </c>
      <c r="H23">
        <v>7.0882902899107631E-6</v>
      </c>
      <c r="J23">
        <v>0.23904977010815412</v>
      </c>
      <c r="K23">
        <v>7.0593691087220023E-6</v>
      </c>
      <c r="M23">
        <v>0.23904977010815412</v>
      </c>
      <c r="N23">
        <v>7.0540301886614789E-6</v>
      </c>
      <c r="P23">
        <v>0.23904977010815412</v>
      </c>
      <c r="Q23">
        <v>7.0521628093195111E-6</v>
      </c>
      <c r="S23">
        <v>0.23904977010815412</v>
      </c>
      <c r="T23">
        <v>7.05082936131195E-6</v>
      </c>
      <c r="V23">
        <v>0.23904977010815412</v>
      </c>
      <c r="W23">
        <v>7.0503627321426677E-6</v>
      </c>
      <c r="Y23">
        <v>0.23904977010815412</v>
      </c>
      <c r="Z23">
        <v>7.0499128064208569E-6</v>
      </c>
      <c r="AB23">
        <v>0.23904977010815412</v>
      </c>
      <c r="AC23">
        <v>7.0498003308382416E-6</v>
      </c>
      <c r="AE23">
        <v>0.23904977010815412</v>
      </c>
      <c r="AF23">
        <v>7.0497722123080001E-6</v>
      </c>
      <c r="AH23">
        <v>0.23904977010815412</v>
      </c>
      <c r="AI23">
        <v>7.0497651827001074E-6</v>
      </c>
      <c r="AK23">
        <v>0.23904977010815412</v>
      </c>
      <c r="AL23">
        <v>7.0497634252994325E-6</v>
      </c>
      <c r="AN23">
        <v>0.23904977010815412</v>
      </c>
      <c r="AO23">
        <v>7.0497628491026528E-6</v>
      </c>
    </row>
    <row r="24" spans="1:41" x14ac:dyDescent="0.25">
      <c r="A24" t="s">
        <v>21</v>
      </c>
      <c r="B24" cm="1">
        <f t="array" ref="B24">EXP(-B3*B8)*_xll.xBlackCall(B8,B9,C2,B5)</f>
        <v>7.9417404755276449E-2</v>
      </c>
      <c r="D24">
        <v>0.24998305434184187</v>
      </c>
      <c r="E24">
        <v>1.0967110776081594E-5</v>
      </c>
      <c r="G24">
        <v>0.24998305434184187</v>
      </c>
      <c r="H24">
        <v>1.0748821592482303E-5</v>
      </c>
      <c r="J24">
        <v>0.24998305434184187</v>
      </c>
      <c r="K24">
        <v>1.0718630878338873E-5</v>
      </c>
      <c r="M24">
        <v>0.24998305434184187</v>
      </c>
      <c r="N24">
        <v>1.071306638269873E-5</v>
      </c>
      <c r="P24">
        <v>0.24998305434184187</v>
      </c>
      <c r="Q24">
        <v>1.0711120748309951E-5</v>
      </c>
      <c r="S24">
        <v>0.24998305434184187</v>
      </c>
      <c r="T24">
        <v>1.0709731624429201E-5</v>
      </c>
      <c r="V24">
        <v>0.24998305434184187</v>
      </c>
      <c r="W24">
        <v>1.0709245552091349E-5</v>
      </c>
      <c r="Y24">
        <v>0.24998305434184187</v>
      </c>
      <c r="Z24">
        <v>1.0708776898893269E-5</v>
      </c>
      <c r="AB24">
        <v>0.24998305434184187</v>
      </c>
      <c r="AC24">
        <v>1.0708659744707358E-5</v>
      </c>
      <c r="AE24">
        <v>0.24998305434184187</v>
      </c>
      <c r="AF24">
        <v>1.070863045673034E-5</v>
      </c>
      <c r="AH24">
        <v>0.24998305434184187</v>
      </c>
      <c r="AI24">
        <v>1.0708623134774484E-5</v>
      </c>
      <c r="AK24">
        <v>0.24998305434184187</v>
      </c>
      <c r="AL24">
        <v>1.0708621304287542E-5</v>
      </c>
      <c r="AN24">
        <v>0.24998305434184187</v>
      </c>
      <c r="AO24">
        <v>1.0708620704130802E-5</v>
      </c>
    </row>
    <row r="25" spans="1:41" x14ac:dyDescent="0.25">
      <c r="D25">
        <v>0.26141638801745343</v>
      </c>
      <c r="E25">
        <v>1.6378055012597066E-5</v>
      </c>
      <c r="G25">
        <v>0.26141638801745343</v>
      </c>
      <c r="H25">
        <v>1.6166843040764037E-5</v>
      </c>
      <c r="J25">
        <v>0.26141638801745343</v>
      </c>
      <c r="K25">
        <v>1.6138075023810637E-5</v>
      </c>
      <c r="M25">
        <v>0.26141638801745343</v>
      </c>
      <c r="N25">
        <v>1.6132784552854615E-5</v>
      </c>
      <c r="P25">
        <v>0.26141638801745343</v>
      </c>
      <c r="Q25">
        <v>1.6130935598980234E-5</v>
      </c>
      <c r="S25">
        <v>0.26141638801745343</v>
      </c>
      <c r="T25">
        <v>1.6129615777063733E-5</v>
      </c>
      <c r="V25">
        <v>0.26141638801745343</v>
      </c>
      <c r="W25">
        <v>1.6129154008491009E-5</v>
      </c>
      <c r="Y25">
        <v>0.26141638801745343</v>
      </c>
      <c r="Z25">
        <v>1.6128708814660841E-5</v>
      </c>
      <c r="AB25">
        <v>0.26141638801745343</v>
      </c>
      <c r="AC25">
        <v>1.612859752893553E-5</v>
      </c>
      <c r="AE25">
        <v>0.26141638801745343</v>
      </c>
      <c r="AF25">
        <v>1.612856970829975E-5</v>
      </c>
      <c r="AH25">
        <v>0.26141638801745343</v>
      </c>
      <c r="AI25">
        <v>1.6128562753194707E-5</v>
      </c>
      <c r="AK25">
        <v>0.26141638801745343</v>
      </c>
      <c r="AL25">
        <v>1.6128561014421231E-5</v>
      </c>
      <c r="AN25">
        <v>0.26141638801745343</v>
      </c>
      <c r="AO25">
        <v>1.612856044433918E-5</v>
      </c>
    </row>
    <row r="26" spans="1:41" x14ac:dyDescent="0.25">
      <c r="D26">
        <v>0.27337264161370539</v>
      </c>
      <c r="E26">
        <v>2.4291843894264068E-5</v>
      </c>
      <c r="G26">
        <v>0.27337264161370539</v>
      </c>
      <c r="H26">
        <v>2.4116857761351806E-5</v>
      </c>
      <c r="J26">
        <v>0.27337264161370539</v>
      </c>
      <c r="K26">
        <v>2.4093671359785284E-5</v>
      </c>
      <c r="M26">
        <v>0.27337264161370539</v>
      </c>
      <c r="N26">
        <v>2.40894249892256E-5</v>
      </c>
      <c r="P26">
        <v>0.27337264161370539</v>
      </c>
      <c r="Q26">
        <v>2.4087942235296739E-5</v>
      </c>
      <c r="S26">
        <v>0.27337264161370539</v>
      </c>
      <c r="T26">
        <v>2.4086884226970309E-5</v>
      </c>
      <c r="V26">
        <v>0.27337264161370539</v>
      </c>
      <c r="W26">
        <v>2.4086514140787303E-5</v>
      </c>
      <c r="Y26">
        <v>0.27337264161370539</v>
      </c>
      <c r="Z26">
        <v>2.4086157378351456E-5</v>
      </c>
      <c r="AB26">
        <v>0.27337264161370539</v>
      </c>
      <c r="AC26">
        <v>2.4086068204059845E-5</v>
      </c>
      <c r="AE26">
        <v>0.27337264161370539</v>
      </c>
      <c r="AF26">
        <v>2.4086045911506489E-5</v>
      </c>
      <c r="AH26">
        <v>0.27337264161370539</v>
      </c>
      <c r="AI26">
        <v>2.4086040338438E-5</v>
      </c>
      <c r="AK26">
        <v>0.27337264161370539</v>
      </c>
      <c r="AL26">
        <v>2.4086038945174288E-5</v>
      </c>
      <c r="AN26">
        <v>0.27337264161370539</v>
      </c>
      <c r="AO26">
        <v>2.4086038488381667E-5</v>
      </c>
    </row>
    <row r="27" spans="1:41" x14ac:dyDescent="0.25">
      <c r="D27">
        <v>0.28587573162347385</v>
      </c>
      <c r="E27">
        <v>3.5777398285966334E-5</v>
      </c>
      <c r="G27">
        <v>0.28587573162347385</v>
      </c>
      <c r="H27">
        <v>3.5680921955265452E-5</v>
      </c>
      <c r="J27">
        <v>0.28587573162347385</v>
      </c>
      <c r="K27">
        <v>3.5669287717556262E-5</v>
      </c>
      <c r="M27">
        <v>0.28587573162347385</v>
      </c>
      <c r="N27">
        <v>3.5667189352135624E-5</v>
      </c>
      <c r="P27">
        <v>0.28587573162347385</v>
      </c>
      <c r="Q27">
        <v>3.5666459036970077E-5</v>
      </c>
      <c r="S27">
        <v>0.28587573162347385</v>
      </c>
      <c r="T27">
        <v>3.5665938686629407E-5</v>
      </c>
      <c r="V27">
        <v>0.28587573162347385</v>
      </c>
      <c r="W27">
        <v>3.5665756820415587E-5</v>
      </c>
      <c r="Y27">
        <v>0.28587573162347385</v>
      </c>
      <c r="Z27">
        <v>3.5665581575276962E-5</v>
      </c>
      <c r="AB27">
        <v>0.28587573162347385</v>
      </c>
      <c r="AC27">
        <v>3.5665537783295839E-5</v>
      </c>
      <c r="AE27">
        <v>0.28587573162347385</v>
      </c>
      <c r="AF27">
        <v>3.5665526836506629E-5</v>
      </c>
      <c r="AH27">
        <v>0.28587573162347385</v>
      </c>
      <c r="AI27">
        <v>3.5665524099893779E-5</v>
      </c>
      <c r="AK27">
        <v>0.28587573162347385</v>
      </c>
      <c r="AL27">
        <v>3.5665523415744495E-5</v>
      </c>
      <c r="AN27">
        <v>0.28587573162347385</v>
      </c>
      <c r="AO27">
        <v>3.5665523191459698E-5</v>
      </c>
    </row>
    <row r="28" spans="1:41" x14ac:dyDescent="0.25">
      <c r="D28">
        <v>0.29895066839475276</v>
      </c>
      <c r="E28">
        <v>5.2315804388464166E-5</v>
      </c>
      <c r="G28">
        <v>0.29895066839475276</v>
      </c>
      <c r="H28">
        <v>5.2355533156791613E-5</v>
      </c>
      <c r="J28">
        <v>0.29895066839475276</v>
      </c>
      <c r="K28">
        <v>5.2363541963305234E-5</v>
      </c>
      <c r="M28">
        <v>0.29895066839475276</v>
      </c>
      <c r="N28">
        <v>5.2365086031271399E-5</v>
      </c>
      <c r="P28">
        <v>0.29895066839475276</v>
      </c>
      <c r="Q28">
        <v>5.2365630921557949E-5</v>
      </c>
      <c r="S28">
        <v>0.29895066839475276</v>
      </c>
      <c r="T28">
        <v>5.2366021544330684E-5</v>
      </c>
      <c r="V28">
        <v>0.29895066839475276</v>
      </c>
      <c r="W28">
        <v>5.2366158540752297E-5</v>
      </c>
      <c r="Y28">
        <v>0.29895066839475276</v>
      </c>
      <c r="Z28">
        <v>5.2366290781116931E-5</v>
      </c>
      <c r="AB28">
        <v>0.29895066839475276</v>
      </c>
      <c r="AC28">
        <v>5.2366323862171225E-5</v>
      </c>
      <c r="AE28">
        <v>0.29895066839475276</v>
      </c>
      <c r="AF28">
        <v>5.2366332133744491E-5</v>
      </c>
      <c r="AH28">
        <v>0.29895066839475276</v>
      </c>
      <c r="AI28">
        <v>5.23663342017331E-5</v>
      </c>
      <c r="AK28">
        <v>0.29895066839475276</v>
      </c>
      <c r="AL28">
        <v>5.2366334718734229E-5</v>
      </c>
      <c r="AN28">
        <v>0.29895066839475276</v>
      </c>
      <c r="AO28">
        <v>5.2366334888286555E-5</v>
      </c>
    </row>
    <row r="29" spans="1:41" x14ac:dyDescent="0.25">
      <c r="D29">
        <v>0.31262360615968754</v>
      </c>
      <c r="E29">
        <v>7.5938736052633831E-5</v>
      </c>
      <c r="G29">
        <v>0.31262360615968754</v>
      </c>
      <c r="H29">
        <v>7.6189345388450965E-5</v>
      </c>
      <c r="J29">
        <v>0.31262360615968754</v>
      </c>
      <c r="K29">
        <v>7.6227422054287597E-5</v>
      </c>
      <c r="M29">
        <v>0.31262360615968754</v>
      </c>
      <c r="N29">
        <v>7.6234532756322499E-5</v>
      </c>
      <c r="P29">
        <v>0.31262360615968754</v>
      </c>
      <c r="Q29">
        <v>7.6237025861025664E-5</v>
      </c>
      <c r="S29">
        <v>0.31262360615968754</v>
      </c>
      <c r="T29">
        <v>7.6238808031559751E-5</v>
      </c>
      <c r="V29">
        <v>0.31262360615968754</v>
      </c>
      <c r="W29">
        <v>7.6239432063025182E-5</v>
      </c>
      <c r="Y29">
        <v>0.31262360615968754</v>
      </c>
      <c r="Z29">
        <v>7.6240033941050777E-5</v>
      </c>
      <c r="AB29">
        <v>0.31262360615968754</v>
      </c>
      <c r="AC29">
        <v>7.6240184431018785E-5</v>
      </c>
      <c r="AE29">
        <v>0.31262360615968754</v>
      </c>
      <c r="AF29">
        <v>7.6240222054789068E-5</v>
      </c>
      <c r="AH29">
        <v>0.31262360615968754</v>
      </c>
      <c r="AI29">
        <v>7.6240231460830999E-5</v>
      </c>
      <c r="AK29">
        <v>0.31262360615968754</v>
      </c>
      <c r="AL29">
        <v>7.6240233812344542E-5</v>
      </c>
      <c r="AN29">
        <v>0.31262360615968754</v>
      </c>
      <c r="AO29">
        <v>7.6240234583401425E-5</v>
      </c>
    </row>
    <row r="30" spans="1:41" x14ac:dyDescent="0.25">
      <c r="D30">
        <v>0.32692189535175792</v>
      </c>
      <c r="E30">
        <v>1.0940474651506206E-4</v>
      </c>
      <c r="G30">
        <v>0.32692189535175792</v>
      </c>
      <c r="H30">
        <v>1.0995820631854345E-4</v>
      </c>
      <c r="J30">
        <v>0.32692189535175792</v>
      </c>
      <c r="K30">
        <v>1.1003915293984935E-4</v>
      </c>
      <c r="M30">
        <v>0.32692189535175792</v>
      </c>
      <c r="N30">
        <v>1.10054192264274E-4</v>
      </c>
      <c r="P30">
        <v>0.32692189535175792</v>
      </c>
      <c r="Q30">
        <v>1.1005945963856722E-4</v>
      </c>
      <c r="S30">
        <v>0.32692189535175792</v>
      </c>
      <c r="T30">
        <v>1.1006322319336325E-4</v>
      </c>
      <c r="V30">
        <v>0.32692189535175792</v>
      </c>
      <c r="W30">
        <v>1.1006454066274237E-4</v>
      </c>
      <c r="Y30">
        <v>0.32692189535175792</v>
      </c>
      <c r="Z30">
        <v>1.1006581119018334E-4</v>
      </c>
      <c r="AB30">
        <v>0.32692189535175792</v>
      </c>
      <c r="AC30">
        <v>1.1006612883900026E-4</v>
      </c>
      <c r="AE30">
        <v>0.32692189535175792</v>
      </c>
      <c r="AF30">
        <v>1.1006620825226351E-4</v>
      </c>
      <c r="AH30">
        <v>0.32692189535175792</v>
      </c>
      <c r="AI30">
        <v>1.1006622810567346E-4</v>
      </c>
      <c r="AK30">
        <v>0.32692189535175792</v>
      </c>
      <c r="AL30">
        <v>1.1006623306902746E-4</v>
      </c>
      <c r="AN30">
        <v>0.32692189535175792</v>
      </c>
      <c r="AO30">
        <v>1.1006623469646053E-4</v>
      </c>
    </row>
    <row r="31" spans="1:41" x14ac:dyDescent="0.25">
      <c r="D31">
        <v>0.34187413731576205</v>
      </c>
      <c r="E31">
        <v>1.5642055044304308E-4</v>
      </c>
      <c r="G31">
        <v>0.34187413731576205</v>
      </c>
      <c r="H31">
        <v>1.5738454078898472E-4</v>
      </c>
      <c r="J31">
        <v>0.34187413731576205</v>
      </c>
      <c r="K31">
        <v>1.5752332145312406E-4</v>
      </c>
      <c r="M31">
        <v>0.34187413731576205</v>
      </c>
      <c r="N31">
        <v>1.575490497168032E-4</v>
      </c>
      <c r="P31">
        <v>0.34187413731576205</v>
      </c>
      <c r="Q31">
        <v>1.5755805668059086E-4</v>
      </c>
      <c r="S31">
        <v>0.34187413731576205</v>
      </c>
      <c r="T31">
        <v>1.5756449088328626E-4</v>
      </c>
      <c r="V31">
        <v>0.34187413731576205</v>
      </c>
      <c r="W31">
        <v>1.5756674298356434E-4</v>
      </c>
      <c r="Y31">
        <v>0.34187413731576205</v>
      </c>
      <c r="Z31">
        <v>1.5756891471517962E-4</v>
      </c>
      <c r="AB31">
        <v>0.34187413731576205</v>
      </c>
      <c r="AC31">
        <v>1.5756945765782514E-4</v>
      </c>
      <c r="AE31">
        <v>0.34187413731576205</v>
      </c>
      <c r="AF31">
        <v>1.5756959339409393E-4</v>
      </c>
      <c r="AH31">
        <v>0.34187413731576205</v>
      </c>
      <c r="AI31">
        <v>1.5756962732823917E-4</v>
      </c>
      <c r="AK31">
        <v>0.34187413731576205</v>
      </c>
      <c r="AL31">
        <v>1.5756963581177436E-4</v>
      </c>
      <c r="AN31">
        <v>0.34187413731576205</v>
      </c>
      <c r="AO31">
        <v>1.5756963859341476E-4</v>
      </c>
    </row>
    <row r="32" spans="1:41" x14ac:dyDescent="0.25">
      <c r="D32">
        <v>0.35751024152004102</v>
      </c>
      <c r="E32">
        <v>2.2191465196270597E-4</v>
      </c>
      <c r="G32">
        <v>0.35751024152004102</v>
      </c>
      <c r="H32">
        <v>2.2340837484686587E-4</v>
      </c>
      <c r="J32">
        <v>0.35751024152004102</v>
      </c>
      <c r="K32">
        <v>2.2362154662771045E-4</v>
      </c>
      <c r="M32">
        <v>0.35751024152004102</v>
      </c>
      <c r="N32">
        <v>2.2366101802904793E-4</v>
      </c>
      <c r="P32">
        <v>0.35751024152004102</v>
      </c>
      <c r="Q32">
        <v>2.2367483267729939E-4</v>
      </c>
      <c r="S32">
        <v>0.35751024152004102</v>
      </c>
      <c r="T32">
        <v>2.2368470017571622E-4</v>
      </c>
      <c r="V32">
        <v>0.35751024152004102</v>
      </c>
      <c r="W32">
        <v>2.2368815377910497E-4</v>
      </c>
      <c r="Y32">
        <v>0.35751024152004102</v>
      </c>
      <c r="Z32">
        <v>2.2369148402918965E-4</v>
      </c>
      <c r="AB32">
        <v>0.35751024152004102</v>
      </c>
      <c r="AC32">
        <v>2.2369231659013245E-4</v>
      </c>
      <c r="AE32">
        <v>0.35751024152004102</v>
      </c>
      <c r="AF32">
        <v>2.2369252473026778E-4</v>
      </c>
      <c r="AH32">
        <v>0.35751024152004102</v>
      </c>
      <c r="AI32">
        <v>2.2369257676535214E-4</v>
      </c>
      <c r="AK32">
        <v>0.35751024152004102</v>
      </c>
      <c r="AL32">
        <v>2.2369258977411751E-4</v>
      </c>
      <c r="AN32">
        <v>0.35751024152004102</v>
      </c>
      <c r="AO32">
        <v>2.2369259403950725E-4</v>
      </c>
    </row>
    <row r="33" spans="4:41" x14ac:dyDescent="0.25">
      <c r="D33">
        <v>0.37386148538538549</v>
      </c>
      <c r="E33">
        <v>3.1237050130415104E-4</v>
      </c>
      <c r="G33">
        <v>0.37386148538538549</v>
      </c>
      <c r="H33">
        <v>3.1451718571331186E-4</v>
      </c>
      <c r="J33">
        <v>0.37386148538538549</v>
      </c>
      <c r="K33">
        <v>3.1482188461293771E-4</v>
      </c>
      <c r="M33">
        <v>0.37386148538538549</v>
      </c>
      <c r="N33">
        <v>3.1487826091044965E-4</v>
      </c>
      <c r="P33">
        <v>0.37386148538538549</v>
      </c>
      <c r="Q33">
        <v>3.1489798900735818E-4</v>
      </c>
      <c r="S33">
        <v>0.37386148538538549</v>
      </c>
      <c r="T33">
        <v>3.1491207936306726E-4</v>
      </c>
      <c r="V33">
        <v>0.37386148538538549</v>
      </c>
      <c r="W33">
        <v>3.1491701076298291E-4</v>
      </c>
      <c r="Y33">
        <v>0.37386148538538549</v>
      </c>
      <c r="Z33">
        <v>3.1492176593124455E-4</v>
      </c>
      <c r="AB33">
        <v>0.37386148538538549</v>
      </c>
      <c r="AC33">
        <v>3.1492295470641048E-4</v>
      </c>
      <c r="AE33">
        <v>0.37386148538538549</v>
      </c>
      <c r="AF33">
        <v>3.1492325189914341E-4</v>
      </c>
      <c r="AH33">
        <v>0.37386148538538549</v>
      </c>
      <c r="AI33">
        <v>3.149233261973398E-4</v>
      </c>
      <c r="AK33">
        <v>0.37386148538538549</v>
      </c>
      <c r="AL33">
        <v>3.1492334477187803E-4</v>
      </c>
      <c r="AN33">
        <v>0.37386148538538549</v>
      </c>
      <c r="AO33">
        <v>3.1492335086220327E-4</v>
      </c>
    </row>
    <row r="34" spans="4:41" x14ac:dyDescent="0.25">
      <c r="D34">
        <v>0.39096057685030422</v>
      </c>
      <c r="E34">
        <v>4.3622563038277977E-4</v>
      </c>
      <c r="G34">
        <v>0.39096057685030422</v>
      </c>
      <c r="H34">
        <v>4.3914114696441274E-4</v>
      </c>
      <c r="J34">
        <v>0.39096057685030422</v>
      </c>
      <c r="K34">
        <v>4.3955355555691457E-4</v>
      </c>
      <c r="M34">
        <v>0.39096057685030422</v>
      </c>
      <c r="N34">
        <v>4.3962982424062386E-4</v>
      </c>
      <c r="P34">
        <v>0.39096057685030422</v>
      </c>
      <c r="Q34">
        <v>4.3965651072138084E-4</v>
      </c>
      <c r="S34">
        <v>0.39096057685030422</v>
      </c>
      <c r="T34">
        <v>4.3967557009872273E-4</v>
      </c>
      <c r="V34">
        <v>0.39096057685030422</v>
      </c>
      <c r="W34">
        <v>4.396822404097733E-4</v>
      </c>
      <c r="Y34">
        <v>0.39096057685030422</v>
      </c>
      <c r="Z34">
        <v>4.3968867226422246E-4</v>
      </c>
      <c r="AB34">
        <v>0.39096057685030422</v>
      </c>
      <c r="AC34">
        <v>4.3969028019238233E-4</v>
      </c>
      <c r="AE34">
        <v>0.39096057685030422</v>
      </c>
      <c r="AF34">
        <v>4.3969068217220166E-4</v>
      </c>
      <c r="AH34">
        <v>0.39096057685030422</v>
      </c>
      <c r="AI34">
        <v>4.3969078266712877E-4</v>
      </c>
      <c r="AK34">
        <v>0.39096057685030422</v>
      </c>
      <c r="AL34">
        <v>4.3969080779084329E-4</v>
      </c>
      <c r="AN34">
        <v>0.39096057685030422</v>
      </c>
      <c r="AO34">
        <v>4.3969081602856272E-4</v>
      </c>
    </row>
    <row r="35" spans="4:41" x14ac:dyDescent="0.25">
      <c r="D35">
        <v>0.40884171979780415</v>
      </c>
      <c r="E35">
        <v>6.0434176859038978E-4</v>
      </c>
      <c r="G35">
        <v>0.40884171979780415</v>
      </c>
      <c r="H35">
        <v>6.0811908511793186E-4</v>
      </c>
      <c r="J35">
        <v>0.40884171979780415</v>
      </c>
      <c r="K35">
        <v>6.0865234434355291E-4</v>
      </c>
      <c r="M35">
        <v>0.40884171979780415</v>
      </c>
      <c r="N35">
        <v>6.0875093415705111E-4</v>
      </c>
      <c r="P35">
        <v>0.40884171979780415</v>
      </c>
      <c r="Q35">
        <v>6.0878542872401715E-4</v>
      </c>
      <c r="S35">
        <v>0.40884171979780415</v>
      </c>
      <c r="T35">
        <v>6.0881006393918163E-4</v>
      </c>
      <c r="V35">
        <v>0.40884171979780415</v>
      </c>
      <c r="W35">
        <v>6.0881868552453927E-4</v>
      </c>
      <c r="Y35">
        <v>0.40884171979780415</v>
      </c>
      <c r="Z35">
        <v>6.0882699883288904E-4</v>
      </c>
      <c r="AB35">
        <v>0.40884171979780415</v>
      </c>
      <c r="AC35">
        <v>6.0882907710427454E-4</v>
      </c>
      <c r="AE35">
        <v>0.40884171979780415</v>
      </c>
      <c r="AF35">
        <v>6.0882959666863092E-4</v>
      </c>
      <c r="AH35">
        <v>0.40884171979780415</v>
      </c>
      <c r="AI35">
        <v>6.0882972655965518E-4</v>
      </c>
      <c r="AK35">
        <v>0.40884171979780415</v>
      </c>
      <c r="AL35">
        <v>6.088297590323891E-4</v>
      </c>
      <c r="AN35">
        <v>0.40884171979780415</v>
      </c>
      <c r="AO35">
        <v>6.0882976967978212E-4</v>
      </c>
    </row>
    <row r="36" spans="4:41" x14ac:dyDescent="0.25">
      <c r="D36">
        <v>0.42754068247455868</v>
      </c>
      <c r="E36">
        <v>8.3054865237301668E-4</v>
      </c>
      <c r="G36">
        <v>0.42754068247455868</v>
      </c>
      <c r="H36">
        <v>8.3523845694425975E-4</v>
      </c>
      <c r="J36">
        <v>0.42754068247455868</v>
      </c>
      <c r="K36">
        <v>8.3590003954499845E-4</v>
      </c>
      <c r="M36">
        <v>0.42754068247455868</v>
      </c>
      <c r="N36">
        <v>8.3602233628625987E-4</v>
      </c>
      <c r="P36">
        <v>0.42754068247455868</v>
      </c>
      <c r="Q36">
        <v>8.3606512410180521E-4</v>
      </c>
      <c r="S36">
        <v>0.42754068247455868</v>
      </c>
      <c r="T36">
        <v>8.3609568174074786E-4</v>
      </c>
      <c r="V36">
        <v>0.42754068247455868</v>
      </c>
      <c r="W36">
        <v>8.3610637591357824E-4</v>
      </c>
      <c r="Y36">
        <v>0.42754068247455868</v>
      </c>
      <c r="Z36">
        <v>8.3611668766032606E-4</v>
      </c>
      <c r="AB36">
        <v>0.42754068247455868</v>
      </c>
      <c r="AC36">
        <v>8.3611926552166745E-4</v>
      </c>
      <c r="AE36">
        <v>0.42754068247455868</v>
      </c>
      <c r="AF36">
        <v>8.3611990998227841E-4</v>
      </c>
      <c r="AH36">
        <v>0.42754068247455868</v>
      </c>
      <c r="AI36">
        <v>8.3612007109734685E-4</v>
      </c>
      <c r="AK36">
        <v>0.42754068247455868</v>
      </c>
      <c r="AL36">
        <v>8.3612011137608781E-4</v>
      </c>
      <c r="AN36">
        <v>0.42754068247455868</v>
      </c>
      <c r="AO36">
        <v>8.3612012458303376E-4</v>
      </c>
    </row>
    <row r="37" spans="4:41" x14ac:dyDescent="0.25">
      <c r="D37">
        <v>0.44709486903932433</v>
      </c>
      <c r="E37">
        <v>1.1322611073878183E-3</v>
      </c>
      <c r="G37">
        <v>0.44709486903932433</v>
      </c>
      <c r="H37">
        <v>1.1378498080447748E-3</v>
      </c>
      <c r="J37">
        <v>0.44709486903932433</v>
      </c>
      <c r="K37">
        <v>1.1386384449154757E-3</v>
      </c>
      <c r="M37">
        <v>0.44709486903932433</v>
      </c>
      <c r="N37">
        <v>1.138784224007282E-3</v>
      </c>
      <c r="P37">
        <v>0.44709486903932433</v>
      </c>
      <c r="Q37">
        <v>1.1388352272249651E-3</v>
      </c>
      <c r="S37">
        <v>0.44709486903932433</v>
      </c>
      <c r="T37">
        <v>1.1388716519218074E-3</v>
      </c>
      <c r="V37">
        <v>0.44709486903932433</v>
      </c>
      <c r="W37">
        <v>1.1388843993509563E-3</v>
      </c>
      <c r="Y37">
        <v>0.44709486903932433</v>
      </c>
      <c r="Z37">
        <v>1.1388966909183455E-3</v>
      </c>
      <c r="AB37">
        <v>0.44709486903932433</v>
      </c>
      <c r="AC37">
        <v>1.1388997637187318E-3</v>
      </c>
      <c r="AE37">
        <v>0.44709486903932433</v>
      </c>
      <c r="AF37">
        <v>1.1389005319130847E-3</v>
      </c>
      <c r="AH37">
        <v>0.44709486903932433</v>
      </c>
      <c r="AI37">
        <v>1.1389007239616033E-3</v>
      </c>
      <c r="AK37">
        <v>0.44709486903932433</v>
      </c>
      <c r="AL37">
        <v>1.1389007719737048E-3</v>
      </c>
      <c r="AN37">
        <v>0.44709486903932433</v>
      </c>
      <c r="AO37">
        <v>1.1389007877164459E-3</v>
      </c>
    </row>
    <row r="38" spans="4:41" x14ac:dyDescent="0.25">
      <c r="D38">
        <v>0.46754339438372744</v>
      </c>
      <c r="E38">
        <v>1.5311651992951153E-3</v>
      </c>
      <c r="G38">
        <v>0.46754339438372744</v>
      </c>
      <c r="H38">
        <v>1.5375524415552557E-3</v>
      </c>
      <c r="J38">
        <v>0.46754339438372744</v>
      </c>
      <c r="K38">
        <v>1.5384547810567092E-3</v>
      </c>
      <c r="M38">
        <v>0.46754339438372744</v>
      </c>
      <c r="N38">
        <v>1.5386215897684867E-3</v>
      </c>
      <c r="P38">
        <v>0.46754339438372744</v>
      </c>
      <c r="Q38">
        <v>1.5386799513772188E-3</v>
      </c>
      <c r="S38">
        <v>0.46754339438372744</v>
      </c>
      <c r="T38">
        <v>1.5387216314385231E-3</v>
      </c>
      <c r="V38">
        <v>0.46754339438372744</v>
      </c>
      <c r="W38">
        <v>1.5387362181212205E-3</v>
      </c>
      <c r="Y38">
        <v>0.46754339438372744</v>
      </c>
      <c r="Z38">
        <v>1.5387502831935641E-3</v>
      </c>
      <c r="AB38">
        <v>0.46754339438372744</v>
      </c>
      <c r="AC38">
        <v>1.5387537993608439E-3</v>
      </c>
      <c r="AE38">
        <v>0.46754339438372744</v>
      </c>
      <c r="AF38">
        <v>1.538754678396322E-3</v>
      </c>
      <c r="AH38">
        <v>0.46754339438372744</v>
      </c>
      <c r="AI38">
        <v>1.5387548981551844E-3</v>
      </c>
      <c r="AK38">
        <v>0.46754339438372744</v>
      </c>
      <c r="AL38">
        <v>1.538754953094865E-3</v>
      </c>
      <c r="AN38">
        <v>0.46754339438372744</v>
      </c>
      <c r="AO38">
        <v>1.53875497110929E-3</v>
      </c>
    </row>
    <row r="39" spans="4:41" x14ac:dyDescent="0.25">
      <c r="D39">
        <v>0.48892716237508643</v>
      </c>
      <c r="E39">
        <v>2.0539652404388321E-3</v>
      </c>
      <c r="G39">
        <v>0.48892716237508643</v>
      </c>
      <c r="H39">
        <v>2.060943436233708E-3</v>
      </c>
      <c r="J39">
        <v>0.48892716237508643</v>
      </c>
      <c r="K39">
        <v>2.0619307128902247E-3</v>
      </c>
      <c r="M39">
        <v>0.48892716237508643</v>
      </c>
      <c r="N39">
        <v>2.062113252971821E-3</v>
      </c>
      <c r="P39">
        <v>0.48892716237508643</v>
      </c>
      <c r="Q39">
        <v>2.0621771206872008E-3</v>
      </c>
      <c r="S39">
        <v>0.48892716237508643</v>
      </c>
      <c r="T39">
        <v>2.0622227337192115E-3</v>
      </c>
      <c r="V39">
        <v>0.48892716237508643</v>
      </c>
      <c r="W39">
        <v>2.0622386969487727E-3</v>
      </c>
      <c r="Y39">
        <v>0.48892716237508643</v>
      </c>
      <c r="Z39">
        <v>2.0622540894089819E-3</v>
      </c>
      <c r="AB39">
        <v>0.48892716237508643</v>
      </c>
      <c r="AC39">
        <v>2.0622579374237598E-3</v>
      </c>
      <c r="AE39">
        <v>0.48892716237508643</v>
      </c>
      <c r="AF39">
        <v>2.0622588994211231E-3</v>
      </c>
      <c r="AH39">
        <v>0.48892716237508643</v>
      </c>
      <c r="AI39">
        <v>2.0622591399205863E-3</v>
      </c>
      <c r="AK39">
        <v>0.48892716237508643</v>
      </c>
      <c r="AL39">
        <v>2.0622592000454202E-3</v>
      </c>
      <c r="AN39">
        <v>0.48892716237508643</v>
      </c>
      <c r="AO39">
        <v>2.0622592197603331E-3</v>
      </c>
    </row>
    <row r="40" spans="4:41" x14ac:dyDescent="0.25">
      <c r="D40">
        <v>0.51128894767778177</v>
      </c>
      <c r="E40">
        <v>2.7331795818661968E-3</v>
      </c>
      <c r="G40">
        <v>0.51128894767778177</v>
      </c>
      <c r="H40">
        <v>2.7404168140417471E-3</v>
      </c>
      <c r="J40">
        <v>0.51128894767778177</v>
      </c>
      <c r="K40">
        <v>2.7414418959683935E-3</v>
      </c>
      <c r="M40">
        <v>0.51128894767778177</v>
      </c>
      <c r="N40">
        <v>2.741631474792216E-3</v>
      </c>
      <c r="P40">
        <v>0.51128894767778177</v>
      </c>
      <c r="Q40">
        <v>2.7416978088060382E-3</v>
      </c>
      <c r="S40">
        <v>0.51128894767778177</v>
      </c>
      <c r="T40">
        <v>2.7417451843454867E-3</v>
      </c>
      <c r="V40">
        <v>0.51128894767778177</v>
      </c>
      <c r="W40">
        <v>2.7417617646227819E-3</v>
      </c>
      <c r="Y40">
        <v>0.51128894767778177</v>
      </c>
      <c r="Z40">
        <v>2.7417777521767214E-3</v>
      </c>
      <c r="AB40">
        <v>0.51128894767778177</v>
      </c>
      <c r="AC40">
        <v>2.7417817489777362E-3</v>
      </c>
      <c r="AE40">
        <v>0.51128894767778177</v>
      </c>
      <c r="AF40">
        <v>2.7417827481724332E-3</v>
      </c>
      <c r="AH40">
        <v>0.51128894767778177</v>
      </c>
      <c r="AI40">
        <v>2.7417829979714506E-3</v>
      </c>
      <c r="AK40">
        <v>0.51128894767778177</v>
      </c>
      <c r="AL40">
        <v>2.7417830604211857E-3</v>
      </c>
      <c r="AN40">
        <v>0.51128894767778177</v>
      </c>
      <c r="AO40">
        <v>2.7417830808989028E-3</v>
      </c>
    </row>
    <row r="41" spans="4:41" x14ac:dyDescent="0.25">
      <c r="D41">
        <v>0.53467348131684422</v>
      </c>
      <c r="E41">
        <v>3.607968963037343E-3</v>
      </c>
      <c r="G41">
        <v>0.53467348131684422</v>
      </c>
      <c r="H41">
        <v>3.6149937735758106E-3</v>
      </c>
      <c r="J41">
        <v>0.53467348131684422</v>
      </c>
      <c r="K41">
        <v>3.6159890332767529E-3</v>
      </c>
      <c r="M41">
        <v>0.53467348131684422</v>
      </c>
      <c r="N41">
        <v>3.6161731657587378E-3</v>
      </c>
      <c r="P41">
        <v>0.53467348131684422</v>
      </c>
      <c r="Q41">
        <v>3.6162375991353919E-3</v>
      </c>
      <c r="S41">
        <v>0.53467348131684422</v>
      </c>
      <c r="T41">
        <v>3.6162836188452755E-3</v>
      </c>
      <c r="V41">
        <v>0.53467348131684422</v>
      </c>
      <c r="W41">
        <v>3.6162997249300699E-3</v>
      </c>
      <c r="Y41">
        <v>0.53467348131684422</v>
      </c>
      <c r="Z41">
        <v>3.6163152553976342E-3</v>
      </c>
      <c r="AB41">
        <v>0.53467348131684422</v>
      </c>
      <c r="AC41">
        <v>3.6163191379532532E-3</v>
      </c>
      <c r="AE41">
        <v>0.53467348131684422</v>
      </c>
      <c r="AF41">
        <v>3.6163201085882028E-3</v>
      </c>
      <c r="AH41">
        <v>0.53467348131684422</v>
      </c>
      <c r="AI41">
        <v>3.616320351247591E-3</v>
      </c>
      <c r="AK41">
        <v>0.53467348131684422</v>
      </c>
      <c r="AL41">
        <v>3.6163204119124283E-3</v>
      </c>
      <c r="AN41">
        <v>0.53467348131684422</v>
      </c>
      <c r="AO41">
        <v>3.6163204318056452E-3</v>
      </c>
    </row>
    <row r="42" spans="4:41" x14ac:dyDescent="0.25">
      <c r="D42">
        <v>0.55912754015491628</v>
      </c>
      <c r="E42">
        <v>4.7249743025570045E-3</v>
      </c>
      <c r="G42">
        <v>0.55912754015491628</v>
      </c>
      <c r="H42">
        <v>4.7311587850712798E-3</v>
      </c>
      <c r="J42">
        <v>0.55912754015491628</v>
      </c>
      <c r="K42">
        <v>4.7320352799274873E-3</v>
      </c>
      <c r="M42">
        <v>0.55912754015491628</v>
      </c>
      <c r="N42">
        <v>4.732197531539333E-3</v>
      </c>
      <c r="P42">
        <v>0.55912754015491628</v>
      </c>
      <c r="Q42">
        <v>4.7322543148853556E-3</v>
      </c>
      <c r="S42">
        <v>0.55912754015491628</v>
      </c>
      <c r="T42">
        <v>4.7322948729111702E-3</v>
      </c>
      <c r="V42">
        <v>0.55912754015491628</v>
      </c>
      <c r="W42">
        <v>4.7323090679227964E-3</v>
      </c>
      <c r="Y42">
        <v>0.55912754015491628</v>
      </c>
      <c r="Z42">
        <v>4.7323227558231946E-3</v>
      </c>
      <c r="AB42">
        <v>0.55912754015491628</v>
      </c>
      <c r="AC42">
        <v>4.7323261777759062E-3</v>
      </c>
      <c r="AE42">
        <v>0.55912754015491628</v>
      </c>
      <c r="AF42">
        <v>4.7323270332625235E-3</v>
      </c>
      <c r="AH42">
        <v>0.55912754015491628</v>
      </c>
      <c r="AI42">
        <v>4.7323272471352434E-3</v>
      </c>
      <c r="AK42">
        <v>0.55912754015491628</v>
      </c>
      <c r="AL42">
        <v>4.7323273006034056E-3</v>
      </c>
      <c r="AN42">
        <v>0.55912754015491628</v>
      </c>
      <c r="AO42">
        <v>4.7323273181379549E-3</v>
      </c>
    </row>
    <row r="43" spans="4:41" x14ac:dyDescent="0.25">
      <c r="D43">
        <v>0.58470004046157042</v>
      </c>
      <c r="E43">
        <v>6.1391266966105036E-3</v>
      </c>
      <c r="G43">
        <v>0.58470004046157042</v>
      </c>
      <c r="H43">
        <v>6.1436703919174763E-3</v>
      </c>
      <c r="J43">
        <v>0.58470004046157042</v>
      </c>
      <c r="K43">
        <v>6.1443188332449914E-3</v>
      </c>
      <c r="M43">
        <v>0.58470004046157042</v>
      </c>
      <c r="N43">
        <v>6.1444389933895385E-3</v>
      </c>
      <c r="P43">
        <v>0.58470004046157042</v>
      </c>
      <c r="Q43">
        <v>6.1444810550841007E-3</v>
      </c>
      <c r="S43">
        <v>0.58470004046157042</v>
      </c>
      <c r="T43">
        <v>6.1445111009324335E-3</v>
      </c>
      <c r="V43">
        <v>0.58470004046157042</v>
      </c>
      <c r="W43">
        <v>6.1445216173291149E-3</v>
      </c>
      <c r="Y43">
        <v>0.58470004046157042</v>
      </c>
      <c r="Z43">
        <v>6.1445317583113598E-3</v>
      </c>
      <c r="AB43">
        <v>0.58470004046157042</v>
      </c>
      <c r="AC43">
        <v>6.1445342935832941E-3</v>
      </c>
      <c r="AE43">
        <v>0.58470004046157042</v>
      </c>
      <c r="AF43">
        <v>6.1445349274027155E-3</v>
      </c>
      <c r="AH43">
        <v>0.58470004046157042</v>
      </c>
      <c r="AI43">
        <v>6.1445350858591666E-3</v>
      </c>
      <c r="AK43">
        <v>0.58470004046157042</v>
      </c>
      <c r="AL43">
        <v>6.1445351254732902E-3</v>
      </c>
      <c r="AN43">
        <v>0.58470004046157042</v>
      </c>
      <c r="AO43">
        <v>6.144535138466631E-3</v>
      </c>
    </row>
    <row r="44" spans="4:41" x14ac:dyDescent="0.25">
      <c r="D44">
        <v>0.61144213576215489</v>
      </c>
      <c r="E44">
        <v>7.9143693149792728E-3</v>
      </c>
      <c r="G44">
        <v>0.61144213576215489</v>
      </c>
      <c r="H44">
        <v>7.9163102735628783E-3</v>
      </c>
      <c r="J44">
        <v>0.61144213576215489</v>
      </c>
      <c r="K44">
        <v>7.9166041940712303E-3</v>
      </c>
      <c r="M44">
        <v>0.61144213576215489</v>
      </c>
      <c r="N44">
        <v>7.9166588565169425E-3</v>
      </c>
      <c r="P44">
        <v>0.61144213576215489</v>
      </c>
      <c r="Q44">
        <v>7.9166780054132531E-3</v>
      </c>
      <c r="S44">
        <v>0.61144213576215489</v>
      </c>
      <c r="T44">
        <v>7.9166916885952138E-3</v>
      </c>
      <c r="V44">
        <v>0.61144213576215489</v>
      </c>
      <c r="W44">
        <v>7.9166964787710167E-3</v>
      </c>
      <c r="Y44">
        <v>0.61144213576215489</v>
      </c>
      <c r="Z44">
        <v>7.9167010983900131E-3</v>
      </c>
      <c r="AB44">
        <v>0.61144213576215489</v>
      </c>
      <c r="AC44">
        <v>7.9167022533748327E-3</v>
      </c>
      <c r="AE44">
        <v>0.61144213576215489</v>
      </c>
      <c r="AF44">
        <v>7.9167025421257465E-3</v>
      </c>
      <c r="AH44">
        <v>0.61144213576215489</v>
      </c>
      <c r="AI44">
        <v>7.9167026143157123E-3</v>
      </c>
      <c r="AK44">
        <v>0.61144213576215489</v>
      </c>
      <c r="AL44">
        <v>7.9167026323632723E-3</v>
      </c>
      <c r="AN44">
        <v>0.61144213576215489</v>
      </c>
      <c r="AO44">
        <v>7.9167026382869505E-3</v>
      </c>
    </row>
    <row r="45" spans="4:41" x14ac:dyDescent="0.25">
      <c r="D45">
        <v>0.63940731916189708</v>
      </c>
      <c r="E45">
        <v>1.0124214625431506E-2</v>
      </c>
      <c r="G45">
        <v>0.63940731916189708</v>
      </c>
      <c r="H45">
        <v>1.0122530044995751E-2</v>
      </c>
      <c r="J45">
        <v>0.63940731916189708</v>
      </c>
      <c r="K45">
        <v>1.0122331434310652E-2</v>
      </c>
      <c r="M45">
        <v>0.63940731916189708</v>
      </c>
      <c r="N45">
        <v>1.0122295035842027E-2</v>
      </c>
      <c r="P45">
        <v>0.63940731916189708</v>
      </c>
      <c r="Q45">
        <v>1.0122282324427072E-2</v>
      </c>
      <c r="S45">
        <v>0.63940731916189708</v>
      </c>
      <c r="T45">
        <v>1.0122273253740927E-2</v>
      </c>
      <c r="V45">
        <v>0.63940731916189708</v>
      </c>
      <c r="W45">
        <v>1.0122270080751601E-2</v>
      </c>
      <c r="Y45">
        <v>0.63940731916189708</v>
      </c>
      <c r="Z45">
        <v>1.0122267021942377E-2</v>
      </c>
      <c r="AB45">
        <v>0.63940731916189708</v>
      </c>
      <c r="AC45">
        <v>1.0122266257372069E-2</v>
      </c>
      <c r="AE45">
        <v>0.63940731916189708</v>
      </c>
      <c r="AF45">
        <v>1.0122266066237369E-2</v>
      </c>
      <c r="AH45">
        <v>0.63940731916189708</v>
      </c>
      <c r="AI45">
        <v>1.0122266018456673E-2</v>
      </c>
      <c r="AK45">
        <v>0.63940731916189708</v>
      </c>
      <c r="AL45">
        <v>1.0122266006511584E-2</v>
      </c>
      <c r="AN45">
        <v>0.63940731916189708</v>
      </c>
      <c r="AO45">
        <v>1.0122266002603355E-2</v>
      </c>
    </row>
    <row r="46" spans="4:41" x14ac:dyDescent="0.25">
      <c r="D46">
        <v>0.66865153034994573</v>
      </c>
      <c r="E46">
        <v>1.2852104905762163E-2</v>
      </c>
      <c r="G46">
        <v>0.66865153034994573</v>
      </c>
      <c r="H46">
        <v>1.2845952959390335E-2</v>
      </c>
      <c r="J46">
        <v>0.66865153034994573</v>
      </c>
      <c r="K46">
        <v>1.2845120426291119E-2</v>
      </c>
      <c r="M46">
        <v>0.66865153034994573</v>
      </c>
      <c r="N46">
        <v>1.2844966756323316E-2</v>
      </c>
      <c r="P46">
        <v>0.66865153034994573</v>
      </c>
      <c r="Q46">
        <v>1.2844913008883498E-2</v>
      </c>
      <c r="S46">
        <v>0.66865153034994573</v>
      </c>
      <c r="T46">
        <v>1.2844874629612042E-2</v>
      </c>
      <c r="V46">
        <v>0.66865153034994573</v>
      </c>
      <c r="W46">
        <v>1.284486119918149E-2</v>
      </c>
      <c r="Y46">
        <v>0.66865153034994573</v>
      </c>
      <c r="Z46">
        <v>1.2844848249544983E-2</v>
      </c>
      <c r="AB46">
        <v>0.66865153034994573</v>
      </c>
      <c r="AC46">
        <v>1.2844845012310377E-2</v>
      </c>
      <c r="AE46">
        <v>0.66865153034994573</v>
      </c>
      <c r="AF46">
        <v>1.2844844203012165E-2</v>
      </c>
      <c r="AH46">
        <v>0.66865153034994573</v>
      </c>
      <c r="AI46">
        <v>1.2844844000691439E-2</v>
      </c>
      <c r="AK46">
        <v>0.66865153034994573</v>
      </c>
      <c r="AL46">
        <v>1.284484395011138E-2</v>
      </c>
      <c r="AN46">
        <v>0.66865153034994573</v>
      </c>
      <c r="AO46">
        <v>1.2844843933538059E-2</v>
      </c>
    </row>
    <row r="47" spans="4:41" x14ac:dyDescent="0.25">
      <c r="D47">
        <v>0.699233267497397</v>
      </c>
      <c r="E47">
        <v>1.6191726428822231E-2</v>
      </c>
      <c r="G47">
        <v>0.699233267497397</v>
      </c>
      <c r="H47">
        <v>1.6180687644254479E-2</v>
      </c>
      <c r="J47">
        <v>0.699233267497397</v>
      </c>
      <c r="K47">
        <v>1.6179086917790561E-2</v>
      </c>
      <c r="M47">
        <v>0.699233267497397</v>
      </c>
      <c r="N47">
        <v>1.6178791062401703E-2</v>
      </c>
      <c r="P47">
        <v>0.699233267497397</v>
      </c>
      <c r="Q47">
        <v>1.6178687555475052E-2</v>
      </c>
      <c r="S47">
        <v>0.699233267497397</v>
      </c>
      <c r="T47">
        <v>1.6178613635435452E-2</v>
      </c>
      <c r="V47">
        <v>0.699233267497397</v>
      </c>
      <c r="W47">
        <v>1.6178587766075603E-2</v>
      </c>
      <c r="Y47">
        <v>0.699233267497397</v>
      </c>
      <c r="Z47">
        <v>1.6178562821923995E-2</v>
      </c>
      <c r="AB47">
        <v>0.699233267497397</v>
      </c>
      <c r="AC47">
        <v>1.6178556586086287E-2</v>
      </c>
      <c r="AE47">
        <v>0.699233267497397</v>
      </c>
      <c r="AF47">
        <v>1.6178555027138813E-2</v>
      </c>
      <c r="AH47">
        <v>0.699233267497397</v>
      </c>
      <c r="AI47">
        <v>1.6178554637406722E-2</v>
      </c>
      <c r="AK47">
        <v>0.699233267497397</v>
      </c>
      <c r="AL47">
        <v>1.61785545399738E-2</v>
      </c>
      <c r="AN47">
        <v>0.699233267497397</v>
      </c>
      <c r="AO47">
        <v>1.6178554508041489E-2</v>
      </c>
    </row>
    <row r="48" spans="4:41" x14ac:dyDescent="0.25">
      <c r="D48">
        <v>0.73121370427313814</v>
      </c>
      <c r="E48">
        <v>2.0247680721260708E-2</v>
      </c>
      <c r="G48">
        <v>0.73121370427313814</v>
      </c>
      <c r="H48">
        <v>2.0231413748071365E-2</v>
      </c>
      <c r="J48">
        <v>0.73121370427313814</v>
      </c>
      <c r="K48">
        <v>2.0228930015484998E-2</v>
      </c>
      <c r="M48">
        <v>0.73121370427313814</v>
      </c>
      <c r="N48">
        <v>2.0228470643153057E-2</v>
      </c>
      <c r="P48">
        <v>0.73121370427313814</v>
      </c>
      <c r="Q48">
        <v>2.0228309905859054E-2</v>
      </c>
      <c r="S48">
        <v>0.73121370427313814</v>
      </c>
      <c r="T48">
        <v>2.0228195107168931E-2</v>
      </c>
      <c r="V48">
        <v>0.73121370427313814</v>
      </c>
      <c r="W48">
        <v>2.0228154930317939E-2</v>
      </c>
      <c r="Y48">
        <v>0.73121370427313814</v>
      </c>
      <c r="Z48">
        <v>2.0228116189674874E-2</v>
      </c>
      <c r="AB48">
        <v>0.73121370427313814</v>
      </c>
      <c r="AC48">
        <v>2.0228106504717149E-2</v>
      </c>
      <c r="AE48">
        <v>0.73121370427313814</v>
      </c>
      <c r="AF48">
        <v>2.0228104083489781E-2</v>
      </c>
      <c r="AH48">
        <v>0.73121370427313814</v>
      </c>
      <c r="AI48">
        <v>2.0228103478188719E-2</v>
      </c>
      <c r="AK48">
        <v>0.73121370427313814</v>
      </c>
      <c r="AL48">
        <v>2.0228103326863492E-2</v>
      </c>
      <c r="AN48">
        <v>0.73121370427313814</v>
      </c>
      <c r="AO48">
        <v>2.0228103277264722E-2</v>
      </c>
    </row>
    <row r="49" spans="4:41" x14ac:dyDescent="0.25">
      <c r="D49">
        <v>0.76465681221157666</v>
      </c>
      <c r="E49">
        <v>2.5136584065540542E-2</v>
      </c>
      <c r="G49">
        <v>0.76465681221157666</v>
      </c>
      <c r="H49">
        <v>2.511320526689852E-2</v>
      </c>
      <c r="J49">
        <v>0.76465681221157666</v>
      </c>
      <c r="K49">
        <v>2.5109756357612107E-2</v>
      </c>
      <c r="M49">
        <v>0.76465681221157666</v>
      </c>
      <c r="N49">
        <v>2.5109118196789862E-2</v>
      </c>
      <c r="P49">
        <v>0.76465681221157666</v>
      </c>
      <c r="Q49">
        <v>2.5108894878578078E-2</v>
      </c>
      <c r="S49">
        <v>0.76465681221157666</v>
      </c>
      <c r="T49">
        <v>2.5108735377665573E-2</v>
      </c>
      <c r="V49">
        <v>0.76465681221157666</v>
      </c>
      <c r="W49">
        <v>2.5108679554728602E-2</v>
      </c>
      <c r="Y49">
        <v>0.76465681221157666</v>
      </c>
      <c r="Z49">
        <v>2.510862572663692E-2</v>
      </c>
      <c r="AB49">
        <v>0.76465681221157666</v>
      </c>
      <c r="AC49">
        <v>2.510861226979396E-2</v>
      </c>
      <c r="AE49">
        <v>0.76465681221157666</v>
      </c>
      <c r="AF49">
        <v>2.510860890559374E-2</v>
      </c>
      <c r="AH49">
        <v>0.76465681221157666</v>
      </c>
      <c r="AI49">
        <v>2.5108608064550557E-2</v>
      </c>
      <c r="AK49">
        <v>0.76465681221157666</v>
      </c>
      <c r="AL49">
        <v>2.510860785428979E-2</v>
      </c>
      <c r="AN49">
        <v>0.76465681221157666</v>
      </c>
      <c r="AO49">
        <v>2.5108607785371596E-2</v>
      </c>
    </row>
    <row r="50" spans="4:41" x14ac:dyDescent="0.25">
      <c r="D50">
        <v>0.79962948867703543</v>
      </c>
      <c r="E50">
        <v>3.0986231695389853E-2</v>
      </c>
      <c r="G50">
        <v>0.79962948867703543</v>
      </c>
      <c r="H50">
        <v>3.0951064909631981E-2</v>
      </c>
      <c r="J50">
        <v>0.79962948867703543</v>
      </c>
      <c r="K50">
        <v>3.0946615092155658E-2</v>
      </c>
      <c r="M50">
        <v>0.79962948867703543</v>
      </c>
      <c r="N50">
        <v>3.0945791399928809E-2</v>
      </c>
      <c r="P50">
        <v>0.79962948867703543</v>
      </c>
      <c r="Q50">
        <v>3.0945503135422235E-2</v>
      </c>
      <c r="S50">
        <v>0.79962948867703543</v>
      </c>
      <c r="T50">
        <v>3.094529724102961E-2</v>
      </c>
      <c r="V50">
        <v>0.79962948867703543</v>
      </c>
      <c r="W50">
        <v>3.0945225179731028E-2</v>
      </c>
      <c r="Y50">
        <v>0.79962948867703543</v>
      </c>
      <c r="Z50">
        <v>3.0945155692903036E-2</v>
      </c>
      <c r="AB50">
        <v>0.79962948867703543</v>
      </c>
      <c r="AC50">
        <v>3.0945138321327649E-2</v>
      </c>
      <c r="AE50">
        <v>0.79962948867703543</v>
      </c>
      <c r="AF50">
        <v>3.0945133978441251E-2</v>
      </c>
      <c r="AH50">
        <v>0.79962948867703543</v>
      </c>
      <c r="AI50">
        <v>3.0945132892727725E-2</v>
      </c>
      <c r="AK50">
        <v>0.79962948867703543</v>
      </c>
      <c r="AL50">
        <v>3.0945132621299255E-2</v>
      </c>
      <c r="AN50">
        <v>0.79962948867703543</v>
      </c>
      <c r="AO50">
        <v>3.0945132532330642E-2</v>
      </c>
    </row>
    <row r="51" spans="4:41" x14ac:dyDescent="0.25">
      <c r="D51">
        <v>0.83620169068078132</v>
      </c>
      <c r="E51">
        <v>3.7926270865461818E-2</v>
      </c>
      <c r="G51">
        <v>0.83620169068078132</v>
      </c>
      <c r="H51">
        <v>3.7879158912700814E-2</v>
      </c>
      <c r="J51">
        <v>0.83620169068078132</v>
      </c>
      <c r="K51">
        <v>3.7873729555053734E-2</v>
      </c>
      <c r="M51">
        <v>0.83620169068078132</v>
      </c>
      <c r="N51">
        <v>3.7872724339293048E-2</v>
      </c>
      <c r="P51">
        <v>0.83620169068078132</v>
      </c>
      <c r="Q51">
        <v>3.7872372526957798E-2</v>
      </c>
      <c r="S51">
        <v>0.83620169068078132</v>
      </c>
      <c r="T51">
        <v>3.7872121236625471E-2</v>
      </c>
      <c r="V51">
        <v>0.83620169068078132</v>
      </c>
      <c r="W51">
        <v>3.7872033285835695E-2</v>
      </c>
      <c r="Y51">
        <v>0.83620169068078132</v>
      </c>
      <c r="Z51">
        <v>3.7871948476550087E-2</v>
      </c>
      <c r="AB51">
        <v>0.83620169068078132</v>
      </c>
      <c r="AC51">
        <v>3.7871927274291756E-2</v>
      </c>
      <c r="AE51">
        <v>0.83620169068078132</v>
      </c>
      <c r="AF51">
        <v>3.7871921973730141E-2</v>
      </c>
      <c r="AH51">
        <v>0.83620169068078132</v>
      </c>
      <c r="AI51">
        <v>3.7871920648599261E-2</v>
      </c>
      <c r="AK51">
        <v>0.83620169068078132</v>
      </c>
      <c r="AL51">
        <v>3.7871920317316364E-2</v>
      </c>
      <c r="AN51">
        <v>0.83620169068078132</v>
      </c>
      <c r="AO51">
        <v>3.7871920208728822E-2</v>
      </c>
    </row>
    <row r="52" spans="4:41" x14ac:dyDescent="0.25">
      <c r="D52">
        <v>0.87444657481836852</v>
      </c>
      <c r="E52">
        <v>4.6072677049682473E-2</v>
      </c>
      <c r="G52">
        <v>0.87444657481836852</v>
      </c>
      <c r="H52">
        <v>4.6039744626981932E-2</v>
      </c>
      <c r="J52">
        <v>0.87444657481836852</v>
      </c>
      <c r="K52">
        <v>4.6033425812985015E-2</v>
      </c>
      <c r="M52">
        <v>0.87444657481836852</v>
      </c>
      <c r="N52">
        <v>4.6032255554877034E-2</v>
      </c>
      <c r="P52">
        <v>0.87444657481836852</v>
      </c>
      <c r="Q52">
        <v>4.6031845960776432E-2</v>
      </c>
      <c r="S52">
        <v>0.87444657481836852</v>
      </c>
      <c r="T52">
        <v>4.6031553392372276E-2</v>
      </c>
      <c r="V52">
        <v>0.87444657481836852</v>
      </c>
      <c r="W52">
        <v>4.6031450993197463E-2</v>
      </c>
      <c r="Y52">
        <v>0.87444657481836852</v>
      </c>
      <c r="Z52">
        <v>4.6031352251019744E-2</v>
      </c>
      <c r="AB52">
        <v>0.87444657481836852</v>
      </c>
      <c r="AC52">
        <v>4.6031327565458732E-2</v>
      </c>
      <c r="AE52">
        <v>0.87444657481836852</v>
      </c>
      <c r="AF52">
        <v>4.6031321394066266E-2</v>
      </c>
      <c r="AH52">
        <v>0.87444657481836852</v>
      </c>
      <c r="AI52">
        <v>4.603131985122929E-2</v>
      </c>
      <c r="AK52">
        <v>0.87444657481836852</v>
      </c>
      <c r="AL52">
        <v>4.6031319465519756E-2</v>
      </c>
      <c r="AN52">
        <v>0.87444657481836852</v>
      </c>
      <c r="AO52">
        <v>4.6031319339093747E-2</v>
      </c>
    </row>
    <row r="53" spans="4:41" x14ac:dyDescent="0.25">
      <c r="D53">
        <v>0.914440643607217</v>
      </c>
      <c r="E53">
        <v>5.5575007906307775E-2</v>
      </c>
      <c r="G53">
        <v>0.914440643607217</v>
      </c>
      <c r="H53">
        <v>5.5581822006131432E-2</v>
      </c>
      <c r="J53">
        <v>0.914440643607217</v>
      </c>
      <c r="K53">
        <v>5.5574774273255662E-2</v>
      </c>
      <c r="M53">
        <v>0.914440643607217</v>
      </c>
      <c r="N53">
        <v>5.5573468908414518E-2</v>
      </c>
      <c r="P53">
        <v>0.914440643607217</v>
      </c>
      <c r="Q53">
        <v>5.5573012010251735E-2</v>
      </c>
      <c r="S53">
        <v>0.914440643607217</v>
      </c>
      <c r="T53">
        <v>5.5572685647923954E-2</v>
      </c>
      <c r="V53">
        <v>0.914440643607217</v>
      </c>
      <c r="W53">
        <v>5.557257141983047E-2</v>
      </c>
      <c r="Y53">
        <v>0.914440643607217</v>
      </c>
      <c r="Z53">
        <v>5.5572461270681849E-2</v>
      </c>
      <c r="AB53">
        <v>0.914440643607217</v>
      </c>
      <c r="AC53">
        <v>5.5572433733299474E-2</v>
      </c>
      <c r="AE53">
        <v>0.914440643607217</v>
      </c>
      <c r="AF53">
        <v>5.5572426848946643E-2</v>
      </c>
      <c r="AH53">
        <v>0.914440643607217</v>
      </c>
      <c r="AI53">
        <v>5.5572425127871521E-2</v>
      </c>
      <c r="AK53">
        <v>0.914440643607217</v>
      </c>
      <c r="AL53">
        <v>5.5572424697602124E-2</v>
      </c>
      <c r="AN53">
        <v>0.914440643607217</v>
      </c>
      <c r="AO53">
        <v>5.5572424556573928E-2</v>
      </c>
    </row>
    <row r="54" spans="4:41" x14ac:dyDescent="0.25">
      <c r="D54">
        <v>0.95626389851714944</v>
      </c>
      <c r="E54">
        <v>6.684198162980852E-2</v>
      </c>
      <c r="G54">
        <v>0.95626389851714944</v>
      </c>
      <c r="H54">
        <v>6.6659518873350768E-2</v>
      </c>
      <c r="J54">
        <v>0.95626389851714944</v>
      </c>
      <c r="K54">
        <v>6.6651977404451584E-2</v>
      </c>
      <c r="M54">
        <v>0.95626389851714944</v>
      </c>
      <c r="N54">
        <v>6.6650580361699033E-2</v>
      </c>
      <c r="P54">
        <v>0.95626389851714944</v>
      </c>
      <c r="Q54">
        <v>6.66500913626773E-2</v>
      </c>
      <c r="S54">
        <v>0.95626389851714944</v>
      </c>
      <c r="T54">
        <v>6.6649742066845943E-2</v>
      </c>
      <c r="V54">
        <v>0.95626389851714944</v>
      </c>
      <c r="W54">
        <v>6.664961981117562E-2</v>
      </c>
      <c r="Y54">
        <v>0.95626389851714944</v>
      </c>
      <c r="Z54">
        <v>6.6649501920731311E-2</v>
      </c>
      <c r="AB54">
        <v>0.95626389851714944</v>
      </c>
      <c r="AC54">
        <v>6.6649472447961031E-2</v>
      </c>
      <c r="AE54">
        <v>0.95626389851714944</v>
      </c>
      <c r="AF54">
        <v>6.6649465079756998E-2</v>
      </c>
      <c r="AH54">
        <v>0.95626389851714944</v>
      </c>
      <c r="AI54">
        <v>6.6649463237721654E-2</v>
      </c>
      <c r="AK54">
        <v>0.95626389851714944</v>
      </c>
      <c r="AL54">
        <v>6.664946277721194E-2</v>
      </c>
      <c r="AN54">
        <v>0.95626389851714944</v>
      </c>
      <c r="AO54">
        <v>6.6649462626277592E-2</v>
      </c>
    </row>
    <row r="55" spans="4:41" x14ac:dyDescent="0.25">
      <c r="D55">
        <v>1</v>
      </c>
      <c r="E55">
        <v>7.9433113783702408E-2</v>
      </c>
      <c r="G55">
        <v>1</v>
      </c>
      <c r="H55">
        <v>7.9430287110535319E-2</v>
      </c>
      <c r="J55">
        <v>1</v>
      </c>
      <c r="K55">
        <v>7.9422553112125455E-2</v>
      </c>
      <c r="M55">
        <v>1</v>
      </c>
      <c r="N55">
        <v>7.9421120278556828E-2</v>
      </c>
      <c r="P55">
        <v>1</v>
      </c>
      <c r="Q55">
        <v>7.9420618744969376E-2</v>
      </c>
      <c r="S55">
        <v>1</v>
      </c>
      <c r="T55">
        <v>7.942026049340413E-2</v>
      </c>
      <c r="V55">
        <v>1</v>
      </c>
      <c r="W55">
        <v>7.9420135102739903E-2</v>
      </c>
      <c r="Y55">
        <v>1</v>
      </c>
      <c r="Z55">
        <v>7.9420014189026208E-2</v>
      </c>
      <c r="AB55">
        <v>1</v>
      </c>
      <c r="AC55">
        <v>7.941998396040216E-2</v>
      </c>
      <c r="AE55">
        <v>1</v>
      </c>
      <c r="AF55">
        <v>7.9419976403231868E-2</v>
      </c>
      <c r="AH55">
        <v>1</v>
      </c>
      <c r="AI55">
        <v>7.941997451395813E-2</v>
      </c>
      <c r="AK55">
        <v>1</v>
      </c>
      <c r="AL55">
        <v>7.9419974041638738E-2</v>
      </c>
      <c r="AN55">
        <v>1</v>
      </c>
      <c r="AO55">
        <v>7.9419973886842604E-2</v>
      </c>
    </row>
    <row r="56" spans="4:41" x14ac:dyDescent="0.25">
      <c r="D56">
        <v>1.0457364348384068</v>
      </c>
      <c r="E56">
        <v>9.3965283717219864E-2</v>
      </c>
      <c r="G56">
        <v>1.0457364348384068</v>
      </c>
      <c r="H56">
        <v>9.4052948903328992E-2</v>
      </c>
      <c r="J56">
        <v>1.0457364348384068</v>
      </c>
      <c r="K56">
        <v>9.4045378239036928E-2</v>
      </c>
      <c r="M56">
        <v>1.0457364348384068</v>
      </c>
      <c r="N56">
        <v>9.4043975813244821E-2</v>
      </c>
      <c r="P56">
        <v>1.0457364348384068</v>
      </c>
      <c r="Q56">
        <v>9.4043484922420956E-2</v>
      </c>
      <c r="S56">
        <v>1.0457364348384068</v>
      </c>
      <c r="T56">
        <v>9.4043134272842804E-2</v>
      </c>
      <c r="V56">
        <v>1.0457364348384068</v>
      </c>
      <c r="W56">
        <v>9.4043011542876628E-2</v>
      </c>
      <c r="Y56">
        <v>1.0457364348384068</v>
      </c>
      <c r="Z56">
        <v>9.4042893194836913E-2</v>
      </c>
      <c r="AB56">
        <v>1.0457364348384068</v>
      </c>
      <c r="AC56">
        <v>9.4042863607631921E-2</v>
      </c>
      <c r="AE56">
        <v>1.0457364348384068</v>
      </c>
      <c r="AF56">
        <v>9.4042856210816123E-2</v>
      </c>
      <c r="AH56">
        <v>1.0457364348384068</v>
      </c>
      <c r="AI56">
        <v>9.4042854361634329E-2</v>
      </c>
      <c r="AK56">
        <v>1.0457364348384068</v>
      </c>
      <c r="AL56">
        <v>9.4042853899337697E-2</v>
      </c>
      <c r="AN56">
        <v>1.0457364348384068</v>
      </c>
      <c r="AO56">
        <v>9.4042853747839203E-2</v>
      </c>
    </row>
    <row r="57" spans="4:41" x14ac:dyDescent="0.25">
      <c r="D57">
        <v>1.0935646911485417</v>
      </c>
      <c r="E57">
        <v>0.11093890936490614</v>
      </c>
      <c r="G57">
        <v>1.0935646911485417</v>
      </c>
      <c r="H57">
        <v>0.11068567843476237</v>
      </c>
      <c r="J57">
        <v>1.0935646911485417</v>
      </c>
      <c r="K57">
        <v>0.11067866879016705</v>
      </c>
      <c r="M57">
        <v>1.0935646911485417</v>
      </c>
      <c r="N57">
        <v>0.11067737009375758</v>
      </c>
      <c r="P57">
        <v>1.0935646911485417</v>
      </c>
      <c r="Q57">
        <v>0.11067691551697315</v>
      </c>
      <c r="S57">
        <v>1.0935646911485417</v>
      </c>
      <c r="T57">
        <v>0.11067659080877683</v>
      </c>
      <c r="V57">
        <v>1.0935646911485417</v>
      </c>
      <c r="W57">
        <v>0.11067647715884241</v>
      </c>
      <c r="Y57">
        <v>1.0935646911485417</v>
      </c>
      <c r="Z57">
        <v>0.11067636756681626</v>
      </c>
      <c r="AB57">
        <v>1.0935646911485417</v>
      </c>
      <c r="AC57">
        <v>0.11067634016865641</v>
      </c>
      <c r="AE57">
        <v>1.0935646911485417</v>
      </c>
      <c r="AF57">
        <v>0.11067633331910376</v>
      </c>
      <c r="AH57">
        <v>1.0935646911485417</v>
      </c>
      <c r="AI57">
        <v>0.11067633160674174</v>
      </c>
      <c r="AK57">
        <v>1.0935646911485417</v>
      </c>
      <c r="AL57">
        <v>0.11067633117864997</v>
      </c>
      <c r="AN57">
        <v>1.0935646911485417</v>
      </c>
      <c r="AO57">
        <v>0.11067633103838009</v>
      </c>
    </row>
    <row r="58" spans="4:41" x14ac:dyDescent="0.25">
      <c r="D58">
        <v>1.1435804413868396</v>
      </c>
      <c r="E58">
        <v>0.12944178011931476</v>
      </c>
      <c r="G58">
        <v>1.1435804413868396</v>
      </c>
      <c r="H58">
        <v>0.12948402183853311</v>
      </c>
      <c r="J58">
        <v>1.1435804413868396</v>
      </c>
      <c r="K58">
        <v>0.12947798173053873</v>
      </c>
      <c r="M58">
        <v>1.1435804413868396</v>
      </c>
      <c r="N58">
        <v>0.12947686315967155</v>
      </c>
      <c r="P58">
        <v>1.1435804413868396</v>
      </c>
      <c r="Q58">
        <v>0.12947647164377996</v>
      </c>
      <c r="S58">
        <v>1.1435804413868396</v>
      </c>
      <c r="T58">
        <v>0.12947619198446564</v>
      </c>
      <c r="V58">
        <v>1.1435804413868396</v>
      </c>
      <c r="W58">
        <v>0.12947609410270086</v>
      </c>
      <c r="Y58">
        <v>1.1435804413868396</v>
      </c>
      <c r="Z58">
        <v>0.12947599971621621</v>
      </c>
      <c r="AB58">
        <v>1.1435804413868396</v>
      </c>
      <c r="AC58">
        <v>0.12947597611952241</v>
      </c>
      <c r="AE58">
        <v>1.1435804413868396</v>
      </c>
      <c r="AF58">
        <v>0.12947597022034021</v>
      </c>
      <c r="AH58">
        <v>1.1435804413868396</v>
      </c>
      <c r="AI58">
        <v>0.12947596874557554</v>
      </c>
      <c r="AK58">
        <v>1.1435804413868396</v>
      </c>
      <c r="AL58">
        <v>0.12947596837688324</v>
      </c>
      <c r="AN58">
        <v>1.1435804413868396</v>
      </c>
      <c r="AO58">
        <v>0.1294759682561038</v>
      </c>
    </row>
    <row r="59" spans="4:41" x14ac:dyDescent="0.25">
      <c r="D59">
        <v>1.1958837337268053</v>
      </c>
      <c r="E59">
        <v>0.15060993929564925</v>
      </c>
      <c r="G59">
        <v>1.1958837337268053</v>
      </c>
      <c r="H59">
        <v>0.15059898976656</v>
      </c>
      <c r="J59">
        <v>1.1958837337268053</v>
      </c>
      <c r="K59">
        <v>0.15059432672266035</v>
      </c>
      <c r="M59">
        <v>1.1958837337268053</v>
      </c>
      <c r="N59">
        <v>0.1505934631230138</v>
      </c>
      <c r="P59">
        <v>1.1958837337268053</v>
      </c>
      <c r="Q59">
        <v>0.15059316087020816</v>
      </c>
      <c r="S59">
        <v>1.1958837337268053</v>
      </c>
      <c r="T59">
        <v>0.15059294497759892</v>
      </c>
      <c r="V59">
        <v>1.1958837337268053</v>
      </c>
      <c r="W59">
        <v>0.15059286941563019</v>
      </c>
      <c r="Y59">
        <v>1.1958837337268053</v>
      </c>
      <c r="Z59">
        <v>0.15059279655251723</v>
      </c>
      <c r="AB59">
        <v>1.1958837337268053</v>
      </c>
      <c r="AC59">
        <v>0.15059277833677609</v>
      </c>
      <c r="AE59">
        <v>1.1958837337268053</v>
      </c>
      <c r="AF59">
        <v>0.15059277378283803</v>
      </c>
      <c r="AH59">
        <v>1.1958837337268053</v>
      </c>
      <c r="AI59">
        <v>0.15059277264438953</v>
      </c>
      <c r="AK59">
        <v>1.1958837337268053</v>
      </c>
      <c r="AL59">
        <v>0.15059277235977586</v>
      </c>
      <c r="AN59">
        <v>1.1958837337268053</v>
      </c>
      <c r="AO59">
        <v>0.15059277226658119</v>
      </c>
    </row>
    <row r="60" spans="4:41" x14ac:dyDescent="0.25">
      <c r="D60">
        <v>1.2505791921887124</v>
      </c>
      <c r="E60">
        <v>0.17421263556087657</v>
      </c>
      <c r="G60">
        <v>1.2505791921887124</v>
      </c>
      <c r="H60">
        <v>0.17417539446108474</v>
      </c>
      <c r="J60">
        <v>1.2505791921887124</v>
      </c>
      <c r="K60">
        <v>0.1741724744507786</v>
      </c>
      <c r="M60">
        <v>1.2505791921887124</v>
      </c>
      <c r="N60">
        <v>0.17417193427798539</v>
      </c>
      <c r="P60">
        <v>1.2505791921887124</v>
      </c>
      <c r="Q60">
        <v>0.1741717452506622</v>
      </c>
      <c r="S60">
        <v>1.2505791921887124</v>
      </c>
      <c r="T60">
        <v>0.17417161024168307</v>
      </c>
      <c r="V60">
        <v>1.2505791921887124</v>
      </c>
      <c r="W60">
        <v>0.17417156299061656</v>
      </c>
      <c r="Y60">
        <v>1.2505791921887124</v>
      </c>
      <c r="Z60">
        <v>0.17417151742810291</v>
      </c>
      <c r="AB60">
        <v>1.2505791921887124</v>
      </c>
      <c r="AC60">
        <v>0.17417150603763504</v>
      </c>
      <c r="AE60">
        <v>1.2505791921887124</v>
      </c>
      <c r="AF60">
        <v>0.17417150319002211</v>
      </c>
      <c r="AH60">
        <v>1.2505791921887124</v>
      </c>
      <c r="AI60">
        <v>0.17417150247816138</v>
      </c>
      <c r="AK60">
        <v>1.2505791921887124</v>
      </c>
      <c r="AL60">
        <v>0.17417150230019462</v>
      </c>
      <c r="AN60">
        <v>1.2505791921887124</v>
      </c>
      <c r="AO60">
        <v>0.17417150224198508</v>
      </c>
    </row>
    <row r="61" spans="4:41" x14ac:dyDescent="0.25">
      <c r="D61">
        <v>1.307776225922519</v>
      </c>
      <c r="E61">
        <v>0.20036518930221359</v>
      </c>
      <c r="G61">
        <v>1.307776225922519</v>
      </c>
      <c r="H61">
        <v>0.20035040531754503</v>
      </c>
      <c r="J61">
        <v>1.307776225922519</v>
      </c>
      <c r="K61">
        <v>0.20034954111433129</v>
      </c>
      <c r="M61">
        <v>1.307776225922519</v>
      </c>
      <c r="N61">
        <v>0.20034938178648259</v>
      </c>
      <c r="P61">
        <v>1.307776225922519</v>
      </c>
      <c r="Q61">
        <v>0.20034932607975947</v>
      </c>
      <c r="S61">
        <v>1.307776225922519</v>
      </c>
      <c r="T61">
        <v>0.20034928630767745</v>
      </c>
      <c r="V61">
        <v>1.307776225922519</v>
      </c>
      <c r="W61">
        <v>0.20034927239107997</v>
      </c>
      <c r="Y61">
        <v>1.307776225922519</v>
      </c>
      <c r="Z61">
        <v>0.20034925897328124</v>
      </c>
      <c r="AB61">
        <v>1.307776225922519</v>
      </c>
      <c r="AC61">
        <v>0.20034925561910971</v>
      </c>
      <c r="AE61">
        <v>1.307776225922519</v>
      </c>
      <c r="AF61">
        <v>0.20034925478057736</v>
      </c>
      <c r="AH61">
        <v>1.307776225922519</v>
      </c>
      <c r="AI61">
        <v>0.20034925457099417</v>
      </c>
      <c r="AK61">
        <v>1.307776225922519</v>
      </c>
      <c r="AL61">
        <v>0.20034925451859734</v>
      </c>
      <c r="AN61">
        <v>1.307776225922519</v>
      </c>
      <c r="AO61">
        <v>0.20034925450157917</v>
      </c>
    </row>
    <row r="62" spans="4:41" x14ac:dyDescent="0.25">
      <c r="D62">
        <v>1.3675892480626419</v>
      </c>
      <c r="E62">
        <v>0.22924086608062133</v>
      </c>
      <c r="G62">
        <v>1.3675892480626419</v>
      </c>
      <c r="H62">
        <v>0.22925249761007449</v>
      </c>
      <c r="J62">
        <v>1.3675892480626419</v>
      </c>
      <c r="K62">
        <v>0.22925391658708472</v>
      </c>
      <c r="M62">
        <v>1.3675892480626419</v>
      </c>
      <c r="N62">
        <v>0.22925418043901585</v>
      </c>
      <c r="P62">
        <v>1.3675892480626419</v>
      </c>
      <c r="Q62">
        <v>0.22925427286448952</v>
      </c>
      <c r="S62">
        <v>1.3675892480626419</v>
      </c>
      <c r="T62">
        <v>0.22925433890723571</v>
      </c>
      <c r="V62">
        <v>1.3675892480626419</v>
      </c>
      <c r="W62">
        <v>0.22925436202703209</v>
      </c>
      <c r="Y62">
        <v>1.3675892480626419</v>
      </c>
      <c r="Z62">
        <v>0.22925438432348907</v>
      </c>
      <c r="AB62">
        <v>1.3675892480626419</v>
      </c>
      <c r="AC62">
        <v>0.22925438989797242</v>
      </c>
      <c r="AE62">
        <v>1.3675892480626419</v>
      </c>
      <c r="AF62">
        <v>0.22925439129160888</v>
      </c>
      <c r="AH62">
        <v>1.3675892480626419</v>
      </c>
      <c r="AI62">
        <v>0.22925439164007588</v>
      </c>
      <c r="AK62">
        <v>1.3675892480626419</v>
      </c>
      <c r="AL62">
        <v>0.22925439172719117</v>
      </c>
      <c r="AN62">
        <v>1.3675892480626419</v>
      </c>
      <c r="AO62">
        <v>0.2292543917559387</v>
      </c>
    </row>
    <row r="63" spans="4:41" x14ac:dyDescent="0.25">
      <c r="D63">
        <v>1.430137904592365</v>
      </c>
      <c r="E63">
        <v>0.26097089896755121</v>
      </c>
      <c r="G63">
        <v>1.430137904592365</v>
      </c>
      <c r="H63">
        <v>0.26100075315195492</v>
      </c>
      <c r="J63">
        <v>1.430137904592365</v>
      </c>
      <c r="K63">
        <v>0.26100458737183857</v>
      </c>
      <c r="M63">
        <v>1.430137904592365</v>
      </c>
      <c r="N63">
        <v>0.26100529858020755</v>
      </c>
      <c r="P63">
        <v>1.430137904592365</v>
      </c>
      <c r="Q63">
        <v>0.26100554759019501</v>
      </c>
      <c r="S63">
        <v>1.430137904592365</v>
      </c>
      <c r="T63">
        <v>0.26100572548211343</v>
      </c>
      <c r="V63">
        <v>1.430137904592365</v>
      </c>
      <c r="W63">
        <v>0.26100578774972838</v>
      </c>
      <c r="Y63">
        <v>1.430137904592365</v>
      </c>
      <c r="Z63">
        <v>0.26100584779616476</v>
      </c>
      <c r="AB63">
        <v>1.430137904592365</v>
      </c>
      <c r="AC63">
        <v>0.26100586280818922</v>
      </c>
      <c r="AE63">
        <v>1.430137904592365</v>
      </c>
      <c r="AF63">
        <v>0.26100586656121222</v>
      </c>
      <c r="AH63">
        <v>1.430137904592365</v>
      </c>
      <c r="AI63">
        <v>0.26100586749953458</v>
      </c>
      <c r="AK63">
        <v>1.430137904592365</v>
      </c>
      <c r="AL63">
        <v>0.26100586773411416</v>
      </c>
      <c r="AN63">
        <v>1.430137904592365</v>
      </c>
      <c r="AO63">
        <v>0.26100586781123591</v>
      </c>
    </row>
    <row r="64" spans="4:41" x14ac:dyDescent="0.25">
      <c r="D64">
        <v>1.4955473136756894</v>
      </c>
      <c r="E64">
        <v>0.29566007066443167</v>
      </c>
      <c r="G64">
        <v>1.4955473136756894</v>
      </c>
      <c r="H64">
        <v>0.29570461318586566</v>
      </c>
      <c r="J64">
        <v>1.4955473136756894</v>
      </c>
      <c r="K64">
        <v>0.29571088593308215</v>
      </c>
      <c r="M64">
        <v>1.4955473136756894</v>
      </c>
      <c r="N64">
        <v>0.29571204869986595</v>
      </c>
      <c r="P64">
        <v>1.4955473136756894</v>
      </c>
      <c r="Q64">
        <v>0.29571245575276678</v>
      </c>
      <c r="S64">
        <v>1.4955473136756894</v>
      </c>
      <c r="T64">
        <v>0.29571274653166524</v>
      </c>
      <c r="V64">
        <v>1.4955473136756894</v>
      </c>
      <c r="W64">
        <v>0.29571284830956196</v>
      </c>
      <c r="Y64">
        <v>1.4955473136756894</v>
      </c>
      <c r="Z64">
        <v>0.29571294645511781</v>
      </c>
      <c r="AB64">
        <v>1.4955473136756894</v>
      </c>
      <c r="AC64">
        <v>0.2957129709919103</v>
      </c>
      <c r="AE64">
        <v>1.4955473136756894</v>
      </c>
      <c r="AF64">
        <v>0.29571297712612366</v>
      </c>
      <c r="AH64">
        <v>1.4955473136756894</v>
      </c>
      <c r="AI64">
        <v>0.29571297865975299</v>
      </c>
      <c r="AK64">
        <v>1.4955473136756894</v>
      </c>
      <c r="AL64">
        <v>0.29571297904315846</v>
      </c>
      <c r="AN64">
        <v>1.4955473136756894</v>
      </c>
      <c r="AO64">
        <v>0.29571297916910527</v>
      </c>
    </row>
    <row r="65" spans="4:41" x14ac:dyDescent="0.25">
      <c r="D65">
        <v>1.5639483159353722</v>
      </c>
      <c r="E65">
        <v>0.3334045526391603</v>
      </c>
      <c r="G65">
        <v>1.5639483159353722</v>
      </c>
      <c r="H65">
        <v>0.33346405155703362</v>
      </c>
      <c r="J65">
        <v>1.5639483159353722</v>
      </c>
      <c r="K65">
        <v>0.33347267662643243</v>
      </c>
      <c r="M65">
        <v>1.5639483159353722</v>
      </c>
      <c r="N65">
        <v>0.3334742747947953</v>
      </c>
      <c r="P65">
        <v>1.5639483159353722</v>
      </c>
      <c r="Q65">
        <v>0.33347483422230928</v>
      </c>
      <c r="S65">
        <v>1.5639483159353722</v>
      </c>
      <c r="T65">
        <v>0.33347523383514349</v>
      </c>
      <c r="V65">
        <v>1.5639483159353722</v>
      </c>
      <c r="W65">
        <v>0.33347537370391833</v>
      </c>
      <c r="Y65">
        <v>1.5639483159353722</v>
      </c>
      <c r="Z65">
        <v>0.33347550857947073</v>
      </c>
      <c r="AB65">
        <v>1.5639483159353722</v>
      </c>
      <c r="AC65">
        <v>0.33347554229868726</v>
      </c>
      <c r="AE65">
        <v>1.5639483159353722</v>
      </c>
      <c r="AF65">
        <v>0.33347555072850227</v>
      </c>
      <c r="AH65">
        <v>1.5639483159353722</v>
      </c>
      <c r="AI65">
        <v>0.33347555283604091</v>
      </c>
      <c r="AK65">
        <v>1.5639483159353722</v>
      </c>
      <c r="AL65">
        <v>0.33347555336292145</v>
      </c>
      <c r="AN65">
        <v>1.5639483159353722</v>
      </c>
      <c r="AO65">
        <v>0.33347555353594138</v>
      </c>
    </row>
    <row r="66" spans="4:41" x14ac:dyDescent="0.25">
      <c r="D66">
        <v>1.6354777361777866</v>
      </c>
      <c r="E66">
        <v>0.3742955265896038</v>
      </c>
      <c r="G66">
        <v>1.6354777361777866</v>
      </c>
      <c r="H66">
        <v>0.37437017975650821</v>
      </c>
      <c r="J66">
        <v>1.6354777361777866</v>
      </c>
      <c r="K66">
        <v>0.37438096677218391</v>
      </c>
      <c r="M66">
        <v>1.6354777361777866</v>
      </c>
      <c r="N66">
        <v>0.37438296491536249</v>
      </c>
      <c r="P66">
        <v>1.6354777361777866</v>
      </c>
      <c r="Q66">
        <v>0.37438366430554004</v>
      </c>
      <c r="S66">
        <v>1.6354777361777866</v>
      </c>
      <c r="T66">
        <v>0.37438416388263868</v>
      </c>
      <c r="V66">
        <v>1.6354777361777866</v>
      </c>
      <c r="W66">
        <v>0.37438433873712024</v>
      </c>
      <c r="Y66">
        <v>1.6354777361777866</v>
      </c>
      <c r="Z66">
        <v>0.37438450734801088</v>
      </c>
      <c r="AB66">
        <v>1.6354777361777866</v>
      </c>
      <c r="AC66">
        <v>0.37438454950092792</v>
      </c>
      <c r="AE66">
        <v>1.6354777361777866</v>
      </c>
      <c r="AF66">
        <v>0.37438456003915954</v>
      </c>
      <c r="AH66">
        <v>1.6354777361777866</v>
      </c>
      <c r="AI66">
        <v>0.37438456267381193</v>
      </c>
      <c r="AK66">
        <v>1.6354777361777866</v>
      </c>
      <c r="AL66">
        <v>0.37438456333246967</v>
      </c>
      <c r="AN66">
        <v>1.6354777361777866</v>
      </c>
      <c r="AO66">
        <v>0.37438456354872907</v>
      </c>
    </row>
    <row r="67" spans="4:41" x14ac:dyDescent="0.25">
      <c r="D67">
        <v>1.7102786570881472</v>
      </c>
      <c r="E67">
        <v>0.41841780374061771</v>
      </c>
      <c r="G67">
        <v>1.7102786570881472</v>
      </c>
      <c r="H67">
        <v>0.41850624333250042</v>
      </c>
      <c r="J67">
        <v>1.7102786570881472</v>
      </c>
      <c r="K67">
        <v>0.41851891095621435</v>
      </c>
      <c r="M67">
        <v>1.7102786570881472</v>
      </c>
      <c r="N67">
        <v>0.41852125684233676</v>
      </c>
      <c r="P67">
        <v>1.7102786570881472</v>
      </c>
      <c r="Q67">
        <v>0.41852207790417806</v>
      </c>
      <c r="S67">
        <v>1.7102786570881472</v>
      </c>
      <c r="T67">
        <v>0.41852266437742008</v>
      </c>
      <c r="V67">
        <v>1.7102786570881472</v>
      </c>
      <c r="W67">
        <v>0.41852286964315222</v>
      </c>
      <c r="Y67">
        <v>1.7102786570881472</v>
      </c>
      <c r="Z67">
        <v>0.4185230675779964</v>
      </c>
      <c r="AB67">
        <v>1.7102786570881472</v>
      </c>
      <c r="AC67">
        <v>0.41852311706172129</v>
      </c>
      <c r="AE67">
        <v>1.7102786570881472</v>
      </c>
      <c r="AF67">
        <v>0.41852312943264491</v>
      </c>
      <c r="AH67">
        <v>1.7102786570881472</v>
      </c>
      <c r="AI67">
        <v>0.41852313252548029</v>
      </c>
      <c r="AK67">
        <v>1.7102786570881472</v>
      </c>
      <c r="AL67">
        <v>0.41852313329868085</v>
      </c>
      <c r="AN67">
        <v>1.7102786570881472</v>
      </c>
      <c r="AO67">
        <v>0.41852313355253179</v>
      </c>
    </row>
    <row r="68" spans="4:41" x14ac:dyDescent="0.25">
      <c r="D68">
        <v>1.7885007054435775</v>
      </c>
      <c r="E68">
        <v>0.46584933318431665</v>
      </c>
      <c r="G68">
        <v>1.7885007054435775</v>
      </c>
      <c r="H68">
        <v>0.46594896339331471</v>
      </c>
      <c r="J68">
        <v>1.7885007054435775</v>
      </c>
      <c r="K68">
        <v>0.46596315877207434</v>
      </c>
      <c r="M68">
        <v>1.7885007054435775</v>
      </c>
      <c r="N68">
        <v>0.46596578698141883</v>
      </c>
      <c r="P68">
        <v>1.7885007054435775</v>
      </c>
      <c r="Q68">
        <v>0.46596670681249097</v>
      </c>
      <c r="S68">
        <v>1.7885007054435775</v>
      </c>
      <c r="T68">
        <v>0.46596736382124648</v>
      </c>
      <c r="V68">
        <v>1.7885007054435775</v>
      </c>
      <c r="W68">
        <v>0.46596759377166519</v>
      </c>
      <c r="Y68">
        <v>1.7885007054435775</v>
      </c>
      <c r="Z68">
        <v>0.46596781550825034</v>
      </c>
      <c r="AB68">
        <v>1.7885007054435775</v>
      </c>
      <c r="AC68">
        <v>0.46596787094220338</v>
      </c>
      <c r="AE68">
        <v>1.7885007054435775</v>
      </c>
      <c r="AF68">
        <v>0.46596788480067192</v>
      </c>
      <c r="AH68">
        <v>1.7885007054435775</v>
      </c>
      <c r="AI68">
        <v>0.46596788826540553</v>
      </c>
      <c r="AK68">
        <v>1.7885007054435775</v>
      </c>
      <c r="AL68">
        <v>0.46596788913157783</v>
      </c>
      <c r="AN68">
        <v>1.7885007054435775</v>
      </c>
      <c r="AO68">
        <v>0.46596788941595052</v>
      </c>
    </row>
    <row r="69" spans="4:41" x14ac:dyDescent="0.25">
      <c r="D69">
        <v>1.8703003514165424</v>
      </c>
      <c r="E69">
        <v>0.51666243126144074</v>
      </c>
      <c r="G69">
        <v>1.8703003514165424</v>
      </c>
      <c r="H69">
        <v>0.51677015939957616</v>
      </c>
      <c r="J69">
        <v>1.8703003514165424</v>
      </c>
      <c r="K69">
        <v>0.51678548208265085</v>
      </c>
      <c r="M69">
        <v>1.8703003514165424</v>
      </c>
      <c r="N69">
        <v>0.51678831845289908</v>
      </c>
      <c r="P69">
        <v>1.8703003514165424</v>
      </c>
      <c r="Q69">
        <v>0.516789311096157</v>
      </c>
      <c r="S69">
        <v>1.8703003514165424</v>
      </c>
      <c r="T69">
        <v>0.51679002009961317</v>
      </c>
      <c r="V69">
        <v>1.8703003514165424</v>
      </c>
      <c r="W69">
        <v>0.51679026824542196</v>
      </c>
      <c r="Y69">
        <v>1.8703003514165424</v>
      </c>
      <c r="Z69">
        <v>0.51679050752620581</v>
      </c>
      <c r="AB69">
        <v>1.8703003514165424</v>
      </c>
      <c r="AC69">
        <v>0.51679056734600104</v>
      </c>
      <c r="AE69">
        <v>1.8703003514165424</v>
      </c>
      <c r="AF69">
        <v>0.51679058230091612</v>
      </c>
      <c r="AH69">
        <v>1.8703003514165424</v>
      </c>
      <c r="AI69">
        <v>0.51679058603977457</v>
      </c>
      <c r="AK69">
        <v>1.8703003514165424</v>
      </c>
      <c r="AL69">
        <v>0.51679058697447744</v>
      </c>
      <c r="AN69">
        <v>1.8703003514165424</v>
      </c>
      <c r="AO69">
        <v>0.51679058728136118</v>
      </c>
    </row>
    <row r="70" spans="4:41" x14ac:dyDescent="0.25">
      <c r="D70">
        <v>1.9558412215673548</v>
      </c>
      <c r="E70">
        <v>0.57092587158103458</v>
      </c>
      <c r="G70">
        <v>1.9558412215673548</v>
      </c>
      <c r="H70">
        <v>0.57103857998361063</v>
      </c>
      <c r="J70">
        <v>1.9558412215673548</v>
      </c>
      <c r="K70">
        <v>0.57105460827777632</v>
      </c>
      <c r="M70">
        <v>1.9558412215673548</v>
      </c>
      <c r="N70">
        <v>0.57105757478800345</v>
      </c>
      <c r="P70">
        <v>1.9558412215673548</v>
      </c>
      <c r="Q70">
        <v>0.57105861294141591</v>
      </c>
      <c r="S70">
        <v>1.9558412215673548</v>
      </c>
      <c r="T70">
        <v>0.57105935443980915</v>
      </c>
      <c r="V70">
        <v>1.9558412215673548</v>
      </c>
      <c r="W70">
        <v>0.57105961395642379</v>
      </c>
      <c r="Y70">
        <v>1.9558412215673548</v>
      </c>
      <c r="Z70">
        <v>0.57105986420072097</v>
      </c>
      <c r="AB70">
        <v>1.9558412215673548</v>
      </c>
      <c r="AC70">
        <v>0.57105992676121187</v>
      </c>
      <c r="AE70">
        <v>1.9558412215673548</v>
      </c>
      <c r="AF70">
        <v>0.57105994240128677</v>
      </c>
      <c r="AH70">
        <v>1.9558412215673548</v>
      </c>
      <c r="AI70">
        <v>0.57105994631145007</v>
      </c>
      <c r="AK70">
        <v>1.9558412215673548</v>
      </c>
      <c r="AL70">
        <v>0.57105994728897946</v>
      </c>
      <c r="AN70">
        <v>1.9558412215673548</v>
      </c>
      <c r="AO70">
        <v>0.57105994760994772</v>
      </c>
    </row>
    <row r="71" spans="4:41" x14ac:dyDescent="0.25">
      <c r="D71">
        <v>2.0452944261518402</v>
      </c>
      <c r="E71">
        <v>0.62870712181188382</v>
      </c>
      <c r="G71">
        <v>2.0452944261518402</v>
      </c>
      <c r="H71">
        <v>0.62882186381127969</v>
      </c>
      <c r="J71">
        <v>2.0452944261518402</v>
      </c>
      <c r="K71">
        <v>0.62883818134019798</v>
      </c>
      <c r="M71">
        <v>2.0452944261518402</v>
      </c>
      <c r="N71">
        <v>0.62884120102159646</v>
      </c>
      <c r="P71">
        <v>2.0452944261518402</v>
      </c>
      <c r="Q71">
        <v>0.6288422577563354</v>
      </c>
      <c r="S71">
        <v>2.0452944261518402</v>
      </c>
      <c r="T71">
        <v>0.62884301251804953</v>
      </c>
      <c r="V71">
        <v>2.0452944261518402</v>
      </c>
      <c r="W71">
        <v>0.62884327667504669</v>
      </c>
      <c r="Y71">
        <v>2.0452944261518402</v>
      </c>
      <c r="Z71">
        <v>0.6288435313931221</v>
      </c>
      <c r="AB71">
        <v>2.0452944261518402</v>
      </c>
      <c r="AC71">
        <v>0.62884359507192322</v>
      </c>
      <c r="AE71">
        <v>2.0452944261518402</v>
      </c>
      <c r="AF71">
        <v>0.62884361099156683</v>
      </c>
      <c r="AH71">
        <v>2.0452944261518402</v>
      </c>
      <c r="AI71">
        <v>0.62884361497163677</v>
      </c>
      <c r="AK71">
        <v>2.0452944261518402</v>
      </c>
      <c r="AL71">
        <v>0.62884361596664251</v>
      </c>
      <c r="AN71">
        <v>2.0452944261518402</v>
      </c>
      <c r="AO71">
        <v>0.62884361629338825</v>
      </c>
    </row>
    <row r="72" spans="4:41" x14ac:dyDescent="0.25">
      <c r="D72">
        <v>2.1388389013988909</v>
      </c>
      <c r="E72">
        <v>0.69007446845284259</v>
      </c>
      <c r="G72">
        <v>2.1388389013988909</v>
      </c>
      <c r="H72">
        <v>0.69018855246291722</v>
      </c>
      <c r="J72">
        <v>2.1388389013988909</v>
      </c>
      <c r="K72">
        <v>0.69020477280258863</v>
      </c>
      <c r="M72">
        <v>2.1388389013988909</v>
      </c>
      <c r="N72">
        <v>0.69020777428377644</v>
      </c>
      <c r="P72">
        <v>2.1388389013988909</v>
      </c>
      <c r="Q72">
        <v>0.69020882463381128</v>
      </c>
      <c r="S72">
        <v>2.1388389013988909</v>
      </c>
      <c r="T72">
        <v>0.69020957483039802</v>
      </c>
      <c r="V72">
        <v>2.1388389013988909</v>
      </c>
      <c r="W72">
        <v>0.69020983738869379</v>
      </c>
      <c r="Y72">
        <v>2.1388389013988909</v>
      </c>
      <c r="Z72">
        <v>0.69021009056471549</v>
      </c>
      <c r="AB72">
        <v>2.1388389013988909</v>
      </c>
      <c r="AC72">
        <v>0.69021015385793427</v>
      </c>
      <c r="AE72">
        <v>2.1388389013988909</v>
      </c>
      <c r="AF72">
        <v>0.69021016968118043</v>
      </c>
      <c r="AH72">
        <v>2.1388389013988909</v>
      </c>
      <c r="AI72">
        <v>0.69021017363716552</v>
      </c>
      <c r="AK72">
        <v>2.1388389013988909</v>
      </c>
      <c r="AL72">
        <v>0.69021017462614553</v>
      </c>
      <c r="AN72">
        <v>2.1388389013988909</v>
      </c>
      <c r="AO72">
        <v>0.69021017495096448</v>
      </c>
    </row>
    <row r="73" spans="4:41" x14ac:dyDescent="0.25">
      <c r="D73">
        <v>2.2366617674425711</v>
      </c>
      <c r="E73">
        <v>0.75509901202844587</v>
      </c>
      <c r="G73">
        <v>2.2366617674425711</v>
      </c>
      <c r="H73">
        <v>0.75521008192369399</v>
      </c>
      <c r="J73">
        <v>2.2366617674425711</v>
      </c>
      <c r="K73">
        <v>0.7552258694969709</v>
      </c>
      <c r="M73">
        <v>2.2366617674425711</v>
      </c>
      <c r="N73">
        <v>0.75522879084958872</v>
      </c>
      <c r="P73">
        <v>2.2366617674425711</v>
      </c>
      <c r="Q73">
        <v>0.75522981315587878</v>
      </c>
      <c r="S73">
        <v>2.2366617674425711</v>
      </c>
      <c r="T73">
        <v>0.75523054332163486</v>
      </c>
      <c r="V73">
        <v>2.2366617674425711</v>
      </c>
      <c r="W73">
        <v>0.75523079886922517</v>
      </c>
      <c r="Y73">
        <v>2.2366617674425711</v>
      </c>
      <c r="Z73">
        <v>0.75523104528496132</v>
      </c>
      <c r="AB73">
        <v>2.2366617674425711</v>
      </c>
      <c r="AC73">
        <v>0.75523110688811612</v>
      </c>
      <c r="AE73">
        <v>2.2366617674425711</v>
      </c>
      <c r="AF73">
        <v>0.7552311222888467</v>
      </c>
      <c r="AH73">
        <v>2.2366617674425711</v>
      </c>
      <c r="AI73">
        <v>0.7552311261392195</v>
      </c>
      <c r="AK73">
        <v>2.2366617674425711</v>
      </c>
      <c r="AL73">
        <v>0.75523112710179341</v>
      </c>
      <c r="AN73">
        <v>2.2366617674425711</v>
      </c>
      <c r="AO73">
        <v>0.75523112741800691</v>
      </c>
    </row>
    <row r="74" spans="4:41" x14ac:dyDescent="0.25">
      <c r="D74">
        <v>2.3389587026247645</v>
      </c>
      <c r="E74">
        <v>0.82385655655404966</v>
      </c>
      <c r="G74">
        <v>2.3389587026247645</v>
      </c>
      <c r="H74">
        <v>0.82396268778415105</v>
      </c>
      <c r="J74">
        <v>2.3389587026247645</v>
      </c>
      <c r="K74">
        <v>0.82397777365913694</v>
      </c>
      <c r="M74">
        <v>2.3389587026247645</v>
      </c>
      <c r="N74">
        <v>0.8239805652964024</v>
      </c>
      <c r="P74">
        <v>2.3389587026247645</v>
      </c>
      <c r="Q74">
        <v>0.82398154221939546</v>
      </c>
      <c r="S74">
        <v>2.3389587026247645</v>
      </c>
      <c r="T74">
        <v>0.82398223997394349</v>
      </c>
      <c r="V74">
        <v>2.3389587026247645</v>
      </c>
      <c r="W74">
        <v>0.82398248417868358</v>
      </c>
      <c r="Y74">
        <v>2.3389587026247645</v>
      </c>
      <c r="Z74">
        <v>0.82398271965719283</v>
      </c>
      <c r="AB74">
        <v>2.3389587026247645</v>
      </c>
      <c r="AC74">
        <v>0.82398277852612278</v>
      </c>
      <c r="AE74">
        <v>2.3389587026247645</v>
      </c>
      <c r="AF74">
        <v>0.82398279324330137</v>
      </c>
      <c r="AH74">
        <v>2.3389587026247645</v>
      </c>
      <c r="AI74">
        <v>0.82398279692280396</v>
      </c>
      <c r="AK74">
        <v>2.3389587026247645</v>
      </c>
      <c r="AL74">
        <v>0.82398279784266037</v>
      </c>
      <c r="AN74">
        <v>2.3389587026247645</v>
      </c>
      <c r="AO74">
        <v>0.82398279814492337</v>
      </c>
    </row>
    <row r="75" spans="4:41" x14ac:dyDescent="0.25">
      <c r="D75">
        <v>2.4459343349170868</v>
      </c>
      <c r="E75">
        <v>0.89642938426384988</v>
      </c>
      <c r="G75">
        <v>2.4459343349170868</v>
      </c>
      <c r="H75">
        <v>0.89652917071749294</v>
      </c>
      <c r="J75">
        <v>2.4459343349170868</v>
      </c>
      <c r="K75">
        <v>0.89654336251574196</v>
      </c>
      <c r="M75">
        <v>2.4459343349170868</v>
      </c>
      <c r="N75">
        <v>0.89654598900101001</v>
      </c>
      <c r="P75">
        <v>2.4459343349170868</v>
      </c>
      <c r="Q75">
        <v>0.89654690815171245</v>
      </c>
      <c r="S75">
        <v>2.4459343349170868</v>
      </c>
      <c r="T75">
        <v>0.89654756465015428</v>
      </c>
      <c r="V75">
        <v>2.4459343349170868</v>
      </c>
      <c r="W75">
        <v>0.89654779441719124</v>
      </c>
      <c r="Y75">
        <v>2.4459343349170868</v>
      </c>
      <c r="Z75">
        <v>0.89654801597457445</v>
      </c>
      <c r="AB75">
        <v>2.4459343349170868</v>
      </c>
      <c r="AC75">
        <v>0.89654807136337089</v>
      </c>
      <c r="AE75">
        <v>2.4459343349170868</v>
      </c>
      <c r="AF75">
        <v>0.89654808521052221</v>
      </c>
      <c r="AH75">
        <v>2.4459343349170868</v>
      </c>
      <c r="AI75">
        <v>0.89654808867253799</v>
      </c>
      <c r="AK75">
        <v>2.4459343349170868</v>
      </c>
      <c r="AL75">
        <v>0.89654808953802423</v>
      </c>
      <c r="AN75">
        <v>2.4459343349170868</v>
      </c>
      <c r="AO75">
        <v>0.8965480898225181</v>
      </c>
    </row>
    <row r="76" spans="4:41" x14ac:dyDescent="0.25">
      <c r="D76">
        <v>2.5578026512450442</v>
      </c>
      <c r="E76">
        <v>0.97290787793064404</v>
      </c>
      <c r="G76">
        <v>2.5578026512450442</v>
      </c>
      <c r="H76">
        <v>0.97300048217053936</v>
      </c>
      <c r="J76">
        <v>2.5578026512450442</v>
      </c>
      <c r="K76">
        <v>0.97301366788170807</v>
      </c>
      <c r="M76">
        <v>2.5578026512450442</v>
      </c>
      <c r="N76">
        <v>0.97301610861309273</v>
      </c>
      <c r="P76">
        <v>2.5578026512450442</v>
      </c>
      <c r="Q76">
        <v>0.97301696279110039</v>
      </c>
      <c r="S76">
        <v>2.5578026512450442</v>
      </c>
      <c r="T76">
        <v>0.97301757289353663</v>
      </c>
      <c r="V76">
        <v>2.5578026512450442</v>
      </c>
      <c r="W76">
        <v>0.97301778642454306</v>
      </c>
      <c r="Y76">
        <v>2.5578026512450442</v>
      </c>
      <c r="Z76">
        <v>0.97301799232701225</v>
      </c>
      <c r="AB76">
        <v>2.5578026512450442</v>
      </c>
      <c r="AC76">
        <v>0.97301804380227586</v>
      </c>
      <c r="AE76">
        <v>2.5578026512450442</v>
      </c>
      <c r="AF76">
        <v>0.97301805667105445</v>
      </c>
      <c r="AH76">
        <v>2.5578026512450442</v>
      </c>
      <c r="AI76">
        <v>0.97301805988849699</v>
      </c>
      <c r="AK76">
        <v>2.5578026512450442</v>
      </c>
      <c r="AL76">
        <v>0.97301806069283969</v>
      </c>
      <c r="AN76">
        <v>2.5578026512450442</v>
      </c>
      <c r="AO76">
        <v>0.97301806095734877</v>
      </c>
    </row>
    <row r="77" spans="4:41" x14ac:dyDescent="0.25">
      <c r="D77">
        <v>2.6747874255332178</v>
      </c>
      <c r="E77">
        <v>1.053391949510835</v>
      </c>
      <c r="G77">
        <v>2.6747874255332178</v>
      </c>
      <c r="H77">
        <v>1.053477104383032</v>
      </c>
      <c r="J77">
        <v>2.6747874255332178</v>
      </c>
      <c r="K77">
        <v>1.0534892504354894</v>
      </c>
      <c r="M77">
        <v>2.6747874255332178</v>
      </c>
      <c r="N77">
        <v>1.0534914992740825</v>
      </c>
      <c r="P77">
        <v>2.6747874255332178</v>
      </c>
      <c r="Q77">
        <v>1.0534922863364125</v>
      </c>
      <c r="S77">
        <v>2.6747874255332178</v>
      </c>
      <c r="T77">
        <v>1.0534928485139206</v>
      </c>
      <c r="V77">
        <v>2.6747874255332178</v>
      </c>
      <c r="W77">
        <v>1.0534930452741231</v>
      </c>
      <c r="Y77">
        <v>2.6747874255332178</v>
      </c>
      <c r="Z77">
        <v>1.0534932350061756</v>
      </c>
      <c r="AB77">
        <v>2.6747874255332178</v>
      </c>
      <c r="AC77">
        <v>1.0534932824390575</v>
      </c>
      <c r="AE77">
        <v>2.6747874255332178</v>
      </c>
      <c r="AF77">
        <v>1.0534932942972561</v>
      </c>
      <c r="AH77">
        <v>2.6747874255332178</v>
      </c>
      <c r="AI77">
        <v>1.0534932972620745</v>
      </c>
      <c r="AK77">
        <v>2.6747874255332178</v>
      </c>
      <c r="AL77">
        <v>1.0534932980032572</v>
      </c>
      <c r="AN77">
        <v>2.6747874255332178</v>
      </c>
      <c r="AO77">
        <v>1.0534932982471168</v>
      </c>
    </row>
    <row r="78" spans="4:41" x14ac:dyDescent="0.25">
      <c r="D78">
        <v>2.797122666327708</v>
      </c>
      <c r="E78">
        <v>1.1379922480181368</v>
      </c>
      <c r="G78">
        <v>2.797122666327708</v>
      </c>
      <c r="H78">
        <v>1.1380702127981726</v>
      </c>
      <c r="J78">
        <v>2.797122666327708</v>
      </c>
      <c r="K78">
        <v>1.138081357195025</v>
      </c>
      <c r="M78">
        <v>2.797122666327708</v>
      </c>
      <c r="N78">
        <v>1.1380834211881443</v>
      </c>
      <c r="P78">
        <v>2.797122666327708</v>
      </c>
      <c r="Q78">
        <v>1.1380841436019806</v>
      </c>
      <c r="S78">
        <v>2.797122666327708</v>
      </c>
      <c r="T78">
        <v>1.1380846596170242</v>
      </c>
      <c r="V78">
        <v>2.797122666327708</v>
      </c>
      <c r="W78">
        <v>1.138084840223323</v>
      </c>
      <c r="Y78">
        <v>2.797122666327708</v>
      </c>
      <c r="Z78">
        <v>1.1380850143798442</v>
      </c>
      <c r="AB78">
        <v>2.797122666327708</v>
      </c>
      <c r="AC78">
        <v>1.1380850579190689</v>
      </c>
      <c r="AE78">
        <v>2.797122666327708</v>
      </c>
      <c r="AF78">
        <v>1.1380850688038651</v>
      </c>
      <c r="AH78">
        <v>2.797122666327708</v>
      </c>
      <c r="AI78">
        <v>1.1380850715253537</v>
      </c>
      <c r="AK78">
        <v>2.797122666327708</v>
      </c>
      <c r="AL78">
        <v>1.138085072205703</v>
      </c>
      <c r="AN78">
        <v>2.797122666327708</v>
      </c>
      <c r="AO78">
        <v>1.1380850724296849</v>
      </c>
    </row>
    <row r="79" spans="4:41" x14ac:dyDescent="0.25">
      <c r="D79">
        <v>2.9250530848912364</v>
      </c>
      <c r="E79">
        <v>1.2268311391830817</v>
      </c>
      <c r="G79">
        <v>2.9250530848912364</v>
      </c>
      <c r="H79">
        <v>1.2269026217531267</v>
      </c>
      <c r="J79">
        <v>2.9250530848912364</v>
      </c>
      <c r="K79">
        <v>1.2269128634118203</v>
      </c>
      <c r="M79">
        <v>2.9250530848912364</v>
      </c>
      <c r="N79">
        <v>1.2269147608221813</v>
      </c>
      <c r="P79">
        <v>2.9250530848912364</v>
      </c>
      <c r="Q79">
        <v>1.2269154249753447</v>
      </c>
      <c r="S79">
        <v>2.9250530848912364</v>
      </c>
      <c r="T79">
        <v>1.2269158993893385</v>
      </c>
      <c r="V79">
        <v>2.9250530848912364</v>
      </c>
      <c r="W79">
        <v>1.2269160654379692</v>
      </c>
      <c r="Y79">
        <v>2.9250530848912364</v>
      </c>
      <c r="Z79">
        <v>1.2269162255580592</v>
      </c>
      <c r="AB79">
        <v>2.9250530848912364</v>
      </c>
      <c r="AC79">
        <v>1.2269162655883827</v>
      </c>
      <c r="AE79">
        <v>2.9250530848912364</v>
      </c>
      <c r="AF79">
        <v>1.2269162755959595</v>
      </c>
      <c r="AH79">
        <v>2.9250530848912364</v>
      </c>
      <c r="AI79">
        <v>1.2269162780981657</v>
      </c>
      <c r="AK79">
        <v>2.9250530848912364</v>
      </c>
      <c r="AL79">
        <v>1.2269162787237018</v>
      </c>
      <c r="AN79">
        <v>2.9250530848912364</v>
      </c>
      <c r="AO79">
        <v>1.2269162789297696</v>
      </c>
    </row>
    <row r="80" spans="4:41" x14ac:dyDescent="0.25">
      <c r="D80">
        <v>3.0588345847072458</v>
      </c>
      <c r="E80">
        <v>1.3200434667222916</v>
      </c>
      <c r="G80">
        <v>3.0588345847072458</v>
      </c>
      <c r="H80">
        <v>1.3201095253497992</v>
      </c>
      <c r="J80">
        <v>3.0588345847072458</v>
      </c>
      <c r="K80">
        <v>1.3201190109620686</v>
      </c>
      <c r="M80">
        <v>3.0588345847072458</v>
      </c>
      <c r="N80">
        <v>1.3201207688455179</v>
      </c>
      <c r="P80">
        <v>3.0588345847072458</v>
      </c>
      <c r="Q80">
        <v>1.3201213841994968</v>
      </c>
      <c r="S80">
        <v>3.0588345847072458</v>
      </c>
      <c r="T80">
        <v>1.3201218237680892</v>
      </c>
      <c r="V80">
        <v>3.0588345847072458</v>
      </c>
      <c r="W80">
        <v>1.3201219776230264</v>
      </c>
      <c r="Y80">
        <v>3.0588345847072458</v>
      </c>
      <c r="Z80">
        <v>1.3201221259859843</v>
      </c>
      <c r="AB80">
        <v>3.0588345847072458</v>
      </c>
      <c r="AC80">
        <v>1.3201221630771927</v>
      </c>
      <c r="AE80">
        <v>3.0588345847072458</v>
      </c>
      <c r="AF80">
        <v>1.3201221723499903</v>
      </c>
      <c r="AH80">
        <v>3.0588345847072458</v>
      </c>
      <c r="AI80">
        <v>1.3201221746685288</v>
      </c>
      <c r="AK80">
        <v>3.0588345847072458</v>
      </c>
      <c r="AL80">
        <v>1.3201221752481598</v>
      </c>
      <c r="AN80">
        <v>3.0588345847072458</v>
      </c>
      <c r="AO80">
        <v>1.3201221754392463</v>
      </c>
    </row>
    <row r="81" spans="4:41" x14ac:dyDescent="0.25">
      <c r="D81">
        <v>3.1987347733721743</v>
      </c>
      <c r="E81">
        <v>1.4177771172074236</v>
      </c>
      <c r="G81">
        <v>3.1987347733721743</v>
      </c>
      <c r="H81">
        <v>1.417839054143355</v>
      </c>
      <c r="J81">
        <v>3.1987347733721743</v>
      </c>
      <c r="K81">
        <v>1.4178479639015382</v>
      </c>
      <c r="M81">
        <v>3.1987347733721743</v>
      </c>
      <c r="N81">
        <v>1.4178496154803997</v>
      </c>
      <c r="P81">
        <v>3.1987347733721743</v>
      </c>
      <c r="Q81">
        <v>1.4178501936522458</v>
      </c>
      <c r="S81">
        <v>3.1987347733721743</v>
      </c>
      <c r="T81">
        <v>1.4178506066699199</v>
      </c>
      <c r="V81">
        <v>3.1987347733721743</v>
      </c>
      <c r="W81">
        <v>1.4178507512335607</v>
      </c>
      <c r="Y81">
        <v>3.1987347733721743</v>
      </c>
      <c r="Z81">
        <v>1.4178508906377978</v>
      </c>
      <c r="AB81">
        <v>3.1987347733721743</v>
      </c>
      <c r="AC81">
        <v>1.417850925489444</v>
      </c>
      <c r="AE81">
        <v>3.1987347733721743</v>
      </c>
      <c r="AF81">
        <v>1.4178509342023442</v>
      </c>
      <c r="AH81">
        <v>3.1987347733721743</v>
      </c>
      <c r="AI81">
        <v>1.4178509363809366</v>
      </c>
      <c r="AK81">
        <v>3.1987347733721743</v>
      </c>
      <c r="AL81">
        <v>1.4178509369255994</v>
      </c>
      <c r="AN81">
        <v>3.1987347733721743</v>
      </c>
      <c r="AO81">
        <v>1.4178509371052876</v>
      </c>
    </row>
    <row r="82" spans="4:41" x14ac:dyDescent="0.25">
      <c r="D82">
        <v>3.3450334978998568</v>
      </c>
      <c r="E82">
        <v>1.5201934178538947</v>
      </c>
      <c r="G82">
        <v>3.3450334978998568</v>
      </c>
      <c r="H82">
        <v>1.5202526745261444</v>
      </c>
      <c r="J82">
        <v>3.3450334978998568</v>
      </c>
      <c r="K82">
        <v>1.5202612079595501</v>
      </c>
      <c r="M82">
        <v>3.3450334978998568</v>
      </c>
      <c r="N82">
        <v>1.5202627900191414</v>
      </c>
      <c r="P82">
        <v>3.3450334978998568</v>
      </c>
      <c r="Q82">
        <v>1.5202633438716688</v>
      </c>
      <c r="S82">
        <v>3.3450334978998568</v>
      </c>
      <c r="T82">
        <v>1.5202637395223331</v>
      </c>
      <c r="V82">
        <v>3.3450334978998568</v>
      </c>
      <c r="W82">
        <v>1.5202638780082944</v>
      </c>
      <c r="Y82">
        <v>3.3450334978998568</v>
      </c>
      <c r="Z82">
        <v>1.5202640115522865</v>
      </c>
      <c r="AB82">
        <v>3.3450334978998568</v>
      </c>
      <c r="AC82">
        <v>1.5202640449389326</v>
      </c>
      <c r="AE82">
        <v>3.3450334978998568</v>
      </c>
      <c r="AF82">
        <v>1.5202640532855733</v>
      </c>
      <c r="AH82">
        <v>3.3450334978998568</v>
      </c>
      <c r="AI82">
        <v>1.5202640553726303</v>
      </c>
      <c r="AK82">
        <v>3.3450334978998568</v>
      </c>
      <c r="AL82">
        <v>1.52026405589442</v>
      </c>
      <c r="AN82">
        <v>3.3450334978998568</v>
      </c>
      <c r="AO82">
        <v>1.5202640560666791</v>
      </c>
    </row>
    <row r="83" spans="4:41" x14ac:dyDescent="0.25">
      <c r="D83">
        <v>3.4980234045088423</v>
      </c>
      <c r="E83">
        <v>1.6274674002430278</v>
      </c>
      <c r="G83">
        <v>3.4980234045088423</v>
      </c>
      <c r="H83">
        <v>1.6275254614259951</v>
      </c>
      <c r="J83">
        <v>3.4980234045088423</v>
      </c>
      <c r="K83">
        <v>1.6275338243872663</v>
      </c>
      <c r="M83">
        <v>3.4980234045088423</v>
      </c>
      <c r="N83">
        <v>1.6275353748853205</v>
      </c>
      <c r="P83">
        <v>3.4980234045088423</v>
      </c>
      <c r="Q83">
        <v>1.6275359176918145</v>
      </c>
      <c r="S83">
        <v>3.4980234045088423</v>
      </c>
      <c r="T83">
        <v>1.6275363054526102</v>
      </c>
      <c r="V83">
        <v>3.4980234045088423</v>
      </c>
      <c r="W83">
        <v>1.6275364411771491</v>
      </c>
      <c r="Y83">
        <v>3.4980234045088423</v>
      </c>
      <c r="Z83">
        <v>1.6275365720583528</v>
      </c>
      <c r="AB83">
        <v>3.4980234045088423</v>
      </c>
      <c r="AC83">
        <v>1.6275366047793045</v>
      </c>
      <c r="AE83">
        <v>3.4980234045088423</v>
      </c>
      <c r="AF83">
        <v>1.6275366129595137</v>
      </c>
      <c r="AH83">
        <v>3.4980234045088423</v>
      </c>
      <c r="AI83">
        <v>1.6275366150049917</v>
      </c>
      <c r="AK83">
        <v>3.4980234045088423</v>
      </c>
      <c r="AL83">
        <v>1.6275366155163951</v>
      </c>
      <c r="AN83">
        <v>3.4980234045088423</v>
      </c>
      <c r="AO83">
        <v>1.6275366156853286</v>
      </c>
    </row>
    <row r="84" spans="4:41" x14ac:dyDescent="0.25">
      <c r="D84">
        <v>3.6580105240123832</v>
      </c>
      <c r="E84">
        <v>1.7397879641202687</v>
      </c>
      <c r="G84">
        <v>3.6580105240123832</v>
      </c>
      <c r="H84">
        <v>1.7398462763636235</v>
      </c>
      <c r="J84">
        <v>3.6580105240123832</v>
      </c>
      <c r="K84">
        <v>1.7398546699368824</v>
      </c>
      <c r="M84">
        <v>3.6580105240123832</v>
      </c>
      <c r="N84">
        <v>1.7398562259663286</v>
      </c>
      <c r="P84">
        <v>3.6580105240123832</v>
      </c>
      <c r="Q84">
        <v>1.7398567706987391</v>
      </c>
      <c r="S84">
        <v>3.6580105240123832</v>
      </c>
      <c r="T84">
        <v>1.7398571598319963</v>
      </c>
      <c r="V84">
        <v>3.6580105240123832</v>
      </c>
      <c r="W84">
        <v>1.7398572960362699</v>
      </c>
      <c r="Y84">
        <v>3.6580105240123832</v>
      </c>
      <c r="Z84">
        <v>1.7398574273797618</v>
      </c>
      <c r="AB84">
        <v>3.6580105240123832</v>
      </c>
      <c r="AC84">
        <v>1.739857460216242</v>
      </c>
      <c r="AE84">
        <v>3.6580105240123832</v>
      </c>
      <c r="AF84">
        <v>1.7398574684253165</v>
      </c>
      <c r="AH84">
        <v>3.6580105240123832</v>
      </c>
      <c r="AI84">
        <v>1.7398574704780412</v>
      </c>
      <c r="AK84">
        <v>3.6580105240123832</v>
      </c>
      <c r="AL84">
        <v>1.7398574709912724</v>
      </c>
      <c r="AN84">
        <v>3.6580105240123832</v>
      </c>
      <c r="AO84">
        <v>1.7398574711608794</v>
      </c>
    </row>
    <row r="85" spans="4:41" x14ac:dyDescent="0.25">
      <c r="D85">
        <v>3.8253148839820823</v>
      </c>
      <c r="E85">
        <v>1.8573579746593305</v>
      </c>
      <c r="G85">
        <v>3.8253148839820823</v>
      </c>
      <c r="H85">
        <v>1.8574178823469465</v>
      </c>
      <c r="J85">
        <v>3.8253148839820823</v>
      </c>
      <c r="K85">
        <v>1.857426494155181</v>
      </c>
      <c r="M85">
        <v>3.8253148839820823</v>
      </c>
      <c r="N85">
        <v>1.8574280903469083</v>
      </c>
      <c r="P85">
        <v>3.8253148839820823</v>
      </c>
      <c r="Q85">
        <v>1.8574286491177192</v>
      </c>
      <c r="S85">
        <v>3.8253148839820823</v>
      </c>
      <c r="T85">
        <v>1.8574290482725777</v>
      </c>
      <c r="V85">
        <v>3.8253148839820823</v>
      </c>
      <c r="W85">
        <v>1.8574291879832654</v>
      </c>
      <c r="Y85">
        <v>3.8253148839820823</v>
      </c>
      <c r="Z85">
        <v>1.8574293227073766</v>
      </c>
      <c r="AB85">
        <v>3.8253148839820823</v>
      </c>
      <c r="AC85">
        <v>1.8574293563889279</v>
      </c>
      <c r="AE85">
        <v>3.8253148839820823</v>
      </c>
      <c r="AF85">
        <v>1.8574293648092521</v>
      </c>
      <c r="AH85">
        <v>3.8253148839820823</v>
      </c>
      <c r="AI85">
        <v>1.8574293669148205</v>
      </c>
      <c r="AK85">
        <v>3.8253148839820823</v>
      </c>
      <c r="AL85">
        <v>1.8574293674412745</v>
      </c>
      <c r="AN85">
        <v>3.8253148839820823</v>
      </c>
      <c r="AO85">
        <v>1.8574293676152831</v>
      </c>
    </row>
    <row r="86" spans="4:41" x14ac:dyDescent="0.25">
      <c r="D86">
        <v>4.0002711489097171</v>
      </c>
      <c r="E86">
        <v>1.9803943243564663</v>
      </c>
      <c r="G86">
        <v>4.0002711489097171</v>
      </c>
      <c r="H86">
        <v>1.9804570249307603</v>
      </c>
      <c r="J86">
        <v>4.0002711489097171</v>
      </c>
      <c r="K86">
        <v>1.9804660230340771</v>
      </c>
      <c r="M86">
        <v>4.0002711489097171</v>
      </c>
      <c r="N86">
        <v>1.9804676904342187</v>
      </c>
      <c r="P86">
        <v>4.0002711489097171</v>
      </c>
      <c r="Q86">
        <v>1.9804682741040209</v>
      </c>
      <c r="S86">
        <v>4.0002711489097171</v>
      </c>
      <c r="T86">
        <v>1.9804686910362861</v>
      </c>
      <c r="V86">
        <v>4.0002711489097171</v>
      </c>
      <c r="W86">
        <v>1.9804688369675751</v>
      </c>
      <c r="Y86">
        <v>4.0002711489097171</v>
      </c>
      <c r="Z86">
        <v>1.9804689776893856</v>
      </c>
      <c r="AB86">
        <v>4.0002711489097171</v>
      </c>
      <c r="AC86">
        <v>1.980469012870254</v>
      </c>
      <c r="AE86">
        <v>4.0002711489097171</v>
      </c>
      <c r="AF86">
        <v>1.9804690216653915</v>
      </c>
      <c r="AH86">
        <v>4.0002711489097171</v>
      </c>
      <c r="AI86">
        <v>1.980469023864696</v>
      </c>
      <c r="AK86">
        <v>4.0002711489097171</v>
      </c>
      <c r="AL86">
        <v>1.9804690244145888</v>
      </c>
      <c r="AN86">
        <v>4.0002711489097171</v>
      </c>
      <c r="AO86">
        <v>1.9804690245963485</v>
      </c>
    </row>
    <row r="87" spans="4:41" x14ac:dyDescent="0.25">
      <c r="D87">
        <v>4.1832292896477856</v>
      </c>
      <c r="E87">
        <v>2.1091279873381703</v>
      </c>
      <c r="G87">
        <v>4.1832292896477856</v>
      </c>
      <c r="H87">
        <v>2.1091945054872618</v>
      </c>
      <c r="J87">
        <v>4.1832292896477856</v>
      </c>
      <c r="K87">
        <v>2.1092040348137804</v>
      </c>
      <c r="M87">
        <v>4.1832292896477856</v>
      </c>
      <c r="N87">
        <v>2.1092058002246419</v>
      </c>
      <c r="P87">
        <v>4.1832292896477856</v>
      </c>
      <c r="Q87">
        <v>2.1092064181715902</v>
      </c>
      <c r="S87">
        <v>4.1832292896477856</v>
      </c>
      <c r="T87">
        <v>2.1092068595791029</v>
      </c>
      <c r="V87">
        <v>4.1832292896477856</v>
      </c>
      <c r="W87">
        <v>2.1092070140750714</v>
      </c>
      <c r="Y87">
        <v>4.1832292896477856</v>
      </c>
      <c r="Z87">
        <v>2.1092071630548612</v>
      </c>
      <c r="AB87">
        <v>4.1832292896477856</v>
      </c>
      <c r="AC87">
        <v>2.1092072003001072</v>
      </c>
      <c r="AE87">
        <v>4.1832292896477856</v>
      </c>
      <c r="AF87">
        <v>2.1092072096113172</v>
      </c>
      <c r="AH87">
        <v>4.1832292896477856</v>
      </c>
      <c r="AI87">
        <v>2.1092072119396748</v>
      </c>
      <c r="AK87">
        <v>4.1832292896477856</v>
      </c>
      <c r="AL87">
        <v>2.1092072125218473</v>
      </c>
      <c r="AN87">
        <v>4.1832292896477856</v>
      </c>
      <c r="AO87">
        <v>2.1092072127142494</v>
      </c>
    </row>
    <row r="88" spans="4:41" x14ac:dyDescent="0.25">
      <c r="D88">
        <v>4.3745552834678767</v>
      </c>
      <c r="E88">
        <v>2.2438040896675266</v>
      </c>
      <c r="G88">
        <v>4.3745552834678767</v>
      </c>
      <c r="H88">
        <v>2.2438752687585461</v>
      </c>
      <c r="J88">
        <v>4.3745552834678767</v>
      </c>
      <c r="K88">
        <v>2.2438854498141536</v>
      </c>
      <c r="M88">
        <v>4.3745552834678767</v>
      </c>
      <c r="N88">
        <v>2.2438873355524329</v>
      </c>
      <c r="P88">
        <v>4.3745552834678767</v>
      </c>
      <c r="Q88">
        <v>2.2438879955874116</v>
      </c>
      <c r="S88">
        <v>4.3745552834678767</v>
      </c>
      <c r="T88">
        <v>2.2438884670493886</v>
      </c>
      <c r="V88">
        <v>4.3745552834678767</v>
      </c>
      <c r="W88">
        <v>2.2438886320627631</v>
      </c>
      <c r="Y88">
        <v>4.3745552834678767</v>
      </c>
      <c r="Z88">
        <v>2.2438887911835224</v>
      </c>
      <c r="AB88">
        <v>4.3745552834678767</v>
      </c>
      <c r="AC88">
        <v>2.2438888309638907</v>
      </c>
      <c r="AE88">
        <v>4.3745552834678767</v>
      </c>
      <c r="AF88">
        <v>2.2438888409088626</v>
      </c>
      <c r="AH88">
        <v>4.3745552834678767</v>
      </c>
      <c r="AI88">
        <v>2.2438888433956921</v>
      </c>
      <c r="AK88">
        <v>4.3745552834678767</v>
      </c>
      <c r="AL88">
        <v>2.2438888440174964</v>
      </c>
      <c r="AN88">
        <v>4.3745552834678767</v>
      </c>
      <c r="AO88">
        <v>2.2438888442229552</v>
      </c>
    </row>
    <row r="89" spans="4:41" x14ac:dyDescent="0.25">
      <c r="D89">
        <v>4.5746318461372146</v>
      </c>
      <c r="E89">
        <v>2.3846820145987833</v>
      </c>
      <c r="G89">
        <v>4.5746318461372146</v>
      </c>
      <c r="H89">
        <v>2.384758522497977</v>
      </c>
      <c r="J89">
        <v>4.5746318461372146</v>
      </c>
      <c r="K89">
        <v>2.3847694519687304</v>
      </c>
      <c r="M89">
        <v>4.5746318461372146</v>
      </c>
      <c r="N89">
        <v>2.3847714759706542</v>
      </c>
      <c r="P89">
        <v>4.5746318461372146</v>
      </c>
      <c r="Q89">
        <v>2.3847721843736118</v>
      </c>
      <c r="S89">
        <v>4.5746318461372146</v>
      </c>
      <c r="T89">
        <v>2.3847726903764457</v>
      </c>
      <c r="V89">
        <v>4.5746318461372146</v>
      </c>
      <c r="W89">
        <v>2.3847728674776079</v>
      </c>
      <c r="Y89">
        <v>4.5746318461372146</v>
      </c>
      <c r="Z89">
        <v>2.3847730382537002</v>
      </c>
      <c r="AB89">
        <v>4.5746318461372146</v>
      </c>
      <c r="AC89">
        <v>2.3847730809477903</v>
      </c>
      <c r="AE89">
        <v>4.5746318461372146</v>
      </c>
      <c r="AF89">
        <v>2.3847730916211671</v>
      </c>
      <c r="AH89">
        <v>4.5746318461372146</v>
      </c>
      <c r="AI89">
        <v>2.3847730942901415</v>
      </c>
      <c r="AK89">
        <v>4.5746318461372146</v>
      </c>
      <c r="AL89">
        <v>2.3847730949575081</v>
      </c>
      <c r="AN89">
        <v>4.5746318461372146</v>
      </c>
      <c r="AO89">
        <v>2.3847730951779416</v>
      </c>
    </row>
    <row r="90" spans="4:41" x14ac:dyDescent="0.25">
      <c r="D90">
        <v>4.7838591974777698</v>
      </c>
      <c r="E90">
        <v>2.5320355570429105</v>
      </c>
      <c r="G90">
        <v>4.7838591974777698</v>
      </c>
      <c r="H90">
        <v>2.5321179027897616</v>
      </c>
      <c r="J90">
        <v>4.7838591974777698</v>
      </c>
      <c r="K90">
        <v>2.5321296555814574</v>
      </c>
      <c r="M90">
        <v>4.7838591974777698</v>
      </c>
      <c r="N90">
        <v>2.5321318317718982</v>
      </c>
      <c r="P90">
        <v>4.7838591974777698</v>
      </c>
      <c r="Q90">
        <v>2.532132593420418</v>
      </c>
      <c r="S90">
        <v>4.7838591974777698</v>
      </c>
      <c r="T90">
        <v>2.5321331374493199</v>
      </c>
      <c r="V90">
        <v>4.7838591974777698</v>
      </c>
      <c r="W90">
        <v>2.532133327858336</v>
      </c>
      <c r="Y90">
        <v>4.7838591974777698</v>
      </c>
      <c r="Z90">
        <v>2.5321335114663683</v>
      </c>
      <c r="AB90">
        <v>4.7838591974777698</v>
      </c>
      <c r="AC90">
        <v>2.5321335573683497</v>
      </c>
      <c r="AE90">
        <v>4.7838591974777698</v>
      </c>
      <c r="AF90">
        <v>2.5321335688436806</v>
      </c>
      <c r="AH90">
        <v>4.7838591974777698</v>
      </c>
      <c r="AI90">
        <v>2.5321335717131848</v>
      </c>
      <c r="AK90">
        <v>4.7838591974777698</v>
      </c>
      <c r="AL90">
        <v>2.5321335724307148</v>
      </c>
      <c r="AN90">
        <v>4.7838591974777698</v>
      </c>
      <c r="AO90">
        <v>2.5321335726676293</v>
      </c>
    </row>
    <row r="91" spans="4:41" x14ac:dyDescent="0.25">
      <c r="D91">
        <v>5.002655861939326</v>
      </c>
      <c r="E91">
        <v>2.6861531371097991</v>
      </c>
      <c r="G91">
        <v>5.002655861939326</v>
      </c>
      <c r="H91">
        <v>2.6862416947234724</v>
      </c>
      <c r="J91">
        <v>5.002655861939326</v>
      </c>
      <c r="K91">
        <v>2.6862543269700101</v>
      </c>
      <c r="M91">
        <v>5.002655861939326</v>
      </c>
      <c r="N91">
        <v>2.6862566658102787</v>
      </c>
      <c r="P91">
        <v>5.002655861939326</v>
      </c>
      <c r="Q91">
        <v>2.6862574843706275</v>
      </c>
      <c r="S91">
        <v>5.002655861939326</v>
      </c>
      <c r="T91">
        <v>2.6862580690458793</v>
      </c>
      <c r="V91">
        <v>5.002655861939326</v>
      </c>
      <c r="W91">
        <v>2.6862582736801479</v>
      </c>
      <c r="Y91">
        <v>5.002655861939326</v>
      </c>
      <c r="Z91">
        <v>2.6862584710049018</v>
      </c>
      <c r="AB91">
        <v>5.002655861939326</v>
      </c>
      <c r="AC91">
        <v>2.686258520335989</v>
      </c>
      <c r="AE91">
        <v>5.002655861939326</v>
      </c>
      <c r="AF91">
        <v>2.6862585326685786</v>
      </c>
      <c r="AH91">
        <v>5.002655861939326</v>
      </c>
      <c r="AI91">
        <v>2.686258535752446</v>
      </c>
      <c r="AK91">
        <v>5.002655861939326</v>
      </c>
      <c r="AL91">
        <v>2.6862585365235878</v>
      </c>
      <c r="AN91">
        <v>5.002655861939326</v>
      </c>
      <c r="AO91">
        <v>2.6862585367780962</v>
      </c>
    </row>
    <row r="92" spans="4:41" x14ac:dyDescent="0.25">
      <c r="D92">
        <v>5.2314595057878881</v>
      </c>
      <c r="E92">
        <v>2.8473380787414304</v>
      </c>
      <c r="G92">
        <v>5.2314595057878881</v>
      </c>
      <c r="H92">
        <v>2.8474331146698031</v>
      </c>
      <c r="J92">
        <v>5.2314595057878881</v>
      </c>
      <c r="K92">
        <v>2.8474466672741356</v>
      </c>
      <c r="M92">
        <v>5.2314595057878881</v>
      </c>
      <c r="N92">
        <v>2.8474491764088947</v>
      </c>
      <c r="P92">
        <v>5.2314595057878881</v>
      </c>
      <c r="Q92">
        <v>2.8474500545618042</v>
      </c>
      <c r="S92">
        <v>5.2314595057878881</v>
      </c>
      <c r="T92">
        <v>2.8474506817998284</v>
      </c>
      <c r="V92">
        <v>5.2314595057878881</v>
      </c>
      <c r="W92">
        <v>2.847450901330415</v>
      </c>
      <c r="Y92">
        <v>5.2314595057878881</v>
      </c>
      <c r="Z92">
        <v>2.8474511130191411</v>
      </c>
      <c r="AB92">
        <v>5.2314595057878881</v>
      </c>
      <c r="AC92">
        <v>2.8474511659411759</v>
      </c>
      <c r="AE92">
        <v>5.2314595057878881</v>
      </c>
      <c r="AF92">
        <v>2.8474511791714749</v>
      </c>
      <c r="AH92">
        <v>5.2314595057878881</v>
      </c>
      <c r="AI92">
        <v>2.8474511824798259</v>
      </c>
      <c r="AK92">
        <v>5.2314595057878881</v>
      </c>
      <c r="AL92">
        <v>2.8474511833071321</v>
      </c>
      <c r="AN92">
        <v>5.2314595057878881</v>
      </c>
      <c r="AO92">
        <v>2.8474511835800218</v>
      </c>
    </row>
    <row r="93" spans="4:41" x14ac:dyDescent="0.25">
      <c r="D93">
        <v>5.470727812584121</v>
      </c>
      <c r="E93">
        <v>3.0159089562975447</v>
      </c>
      <c r="G93">
        <v>5.470727812584121</v>
      </c>
      <c r="H93">
        <v>3.0160106575561976</v>
      </c>
      <c r="J93">
        <v>5.470727812584121</v>
      </c>
      <c r="K93">
        <v>3.0160251598912549</v>
      </c>
      <c r="M93">
        <v>5.470727812584121</v>
      </c>
      <c r="N93">
        <v>3.0160278448264721</v>
      </c>
      <c r="P93">
        <v>5.470727812584121</v>
      </c>
      <c r="Q93">
        <v>3.0160287845038853</v>
      </c>
      <c r="S93">
        <v>5.470727812584121</v>
      </c>
      <c r="T93">
        <v>3.0160294556861804</v>
      </c>
      <c r="V93">
        <v>5.470727812584121</v>
      </c>
      <c r="W93">
        <v>3.0160296905969108</v>
      </c>
      <c r="Y93">
        <v>5.470727812584121</v>
      </c>
      <c r="Z93">
        <v>3.0160299171163039</v>
      </c>
      <c r="AB93">
        <v>5.470727812584121</v>
      </c>
      <c r="AC93">
        <v>3.0160299737459844</v>
      </c>
      <c r="AE93">
        <v>5.470727812584121</v>
      </c>
      <c r="AF93">
        <v>3.016029987903158</v>
      </c>
      <c r="AH93">
        <v>5.470727812584121</v>
      </c>
      <c r="AI93">
        <v>3.0160299914432809</v>
      </c>
      <c r="AK93">
        <v>5.470727812584121</v>
      </c>
      <c r="AL93">
        <v>3.0160299923286007</v>
      </c>
      <c r="AN93">
        <v>5.470727812584121</v>
      </c>
      <c r="AO93">
        <v>3.0160299926204606</v>
      </c>
    </row>
    <row r="94" spans="4:41" x14ac:dyDescent="0.25">
      <c r="D94">
        <v>5.7209393987030346</v>
      </c>
      <c r="E94">
        <v>3.192200009554369</v>
      </c>
      <c r="G94">
        <v>5.7209393987030346</v>
      </c>
      <c r="H94">
        <v>3.1923085103102622</v>
      </c>
      <c r="J94">
        <v>5.7209393987030346</v>
      </c>
      <c r="K94">
        <v>3.1923239837886421</v>
      </c>
      <c r="M94">
        <v>5.7209393987030346</v>
      </c>
      <c r="N94">
        <v>3.1923268485472023</v>
      </c>
      <c r="P94">
        <v>5.7209393987030346</v>
      </c>
      <c r="Q94">
        <v>3.1923278511613455</v>
      </c>
      <c r="S94">
        <v>5.7209393987030346</v>
      </c>
      <c r="T94">
        <v>3.1923285672979782</v>
      </c>
      <c r="V94">
        <v>5.7209393987030346</v>
      </c>
      <c r="W94">
        <v>3.1923288179426379</v>
      </c>
      <c r="Y94">
        <v>5.7209393987030346</v>
      </c>
      <c r="Z94">
        <v>3.1923290596339764</v>
      </c>
      <c r="AB94">
        <v>5.7209393987030346</v>
      </c>
      <c r="AC94">
        <v>3.1923291200566495</v>
      </c>
      <c r="AE94">
        <v>5.7209393987030346</v>
      </c>
      <c r="AF94">
        <v>3.192329135162018</v>
      </c>
      <c r="AH94">
        <v>5.7209393987030346</v>
      </c>
      <c r="AI94">
        <v>3.1923291389392507</v>
      </c>
      <c r="AK94">
        <v>5.7209393987030346</v>
      </c>
      <c r="AL94">
        <v>3.1923291398839462</v>
      </c>
      <c r="AN94">
        <v>5.7209393987030346</v>
      </c>
      <c r="AO94">
        <v>3.1923291401951488</v>
      </c>
    </row>
    <row r="95" spans="4:41" x14ac:dyDescent="0.25">
      <c r="D95">
        <v>5.9825947707262914</v>
      </c>
      <c r="E95">
        <v>3.3765616258999884</v>
      </c>
      <c r="G95">
        <v>5.9825947707262914</v>
      </c>
      <c r="H95">
        <v>3.3766770310069552</v>
      </c>
      <c r="J95">
        <v>5.9825947707262914</v>
      </c>
      <c r="K95">
        <v>3.3766934923152534</v>
      </c>
      <c r="M95">
        <v>5.9825947707262914</v>
      </c>
      <c r="N95">
        <v>3.3766965400326168</v>
      </c>
      <c r="P95">
        <v>5.9825947707262914</v>
      </c>
      <c r="Q95">
        <v>3.376697606684234</v>
      </c>
      <c r="S95">
        <v>5.9825947707262914</v>
      </c>
      <c r="T95">
        <v>3.3766983685625069</v>
      </c>
      <c r="V95">
        <v>5.9825947707262914</v>
      </c>
      <c r="W95">
        <v>3.3766986352168589</v>
      </c>
      <c r="Y95">
        <v>5.9825947707262914</v>
      </c>
      <c r="Z95">
        <v>3.3766988923461607</v>
      </c>
      <c r="AB95">
        <v>5.9825947707262914</v>
      </c>
      <c r="AC95">
        <v>3.3766989566283514</v>
      </c>
      <c r="AE95">
        <v>5.9825947707262914</v>
      </c>
      <c r="AF95">
        <v>3.3766989726985415</v>
      </c>
      <c r="AH95">
        <v>5.9825947707262914</v>
      </c>
      <c r="AI95">
        <v>3.3766989767170492</v>
      </c>
      <c r="AK95">
        <v>5.9825947707262914</v>
      </c>
      <c r="AL95">
        <v>3.3766989777221692</v>
      </c>
      <c r="AN95">
        <v>5.9825947707262914</v>
      </c>
      <c r="AO95">
        <v>3.3766989780530157</v>
      </c>
    </row>
    <row r="96" spans="4:41" x14ac:dyDescent="0.25">
      <c r="D96">
        <v>6.2562173266222079</v>
      </c>
      <c r="E96">
        <v>3.5693608874725653</v>
      </c>
      <c r="G96">
        <v>6.2562173266222079</v>
      </c>
      <c r="H96">
        <v>3.5694832921657991</v>
      </c>
      <c r="J96">
        <v>6.2562173266222079</v>
      </c>
      <c r="K96">
        <v>3.5695007560426157</v>
      </c>
      <c r="M96">
        <v>6.2562173266222079</v>
      </c>
      <c r="N96">
        <v>3.5695039894799971</v>
      </c>
      <c r="P96">
        <v>6.2562173266222079</v>
      </c>
      <c r="Q96">
        <v>3.5695051211378681</v>
      </c>
      <c r="S96">
        <v>6.2562173266222079</v>
      </c>
      <c r="T96">
        <v>3.5695059294505174</v>
      </c>
      <c r="V96">
        <v>6.2562173266222079</v>
      </c>
      <c r="W96">
        <v>3.5695062123571599</v>
      </c>
      <c r="Y96">
        <v>6.2562173266222079</v>
      </c>
      <c r="Z96">
        <v>3.5695064851584384</v>
      </c>
      <c r="AB96">
        <v>6.2562173266222079</v>
      </c>
      <c r="AC96">
        <v>3.569506553358663</v>
      </c>
      <c r="AE96">
        <v>6.2562173266222079</v>
      </c>
      <c r="AF96">
        <v>3.5695065704083064</v>
      </c>
      <c r="AH96">
        <v>6.2562173266222079</v>
      </c>
      <c r="AI96">
        <v>3.5695065746717454</v>
      </c>
      <c r="AK96">
        <v>6.2562173266222079</v>
      </c>
      <c r="AL96">
        <v>3.5695065757382229</v>
      </c>
      <c r="AN96">
        <v>6.2562173266222079</v>
      </c>
      <c r="AO96">
        <v>3.5695065760889482</v>
      </c>
    </row>
    <row r="97" spans="4:41" x14ac:dyDescent="0.25">
      <c r="D97">
        <v>6.5423544027161773</v>
      </c>
      <c r="E97">
        <v>3.7709821804738324</v>
      </c>
      <c r="G97">
        <v>6.5423544027161773</v>
      </c>
      <c r="H97">
        <v>3.771111686016277</v>
      </c>
      <c r="J97">
        <v>6.5423544027161773</v>
      </c>
      <c r="K97">
        <v>3.7711301675256133</v>
      </c>
      <c r="M97">
        <v>6.5423544027161773</v>
      </c>
      <c r="N97">
        <v>3.7711335894914173</v>
      </c>
      <c r="P97">
        <v>6.5423544027161773</v>
      </c>
      <c r="Q97">
        <v>3.771134787139887</v>
      </c>
      <c r="S97">
        <v>6.5423544027161773</v>
      </c>
      <c r="T97">
        <v>3.7711356425904623</v>
      </c>
      <c r="V97">
        <v>6.5423544027161773</v>
      </c>
      <c r="W97">
        <v>3.7711359419957273</v>
      </c>
      <c r="Y97">
        <v>6.5423544027161773</v>
      </c>
      <c r="Z97">
        <v>3.771136230706555</v>
      </c>
      <c r="AB97">
        <v>6.5423544027161773</v>
      </c>
      <c r="AC97">
        <v>3.7711363028842166</v>
      </c>
      <c r="AE97">
        <v>6.5423544027161773</v>
      </c>
      <c r="AF97">
        <v>3.7711363209281639</v>
      </c>
      <c r="AH97">
        <v>6.5423544027161773</v>
      </c>
      <c r="AI97">
        <v>3.7711363254402559</v>
      </c>
      <c r="AK97">
        <v>6.5423544027161773</v>
      </c>
      <c r="AL97">
        <v>3.7711363265690325</v>
      </c>
      <c r="AN97">
        <v>6.5423544027161773</v>
      </c>
      <c r="AO97">
        <v>3.771136326939851</v>
      </c>
    </row>
    <row r="98" spans="4:41" x14ac:dyDescent="0.25">
      <c r="D98">
        <v>6.8415783685457701</v>
      </c>
      <c r="E98">
        <v>3.9818278637728381</v>
      </c>
      <c r="G98">
        <v>6.8415783685457701</v>
      </c>
      <c r="H98">
        <v>3.9819645892900271</v>
      </c>
      <c r="J98">
        <v>6.8415783685457701</v>
      </c>
      <c r="K98">
        <v>3.9819841056003726</v>
      </c>
      <c r="M98">
        <v>6.8415783685457701</v>
      </c>
      <c r="N98">
        <v>3.9819877192813533</v>
      </c>
      <c r="P98">
        <v>6.8415783685457701</v>
      </c>
      <c r="Q98">
        <v>3.9819889840363567</v>
      </c>
      <c r="S98">
        <v>6.8415783685457701</v>
      </c>
      <c r="T98">
        <v>3.9819898874221429</v>
      </c>
      <c r="V98">
        <v>6.8415783685457701</v>
      </c>
      <c r="W98">
        <v>3.9819902036051125</v>
      </c>
      <c r="Y98">
        <v>6.8415783685457701</v>
      </c>
      <c r="Z98">
        <v>3.9819905084946261</v>
      </c>
      <c r="AB98">
        <v>6.8415783685457701</v>
      </c>
      <c r="AC98">
        <v>3.9819905847170172</v>
      </c>
      <c r="AE98">
        <v>6.8415783685457701</v>
      </c>
      <c r="AF98">
        <v>3.9819906037720911</v>
      </c>
      <c r="AH98">
        <v>6.8415783685457701</v>
      </c>
      <c r="AI98">
        <v>3.9819906085370391</v>
      </c>
      <c r="AK98">
        <v>6.8415783685457701</v>
      </c>
      <c r="AL98">
        <v>3.9819906097291895</v>
      </c>
      <c r="AN98">
        <v>6.8415783685457701</v>
      </c>
      <c r="AO98">
        <v>3.9819906101203442</v>
      </c>
    </row>
    <row r="99" spans="4:41" x14ac:dyDescent="0.25">
      <c r="D99">
        <v>7.1544877717906186</v>
      </c>
      <c r="E99">
        <v>4.2023189940701613</v>
      </c>
      <c r="G99">
        <v>7.1544877717906186</v>
      </c>
      <c r="H99">
        <v>4.2024630851111748</v>
      </c>
      <c r="J99">
        <v>7.1544877717906186</v>
      </c>
      <c r="K99">
        <v>4.2024836568340653</v>
      </c>
      <c r="M99">
        <v>7.1544877717906186</v>
      </c>
      <c r="N99">
        <v>4.2024874660457119</v>
      </c>
      <c r="P99">
        <v>7.1544877717906186</v>
      </c>
      <c r="Q99">
        <v>4.2024887992425928</v>
      </c>
      <c r="S99">
        <v>7.1544877717906186</v>
      </c>
      <c r="T99">
        <v>4.2024897515173842</v>
      </c>
      <c r="V99">
        <v>7.1544877717906186</v>
      </c>
      <c r="W99">
        <v>4.2024900848118838</v>
      </c>
      <c r="Y99">
        <v>7.1544877717906186</v>
      </c>
      <c r="Z99">
        <v>4.2024904062019823</v>
      </c>
      <c r="AB99">
        <v>7.1544877717906186</v>
      </c>
      <c r="AC99">
        <v>4.2024904865495838</v>
      </c>
      <c r="AE99">
        <v>7.1544877717906186</v>
      </c>
      <c r="AF99">
        <v>4.202490506635872</v>
      </c>
      <c r="AH99">
        <v>7.1544877717906186</v>
      </c>
      <c r="AI99">
        <v>4.2024905116587163</v>
      </c>
      <c r="AK99">
        <v>7.1544877717906186</v>
      </c>
      <c r="AL99">
        <v>4.2024905129155545</v>
      </c>
      <c r="AN99">
        <v>7.1544877717906186</v>
      </c>
      <c r="AO99">
        <v>4.2024905133273434</v>
      </c>
    </row>
    <row r="100" spans="4:41" x14ac:dyDescent="0.25">
      <c r="D100">
        <v>7.4817085355672992</v>
      </c>
      <c r="E100">
        <v>4.432896105208342</v>
      </c>
      <c r="G100">
        <v>7.4817085355672992</v>
      </c>
      <c r="H100">
        <v>4.4330477397473542</v>
      </c>
      <c r="J100">
        <v>7.4817085355672992</v>
      </c>
      <c r="K100">
        <v>4.4330693919184334</v>
      </c>
      <c r="M100">
        <v>7.4817085355672992</v>
      </c>
      <c r="N100">
        <v>4.4330734012895441</v>
      </c>
      <c r="P100">
        <v>7.4817085355672992</v>
      </c>
      <c r="Q100">
        <v>4.4330748045478634</v>
      </c>
      <c r="S100">
        <v>7.4817085355672992</v>
      </c>
      <c r="T100">
        <v>4.4330758068683283</v>
      </c>
      <c r="V100">
        <v>7.4817085355672992</v>
      </c>
      <c r="W100">
        <v>4.4330761576791584</v>
      </c>
      <c r="Y100">
        <v>7.4817085355672992</v>
      </c>
      <c r="Z100">
        <v>4.4330764959601687</v>
      </c>
      <c r="AB100">
        <v>7.4817085355672992</v>
      </c>
      <c r="AC100">
        <v>4.4330765805305736</v>
      </c>
      <c r="AE100">
        <v>7.4817085355672992</v>
      </c>
      <c r="AF100">
        <v>4.4330766016724397</v>
      </c>
      <c r="AH100">
        <v>7.4817085355672992</v>
      </c>
      <c r="AI100">
        <v>4.4330766069592809</v>
      </c>
      <c r="AK100">
        <v>7.4817085355672992</v>
      </c>
      <c r="AL100">
        <v>4.4330766082824065</v>
      </c>
      <c r="AN100">
        <v>7.4817085355672992</v>
      </c>
      <c r="AO100">
        <v>4.4330766087151794</v>
      </c>
    </row>
    <row r="101" spans="4:41" x14ac:dyDescent="0.25">
      <c r="D101">
        <v>7.8238952104842276</v>
      </c>
      <c r="E101">
        <v>4.6740200395919391</v>
      </c>
      <c r="G101">
        <v>7.8238952104842276</v>
      </c>
      <c r="H101">
        <v>4.6741794322649497</v>
      </c>
      <c r="J101">
        <v>7.8238952104842276</v>
      </c>
      <c r="K101">
        <v>4.6742021950676858</v>
      </c>
      <c r="M101">
        <v>7.8238952104842276</v>
      </c>
      <c r="N101">
        <v>4.6742064101773515</v>
      </c>
      <c r="P101">
        <v>7.8238952104842276</v>
      </c>
      <c r="Q101">
        <v>4.6742078854490465</v>
      </c>
      <c r="S101">
        <v>7.8238952104842276</v>
      </c>
      <c r="T101">
        <v>4.6742089392091986</v>
      </c>
      <c r="V101">
        <v>7.8238952104842276</v>
      </c>
      <c r="W101">
        <v>4.6742093080242082</v>
      </c>
      <c r="Y101">
        <v>7.8238952104842276</v>
      </c>
      <c r="Z101">
        <v>4.674209663666546</v>
      </c>
      <c r="AB101">
        <v>7.8238952104842276</v>
      </c>
      <c r="AC101">
        <v>4.6742097525773643</v>
      </c>
      <c r="AE101">
        <v>7.8238952104842276</v>
      </c>
      <c r="AF101">
        <v>4.6742097748041855</v>
      </c>
      <c r="AH101">
        <v>7.8238952104842276</v>
      </c>
      <c r="AI101">
        <v>4.6742097803624079</v>
      </c>
      <c r="AK101">
        <v>7.8238952104842276</v>
      </c>
      <c r="AL101">
        <v>4.6742097817537278</v>
      </c>
      <c r="AN101">
        <v>7.8238952104842276</v>
      </c>
      <c r="AO101">
        <v>4.6742097822079103</v>
      </c>
    </row>
    <row r="102" spans="4:41" x14ac:dyDescent="0.25">
      <c r="D102">
        <v>8.1817322839610611</v>
      </c>
      <c r="E102">
        <v>4.9261728300343908</v>
      </c>
      <c r="G102">
        <v>8.1817322839610611</v>
      </c>
      <c r="H102">
        <v>4.9263402354185031</v>
      </c>
      <c r="J102">
        <v>8.1817322839610611</v>
      </c>
      <c r="K102">
        <v>4.9263641447583151</v>
      </c>
      <c r="M102">
        <v>8.1817322839610611</v>
      </c>
      <c r="N102">
        <v>4.9263685722450417</v>
      </c>
      <c r="P102">
        <v>8.1817322839610611</v>
      </c>
      <c r="Q102">
        <v>4.9263701218528224</v>
      </c>
      <c r="S102">
        <v>8.1817322839610611</v>
      </c>
      <c r="T102">
        <v>4.9263712287115062</v>
      </c>
      <c r="V102">
        <v>8.1817322839610611</v>
      </c>
      <c r="W102">
        <v>4.926371616111239</v>
      </c>
      <c r="Y102">
        <v>8.1817322839610611</v>
      </c>
      <c r="Z102">
        <v>4.9263719896746876</v>
      </c>
      <c r="AB102">
        <v>8.1817322839610611</v>
      </c>
      <c r="AC102">
        <v>4.926372083065873</v>
      </c>
      <c r="AE102">
        <v>8.1817322839610611</v>
      </c>
      <c r="AF102">
        <v>4.9263721064126136</v>
      </c>
      <c r="AH102">
        <v>8.1817322839610611</v>
      </c>
      <c r="AI102">
        <v>4.9263721122509647</v>
      </c>
      <c r="AK102">
        <v>8.1817322839610611</v>
      </c>
      <c r="AL102">
        <v>4.9263721137127341</v>
      </c>
      <c r="AN102">
        <v>8.1817322839610611</v>
      </c>
      <c r="AO102">
        <v>4.9263721141888341</v>
      </c>
    </row>
    <row r="103" spans="4:41" x14ac:dyDescent="0.25">
      <c r="D103">
        <v>8.5559355494317391</v>
      </c>
      <c r="E103">
        <v>5.189858630598982</v>
      </c>
      <c r="G103">
        <v>8.5559355494317391</v>
      </c>
      <c r="H103">
        <v>5.1900343463124869</v>
      </c>
      <c r="J103">
        <v>8.5559355494317391</v>
      </c>
      <c r="K103">
        <v>5.1900594443495143</v>
      </c>
      <c r="M103">
        <v>8.5559355494317391</v>
      </c>
      <c r="N103">
        <v>5.1900640920123609</v>
      </c>
      <c r="P103">
        <v>8.5559355494317391</v>
      </c>
      <c r="Q103">
        <v>5.190065718685295</v>
      </c>
      <c r="S103">
        <v>8.5559355494317391</v>
      </c>
      <c r="T103">
        <v>5.1900668805916563</v>
      </c>
      <c r="V103">
        <v>8.5559355494317391</v>
      </c>
      <c r="W103">
        <v>5.190067287258274</v>
      </c>
      <c r="Y103">
        <v>8.5559355494317391</v>
      </c>
      <c r="Z103">
        <v>5.1900676794006175</v>
      </c>
      <c r="AB103">
        <v>8.5559355494317391</v>
      </c>
      <c r="AC103">
        <v>5.1900677774366146</v>
      </c>
      <c r="AE103">
        <v>8.5559355494317391</v>
      </c>
      <c r="AF103">
        <v>5.1900678019443696</v>
      </c>
      <c r="AH103">
        <v>8.5559355494317391</v>
      </c>
      <c r="AI103">
        <v>5.1900678080731444</v>
      </c>
      <c r="AK103">
        <v>8.5559355494317391</v>
      </c>
      <c r="AL103">
        <v>5.1900678096080082</v>
      </c>
      <c r="AN103">
        <v>8.5559355494317391</v>
      </c>
      <c r="AO103">
        <v>5.1900678101065907</v>
      </c>
    </row>
    <row r="104" spans="4:41" x14ac:dyDescent="0.25">
      <c r="D104">
        <v>8.9472535381699316</v>
      </c>
      <c r="E104">
        <v>5.4656046950659816</v>
      </c>
      <c r="G104">
        <v>8.9472535381699316</v>
      </c>
      <c r="H104">
        <v>5.46578906541344</v>
      </c>
      <c r="J104">
        <v>8.9472535381699316</v>
      </c>
      <c r="K104">
        <v>5.4658154011571254</v>
      </c>
      <c r="M104">
        <v>8.9472535381699316</v>
      </c>
      <c r="N104">
        <v>5.4658202780679108</v>
      </c>
      <c r="P104">
        <v>8.9472535381699316</v>
      </c>
      <c r="Q104">
        <v>5.4658219849808471</v>
      </c>
      <c r="S104">
        <v>8.9472535381699316</v>
      </c>
      <c r="T104">
        <v>5.4658232042025467</v>
      </c>
      <c r="V104">
        <v>8.9472535381699316</v>
      </c>
      <c r="W104">
        <v>5.4658236309297115</v>
      </c>
      <c r="Y104">
        <v>8.9472535381699316</v>
      </c>
      <c r="Z104">
        <v>5.4658240424162594</v>
      </c>
      <c r="AB104">
        <v>8.9472535381699316</v>
      </c>
      <c r="AC104">
        <v>5.4658241452884111</v>
      </c>
      <c r="AE104">
        <v>8.9472535381699316</v>
      </c>
      <c r="AF104">
        <v>5.4658241710049627</v>
      </c>
      <c r="AH104">
        <v>8.9472535381699316</v>
      </c>
      <c r="AI104">
        <v>5.4658241774361453</v>
      </c>
      <c r="AK104">
        <v>8.9472535381699316</v>
      </c>
      <c r="AL104">
        <v>5.4658241790472122</v>
      </c>
      <c r="AN104">
        <v>8.9472535381699316</v>
      </c>
      <c r="AO104">
        <v>5.4658241795689886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84634-90AE-459B-AAE7-524CCDE8661A}">
  <dimension ref="A1:AO104"/>
  <sheetViews>
    <sheetView topLeftCell="N1" workbookViewId="0">
      <selection activeCell="AO2" sqref="AO2"/>
    </sheetView>
  </sheetViews>
  <sheetFormatPr defaultRowHeight="15" x14ac:dyDescent="0.25"/>
  <sheetData>
    <row r="1" spans="1:41" x14ac:dyDescent="0.25">
      <c r="A1" t="s">
        <v>0</v>
      </c>
      <c r="D1" s="2" t="s">
        <v>20</v>
      </c>
      <c r="E1" s="2">
        <v>10</v>
      </c>
      <c r="F1" s="2"/>
      <c r="G1" s="2" t="s">
        <v>20</v>
      </c>
      <c r="H1" s="2">
        <v>25</v>
      </c>
      <c r="I1" s="2"/>
      <c r="J1" s="2" t="s">
        <v>20</v>
      </c>
      <c r="K1" s="2">
        <v>50</v>
      </c>
      <c r="L1" s="2"/>
      <c r="M1" s="2" t="s">
        <v>20</v>
      </c>
      <c r="N1" s="2">
        <v>75</v>
      </c>
      <c r="O1" s="2"/>
      <c r="P1" s="2" t="s">
        <v>20</v>
      </c>
      <c r="Q1" s="2">
        <v>100</v>
      </c>
      <c r="R1" s="2"/>
      <c r="S1" s="2" t="s">
        <v>20</v>
      </c>
      <c r="T1" s="2">
        <v>150</v>
      </c>
      <c r="U1" s="2"/>
      <c r="V1" s="2" t="s">
        <v>20</v>
      </c>
      <c r="W1" s="2">
        <v>200</v>
      </c>
      <c r="X1" s="2"/>
      <c r="Y1" s="2" t="s">
        <v>20</v>
      </c>
      <c r="Z1" s="2">
        <v>400</v>
      </c>
      <c r="AA1" s="2"/>
      <c r="AB1" s="2" t="s">
        <v>20</v>
      </c>
      <c r="AC1" s="2">
        <v>800</v>
      </c>
      <c r="AD1" s="2"/>
      <c r="AE1" s="2" t="s">
        <v>20</v>
      </c>
      <c r="AF1" s="2">
        <v>1600</v>
      </c>
      <c r="AG1" s="2"/>
      <c r="AH1" s="2" t="s">
        <v>20</v>
      </c>
      <c r="AI1" s="2">
        <v>3200</v>
      </c>
      <c r="AJ1" s="2"/>
      <c r="AK1" s="2" t="s">
        <v>20</v>
      </c>
      <c r="AL1" s="2">
        <v>6400</v>
      </c>
      <c r="AM1" s="2"/>
      <c r="AN1" s="2" t="s">
        <v>20</v>
      </c>
      <c r="AO1" s="2">
        <v>50000</v>
      </c>
    </row>
    <row r="2" spans="1:41" x14ac:dyDescent="0.25">
      <c r="A2" t="s">
        <v>1</v>
      </c>
      <c r="B2">
        <v>1</v>
      </c>
      <c r="C2">
        <f>B2*EXP(-B3*B8)</f>
        <v>0.81873075307798182</v>
      </c>
      <c r="D2" t="str" cm="1">
        <f t="array" ref="D2:E104">_xll.xBlackFd(B2:B5,B8:B13,B16:B22)</f>
        <v>res 0</v>
      </c>
      <c r="E2">
        <v>7.7643395129993104E-2</v>
      </c>
      <c r="F2">
        <v>1</v>
      </c>
      <c r="G2" t="str" cm="1">
        <f t="array" ref="G2:H104">_xll.xBlackFd(F2:F5,F8:F13,F16:F22)</f>
        <v>res 0</v>
      </c>
      <c r="H2">
        <v>7.8705738395325006E-2</v>
      </c>
      <c r="I2">
        <v>1</v>
      </c>
      <c r="J2" t="str" cm="1">
        <f t="array" ref="J2:K104">_xll.xBlackFd(I2:I5,I8:I13,I16:I22)</f>
        <v>res 0</v>
      </c>
      <c r="K2">
        <v>7.9062284721663101E-2</v>
      </c>
      <c r="L2">
        <v>1</v>
      </c>
      <c r="M2" t="str" cm="1">
        <f t="array" ref="M2:N104">_xll.xBlackFd(L2:L5,L8:L13,L16:L22)</f>
        <v>res 0</v>
      </c>
      <c r="N2">
        <v>7.9181389686957634E-2</v>
      </c>
      <c r="O2">
        <v>1</v>
      </c>
      <c r="P2" t="str" cm="1">
        <f t="array" ref="P2:Q104">_xll.xBlackFd(O2:O5,O8:O13,O16:O22)</f>
        <v>res 0</v>
      </c>
      <c r="Q2">
        <v>7.9240989268787906E-2</v>
      </c>
      <c r="R2">
        <v>1</v>
      </c>
      <c r="S2" t="str" cm="1">
        <f t="array" ref="S2:T104">_xll.xBlackFd(R2:R5,R8:R13,R16:R22)</f>
        <v>res 0</v>
      </c>
      <c r="T2">
        <v>7.9300619969854491E-2</v>
      </c>
      <c r="U2">
        <v>1</v>
      </c>
      <c r="V2" t="str" cm="1">
        <f t="array" ref="V2:W104">_xll.xBlackFd(U2:U5,U8:U13,U16:U22)</f>
        <v>res 0</v>
      </c>
      <c r="W2">
        <v>7.9330446924141873E-2</v>
      </c>
      <c r="X2">
        <v>1</v>
      </c>
      <c r="Y2" t="str" cm="1">
        <f t="array" ref="Y2:Z104">_xll.xBlackFd(X2:X5,X8:X13,X16:X22)</f>
        <v>res 0</v>
      </c>
      <c r="Z2">
        <v>7.9375201785821567E-2</v>
      </c>
      <c r="AA2">
        <v>1</v>
      </c>
      <c r="AB2" t="str" cm="1">
        <f t="array" ref="AB2:AC104">_xll.xBlackFd(AA2:AA5,AA8:AA13,AA16:AA22)</f>
        <v>res 0</v>
      </c>
      <c r="AC2">
        <v>7.9397585686017971E-2</v>
      </c>
      <c r="AD2">
        <v>1</v>
      </c>
      <c r="AE2" t="str" cm="1">
        <f t="array" ref="AE2:AF104">_xll.xBlackFd(AD2:AD5,AD8:AD13,AD16:AD22)</f>
        <v>res 0</v>
      </c>
      <c r="AF2">
        <v>7.9408779248559325E-2</v>
      </c>
      <c r="AG2">
        <v>1</v>
      </c>
      <c r="AH2" t="str" cm="1">
        <f t="array" ref="AH2:AI104">_xll.xBlackFd(AG2:AG5,AG8:AG13,AG16:AG22)</f>
        <v>res 0</v>
      </c>
      <c r="AI2">
        <v>7.9414376432304895E-2</v>
      </c>
      <c r="AJ2">
        <v>1</v>
      </c>
      <c r="AK2" t="str" cm="1">
        <f t="array" ref="AK2:AL104">_xll.xBlackFd(AJ2:AJ5,AJ8:AJ13,AJ16:AJ22)</f>
        <v>res 0</v>
      </c>
      <c r="AL2">
        <v>7.9417175124798817E-2</v>
      </c>
      <c r="AM2">
        <v>1</v>
      </c>
      <c r="AN2" t="str" cm="1">
        <f t="array" ref="AN2:AO104">_xll.xBlackFd(AM2:AM5,AM8:AM13,AM16:AM22)</f>
        <v>res 0</v>
      </c>
      <c r="AO2" s="4">
        <v>7.9419615640161062E-2</v>
      </c>
    </row>
    <row r="3" spans="1:41" x14ac:dyDescent="0.25">
      <c r="A3" t="s">
        <v>2</v>
      </c>
      <c r="B3">
        <v>0.04</v>
      </c>
      <c r="D3" t="str">
        <v/>
      </c>
      <c r="E3" t="str">
        <v/>
      </c>
      <c r="F3">
        <v>0.04</v>
      </c>
      <c r="G3" t="str">
        <v/>
      </c>
      <c r="H3" t="str">
        <v/>
      </c>
      <c r="I3">
        <v>0.04</v>
      </c>
      <c r="J3" t="str">
        <v/>
      </c>
      <c r="K3" t="str">
        <v/>
      </c>
      <c r="L3">
        <v>0.04</v>
      </c>
      <c r="M3" t="str">
        <v/>
      </c>
      <c r="N3" t="str">
        <v/>
      </c>
      <c r="O3">
        <v>0.04</v>
      </c>
      <c r="P3" t="str">
        <v/>
      </c>
      <c r="Q3" t="str">
        <v/>
      </c>
      <c r="R3">
        <v>0.04</v>
      </c>
      <c r="S3" t="str">
        <v/>
      </c>
      <c r="T3" t="str">
        <v/>
      </c>
      <c r="U3">
        <v>0.04</v>
      </c>
      <c r="V3" t="str">
        <v/>
      </c>
      <c r="W3" t="str">
        <v/>
      </c>
      <c r="X3">
        <v>0.04</v>
      </c>
      <c r="Y3" t="str">
        <v/>
      </c>
      <c r="Z3" t="str">
        <v/>
      </c>
      <c r="AA3">
        <v>0.04</v>
      </c>
      <c r="AB3" t="str">
        <v/>
      </c>
      <c r="AC3" t="str">
        <v/>
      </c>
      <c r="AD3">
        <v>0.04</v>
      </c>
      <c r="AE3" t="str">
        <v/>
      </c>
      <c r="AF3" t="str">
        <v/>
      </c>
      <c r="AG3">
        <v>0.04</v>
      </c>
      <c r="AH3" t="str">
        <v/>
      </c>
      <c r="AI3" t="str">
        <v/>
      </c>
      <c r="AJ3">
        <v>0.04</v>
      </c>
      <c r="AK3" t="str">
        <v/>
      </c>
      <c r="AL3" t="str">
        <v/>
      </c>
      <c r="AM3">
        <v>0.04</v>
      </c>
      <c r="AN3" t="str">
        <v/>
      </c>
      <c r="AO3" t="str">
        <v/>
      </c>
    </row>
    <row r="4" spans="1:41" x14ac:dyDescent="0.25">
      <c r="A4" t="s">
        <v>3</v>
      </c>
      <c r="B4">
        <v>-0.03</v>
      </c>
      <c r="D4" t="str">
        <v>s</v>
      </c>
      <c r="E4" t="str">
        <v>res</v>
      </c>
      <c r="F4">
        <v>-0.03</v>
      </c>
      <c r="G4" t="str">
        <v>s</v>
      </c>
      <c r="H4" t="str">
        <v>res</v>
      </c>
      <c r="I4">
        <v>-0.03</v>
      </c>
      <c r="J4" t="str">
        <v>s</v>
      </c>
      <c r="K4" t="str">
        <v>res</v>
      </c>
      <c r="L4">
        <v>-0.03</v>
      </c>
      <c r="M4" t="str">
        <v>s</v>
      </c>
      <c r="N4" t="str">
        <v>res</v>
      </c>
      <c r="O4">
        <v>-0.03</v>
      </c>
      <c r="P4" t="str">
        <v>s</v>
      </c>
      <c r="Q4" t="str">
        <v>res</v>
      </c>
      <c r="R4">
        <v>-0.03</v>
      </c>
      <c r="S4" t="str">
        <v>s</v>
      </c>
      <c r="T4" t="str">
        <v>res</v>
      </c>
      <c r="U4">
        <v>-0.03</v>
      </c>
      <c r="V4" t="str">
        <v>s</v>
      </c>
      <c r="W4" t="str">
        <v>res</v>
      </c>
      <c r="X4">
        <v>-0.03</v>
      </c>
      <c r="Y4" t="str">
        <v>s</v>
      </c>
      <c r="Z4" t="str">
        <v>res</v>
      </c>
      <c r="AA4">
        <v>-0.03</v>
      </c>
      <c r="AB4" t="str">
        <v>s</v>
      </c>
      <c r="AC4" t="str">
        <v>res</v>
      </c>
      <c r="AD4">
        <v>-0.03</v>
      </c>
      <c r="AE4" t="str">
        <v>s</v>
      </c>
      <c r="AF4" t="str">
        <v>res</v>
      </c>
      <c r="AG4">
        <v>-0.03</v>
      </c>
      <c r="AH4" t="str">
        <v>s</v>
      </c>
      <c r="AI4" t="str">
        <v>res</v>
      </c>
      <c r="AJ4">
        <v>-0.03</v>
      </c>
      <c r="AK4" t="str">
        <v>s</v>
      </c>
      <c r="AL4" t="str">
        <v>res</v>
      </c>
      <c r="AM4">
        <v>-0.03</v>
      </c>
      <c r="AN4" t="str">
        <v>s</v>
      </c>
      <c r="AO4" t="str">
        <v>res</v>
      </c>
    </row>
    <row r="5" spans="1:41" x14ac:dyDescent="0.25">
      <c r="A5" t="s">
        <v>4</v>
      </c>
      <c r="B5">
        <v>0.2</v>
      </c>
      <c r="D5">
        <v>0.10687792566038574</v>
      </c>
      <c r="E5">
        <v>-1.2604313258145886E-8</v>
      </c>
      <c r="F5">
        <v>0.2</v>
      </c>
      <c r="G5">
        <v>0.10687792566038574</v>
      </c>
      <c r="H5">
        <v>-2.3800771954826205E-9</v>
      </c>
      <c r="I5">
        <v>0.2</v>
      </c>
      <c r="J5">
        <v>0.10687792566038574</v>
      </c>
      <c r="K5">
        <v>-9.7035405557768106E-10</v>
      </c>
      <c r="L5">
        <v>0.2</v>
      </c>
      <c r="M5">
        <v>0.10687792566038574</v>
      </c>
      <c r="N5">
        <v>-6.6645812486668249E-10</v>
      </c>
      <c r="O5">
        <v>0.2</v>
      </c>
      <c r="P5">
        <v>0.10687792566038574</v>
      </c>
      <c r="Q5">
        <v>-5.4122318703648934E-10</v>
      </c>
      <c r="R5">
        <v>0.2</v>
      </c>
      <c r="S5">
        <v>0.10687792566038574</v>
      </c>
      <c r="T5">
        <v>-4.3240608066269422E-10</v>
      </c>
      <c r="U5">
        <v>0.2</v>
      </c>
      <c r="V5">
        <v>0.10687792566038574</v>
      </c>
      <c r="W5">
        <v>-3.8381998861713453E-10</v>
      </c>
      <c r="X5">
        <v>0.2</v>
      </c>
      <c r="Y5">
        <v>0.10687792566038574</v>
      </c>
      <c r="Z5">
        <v>-3.1783654336440432E-10</v>
      </c>
      <c r="AA5">
        <v>0.2</v>
      </c>
      <c r="AB5">
        <v>0.10687792566038574</v>
      </c>
      <c r="AC5">
        <v>-2.8782200417833568E-10</v>
      </c>
      <c r="AD5">
        <v>0.2</v>
      </c>
      <c r="AE5">
        <v>0.10687792566038574</v>
      </c>
      <c r="AF5">
        <v>-2.7353339791127924E-10</v>
      </c>
      <c r="AG5">
        <v>0.2</v>
      </c>
      <c r="AH5">
        <v>0.10687792566038574</v>
      </c>
      <c r="AI5">
        <v>-2.6656553634953297E-10</v>
      </c>
      <c r="AJ5">
        <v>0.2</v>
      </c>
      <c r="AK5">
        <v>0.10687792566038574</v>
      </c>
      <c r="AL5">
        <v>-2.6312531169988309E-10</v>
      </c>
      <c r="AM5">
        <v>0.2</v>
      </c>
      <c r="AN5">
        <v>0.10687792566038574</v>
      </c>
      <c r="AO5">
        <v>-2.6014909567112056E-10</v>
      </c>
    </row>
    <row r="6" spans="1:41" x14ac:dyDescent="0.25">
      <c r="D6">
        <v>0.1117661409430161</v>
      </c>
      <c r="E6">
        <v>7.2175065850863045E-9</v>
      </c>
      <c r="G6">
        <v>0.1117661409430161</v>
      </c>
      <c r="H6">
        <v>3.3891863998555143E-9</v>
      </c>
      <c r="J6">
        <v>0.1117661409430161</v>
      </c>
      <c r="K6">
        <v>1.9880562118811768E-9</v>
      </c>
      <c r="M6">
        <v>0.1117661409430161</v>
      </c>
      <c r="N6">
        <v>1.5708793181742281E-9</v>
      </c>
      <c r="P6">
        <v>0.1117661409430161</v>
      </c>
      <c r="Q6">
        <v>1.3757152804954075E-9</v>
      </c>
      <c r="S6">
        <v>0.1117661409430161</v>
      </c>
      <c r="T6">
        <v>1.1906402298518258E-9</v>
      </c>
      <c r="V6">
        <v>0.1117661409430161</v>
      </c>
      <c r="W6">
        <v>1.1021418682503035E-9</v>
      </c>
      <c r="Y6">
        <v>0.1117661409430161</v>
      </c>
      <c r="Z6">
        <v>9.747197988792669E-10</v>
      </c>
      <c r="AB6">
        <v>0.1117661409430161</v>
      </c>
      <c r="AC6">
        <v>9.1349170857803494E-10</v>
      </c>
      <c r="AE6">
        <v>0.1117661409430161</v>
      </c>
      <c r="AF6">
        <v>8.8351533866205313E-10</v>
      </c>
      <c r="AH6">
        <v>0.1117661409430161</v>
      </c>
      <c r="AI6">
        <v>8.6868863553077662E-10</v>
      </c>
      <c r="AK6">
        <v>0.1117661409430161</v>
      </c>
      <c r="AL6">
        <v>8.6131590872169686E-10</v>
      </c>
      <c r="AN6">
        <v>0.1117661409430161</v>
      </c>
      <c r="AO6">
        <v>8.5490907197880751E-10</v>
      </c>
    </row>
    <row r="7" spans="1:41" x14ac:dyDescent="0.25">
      <c r="A7" t="s">
        <v>5</v>
      </c>
      <c r="D7">
        <v>0.11687792576539653</v>
      </c>
      <c r="E7">
        <v>3.0015946239383798E-8</v>
      </c>
      <c r="G7">
        <v>0.11687792576539653</v>
      </c>
      <c r="H7">
        <v>1.0322405706793292E-8</v>
      </c>
      <c r="J7">
        <v>0.11687792576539653</v>
      </c>
      <c r="K7">
        <v>5.6523943219811104E-9</v>
      </c>
      <c r="M7">
        <v>0.11687792576539653</v>
      </c>
      <c r="N7">
        <v>4.382067399795554E-9</v>
      </c>
      <c r="P7">
        <v>0.11687792576539653</v>
      </c>
      <c r="Q7">
        <v>3.8046658617096202E-9</v>
      </c>
      <c r="S7">
        <v>0.11687792576539653</v>
      </c>
      <c r="T7">
        <v>3.2667675227565914E-9</v>
      </c>
      <c r="V7">
        <v>0.11687792576539653</v>
      </c>
      <c r="W7">
        <v>3.0128354012065222E-9</v>
      </c>
      <c r="Y7">
        <v>0.11687792576539653</v>
      </c>
      <c r="Z7">
        <v>2.6509091221028574E-9</v>
      </c>
      <c r="AB7">
        <v>0.11687792576539653</v>
      </c>
      <c r="AC7">
        <v>2.4785403460495195E-9</v>
      </c>
      <c r="AE7">
        <v>0.11687792576539653</v>
      </c>
      <c r="AF7">
        <v>2.394514825740278E-9</v>
      </c>
      <c r="AH7">
        <v>0.11687792576539653</v>
      </c>
      <c r="AI7">
        <v>2.3530429409095527E-9</v>
      </c>
      <c r="AK7">
        <v>0.11687792576539653</v>
      </c>
      <c r="AL7">
        <v>2.3324423539145125E-9</v>
      </c>
      <c r="AN7">
        <v>0.11687792576539653</v>
      </c>
      <c r="AO7">
        <v>2.3145523325370765E-9</v>
      </c>
    </row>
    <row r="8" spans="1:41" x14ac:dyDescent="0.25">
      <c r="A8" t="s">
        <v>6</v>
      </c>
      <c r="B8">
        <v>5</v>
      </c>
      <c r="D8">
        <v>0.12222350540121378</v>
      </c>
      <c r="E8">
        <v>5.8432405990318758E-8</v>
      </c>
      <c r="F8">
        <v>5</v>
      </c>
      <c r="G8">
        <v>0.12222350540121378</v>
      </c>
      <c r="H8">
        <v>1.9601279195219473E-8</v>
      </c>
      <c r="I8">
        <v>5</v>
      </c>
      <c r="J8">
        <v>0.12222350540121378</v>
      </c>
      <c r="K8">
        <v>1.0787549068104376E-8</v>
      </c>
      <c r="L8">
        <v>5</v>
      </c>
      <c r="M8">
        <v>0.12222350540121378</v>
      </c>
      <c r="N8">
        <v>8.4054789674680291E-9</v>
      </c>
      <c r="O8">
        <v>5</v>
      </c>
      <c r="P8">
        <v>0.12222350540121378</v>
      </c>
      <c r="Q8">
        <v>7.3234877256067726E-9</v>
      </c>
      <c r="R8">
        <v>5</v>
      </c>
      <c r="S8">
        <v>0.12222350540121378</v>
      </c>
      <c r="T8">
        <v>6.3152911774440015E-9</v>
      </c>
      <c r="U8">
        <v>5</v>
      </c>
      <c r="V8">
        <v>0.12222350540121378</v>
      </c>
      <c r="W8">
        <v>5.8390778187211728E-9</v>
      </c>
      <c r="X8">
        <v>5</v>
      </c>
      <c r="Y8">
        <v>0.12222350540121378</v>
      </c>
      <c r="Z8">
        <v>5.1598097972804718E-9</v>
      </c>
      <c r="AA8">
        <v>5</v>
      </c>
      <c r="AB8">
        <v>0.12222350540121378</v>
      </c>
      <c r="AC8">
        <v>4.8360005818010708E-9</v>
      </c>
      <c r="AD8">
        <v>5</v>
      </c>
      <c r="AE8">
        <v>0.12222350540121378</v>
      </c>
      <c r="AF8">
        <v>4.6780607083002124E-9</v>
      </c>
      <c r="AG8">
        <v>5</v>
      </c>
      <c r="AH8">
        <v>0.12222350540121378</v>
      </c>
      <c r="AI8">
        <v>4.6000828343893927E-9</v>
      </c>
      <c r="AJ8">
        <v>5</v>
      </c>
      <c r="AK8">
        <v>0.12222350540121378</v>
      </c>
      <c r="AL8">
        <v>4.5613420108779496E-9</v>
      </c>
      <c r="AM8">
        <v>5</v>
      </c>
      <c r="AN8">
        <v>0.12222350540121378</v>
      </c>
      <c r="AO8">
        <v>4.527695045744794E-9</v>
      </c>
    </row>
    <row r="9" spans="1:41" x14ac:dyDescent="0.25">
      <c r="A9" t="s">
        <v>7</v>
      </c>
      <c r="B9">
        <v>1.0249999999999999</v>
      </c>
      <c r="D9">
        <v>0.12781357279171804</v>
      </c>
      <c r="E9">
        <v>9.5943857724757017E-8</v>
      </c>
      <c r="F9">
        <v>1.0249999999999999</v>
      </c>
      <c r="G9">
        <v>0.12781357279171804</v>
      </c>
      <c r="H9">
        <v>3.2867180578851216E-8</v>
      </c>
      <c r="I9">
        <v>1.0249999999999999</v>
      </c>
      <c r="J9">
        <v>0.12781357279171804</v>
      </c>
      <c r="K9">
        <v>1.8493158816949417E-8</v>
      </c>
      <c r="L9">
        <v>1.0249999999999999</v>
      </c>
      <c r="M9">
        <v>0.12781357279171804</v>
      </c>
      <c r="N9">
        <v>1.4573328413866245E-8</v>
      </c>
      <c r="O9">
        <v>1.0249999999999999</v>
      </c>
      <c r="P9">
        <v>0.12781357279171804</v>
      </c>
      <c r="Q9">
        <v>1.2783637143887484E-8</v>
      </c>
      <c r="R9">
        <v>1.0249999999999999</v>
      </c>
      <c r="S9">
        <v>0.12781357279171804</v>
      </c>
      <c r="T9">
        <v>1.1109045046850198E-8</v>
      </c>
      <c r="U9">
        <v>1.0249999999999999</v>
      </c>
      <c r="V9">
        <v>0.12781357279171804</v>
      </c>
      <c r="W9">
        <v>1.0315234408094264E-8</v>
      </c>
      <c r="X9">
        <v>1.0249999999999999</v>
      </c>
      <c r="Y9">
        <v>0.12781357279171804</v>
      </c>
      <c r="Z9">
        <v>9.1791869820626206E-9</v>
      </c>
      <c r="AA9">
        <v>1.0249999999999999</v>
      </c>
      <c r="AB9">
        <v>0.12781357279171804</v>
      </c>
      <c r="AC9">
        <v>8.6358504754400173E-9</v>
      </c>
      <c r="AD9">
        <v>1.0249999999999999</v>
      </c>
      <c r="AE9">
        <v>0.12781357279171804</v>
      </c>
      <c r="AF9">
        <v>8.3703692199446829E-9</v>
      </c>
      <c r="AG9">
        <v>1.0249999999999999</v>
      </c>
      <c r="AH9">
        <v>0.12781357279171804</v>
      </c>
      <c r="AI9">
        <v>8.2391770125945978E-9</v>
      </c>
      <c r="AJ9">
        <v>1.0249999999999999</v>
      </c>
      <c r="AK9">
        <v>0.12781357279171804</v>
      </c>
      <c r="AL9">
        <v>8.1739682080618088E-9</v>
      </c>
      <c r="AM9">
        <v>1.0249999999999999</v>
      </c>
      <c r="AN9">
        <v>0.12781357279171804</v>
      </c>
      <c r="AO9">
        <v>8.1173169269078239E-9</v>
      </c>
    </row>
    <row r="10" spans="1:41" x14ac:dyDescent="0.25">
      <c r="A10" t="s">
        <v>8</v>
      </c>
      <c r="B10">
        <v>0</v>
      </c>
      <c r="D10">
        <v>0.13365930993517047</v>
      </c>
      <c r="E10">
        <v>1.4727378088498282E-7</v>
      </c>
      <c r="F10">
        <v>0</v>
      </c>
      <c r="G10">
        <v>0.13365930993517047</v>
      </c>
      <c r="H10">
        <v>5.2488874468820362E-8</v>
      </c>
      <c r="I10">
        <v>0</v>
      </c>
      <c r="J10">
        <v>0.13365930993517047</v>
      </c>
      <c r="K10">
        <v>3.0415827256236486E-8</v>
      </c>
      <c r="L10">
        <v>0</v>
      </c>
      <c r="M10">
        <v>0.13365930993517047</v>
      </c>
      <c r="N10">
        <v>2.4304477103032843E-8</v>
      </c>
      <c r="O10">
        <v>0</v>
      </c>
      <c r="P10">
        <v>0.13365930993517047</v>
      </c>
      <c r="Q10">
        <v>2.1493098048907528E-8</v>
      </c>
      <c r="R10">
        <v>0</v>
      </c>
      <c r="S10">
        <v>0.13365930993517047</v>
      </c>
      <c r="T10">
        <v>1.8847325164470016E-8</v>
      </c>
      <c r="U10">
        <v>0</v>
      </c>
      <c r="V10">
        <v>0.13365930993517047</v>
      </c>
      <c r="W10">
        <v>1.7587127211304315E-8</v>
      </c>
      <c r="X10">
        <v>0</v>
      </c>
      <c r="Y10">
        <v>0.13365930993517047</v>
      </c>
      <c r="Z10">
        <v>1.5775797286383636E-8</v>
      </c>
      <c r="AA10">
        <v>0</v>
      </c>
      <c r="AB10">
        <v>0.13365930993517047</v>
      </c>
      <c r="AC10">
        <v>1.4905849181729704E-8</v>
      </c>
      <c r="AD10">
        <v>0</v>
      </c>
      <c r="AE10">
        <v>0.13365930993517047</v>
      </c>
      <c r="AF10">
        <v>1.4479838722277583E-8</v>
      </c>
      <c r="AG10">
        <v>0</v>
      </c>
      <c r="AH10">
        <v>0.13365930993517047</v>
      </c>
      <c r="AI10">
        <v>1.4269078452052476E-8</v>
      </c>
      <c r="AJ10">
        <v>0</v>
      </c>
      <c r="AK10">
        <v>0.13365930993517047</v>
      </c>
      <c r="AL10">
        <v>1.4164260049155506E-8</v>
      </c>
      <c r="AM10">
        <v>0</v>
      </c>
      <c r="AN10">
        <v>0.13365930993517047</v>
      </c>
      <c r="AO10">
        <v>1.4073164201903112E-8</v>
      </c>
    </row>
    <row r="11" spans="1:41" x14ac:dyDescent="0.25">
      <c r="A11" t="s">
        <v>9</v>
      </c>
      <c r="B11">
        <v>1</v>
      </c>
      <c r="D11">
        <v>0.13977241025456683</v>
      </c>
      <c r="E11">
        <v>2.189553271517065E-7</v>
      </c>
      <c r="F11">
        <v>1</v>
      </c>
      <c r="G11">
        <v>0.13977241025456683</v>
      </c>
      <c r="H11">
        <v>8.1947241209309954E-8</v>
      </c>
      <c r="I11">
        <v>1</v>
      </c>
      <c r="J11">
        <v>0.13977241025456683</v>
      </c>
      <c r="K11">
        <v>4.906280287069614E-8</v>
      </c>
      <c r="L11">
        <v>1</v>
      </c>
      <c r="M11">
        <v>0.13977241025456683</v>
      </c>
      <c r="N11">
        <v>3.9792939668799085E-8</v>
      </c>
      <c r="O11">
        <v>1</v>
      </c>
      <c r="P11">
        <v>0.13977241025456683</v>
      </c>
      <c r="Q11">
        <v>3.5492007356249117E-8</v>
      </c>
      <c r="R11">
        <v>1</v>
      </c>
      <c r="S11">
        <v>0.13977241025456683</v>
      </c>
      <c r="T11">
        <v>3.1418433273035439E-8</v>
      </c>
      <c r="U11">
        <v>1</v>
      </c>
      <c r="V11">
        <v>0.13977241025456683</v>
      </c>
      <c r="W11">
        <v>2.9467961252695134E-8</v>
      </c>
      <c r="X11">
        <v>1</v>
      </c>
      <c r="Y11">
        <v>0.13977241025456683</v>
      </c>
      <c r="Z11">
        <v>2.665129227896808E-8</v>
      </c>
      <c r="AA11">
        <v>1</v>
      </c>
      <c r="AB11">
        <v>0.13977241025456683</v>
      </c>
      <c r="AC11">
        <v>2.5292385129393629E-8</v>
      </c>
      <c r="AD11">
        <v>1</v>
      </c>
      <c r="AE11">
        <v>0.13977241025456683</v>
      </c>
      <c r="AF11">
        <v>2.4625359141511878E-8</v>
      </c>
      <c r="AG11">
        <v>1</v>
      </c>
      <c r="AH11">
        <v>0.13977241025456683</v>
      </c>
      <c r="AI11">
        <v>2.4294961694121277E-8</v>
      </c>
      <c r="AJ11">
        <v>1</v>
      </c>
      <c r="AK11">
        <v>0.13977241025456683</v>
      </c>
      <c r="AL11">
        <v>2.4130542925643573E-8</v>
      </c>
      <c r="AM11">
        <v>1</v>
      </c>
      <c r="AN11">
        <v>0.13977241025456683</v>
      </c>
      <c r="AO11">
        <v>2.3987594474805744E-8</v>
      </c>
    </row>
    <row r="12" spans="1:41" x14ac:dyDescent="0.25">
      <c r="A12" t="s">
        <v>10</v>
      </c>
      <c r="B12">
        <v>0</v>
      </c>
      <c r="D12">
        <v>0.1461651019883819</v>
      </c>
      <c r="E12">
        <v>3.2010813666951526E-7</v>
      </c>
      <c r="F12">
        <v>0</v>
      </c>
      <c r="G12">
        <v>0.1461651019883819</v>
      </c>
      <c r="H12">
        <v>1.2639191964783317E-7</v>
      </c>
      <c r="I12">
        <v>0</v>
      </c>
      <c r="J12">
        <v>0.1461651019883819</v>
      </c>
      <c r="K12">
        <v>7.8268492670716853E-8</v>
      </c>
      <c r="L12">
        <v>0</v>
      </c>
      <c r="M12">
        <v>0.1461651019883819</v>
      </c>
      <c r="N12">
        <v>6.4442045627596827E-8</v>
      </c>
      <c r="O12">
        <v>0</v>
      </c>
      <c r="P12">
        <v>0.1461651019883819</v>
      </c>
      <c r="Q12">
        <v>5.797016811282143E-8</v>
      </c>
      <c r="R12">
        <v>0</v>
      </c>
      <c r="S12">
        <v>0.1461651019883819</v>
      </c>
      <c r="T12">
        <v>5.1800212991550892E-8</v>
      </c>
      <c r="U12">
        <v>0</v>
      </c>
      <c r="V12">
        <v>0.1461651019883819</v>
      </c>
      <c r="W12">
        <v>4.8830245579116151E-8</v>
      </c>
      <c r="X12">
        <v>0</v>
      </c>
      <c r="Y12">
        <v>0.1461651019883819</v>
      </c>
      <c r="Z12">
        <v>4.4521054421656074E-8</v>
      </c>
      <c r="AA12">
        <v>0</v>
      </c>
      <c r="AB12">
        <v>0.1461651019883819</v>
      </c>
      <c r="AC12">
        <v>4.2432694903906103E-8</v>
      </c>
      <c r="AD12">
        <v>0</v>
      </c>
      <c r="AE12">
        <v>0.1461651019883819</v>
      </c>
      <c r="AF12">
        <v>4.1405203404686092E-8</v>
      </c>
      <c r="AG12">
        <v>0</v>
      </c>
      <c r="AH12">
        <v>0.1461651019883819</v>
      </c>
      <c r="AI12">
        <v>4.0895645789550023E-8</v>
      </c>
      <c r="AJ12">
        <v>0</v>
      </c>
      <c r="AK12">
        <v>0.1461651019883819</v>
      </c>
      <c r="AL12">
        <v>4.0641916018599289E-8</v>
      </c>
      <c r="AM12">
        <v>0</v>
      </c>
      <c r="AN12">
        <v>0.1461651019883819</v>
      </c>
      <c r="AO12">
        <v>4.042123507083597E-8</v>
      </c>
    </row>
    <row r="13" spans="1:41" x14ac:dyDescent="0.25">
      <c r="A13" t="s">
        <v>11</v>
      </c>
      <c r="B13">
        <v>0</v>
      </c>
      <c r="D13">
        <v>0.15285017265112263</v>
      </c>
      <c r="E13">
        <v>4.635123124727595E-7</v>
      </c>
      <c r="F13">
        <v>0</v>
      </c>
      <c r="G13">
        <v>0.15285017265112263</v>
      </c>
      <c r="H13">
        <v>1.9344726724021803E-7</v>
      </c>
      <c r="I13">
        <v>0</v>
      </c>
      <c r="J13">
        <v>0.15285017265112263</v>
      </c>
      <c r="K13">
        <v>1.2388767778687661E-7</v>
      </c>
      <c r="L13">
        <v>0</v>
      </c>
      <c r="M13">
        <v>0.15285017265112263</v>
      </c>
      <c r="N13">
        <v>1.0351668626443269E-7</v>
      </c>
      <c r="O13">
        <v>0</v>
      </c>
      <c r="P13">
        <v>0.15285017265112263</v>
      </c>
      <c r="Q13">
        <v>9.3898103014337847E-8</v>
      </c>
      <c r="R13">
        <v>0</v>
      </c>
      <c r="S13">
        <v>0.15285017265112263</v>
      </c>
      <c r="T13">
        <v>8.4669411153541858E-8</v>
      </c>
      <c r="U13">
        <v>0</v>
      </c>
      <c r="V13">
        <v>0.15285017265112263</v>
      </c>
      <c r="W13">
        <v>8.0204114755015561E-8</v>
      </c>
      <c r="X13">
        <v>0</v>
      </c>
      <c r="Y13">
        <v>0.15285017265112263</v>
      </c>
      <c r="Z13">
        <v>7.3695708533980264E-8</v>
      </c>
      <c r="AA13">
        <v>0</v>
      </c>
      <c r="AB13">
        <v>0.15285017265112263</v>
      </c>
      <c r="AC13">
        <v>7.0527854297243218E-8</v>
      </c>
      <c r="AD13">
        <v>0</v>
      </c>
      <c r="AE13">
        <v>0.15285017265112263</v>
      </c>
      <c r="AF13">
        <v>6.8965728847205268E-8</v>
      </c>
      <c r="AG13">
        <v>0</v>
      </c>
      <c r="AH13">
        <v>0.15285017265112263</v>
      </c>
      <c r="AI13">
        <v>6.8190143450687338E-8</v>
      </c>
      <c r="AJ13">
        <v>0</v>
      </c>
      <c r="AK13">
        <v>0.15285017265112263</v>
      </c>
      <c r="AL13">
        <v>6.7803723455072359E-8</v>
      </c>
      <c r="AM13">
        <v>0</v>
      </c>
      <c r="AN13">
        <v>0.15285017265112263</v>
      </c>
      <c r="AO13">
        <v>6.7467513160965786E-8</v>
      </c>
    </row>
    <row r="14" spans="1:41" x14ac:dyDescent="0.25">
      <c r="D14">
        <v>0.15984099461261997</v>
      </c>
      <c r="E14">
        <v>6.6709282525572523E-7</v>
      </c>
      <c r="G14">
        <v>0.15984099461261997</v>
      </c>
      <c r="H14">
        <v>2.9437628432269037E-7</v>
      </c>
      <c r="J14">
        <v>0.15984099461261997</v>
      </c>
      <c r="K14">
        <v>1.9482104963882546E-7</v>
      </c>
      <c r="M14">
        <v>0.15984099461261997</v>
      </c>
      <c r="N14">
        <v>1.6511799802801702E-7</v>
      </c>
      <c r="P14">
        <v>0.15984099461261997</v>
      </c>
      <c r="Q14">
        <v>1.5097530815740889E-7</v>
      </c>
      <c r="S14">
        <v>0.15984099461261997</v>
      </c>
      <c r="T14">
        <v>1.3732279115017669E-7</v>
      </c>
      <c r="V14">
        <v>0.15984099461261997</v>
      </c>
      <c r="W14">
        <v>1.306845946912229E-7</v>
      </c>
      <c r="Y14">
        <v>0.15984099461261997</v>
      </c>
      <c r="Z14">
        <v>1.2096725671989058E-7</v>
      </c>
      <c r="AB14">
        <v>0.15984099461261997</v>
      </c>
      <c r="AC14">
        <v>1.1621818147555477E-7</v>
      </c>
      <c r="AE14">
        <v>0.15984099461261997</v>
      </c>
      <c r="AF14">
        <v>1.1387137198283641E-7</v>
      </c>
      <c r="AH14">
        <v>0.15984099461261997</v>
      </c>
      <c r="AI14">
        <v>1.1270494087161628E-7</v>
      </c>
      <c r="AK14">
        <v>0.15984099461261997</v>
      </c>
      <c r="AL14">
        <v>1.1212347395010512E-7</v>
      </c>
      <c r="AN14">
        <v>0.15984099461261997</v>
      </c>
      <c r="AO14">
        <v>1.1161738785305762E-7</v>
      </c>
    </row>
    <row r="15" spans="1:41" x14ac:dyDescent="0.25">
      <c r="A15" t="s">
        <v>12</v>
      </c>
      <c r="D15">
        <v>0.16715155184722622</v>
      </c>
      <c r="E15">
        <v>9.5596746652681656E-7</v>
      </c>
      <c r="G15">
        <v>0.16715155184722622</v>
      </c>
      <c r="H15">
        <v>4.4575411113854665E-7</v>
      </c>
      <c r="J15">
        <v>0.16715155184722622</v>
      </c>
      <c r="K15">
        <v>3.0452293237005755E-7</v>
      </c>
      <c r="M15">
        <v>0.16715155184722622</v>
      </c>
      <c r="N15">
        <v>2.6162955578461935E-7</v>
      </c>
      <c r="P15">
        <v>0.16715155184722622</v>
      </c>
      <c r="Q15">
        <v>2.4104433801965583E-7</v>
      </c>
      <c r="S15">
        <v>0.16715155184722622</v>
      </c>
      <c r="T15">
        <v>2.2105815403482406E-7</v>
      </c>
      <c r="V15">
        <v>0.16715155184722622</v>
      </c>
      <c r="W15">
        <v>2.1129571812110858E-7</v>
      </c>
      <c r="Y15">
        <v>0.16715155184722622</v>
      </c>
      <c r="Z15">
        <v>1.9694734982490434E-7</v>
      </c>
      <c r="AB15">
        <v>0.16715155184722622</v>
      </c>
      <c r="AC15">
        <v>1.8990836157354202E-7</v>
      </c>
      <c r="AE15">
        <v>0.16715155184722622</v>
      </c>
      <c r="AF15">
        <v>1.8642314212139855E-7</v>
      </c>
      <c r="AH15">
        <v>0.16715155184722622</v>
      </c>
      <c r="AI15">
        <v>1.8468916129951355E-7</v>
      </c>
      <c r="AK15">
        <v>0.16715155184722622</v>
      </c>
      <c r="AL15">
        <v>1.838243356936381E-7</v>
      </c>
      <c r="AN15">
        <v>0.16715155184722622</v>
      </c>
      <c r="AO15">
        <v>1.8307138798711752E-7</v>
      </c>
    </row>
    <row r="16" spans="1:41" x14ac:dyDescent="0.25">
      <c r="A16" t="s">
        <v>13</v>
      </c>
      <c r="B16">
        <v>1</v>
      </c>
      <c r="D16">
        <v>0.17479646790642547</v>
      </c>
      <c r="E16">
        <v>1.3652644463319779E-6</v>
      </c>
      <c r="F16">
        <f>B16</f>
        <v>1</v>
      </c>
      <c r="G16">
        <v>0.17479646790642547</v>
      </c>
      <c r="H16">
        <v>6.7186116881978648E-7</v>
      </c>
      <c r="I16">
        <v>1</v>
      </c>
      <c r="J16">
        <v>0.17479646790642547</v>
      </c>
      <c r="K16">
        <v>4.7320195866045434E-7</v>
      </c>
      <c r="L16">
        <v>1</v>
      </c>
      <c r="M16">
        <v>0.17479646790642547</v>
      </c>
      <c r="N16">
        <v>4.1184597784239612E-7</v>
      </c>
      <c r="O16">
        <v>1</v>
      </c>
      <c r="P16">
        <v>0.17479646790642547</v>
      </c>
      <c r="Q16">
        <v>3.8218167198713122E-7</v>
      </c>
      <c r="R16">
        <v>1</v>
      </c>
      <c r="S16">
        <v>0.17479646790642547</v>
      </c>
      <c r="T16">
        <v>3.5322625368109645E-7</v>
      </c>
      <c r="U16">
        <v>1</v>
      </c>
      <c r="V16">
        <v>0.17479646790642547</v>
      </c>
      <c r="W16">
        <v>3.3902248947494165E-7</v>
      </c>
      <c r="X16">
        <v>1</v>
      </c>
      <c r="Y16">
        <v>0.17479646790642547</v>
      </c>
      <c r="Z16">
        <v>3.1806870994336062E-7</v>
      </c>
      <c r="AA16">
        <v>1</v>
      </c>
      <c r="AB16">
        <v>0.17479646790642547</v>
      </c>
      <c r="AC16">
        <v>3.0775331228680666E-7</v>
      </c>
      <c r="AD16">
        <v>1</v>
      </c>
      <c r="AE16">
        <v>0.17479646790642547</v>
      </c>
      <c r="AF16">
        <v>3.0263663537383221E-7</v>
      </c>
      <c r="AG16">
        <v>1</v>
      </c>
      <c r="AH16">
        <v>0.17479646790642547</v>
      </c>
      <c r="AI16">
        <v>3.0008863474548429E-7</v>
      </c>
      <c r="AJ16">
        <v>1</v>
      </c>
      <c r="AK16">
        <v>0.17479646790642547</v>
      </c>
      <c r="AL16">
        <v>2.9881722926142426E-7</v>
      </c>
      <c r="AM16">
        <f>AJ16</f>
        <v>1</v>
      </c>
      <c r="AN16">
        <v>0.17479646790642547</v>
      </c>
      <c r="AO16">
        <v>2.9770997873659765E-7</v>
      </c>
    </row>
    <row r="17" spans="1:41" x14ac:dyDescent="0.25">
      <c r="A17" t="s">
        <v>14</v>
      </c>
      <c r="B17">
        <v>0</v>
      </c>
      <c r="D17">
        <v>0.18279103517081138</v>
      </c>
      <c r="E17">
        <v>1.9439856798005924E-6</v>
      </c>
      <c r="F17">
        <v>0</v>
      </c>
      <c r="G17">
        <v>0.18279103517081138</v>
      </c>
      <c r="H17">
        <v>1.0080847428571119E-6</v>
      </c>
      <c r="I17">
        <v>0</v>
      </c>
      <c r="J17">
        <v>0.18279103517081138</v>
      </c>
      <c r="K17">
        <v>7.3100824642865894E-7</v>
      </c>
      <c r="L17">
        <v>0</v>
      </c>
      <c r="M17">
        <v>0.18279103517081138</v>
      </c>
      <c r="N17">
        <v>6.440791838229161E-7</v>
      </c>
      <c r="O17">
        <v>0</v>
      </c>
      <c r="P17">
        <v>0.18279103517081138</v>
      </c>
      <c r="Q17">
        <v>6.0176147993380504E-7</v>
      </c>
      <c r="R17">
        <v>0</v>
      </c>
      <c r="S17">
        <v>0.18279103517081138</v>
      </c>
      <c r="T17">
        <v>5.602506236563367E-7</v>
      </c>
      <c r="U17">
        <v>0</v>
      </c>
      <c r="V17">
        <v>0.18279103517081138</v>
      </c>
      <c r="W17">
        <v>5.3980817692100911E-7</v>
      </c>
      <c r="X17">
        <v>0</v>
      </c>
      <c r="Y17">
        <v>0.18279103517081138</v>
      </c>
      <c r="Z17">
        <v>5.0954788590662236E-7</v>
      </c>
      <c r="AA17">
        <v>0</v>
      </c>
      <c r="AB17">
        <v>0.18279103517081138</v>
      </c>
      <c r="AC17">
        <v>4.9460333131095618E-7</v>
      </c>
      <c r="AD17">
        <v>0</v>
      </c>
      <c r="AE17">
        <v>0.18279103517081138</v>
      </c>
      <c r="AF17">
        <v>4.8717829117884857E-7</v>
      </c>
      <c r="AG17">
        <v>0</v>
      </c>
      <c r="AH17">
        <v>0.18279103517081138</v>
      </c>
      <c r="AI17">
        <v>4.8347768708399175E-7</v>
      </c>
      <c r="AJ17">
        <v>0</v>
      </c>
      <c r="AK17">
        <v>0.18279103517081138</v>
      </c>
      <c r="AL17">
        <v>4.8163037747660654E-7</v>
      </c>
      <c r="AM17">
        <v>0</v>
      </c>
      <c r="AN17">
        <v>0.18279103517081138</v>
      </c>
      <c r="AO17">
        <v>4.8002115583915188E-7</v>
      </c>
    </row>
    <row r="18" spans="1:41" x14ac:dyDescent="0.25">
      <c r="A18" t="s">
        <v>15</v>
      </c>
      <c r="B18">
        <v>5</v>
      </c>
      <c r="D18">
        <v>0.19115124543994613</v>
      </c>
      <c r="E18">
        <v>2.7602834874597491E-6</v>
      </c>
      <c r="F18">
        <v>5</v>
      </c>
      <c r="G18">
        <v>0.19115124543994613</v>
      </c>
      <c r="H18">
        <v>1.5057226757063296E-6</v>
      </c>
      <c r="I18">
        <v>5</v>
      </c>
      <c r="J18">
        <v>0.19115124543994613</v>
      </c>
      <c r="K18">
        <v>1.1226116946219953E-6</v>
      </c>
      <c r="L18">
        <v>5</v>
      </c>
      <c r="M18">
        <v>0.19115124543994613</v>
      </c>
      <c r="N18">
        <v>1.0006510114546996E-6</v>
      </c>
      <c r="O18">
        <v>5</v>
      </c>
      <c r="P18">
        <v>0.19115124543994613</v>
      </c>
      <c r="Q18">
        <v>9.4090314179668406E-7</v>
      </c>
      <c r="R18">
        <v>5</v>
      </c>
      <c r="S18">
        <v>0.19115124543994613</v>
      </c>
      <c r="T18">
        <v>8.8202839876367398E-7</v>
      </c>
      <c r="U18">
        <v>5</v>
      </c>
      <c r="V18">
        <v>0.19115124543994613</v>
      </c>
      <c r="W18">
        <v>8.5293116069975539E-7</v>
      </c>
      <c r="X18">
        <v>5</v>
      </c>
      <c r="Y18">
        <v>0.19115124543994613</v>
      </c>
      <c r="Z18">
        <v>8.0972533346868487E-7</v>
      </c>
      <c r="AA18">
        <v>5</v>
      </c>
      <c r="AB18">
        <v>0.19115124543994613</v>
      </c>
      <c r="AC18">
        <v>7.8832541924429057E-7</v>
      </c>
      <c r="AD18">
        <v>5</v>
      </c>
      <c r="AE18">
        <v>0.19115124543994613</v>
      </c>
      <c r="AF18">
        <v>7.7767724130688185E-7</v>
      </c>
      <c r="AG18">
        <v>5</v>
      </c>
      <c r="AH18">
        <v>0.19115124543994613</v>
      </c>
      <c r="AI18">
        <v>7.7236622804432439E-7</v>
      </c>
      <c r="AJ18">
        <v>5</v>
      </c>
      <c r="AK18">
        <v>0.19115124543994613</v>
      </c>
      <c r="AL18">
        <v>7.6971400684779136E-7</v>
      </c>
      <c r="AM18">
        <v>5</v>
      </c>
      <c r="AN18">
        <v>0.19115124543994613</v>
      </c>
      <c r="AO18">
        <v>7.674030626602869E-7</v>
      </c>
    </row>
    <row r="19" spans="1:41" x14ac:dyDescent="0.25">
      <c r="A19" t="s">
        <v>16</v>
      </c>
      <c r="B19" s="1">
        <v>10</v>
      </c>
      <c r="D19">
        <v>0.19989382192129057</v>
      </c>
      <c r="E19">
        <v>3.9086376697108854E-6</v>
      </c>
      <c r="F19" s="1">
        <v>25</v>
      </c>
      <c r="G19">
        <v>0.19989382192129057</v>
      </c>
      <c r="H19">
        <v>2.2387209281588775E-6</v>
      </c>
      <c r="I19" s="1">
        <v>50</v>
      </c>
      <c r="J19">
        <v>0.19989382192129057</v>
      </c>
      <c r="K19">
        <v>1.7137230335058864E-6</v>
      </c>
      <c r="L19" s="1">
        <v>75</v>
      </c>
      <c r="M19">
        <v>0.19989382192129057</v>
      </c>
      <c r="N19">
        <v>1.5443313551638792E-6</v>
      </c>
      <c r="O19" s="1">
        <v>100</v>
      </c>
      <c r="P19">
        <v>0.19989382192129057</v>
      </c>
      <c r="Q19">
        <v>1.4608656578080289E-6</v>
      </c>
      <c r="R19" s="1">
        <v>150</v>
      </c>
      <c r="S19">
        <v>0.19989382192129057</v>
      </c>
      <c r="T19">
        <v>1.3782793973592941E-6</v>
      </c>
      <c r="U19" s="1">
        <v>200</v>
      </c>
      <c r="V19">
        <v>0.19989382192129057</v>
      </c>
      <c r="W19">
        <v>1.3373307310815622E-6</v>
      </c>
      <c r="X19" s="1">
        <v>400</v>
      </c>
      <c r="Y19">
        <v>0.19989382192129057</v>
      </c>
      <c r="Z19">
        <v>1.2763554875550812E-6</v>
      </c>
      <c r="AA19" s="1">
        <v>800</v>
      </c>
      <c r="AB19">
        <v>0.19989382192129057</v>
      </c>
      <c r="AC19">
        <v>1.2460751215470379E-6</v>
      </c>
      <c r="AD19" s="1">
        <v>1600</v>
      </c>
      <c r="AE19">
        <v>0.19989382192129057</v>
      </c>
      <c r="AF19">
        <v>1.2309879432254367E-6</v>
      </c>
      <c r="AG19" s="1">
        <v>3200</v>
      </c>
      <c r="AH19">
        <v>0.19989382192129057</v>
      </c>
      <c r="AI19">
        <v>1.2234577567168871E-6</v>
      </c>
      <c r="AJ19" s="1">
        <v>6400</v>
      </c>
      <c r="AK19">
        <v>0.19989382192129057</v>
      </c>
      <c r="AL19">
        <v>1.2196960332302452E-6</v>
      </c>
      <c r="AM19" s="1">
        <f>AO1</f>
        <v>50000</v>
      </c>
      <c r="AN19">
        <v>0.19989382192129057</v>
      </c>
      <c r="AO19">
        <v>1.2164176497233317E-6</v>
      </c>
    </row>
    <row r="20" spans="1:41" x14ac:dyDescent="0.25">
      <c r="A20" t="s">
        <v>17</v>
      </c>
      <c r="B20">
        <v>98</v>
      </c>
      <c r="D20">
        <v>0.20903625268219381</v>
      </c>
      <c r="E20">
        <v>5.5195736989199097E-6</v>
      </c>
      <c r="F20">
        <v>98</v>
      </c>
      <c r="G20">
        <v>0.20903625268219381</v>
      </c>
      <c r="H20">
        <v>3.313056398539494E-6</v>
      </c>
      <c r="I20">
        <v>98</v>
      </c>
      <c r="J20">
        <v>0.20903625268219381</v>
      </c>
      <c r="K20">
        <v>2.6003010781676208E-6</v>
      </c>
      <c r="L20">
        <v>98</v>
      </c>
      <c r="M20">
        <v>0.20903625268219381</v>
      </c>
      <c r="N20">
        <v>2.3674774706148074E-6</v>
      </c>
      <c r="O20">
        <v>98</v>
      </c>
      <c r="P20">
        <v>0.20903625268219381</v>
      </c>
      <c r="Q20">
        <v>2.252151035387951E-6</v>
      </c>
      <c r="R20">
        <v>98</v>
      </c>
      <c r="S20">
        <v>0.20903625268219381</v>
      </c>
      <c r="T20">
        <v>2.1376122442402783E-6</v>
      </c>
      <c r="U20">
        <v>98</v>
      </c>
      <c r="V20">
        <v>0.20903625268219381</v>
      </c>
      <c r="W20">
        <v>2.0806540629482867E-6</v>
      </c>
      <c r="X20">
        <v>98</v>
      </c>
      <c r="Y20">
        <v>0.20903625268219381</v>
      </c>
      <c r="Z20">
        <v>1.9956243568139214E-6</v>
      </c>
      <c r="AA20">
        <v>98</v>
      </c>
      <c r="AB20">
        <v>0.20903625268219381</v>
      </c>
      <c r="AC20">
        <v>1.9532991334334438E-6</v>
      </c>
      <c r="AD20">
        <v>98</v>
      </c>
      <c r="AE20">
        <v>0.20903625268219381</v>
      </c>
      <c r="AF20">
        <v>1.9321852145342083E-6</v>
      </c>
      <c r="AG20">
        <v>98</v>
      </c>
      <c r="AH20">
        <v>0.20903625268219381</v>
      </c>
      <c r="AI20">
        <v>1.9216405917675308E-6</v>
      </c>
      <c r="AJ20">
        <v>98</v>
      </c>
      <c r="AK20">
        <v>0.20903625268219381</v>
      </c>
      <c r="AL20">
        <v>1.9163713851713982E-6</v>
      </c>
      <c r="AM20">
        <v>98</v>
      </c>
      <c r="AN20">
        <v>0.20903625268219381</v>
      </c>
      <c r="AO20">
        <v>1.9117783326730967E-6</v>
      </c>
    </row>
    <row r="21" spans="1:41" x14ac:dyDescent="0.25">
      <c r="A21" t="s">
        <v>18</v>
      </c>
      <c r="B21">
        <v>0</v>
      </c>
      <c r="D21">
        <v>0.21859682563185773</v>
      </c>
      <c r="E21">
        <v>7.7727593271301575E-6</v>
      </c>
      <c r="F21">
        <v>0</v>
      </c>
      <c r="G21">
        <v>0.21859682563185773</v>
      </c>
      <c r="H21">
        <v>4.8797069856966146E-6</v>
      </c>
      <c r="I21">
        <v>0</v>
      </c>
      <c r="J21">
        <v>0.21859682563185773</v>
      </c>
      <c r="K21">
        <v>3.9214360632903234E-6</v>
      </c>
      <c r="L21">
        <v>0</v>
      </c>
      <c r="M21">
        <v>0.21859682563185773</v>
      </c>
      <c r="N21">
        <v>3.6048825219824718E-6</v>
      </c>
      <c r="O21">
        <v>0</v>
      </c>
      <c r="P21">
        <v>0.21859682563185773</v>
      </c>
      <c r="Q21">
        <v>3.447334328514138E-6</v>
      </c>
      <c r="R21">
        <v>0</v>
      </c>
      <c r="S21">
        <v>0.21859682563185773</v>
      </c>
      <c r="T21">
        <v>3.290335170614984E-6</v>
      </c>
      <c r="U21">
        <v>0</v>
      </c>
      <c r="V21">
        <v>0.21859682563185773</v>
      </c>
      <c r="W21">
        <v>3.2120571267123575E-6</v>
      </c>
      <c r="X21">
        <v>0</v>
      </c>
      <c r="Y21">
        <v>0.21859682563185773</v>
      </c>
      <c r="Z21">
        <v>3.0949352721404002E-6</v>
      </c>
      <c r="AA21">
        <v>0</v>
      </c>
      <c r="AB21">
        <v>0.21859682563185773</v>
      </c>
      <c r="AC21">
        <v>3.0365133224764551E-6</v>
      </c>
      <c r="AD21">
        <v>0</v>
      </c>
      <c r="AE21">
        <v>0.21859682563185773</v>
      </c>
      <c r="AF21">
        <v>3.0073383571904749E-6</v>
      </c>
      <c r="AG21">
        <v>0</v>
      </c>
      <c r="AH21">
        <v>0.21859682563185773</v>
      </c>
      <c r="AI21">
        <v>2.9927600377245771E-6</v>
      </c>
      <c r="AJ21">
        <v>0</v>
      </c>
      <c r="AK21">
        <v>0.21859682563185773</v>
      </c>
      <c r="AL21">
        <v>2.9854731890554774E-6</v>
      </c>
      <c r="AM21">
        <v>0</v>
      </c>
      <c r="AN21">
        <v>0.21859682563185773</v>
      </c>
      <c r="AO21">
        <v>2.9791203206863563E-6</v>
      </c>
    </row>
    <row r="22" spans="1:41" x14ac:dyDescent="0.25">
      <c r="A22" t="s">
        <v>19</v>
      </c>
      <c r="B22">
        <v>1</v>
      </c>
      <c r="D22">
        <v>0.22859466510325177</v>
      </c>
      <c r="E22">
        <v>1.0914565657451776E-5</v>
      </c>
      <c r="F22">
        <v>1</v>
      </c>
      <c r="G22">
        <v>0.22859466510325177</v>
      </c>
      <c r="H22">
        <v>7.1524426942725739E-6</v>
      </c>
      <c r="I22">
        <v>1</v>
      </c>
      <c r="J22">
        <v>0.22859466510325177</v>
      </c>
      <c r="K22">
        <v>5.8772103034703744E-6</v>
      </c>
      <c r="L22">
        <v>1</v>
      </c>
      <c r="M22">
        <v>0.22859466510325177</v>
      </c>
      <c r="N22">
        <v>5.4516601156210565E-6</v>
      </c>
      <c r="O22">
        <v>1</v>
      </c>
      <c r="P22">
        <v>0.22859466510325177</v>
      </c>
      <c r="Q22">
        <v>5.2389604828786236E-6</v>
      </c>
      <c r="R22">
        <v>1</v>
      </c>
      <c r="S22">
        <v>0.22859466510325177</v>
      </c>
      <c r="T22">
        <v>5.0263655258418907E-6</v>
      </c>
      <c r="U22">
        <v>1</v>
      </c>
      <c r="V22">
        <v>0.22859466510325177</v>
      </c>
      <c r="W22">
        <v>4.9201206956748065E-6</v>
      </c>
      <c r="X22">
        <v>1</v>
      </c>
      <c r="Y22">
        <v>0.22859466510325177</v>
      </c>
      <c r="Z22">
        <v>4.7608348773977264E-6</v>
      </c>
      <c r="AA22">
        <v>1</v>
      </c>
      <c r="AB22">
        <v>0.22859466510325177</v>
      </c>
      <c r="AC22">
        <v>4.6812338322278392E-6</v>
      </c>
      <c r="AD22">
        <v>1</v>
      </c>
      <c r="AE22">
        <v>0.22859466510325177</v>
      </c>
      <c r="AF22">
        <v>4.6414448507401484E-6</v>
      </c>
      <c r="AG22">
        <v>1</v>
      </c>
      <c r="AH22">
        <v>0.22859466510325177</v>
      </c>
      <c r="AI22">
        <v>4.6215533816813195E-6</v>
      </c>
      <c r="AJ22">
        <v>1</v>
      </c>
      <c r="AK22">
        <v>0.22859466510325177</v>
      </c>
      <c r="AL22">
        <v>4.6116084197563506E-6</v>
      </c>
      <c r="AM22">
        <v>1</v>
      </c>
      <c r="AN22">
        <v>0.22859466510325177</v>
      </c>
      <c r="AO22">
        <v>4.6029368385892999E-6</v>
      </c>
    </row>
    <row r="23" spans="1:41" x14ac:dyDescent="0.25">
      <c r="D23">
        <v>0.23904977010815412</v>
      </c>
      <c r="E23">
        <v>1.5281490118879446E-5</v>
      </c>
      <c r="G23">
        <v>0.23904977010815412</v>
      </c>
      <c r="H23">
        <v>1.0432035095877999E-5</v>
      </c>
      <c r="J23">
        <v>0.23904977010815412</v>
      </c>
      <c r="K23">
        <v>8.7532237464017916E-6</v>
      </c>
      <c r="M23">
        <v>0.23904977010815412</v>
      </c>
      <c r="N23">
        <v>8.1878862151170867E-6</v>
      </c>
      <c r="P23">
        <v>0.23904977010815412</v>
      </c>
      <c r="Q23">
        <v>7.9042470924824638E-6</v>
      </c>
      <c r="S23">
        <v>0.23904977010815412</v>
      </c>
      <c r="T23">
        <v>7.6199953782654981E-6</v>
      </c>
      <c r="V23">
        <v>0.23904977010815412</v>
      </c>
      <c r="W23">
        <v>7.4776481803985943E-6</v>
      </c>
      <c r="Y23">
        <v>0.23904977010815412</v>
      </c>
      <c r="Z23">
        <v>7.2638604024038867E-6</v>
      </c>
      <c r="AB23">
        <v>0.23904977010815412</v>
      </c>
      <c r="AC23">
        <v>7.15684959002327E-6</v>
      </c>
      <c r="AE23">
        <v>0.23904977010815412</v>
      </c>
      <c r="AF23">
        <v>7.1033156118655053E-6</v>
      </c>
      <c r="AH23">
        <v>0.23904977010815412</v>
      </c>
      <c r="AI23">
        <v>7.0765415630056464E-6</v>
      </c>
      <c r="AK23">
        <v>0.23904977010815412</v>
      </c>
      <c r="AL23">
        <v>7.0631527840908335E-6</v>
      </c>
      <c r="AN23">
        <v>0.23904977010815412</v>
      </c>
      <c r="AO23">
        <v>7.0514768174364975E-6</v>
      </c>
    </row>
    <row r="24" spans="1:41" x14ac:dyDescent="0.25">
      <c r="A24" t="s">
        <v>21</v>
      </c>
      <c r="B24" cm="1">
        <f t="array" ref="B24">_xll.xBlackCall(B8,B9,C2,B5)</f>
        <v>7.9704951406409569E-2</v>
      </c>
      <c r="D24">
        <v>0.24998305434184187</v>
      </c>
      <c r="E24">
        <v>2.1331223887234991E-5</v>
      </c>
      <c r="G24">
        <v>0.24998305434184187</v>
      </c>
      <c r="H24">
        <v>1.5138927455033007E-5</v>
      </c>
      <c r="J24">
        <v>0.24998305434184187</v>
      </c>
      <c r="K24">
        <v>1.2953941762314845E-5</v>
      </c>
      <c r="M24">
        <v>0.24998305434184187</v>
      </c>
      <c r="N24">
        <v>1.2212198362962381E-5</v>
      </c>
      <c r="P24">
        <v>0.24998305434184187</v>
      </c>
      <c r="Q24">
        <v>1.1838815153735975E-5</v>
      </c>
      <c r="S24">
        <v>0.24998305434184187</v>
      </c>
      <c r="T24">
        <v>1.1463758052177193E-5</v>
      </c>
      <c r="V24">
        <v>0.24998305434184187</v>
      </c>
      <c r="W24">
        <v>1.1275601746907785E-5</v>
      </c>
      <c r="Y24">
        <v>0.24998305434184187</v>
      </c>
      <c r="Z24">
        <v>1.0992582380559797E-5</v>
      </c>
      <c r="AB24">
        <v>0.24998305434184187</v>
      </c>
      <c r="AC24">
        <v>1.0850719366251296E-5</v>
      </c>
      <c r="AE24">
        <v>0.24998305434184187</v>
      </c>
      <c r="AF24">
        <v>1.0779699493230497E-5</v>
      </c>
      <c r="AH24">
        <v>0.24998305434184187</v>
      </c>
      <c r="AI24">
        <v>1.0744167460225895E-5</v>
      </c>
      <c r="AK24">
        <v>0.24998305434184187</v>
      </c>
      <c r="AL24">
        <v>1.0726395918922845E-5</v>
      </c>
      <c r="AN24">
        <v>0.24998305434184187</v>
      </c>
      <c r="AO24">
        <v>1.0710896128596479E-5</v>
      </c>
    </row>
    <row r="25" spans="1:41" x14ac:dyDescent="0.25">
      <c r="D25">
        <v>0.26141638801745343</v>
      </c>
      <c r="E25">
        <v>2.9683616088629311E-5</v>
      </c>
      <c r="G25">
        <v>0.26141638801745343</v>
      </c>
      <c r="H25">
        <v>2.1856941954492608E-5</v>
      </c>
      <c r="J25">
        <v>0.26141638801745343</v>
      </c>
      <c r="K25">
        <v>1.90475809909401E-5</v>
      </c>
      <c r="M25">
        <v>0.26141638801745343</v>
      </c>
      <c r="N25">
        <v>1.8087118756527369E-5</v>
      </c>
      <c r="P25">
        <v>0.26141638801745343</v>
      </c>
      <c r="Q25">
        <v>1.7602240555984029E-5</v>
      </c>
      <c r="S25">
        <v>0.26141638801745343</v>
      </c>
      <c r="T25">
        <v>1.7114215084122692E-5</v>
      </c>
      <c r="V25">
        <v>0.26141638801745343</v>
      </c>
      <c r="W25">
        <v>1.6869009780596886E-5</v>
      </c>
      <c r="Y25">
        <v>0.26141638801745343</v>
      </c>
      <c r="Z25">
        <v>1.6499696497049514E-5</v>
      </c>
      <c r="AB25">
        <v>0.26141638801745343</v>
      </c>
      <c r="AC25">
        <v>1.6314357497265938E-5</v>
      </c>
      <c r="AE25">
        <v>0.26141638801745343</v>
      </c>
      <c r="AF25">
        <v>1.6221516375234817E-5</v>
      </c>
      <c r="AH25">
        <v>0.26141638801745343</v>
      </c>
      <c r="AI25">
        <v>1.6175052776460587E-5</v>
      </c>
      <c r="AK25">
        <v>0.26141638801745343</v>
      </c>
      <c r="AL25">
        <v>1.6151810200919113E-5</v>
      </c>
      <c r="AN25">
        <v>0.26141638801745343</v>
      </c>
      <c r="AO25">
        <v>1.6131536806530435E-5</v>
      </c>
    </row>
    <row r="26" spans="1:41" x14ac:dyDescent="0.25">
      <c r="D26">
        <v>0.27337264161370539</v>
      </c>
      <c r="E26">
        <v>4.117435135367201E-5</v>
      </c>
      <c r="G26">
        <v>0.27337264161370539</v>
      </c>
      <c r="H26">
        <v>3.1391227256022213E-5</v>
      </c>
      <c r="J26">
        <v>0.27337264161370539</v>
      </c>
      <c r="K26">
        <v>2.7825895972259962E-5</v>
      </c>
      <c r="M26">
        <v>0.27337264161370539</v>
      </c>
      <c r="N26">
        <v>2.6599520611848574E-5</v>
      </c>
      <c r="P26">
        <v>0.27337264161370539</v>
      </c>
      <c r="Q26">
        <v>2.5978874709912721E-5</v>
      </c>
      <c r="S26">
        <v>0.27337264161370539</v>
      </c>
      <c r="T26">
        <v>2.535314134931706E-5</v>
      </c>
      <c r="V26">
        <v>0.27337264161370539</v>
      </c>
      <c r="W26">
        <v>2.5038338255872439E-5</v>
      </c>
      <c r="Y26">
        <v>0.27337264161370539</v>
      </c>
      <c r="Z26">
        <v>2.4563679498703888E-5</v>
      </c>
      <c r="AB26">
        <v>0.27337264161370539</v>
      </c>
      <c r="AC26">
        <v>2.4325234455238713E-5</v>
      </c>
      <c r="AE26">
        <v>0.27337264161370539</v>
      </c>
      <c r="AF26">
        <v>2.4205730675854825E-5</v>
      </c>
      <c r="AH26">
        <v>0.27337264161370539</v>
      </c>
      <c r="AI26">
        <v>2.4145908173338622E-5</v>
      </c>
      <c r="AK26">
        <v>0.27337264161370539</v>
      </c>
      <c r="AL26">
        <v>2.4115979231230125E-5</v>
      </c>
      <c r="AN26">
        <v>0.27337264161370539</v>
      </c>
      <c r="AO26">
        <v>2.4089871556466215E-5</v>
      </c>
    </row>
    <row r="27" spans="1:41" x14ac:dyDescent="0.25">
      <c r="D27">
        <v>0.28587573162347385</v>
      </c>
      <c r="E27">
        <v>5.6924822775362597E-5</v>
      </c>
      <c r="G27">
        <v>0.28587573162347385</v>
      </c>
      <c r="H27">
        <v>4.4844365947272884E-5</v>
      </c>
      <c r="J27">
        <v>0.28587573162347385</v>
      </c>
      <c r="K27">
        <v>4.0382955993152026E-5</v>
      </c>
      <c r="M27">
        <v>0.28587573162347385</v>
      </c>
      <c r="N27">
        <v>3.8840385658708298E-5</v>
      </c>
      <c r="P27">
        <v>0.28587573162347385</v>
      </c>
      <c r="Q27">
        <v>3.8058111538502712E-5</v>
      </c>
      <c r="S27">
        <v>0.28587573162347385</v>
      </c>
      <c r="T27">
        <v>3.7268315015293198E-5</v>
      </c>
      <c r="V27">
        <v>0.28587573162347385</v>
      </c>
      <c r="W27">
        <v>3.6870547386409838E-5</v>
      </c>
      <c r="Y27">
        <v>0.28587573162347385</v>
      </c>
      <c r="Z27">
        <v>3.6270252597060635E-5</v>
      </c>
      <c r="AB27">
        <v>0.28587573162347385</v>
      </c>
      <c r="AC27">
        <v>3.5968446708160912E-5</v>
      </c>
      <c r="AE27">
        <v>0.28587573162347385</v>
      </c>
      <c r="AF27">
        <v>3.5817125221837341E-5</v>
      </c>
      <c r="AH27">
        <v>0.28587573162347385</v>
      </c>
      <c r="AI27">
        <v>3.5741359345047569E-5</v>
      </c>
      <c r="AK27">
        <v>0.28587573162347385</v>
      </c>
      <c r="AL27">
        <v>3.5703450060478198E-5</v>
      </c>
      <c r="AN27">
        <v>0.28587573162347385</v>
      </c>
      <c r="AO27">
        <v>3.5670378810007134E-5</v>
      </c>
    </row>
    <row r="28" spans="1:41" x14ac:dyDescent="0.25">
      <c r="D28">
        <v>0.29895066839475276</v>
      </c>
      <c r="E28">
        <v>7.8432450547339505E-5</v>
      </c>
      <c r="G28">
        <v>0.29895066839475276</v>
      </c>
      <c r="H28">
        <v>6.3715354147963582E-5</v>
      </c>
      <c r="J28">
        <v>0.29895066839475276</v>
      </c>
      <c r="K28">
        <v>5.8217787814328058E-5</v>
      </c>
      <c r="M28">
        <v>0.29895066839475276</v>
      </c>
      <c r="N28">
        <v>5.6308781636898371E-5</v>
      </c>
      <c r="P28">
        <v>0.29895066839475276</v>
      </c>
      <c r="Q28">
        <v>5.5339055779127946E-5</v>
      </c>
      <c r="S28">
        <v>0.29895066839475276</v>
      </c>
      <c r="T28">
        <v>5.4358892893930028E-5</v>
      </c>
      <c r="V28">
        <v>0.29895066839475276</v>
      </c>
      <c r="W28">
        <v>5.3864826739946499E-5</v>
      </c>
      <c r="Y28">
        <v>0.29895066839475276</v>
      </c>
      <c r="Z28">
        <v>5.3118664186748991E-5</v>
      </c>
      <c r="AB28">
        <v>0.29895066839475276</v>
      </c>
      <c r="AC28">
        <v>5.2743276873617776E-5</v>
      </c>
      <c r="AE28">
        <v>0.29895066839475276</v>
      </c>
      <c r="AF28">
        <v>5.2555001038885714E-5</v>
      </c>
      <c r="AH28">
        <v>0.29895066839475276</v>
      </c>
      <c r="AI28">
        <v>5.246071685767793E-5</v>
      </c>
      <c r="AK28">
        <v>0.29895066839475276</v>
      </c>
      <c r="AL28">
        <v>5.2413538110576586E-5</v>
      </c>
      <c r="AN28">
        <v>0.29895066839475276</v>
      </c>
      <c r="AO28">
        <v>5.2372378270420994E-5</v>
      </c>
    </row>
    <row r="29" spans="1:41" x14ac:dyDescent="0.25">
      <c r="D29">
        <v>0.31262360615968754</v>
      </c>
      <c r="E29">
        <v>1.0768656046186627E-4</v>
      </c>
      <c r="G29">
        <v>0.31262360615968754</v>
      </c>
      <c r="H29">
        <v>9.0027007847646507E-5</v>
      </c>
      <c r="J29">
        <v>0.31262360615968754</v>
      </c>
      <c r="K29">
        <v>8.3366570211898967E-5</v>
      </c>
      <c r="M29">
        <v>0.31262360615968754</v>
      </c>
      <c r="N29">
        <v>8.1045783820178949E-5</v>
      </c>
      <c r="P29">
        <v>0.31262360615968754</v>
      </c>
      <c r="Q29">
        <v>7.9865334184897591E-5</v>
      </c>
      <c r="S29">
        <v>0.31262360615968754</v>
      </c>
      <c r="T29">
        <v>7.8671129208600192E-5</v>
      </c>
      <c r="V29">
        <v>0.31262360615968754</v>
      </c>
      <c r="W29">
        <v>7.8068774588310361E-5</v>
      </c>
      <c r="Y29">
        <v>0.31262360615968754</v>
      </c>
      <c r="Z29">
        <v>7.7158568664019027E-5</v>
      </c>
      <c r="AB29">
        <v>0.31262360615968754</v>
      </c>
      <c r="AC29">
        <v>7.6700426166867604E-5</v>
      </c>
      <c r="AE29">
        <v>0.31262360615968754</v>
      </c>
      <c r="AF29">
        <v>7.647058759356486E-5</v>
      </c>
      <c r="AH29">
        <v>0.31262360615968754</v>
      </c>
      <c r="AI29">
        <v>7.6355475533414807E-5</v>
      </c>
      <c r="AK29">
        <v>0.31262360615968754</v>
      </c>
      <c r="AL29">
        <v>7.629787119148094E-5</v>
      </c>
      <c r="AN29">
        <v>0.31262360615968754</v>
      </c>
      <c r="AO29">
        <v>7.6247613882425772E-5</v>
      </c>
    </row>
    <row r="30" spans="1:41" x14ac:dyDescent="0.25">
      <c r="D30">
        <v>0.32692189535175792</v>
      </c>
      <c r="E30">
        <v>1.4731587629571237E-4</v>
      </c>
      <c r="G30">
        <v>0.32692189535175792</v>
      </c>
      <c r="H30">
        <v>1.2648819774954527E-4</v>
      </c>
      <c r="J30">
        <v>0.32692189535175792</v>
      </c>
      <c r="K30">
        <v>1.1857084638153274E-4</v>
      </c>
      <c r="M30">
        <v>0.32692189535175792</v>
      </c>
      <c r="N30">
        <v>1.1580481663585042E-4</v>
      </c>
      <c r="P30">
        <v>0.32692189535175792</v>
      </c>
      <c r="Q30">
        <v>1.1439652805166016E-4</v>
      </c>
      <c r="S30">
        <v>0.32692189535175792</v>
      </c>
      <c r="T30">
        <v>1.129709166295141E-4</v>
      </c>
      <c r="V30">
        <v>0.32692189535175792</v>
      </c>
      <c r="W30">
        <v>1.1225149979542818E-4</v>
      </c>
      <c r="Y30">
        <v>0.32692189535175792</v>
      </c>
      <c r="Z30">
        <v>1.1116397782367696E-4</v>
      </c>
      <c r="AB30">
        <v>0.32692189535175792</v>
      </c>
      <c r="AC30">
        <v>1.1061639424525917E-4</v>
      </c>
      <c r="AE30">
        <v>0.32692189535175792</v>
      </c>
      <c r="AF30">
        <v>1.103416377819372E-4</v>
      </c>
      <c r="AH30">
        <v>0.32692189535175792</v>
      </c>
      <c r="AI30">
        <v>1.1020401724098856E-4</v>
      </c>
      <c r="AK30">
        <v>0.32692189535175792</v>
      </c>
      <c r="AL30">
        <v>1.1013514624992049E-4</v>
      </c>
      <c r="AN30">
        <v>0.32692189535175792</v>
      </c>
      <c r="AO30">
        <v>1.1007505766374084E-4</v>
      </c>
    </row>
    <row r="31" spans="1:41" x14ac:dyDescent="0.25">
      <c r="D31">
        <v>0.34187413731576205</v>
      </c>
      <c r="E31">
        <v>2.007746584608545E-4</v>
      </c>
      <c r="G31">
        <v>0.34187413731576205</v>
      </c>
      <c r="H31">
        <v>1.7669809993097602E-4</v>
      </c>
      <c r="J31">
        <v>0.34187413731576205</v>
      </c>
      <c r="K31">
        <v>1.6748889441016798E-4</v>
      </c>
      <c r="M31">
        <v>0.34187413731576205</v>
      </c>
      <c r="N31">
        <v>1.6426552195661454E-4</v>
      </c>
      <c r="P31">
        <v>0.34187413731576205</v>
      </c>
      <c r="Q31">
        <v>1.6262331293388047E-4</v>
      </c>
      <c r="S31">
        <v>0.34187413731576205</v>
      </c>
      <c r="T31">
        <v>1.6096021197008423E-4</v>
      </c>
      <c r="V31">
        <v>0.34187413731576205</v>
      </c>
      <c r="W31">
        <v>1.6012069583133315E-4</v>
      </c>
      <c r="Y31">
        <v>0.34187413731576205</v>
      </c>
      <c r="Z31">
        <v>1.5885131383933671E-4</v>
      </c>
      <c r="AB31">
        <v>0.34187413731576205</v>
      </c>
      <c r="AC31">
        <v>1.5821202453098518E-4</v>
      </c>
      <c r="AE31">
        <v>0.34187413731576205</v>
      </c>
      <c r="AF31">
        <v>1.5789122012524064E-4</v>
      </c>
      <c r="AH31">
        <v>0.34187413731576205</v>
      </c>
      <c r="AI31">
        <v>1.5773052670150307E-4</v>
      </c>
      <c r="AK31">
        <v>0.34187413731576205</v>
      </c>
      <c r="AL31">
        <v>1.5765010702349991E-4</v>
      </c>
      <c r="AN31">
        <v>0.34187413731576205</v>
      </c>
      <c r="AO31">
        <v>1.5757994131432573E-4</v>
      </c>
    </row>
    <row r="32" spans="1:41" x14ac:dyDescent="0.25">
      <c r="D32">
        <v>0.35751024152004102</v>
      </c>
      <c r="E32">
        <v>2.7257547716906506E-4</v>
      </c>
      <c r="G32">
        <v>0.35751024152004102</v>
      </c>
      <c r="H32">
        <v>2.4540028164917984E-4</v>
      </c>
      <c r="J32">
        <v>0.35751024152004102</v>
      </c>
      <c r="K32">
        <v>2.3495786518692969E-4</v>
      </c>
      <c r="M32">
        <v>0.35751024152004102</v>
      </c>
      <c r="N32">
        <v>2.3129866906872223E-4</v>
      </c>
      <c r="P32">
        <v>0.35751024152004102</v>
      </c>
      <c r="Q32">
        <v>2.2943376834661709E-4</v>
      </c>
      <c r="S32">
        <v>0.35751024152004102</v>
      </c>
      <c r="T32">
        <v>2.2754475367395792E-4</v>
      </c>
      <c r="V32">
        <v>0.35751024152004102</v>
      </c>
      <c r="W32">
        <v>2.2659106488731153E-4</v>
      </c>
      <c r="Y32">
        <v>0.35751024152004102</v>
      </c>
      <c r="Z32">
        <v>2.2514889639689366E-4</v>
      </c>
      <c r="AB32">
        <v>0.35751024152004102</v>
      </c>
      <c r="AC32">
        <v>2.2442252411998805E-4</v>
      </c>
      <c r="AE32">
        <v>0.35751024152004102</v>
      </c>
      <c r="AF32">
        <v>2.2405800535835296E-4</v>
      </c>
      <c r="AH32">
        <v>0.35751024152004102</v>
      </c>
      <c r="AI32">
        <v>2.2387541148646484E-4</v>
      </c>
      <c r="AK32">
        <v>0.35751024152004102</v>
      </c>
      <c r="AL32">
        <v>2.2378403076055115E-4</v>
      </c>
      <c r="AN32">
        <v>0.35751024152004102</v>
      </c>
      <c r="AO32">
        <v>2.2370430112681882E-4</v>
      </c>
    </row>
    <row r="33" spans="4:41" x14ac:dyDescent="0.25">
      <c r="D33">
        <v>0.37386148538538549</v>
      </c>
      <c r="E33">
        <v>3.6857745100922436E-4</v>
      </c>
      <c r="G33">
        <v>0.37386148538538549</v>
      </c>
      <c r="H33">
        <v>3.3879480110718841E-4</v>
      </c>
      <c r="J33">
        <v>0.37386148538538549</v>
      </c>
      <c r="K33">
        <v>3.2731443951256392E-4</v>
      </c>
      <c r="M33">
        <v>0.37386148538538549</v>
      </c>
      <c r="N33">
        <v>3.2328968627420927E-4</v>
      </c>
      <c r="P33">
        <v>0.37386148538538549</v>
      </c>
      <c r="Q33">
        <v>3.2123834576629792E-4</v>
      </c>
      <c r="S33">
        <v>0.37386148538538549</v>
      </c>
      <c r="T33">
        <v>3.1916046390759341E-4</v>
      </c>
      <c r="V33">
        <v>0.37386148538538549</v>
      </c>
      <c r="W33">
        <v>3.1811143571348297E-4</v>
      </c>
      <c r="Y33">
        <v>0.37386148538538549</v>
      </c>
      <c r="Z33">
        <v>3.1652513201128012E-4</v>
      </c>
      <c r="AB33">
        <v>0.37386148538538549</v>
      </c>
      <c r="AC33">
        <v>3.1572618770401981E-4</v>
      </c>
      <c r="AE33">
        <v>0.37386148538538549</v>
      </c>
      <c r="AF33">
        <v>3.1532525733544151E-4</v>
      </c>
      <c r="AH33">
        <v>0.37386148538538549</v>
      </c>
      <c r="AI33">
        <v>3.1512442633094658E-4</v>
      </c>
      <c r="AK33">
        <v>0.37386148538538549</v>
      </c>
      <c r="AL33">
        <v>3.1502391921542822E-4</v>
      </c>
      <c r="AN33">
        <v>0.37386148538538549</v>
      </c>
      <c r="AO33">
        <v>3.1493622711670232E-4</v>
      </c>
    </row>
    <row r="34" spans="4:41" x14ac:dyDescent="0.25">
      <c r="D34">
        <v>0.39096057685030422</v>
      </c>
      <c r="E34">
        <v>4.9633938475463412E-4</v>
      </c>
      <c r="G34">
        <v>0.39096057685030422</v>
      </c>
      <c r="H34">
        <v>4.6491644144577035E-4</v>
      </c>
      <c r="J34">
        <v>0.39096057685030422</v>
      </c>
      <c r="K34">
        <v>4.5278143072556966E-4</v>
      </c>
      <c r="M34">
        <v>0.39096057685030422</v>
      </c>
      <c r="N34">
        <v>4.4852797768969591E-4</v>
      </c>
      <c r="P34">
        <v>0.39096057685030422</v>
      </c>
      <c r="Q34">
        <v>4.4636052137494379E-4</v>
      </c>
      <c r="S34">
        <v>0.39096057685030422</v>
      </c>
      <c r="T34">
        <v>4.4416542086460743E-4</v>
      </c>
      <c r="V34">
        <v>0.39096057685030422</v>
      </c>
      <c r="W34">
        <v>4.4305738900239389E-4</v>
      </c>
      <c r="Y34">
        <v>0.39096057685030422</v>
      </c>
      <c r="Z34">
        <v>4.4138211001329717E-4</v>
      </c>
      <c r="AB34">
        <v>0.39096057685030422</v>
      </c>
      <c r="AC34">
        <v>4.4053847459098015E-4</v>
      </c>
      <c r="AE34">
        <v>0.39096057685030422</v>
      </c>
      <c r="AF34">
        <v>4.4011514945700275E-4</v>
      </c>
      <c r="AH34">
        <v>0.39096057685030422</v>
      </c>
      <c r="AI34">
        <v>4.3990310898105943E-4</v>
      </c>
      <c r="AK34">
        <v>0.39096057685030422</v>
      </c>
      <c r="AL34">
        <v>4.3979699413477515E-4</v>
      </c>
      <c r="AN34">
        <v>0.39096057685030422</v>
      </c>
      <c r="AO34">
        <v>4.397044104745502E-4</v>
      </c>
    </row>
    <row r="35" spans="4:41" x14ac:dyDescent="0.25">
      <c r="D35">
        <v>0.40884171979780415</v>
      </c>
      <c r="E35">
        <v>6.6554743645468918E-4</v>
      </c>
      <c r="G35">
        <v>0.40884171979780415</v>
      </c>
      <c r="H35">
        <v>6.3408655508946903E-4</v>
      </c>
      <c r="J35">
        <v>0.40884171979780415</v>
      </c>
      <c r="K35">
        <v>6.2192681296843017E-4</v>
      </c>
      <c r="M35">
        <v>0.40884171979780415</v>
      </c>
      <c r="N35">
        <v>6.1766814486654263E-4</v>
      </c>
      <c r="P35">
        <v>0.40884171979780415</v>
      </c>
      <c r="Q35">
        <v>6.1549906823097484E-4</v>
      </c>
      <c r="S35">
        <v>0.40884171979780415</v>
      </c>
      <c r="T35">
        <v>6.1330314815493346E-4</v>
      </c>
      <c r="V35">
        <v>0.40884171979780415</v>
      </c>
      <c r="W35">
        <v>6.1219504227871748E-4</v>
      </c>
      <c r="Y35">
        <v>0.40884171979780415</v>
      </c>
      <c r="Z35">
        <v>6.1052011361889893E-4</v>
      </c>
      <c r="AB35">
        <v>0.40884171979780415</v>
      </c>
      <c r="AC35">
        <v>6.0967687495966838E-4</v>
      </c>
      <c r="AE35">
        <v>0.40884171979780415</v>
      </c>
      <c r="AF35">
        <v>6.0925380649652357E-4</v>
      </c>
      <c r="AH35">
        <v>0.40884171979780415</v>
      </c>
      <c r="AI35">
        <v>6.0904190929577978E-4</v>
      </c>
      <c r="AK35">
        <v>0.40884171979780415</v>
      </c>
      <c r="AL35">
        <v>6.0893586986855198E-4</v>
      </c>
      <c r="AN35">
        <v>0.40884171979780415</v>
      </c>
      <c r="AO35">
        <v>6.0884335404700306E-4</v>
      </c>
    </row>
    <row r="36" spans="4:41" x14ac:dyDescent="0.25">
      <c r="D36">
        <v>0.42754068247455868</v>
      </c>
      <c r="E36">
        <v>8.8852652423099514E-4</v>
      </c>
      <c r="G36">
        <v>0.42754068247455868</v>
      </c>
      <c r="H36">
        <v>8.5944458464495312E-4</v>
      </c>
      <c r="J36">
        <v>0.42754068247455868</v>
      </c>
      <c r="K36">
        <v>8.481999354282455E-4</v>
      </c>
      <c r="M36">
        <v>0.42754068247455868</v>
      </c>
      <c r="N36">
        <v>8.4426741932525301E-4</v>
      </c>
      <c r="P36">
        <v>0.42754068247455868</v>
      </c>
      <c r="Q36">
        <v>8.4226602447425123E-4</v>
      </c>
      <c r="S36">
        <v>0.42754068247455868</v>
      </c>
      <c r="T36">
        <v>8.4024106723441859E-4</v>
      </c>
      <c r="V36">
        <v>0.42754068247455868</v>
      </c>
      <c r="W36">
        <v>8.3921972458804526E-4</v>
      </c>
      <c r="Y36">
        <v>0.42754068247455868</v>
      </c>
      <c r="Z36">
        <v>8.3767660257607322E-4</v>
      </c>
      <c r="AB36">
        <v>0.42754068247455868</v>
      </c>
      <c r="AC36">
        <v>8.3690003484719112E-4</v>
      </c>
      <c r="AE36">
        <v>0.42754068247455868</v>
      </c>
      <c r="AF36">
        <v>8.3651049780995781E-4</v>
      </c>
      <c r="AH36">
        <v>0.42754068247455868</v>
      </c>
      <c r="AI36">
        <v>8.363154158256735E-4</v>
      </c>
      <c r="AK36">
        <v>0.42754068247455868</v>
      </c>
      <c r="AL36">
        <v>8.3621779644734329E-4</v>
      </c>
      <c r="AN36">
        <v>0.42754068247455868</v>
      </c>
      <c r="AO36">
        <v>8.361326296994541E-4</v>
      </c>
    </row>
    <row r="37" spans="4:41" x14ac:dyDescent="0.25">
      <c r="D37">
        <v>0.44709486903932433</v>
      </c>
      <c r="E37">
        <v>1.1808433994351969E-3</v>
      </c>
      <c r="G37">
        <v>0.44709486903932433</v>
      </c>
      <c r="H37">
        <v>1.1575629733720002E-3</v>
      </c>
      <c r="J37">
        <v>0.44709486903932433</v>
      </c>
      <c r="K37">
        <v>1.1485470535587835E-3</v>
      </c>
      <c r="M37">
        <v>0.44709486903932433</v>
      </c>
      <c r="N37">
        <v>1.145400907864158E-3</v>
      </c>
      <c r="P37">
        <v>0.44709486903932433</v>
      </c>
      <c r="Q37">
        <v>1.1438016961626679E-3</v>
      </c>
      <c r="S37">
        <v>0.44709486903932433</v>
      </c>
      <c r="T37">
        <v>1.1421851896001546E-3</v>
      </c>
      <c r="V37">
        <v>0.44709486903932433</v>
      </c>
      <c r="W37">
        <v>1.1413704874177122E-3</v>
      </c>
      <c r="Y37">
        <v>0.44709486903932433</v>
      </c>
      <c r="Z37">
        <v>1.1401404193256753E-3</v>
      </c>
      <c r="AB37">
        <v>0.44709486903932433</v>
      </c>
      <c r="AC37">
        <v>1.1395217950254141E-3</v>
      </c>
      <c r="AE37">
        <v>0.44709486903932433</v>
      </c>
      <c r="AF37">
        <v>1.1392115888204579E-3</v>
      </c>
      <c r="AH37">
        <v>0.44709486903932433</v>
      </c>
      <c r="AI37">
        <v>1.1390562626615917E-3</v>
      </c>
      <c r="AK37">
        <v>0.44709486903932433</v>
      </c>
      <c r="AL37">
        <v>1.1389785438776516E-3</v>
      </c>
      <c r="AN37">
        <v>0.44709486903932433</v>
      </c>
      <c r="AO37">
        <v>1.1389107428165929E-3</v>
      </c>
    </row>
    <row r="38" spans="4:41" x14ac:dyDescent="0.25">
      <c r="D38">
        <v>0.46754339438372744</v>
      </c>
      <c r="E38">
        <v>1.5620068883337038E-3</v>
      </c>
      <c r="G38">
        <v>0.46754339438372744</v>
      </c>
      <c r="H38">
        <v>1.5491457290197691E-3</v>
      </c>
      <c r="J38">
        <v>0.46754339438372744</v>
      </c>
      <c r="K38">
        <v>1.544104671702992E-3</v>
      </c>
      <c r="M38">
        <v>0.46754339438372744</v>
      </c>
      <c r="N38">
        <v>1.5423525779862967E-3</v>
      </c>
      <c r="P38">
        <v>0.46754339438372744</v>
      </c>
      <c r="Q38">
        <v>1.5414643446902076E-3</v>
      </c>
      <c r="S38">
        <v>0.46754339438372744</v>
      </c>
      <c r="T38">
        <v>1.5405684259429417E-3</v>
      </c>
      <c r="V38">
        <v>0.46754339438372744</v>
      </c>
      <c r="W38">
        <v>1.5401176945223731E-3</v>
      </c>
      <c r="Y38">
        <v>0.46754339438372744</v>
      </c>
      <c r="Z38">
        <v>1.539438262029752E-3</v>
      </c>
      <c r="AB38">
        <v>0.46754339438372744</v>
      </c>
      <c r="AC38">
        <v>1.5390970886088743E-3</v>
      </c>
      <c r="AE38">
        <v>0.46754339438372744</v>
      </c>
      <c r="AF38">
        <v>1.5389261466606113E-3</v>
      </c>
      <c r="AH38">
        <v>0.46754339438372744</v>
      </c>
      <c r="AI38">
        <v>1.5388405880303613E-3</v>
      </c>
      <c r="AK38">
        <v>0.46754339438372744</v>
      </c>
      <c r="AL38">
        <v>1.5387977869484063E-3</v>
      </c>
      <c r="AN38">
        <v>0.46754339438372744</v>
      </c>
      <c r="AO38">
        <v>1.5387604526200963E-3</v>
      </c>
    </row>
    <row r="39" spans="4:41" x14ac:dyDescent="0.25">
      <c r="D39">
        <v>0.48892716237508643</v>
      </c>
      <c r="E39">
        <v>2.056266955464286E-3</v>
      </c>
      <c r="G39">
        <v>0.48892716237508643</v>
      </c>
      <c r="H39">
        <v>2.0598062595141987E-3</v>
      </c>
      <c r="J39">
        <v>0.48892716237508643</v>
      </c>
      <c r="K39">
        <v>2.0609645128466534E-3</v>
      </c>
      <c r="M39">
        <v>0.48892716237508643</v>
      </c>
      <c r="N39">
        <v>2.0613752509352772E-3</v>
      </c>
      <c r="P39">
        <v>0.48892716237508643</v>
      </c>
      <c r="Q39">
        <v>2.0615875637805649E-3</v>
      </c>
      <c r="S39">
        <v>0.48892716237508643</v>
      </c>
      <c r="T39">
        <v>2.0618052629471631E-3</v>
      </c>
      <c r="V39">
        <v>0.48892716237508643</v>
      </c>
      <c r="W39">
        <v>2.0619163173593146E-3</v>
      </c>
      <c r="Y39">
        <v>0.48892716237508643</v>
      </c>
      <c r="Z39">
        <v>2.0620858692502434E-3</v>
      </c>
      <c r="AB39">
        <v>0.48892716237508643</v>
      </c>
      <c r="AC39">
        <v>2.062172053070457E-3</v>
      </c>
      <c r="AE39">
        <v>0.48892716237508643</v>
      </c>
      <c r="AF39">
        <v>2.062215511564389E-3</v>
      </c>
      <c r="AH39">
        <v>0.48892716237508643</v>
      </c>
      <c r="AI39">
        <v>2.0622373343055925E-3</v>
      </c>
      <c r="AK39">
        <v>0.48892716237508643</v>
      </c>
      <c r="AL39">
        <v>2.0622482692844225E-3</v>
      </c>
      <c r="AN39">
        <v>0.48892716237508643</v>
      </c>
      <c r="AO39">
        <v>2.0622578175222102E-3</v>
      </c>
    </row>
    <row r="40" spans="4:41" x14ac:dyDescent="0.25">
      <c r="D40">
        <v>0.51128894767778177</v>
      </c>
      <c r="E40">
        <v>2.6935087115889456E-3</v>
      </c>
      <c r="G40">
        <v>0.51128894767778177</v>
      </c>
      <c r="H40">
        <v>2.7209142431710558E-3</v>
      </c>
      <c r="J40">
        <v>0.51128894767778177</v>
      </c>
      <c r="K40">
        <v>2.7309982643359473E-3</v>
      </c>
      <c r="M40">
        <v>0.51128894767778177</v>
      </c>
      <c r="N40">
        <v>2.7345072973336288E-3</v>
      </c>
      <c r="P40">
        <v>0.51128894767778177</v>
      </c>
      <c r="Q40">
        <v>2.7362928310369207E-3</v>
      </c>
      <c r="S40">
        <v>0.51128894767778177</v>
      </c>
      <c r="T40">
        <v>2.7381000941915533E-3</v>
      </c>
      <c r="V40">
        <v>0.51128894767778177</v>
      </c>
      <c r="W40">
        <v>2.739012127667128E-3</v>
      </c>
      <c r="Y40">
        <v>0.51128894767778177</v>
      </c>
      <c r="Z40">
        <v>2.7403909708912703E-3</v>
      </c>
      <c r="AB40">
        <v>0.51128894767778177</v>
      </c>
      <c r="AC40">
        <v>2.741085345281264E-3</v>
      </c>
      <c r="AE40">
        <v>0.51128894767778177</v>
      </c>
      <c r="AF40">
        <v>2.7414337902436272E-3</v>
      </c>
      <c r="AH40">
        <v>0.51128894767778177</v>
      </c>
      <c r="AI40">
        <v>2.7416083296319519E-3</v>
      </c>
      <c r="AK40">
        <v>0.51128894767778177</v>
      </c>
      <c r="AL40">
        <v>2.7416956788653213E-3</v>
      </c>
      <c r="AN40">
        <v>0.51128894767778177</v>
      </c>
      <c r="AO40">
        <v>2.7417718907964328E-3</v>
      </c>
    </row>
    <row r="41" spans="4:41" x14ac:dyDescent="0.25">
      <c r="D41">
        <v>0.53467348131684422</v>
      </c>
      <c r="E41">
        <v>3.5102300976571597E-3</v>
      </c>
      <c r="G41">
        <v>0.53467348131684422</v>
      </c>
      <c r="H41">
        <v>3.5704943355397336E-3</v>
      </c>
      <c r="J41">
        <v>0.53467348131684422</v>
      </c>
      <c r="K41">
        <v>3.5927237597846496E-3</v>
      </c>
      <c r="M41">
        <v>0.53467348131684422</v>
      </c>
      <c r="N41">
        <v>3.6004274261095585E-3</v>
      </c>
      <c r="P41">
        <v>0.53467348131684422</v>
      </c>
      <c r="Q41">
        <v>3.6043385108447141E-3</v>
      </c>
      <c r="S41">
        <v>0.53467348131684422</v>
      </c>
      <c r="T41">
        <v>3.6082903818474149E-3</v>
      </c>
      <c r="V41">
        <v>0.53467348131684422</v>
      </c>
      <c r="W41">
        <v>3.6102819189592307E-3</v>
      </c>
      <c r="Y41">
        <v>0.53467348131684422</v>
      </c>
      <c r="Z41">
        <v>3.613289076132232E-3</v>
      </c>
      <c r="AB41">
        <v>0.53467348131684422</v>
      </c>
      <c r="AC41">
        <v>3.6148017026108765E-3</v>
      </c>
      <c r="AE41">
        <v>0.53467348131684422</v>
      </c>
      <c r="AF41">
        <v>3.6155603011424615E-3</v>
      </c>
      <c r="AH41">
        <v>0.53467348131684422</v>
      </c>
      <c r="AI41">
        <v>3.615940174659815E-3</v>
      </c>
      <c r="AK41">
        <v>0.53467348131684422</v>
      </c>
      <c r="AL41">
        <v>3.6161302553523855E-3</v>
      </c>
      <c r="AN41">
        <v>0.53467348131684422</v>
      </c>
      <c r="AO41">
        <v>3.6162960841806964E-3</v>
      </c>
    </row>
    <row r="42" spans="4:41" x14ac:dyDescent="0.25">
      <c r="D42">
        <v>0.55912754015491628</v>
      </c>
      <c r="E42">
        <v>4.5505826846094222E-3</v>
      </c>
      <c r="G42">
        <v>0.55912754015491628</v>
      </c>
      <c r="H42">
        <v>4.6541517072907447E-3</v>
      </c>
      <c r="J42">
        <v>0.55912754015491628</v>
      </c>
      <c r="K42">
        <v>4.6921872440927707E-3</v>
      </c>
      <c r="M42">
        <v>0.55912754015491628</v>
      </c>
      <c r="N42">
        <v>4.7053222241607738E-3</v>
      </c>
      <c r="P42">
        <v>0.55912754015491628</v>
      </c>
      <c r="Q42">
        <v>4.7119799936543236E-3</v>
      </c>
      <c r="S42">
        <v>0.55912754015491628</v>
      </c>
      <c r="T42">
        <v>4.7186993761136426E-3</v>
      </c>
      <c r="V42">
        <v>0.55912754015491628</v>
      </c>
      <c r="W42">
        <v>4.722082510064219E-3</v>
      </c>
      <c r="Y42">
        <v>0.55912754015491628</v>
      </c>
      <c r="Z42">
        <v>4.7271868971533815E-3</v>
      </c>
      <c r="AB42">
        <v>0.55912754015491628</v>
      </c>
      <c r="AC42">
        <v>4.729752574540308E-3</v>
      </c>
      <c r="AE42">
        <v>0.55912754015491628</v>
      </c>
      <c r="AF42">
        <v>4.7310388095397034E-3</v>
      </c>
      <c r="AH42">
        <v>0.55912754015491628</v>
      </c>
      <c r="AI42">
        <v>4.7316827792909409E-3</v>
      </c>
      <c r="AK42">
        <v>0.55912754015491628</v>
      </c>
      <c r="AL42">
        <v>4.7320049776320662E-3</v>
      </c>
      <c r="AN42">
        <v>0.55912754015491628</v>
      </c>
      <c r="AO42">
        <v>4.732286050904054E-3</v>
      </c>
    </row>
    <row r="43" spans="4:41" x14ac:dyDescent="0.25">
      <c r="D43">
        <v>0.58470004046157042</v>
      </c>
      <c r="E43">
        <v>5.8674440167011373E-3</v>
      </c>
      <c r="G43">
        <v>0.58470004046157042</v>
      </c>
      <c r="H43">
        <v>6.0259911850860572E-3</v>
      </c>
      <c r="J43">
        <v>0.58470004046157042</v>
      </c>
      <c r="K43">
        <v>6.0838292654473141E-3</v>
      </c>
      <c r="M43">
        <v>0.58470004046157042</v>
      </c>
      <c r="N43">
        <v>6.103734370464178E-3</v>
      </c>
      <c r="P43">
        <v>0.58470004046157042</v>
      </c>
      <c r="Q43">
        <v>6.1138091053670809E-3</v>
      </c>
      <c r="S43">
        <v>0.58470004046157042</v>
      </c>
      <c r="T43">
        <v>6.1239667485934492E-3</v>
      </c>
      <c r="V43">
        <v>0.58470004046157042</v>
      </c>
      <c r="W43">
        <v>6.1290770026110322E-3</v>
      </c>
      <c r="Y43">
        <v>0.58470004046157042</v>
      </c>
      <c r="Z43">
        <v>6.1367820594040653E-3</v>
      </c>
      <c r="AB43">
        <v>0.58470004046157042</v>
      </c>
      <c r="AC43">
        <v>6.1406525672720435E-3</v>
      </c>
      <c r="AE43">
        <v>0.58470004046157042</v>
      </c>
      <c r="AF43">
        <v>6.14259234141111E-3</v>
      </c>
      <c r="AH43">
        <v>0.58470004046157042</v>
      </c>
      <c r="AI43">
        <v>6.1435633616986332E-3</v>
      </c>
      <c r="AK43">
        <v>0.58470004046157042</v>
      </c>
      <c r="AL43">
        <v>6.14404915554961E-3</v>
      </c>
      <c r="AN43">
        <v>0.58470004046157042</v>
      </c>
      <c r="AO43">
        <v>6.1444729223399455E-3</v>
      </c>
    </row>
    <row r="44" spans="4:41" x14ac:dyDescent="0.25">
      <c r="D44">
        <v>0.61144213576215489</v>
      </c>
      <c r="E44">
        <v>7.5234776727425533E-3</v>
      </c>
      <c r="G44">
        <v>0.61144213576215489</v>
      </c>
      <c r="H44">
        <v>7.749488744092892E-3</v>
      </c>
      <c r="J44">
        <v>0.61144213576215489</v>
      </c>
      <c r="K44">
        <v>7.8312951108087669E-3</v>
      </c>
      <c r="M44">
        <v>0.61144213576215489</v>
      </c>
      <c r="N44">
        <v>7.8593532575412829E-3</v>
      </c>
      <c r="P44">
        <v>0.61144213576215489</v>
      </c>
      <c r="Q44">
        <v>7.8735349414561402E-3</v>
      </c>
      <c r="S44">
        <v>0.61144213576215489</v>
      </c>
      <c r="T44">
        <v>7.8878197237891336E-3</v>
      </c>
      <c r="V44">
        <v>0.61144213576215489</v>
      </c>
      <c r="W44">
        <v>7.8950010940678477E-3</v>
      </c>
      <c r="Y44">
        <v>0.61144213576215489</v>
      </c>
      <c r="Z44">
        <v>7.9058222291943005E-3</v>
      </c>
      <c r="AB44">
        <v>0.61144213576215489</v>
      </c>
      <c r="AC44">
        <v>7.9112549979673836E-3</v>
      </c>
      <c r="AE44">
        <v>0.61144213576215489</v>
      </c>
      <c r="AF44">
        <v>7.9139769559029762E-3</v>
      </c>
      <c r="AH44">
        <v>0.61144213576215489</v>
      </c>
      <c r="AI44">
        <v>7.9153393311565644E-3</v>
      </c>
      <c r="AK44">
        <v>0.61144213576215489</v>
      </c>
      <c r="AL44">
        <v>7.9160208682256383E-3</v>
      </c>
      <c r="AN44">
        <v>0.61144213576215489</v>
      </c>
      <c r="AO44">
        <v>7.9166153588774383E-3</v>
      </c>
    </row>
    <row r="45" spans="4:41" x14ac:dyDescent="0.25">
      <c r="D45">
        <v>0.63940731916189708</v>
      </c>
      <c r="E45">
        <v>9.592124577282991E-3</v>
      </c>
      <c r="G45">
        <v>0.63940731916189708</v>
      </c>
      <c r="H45">
        <v>9.8982670564115825E-3</v>
      </c>
      <c r="J45">
        <v>0.63940731916189708</v>
      </c>
      <c r="K45">
        <v>1.0008145219746096E-2</v>
      </c>
      <c r="M45">
        <v>0.63940731916189708</v>
      </c>
      <c r="N45">
        <v>1.0045704736579668E-2</v>
      </c>
      <c r="P45">
        <v>0.63940731916189708</v>
      </c>
      <c r="Q45">
        <v>1.0064663485420105E-2</v>
      </c>
      <c r="S45">
        <v>0.63940731916189708</v>
      </c>
      <c r="T45">
        <v>1.0083742712110615E-2</v>
      </c>
      <c r="V45">
        <v>0.63940731916189708</v>
      </c>
      <c r="W45">
        <v>1.0093327771546508E-2</v>
      </c>
      <c r="Y45">
        <v>0.63940731916189708</v>
      </c>
      <c r="Z45">
        <v>1.0107762466150664E-2</v>
      </c>
      <c r="AB45">
        <v>0.63940731916189708</v>
      </c>
      <c r="AC45">
        <v>1.0115005607047627E-2</v>
      </c>
      <c r="AE45">
        <v>0.63940731916189708</v>
      </c>
      <c r="AF45">
        <v>1.01186336452165E-2</v>
      </c>
      <c r="AH45">
        <v>0.63940731916189708</v>
      </c>
      <c r="AI45">
        <v>1.0120449283633559E-2</v>
      </c>
      <c r="AK45">
        <v>0.63940731916189708</v>
      </c>
      <c r="AL45">
        <v>1.0121357507986185E-2</v>
      </c>
      <c r="AN45">
        <v>0.63940731916189708</v>
      </c>
      <c r="AO45">
        <v>1.0122149700260987E-2</v>
      </c>
    </row>
    <row r="46" spans="4:41" x14ac:dyDescent="0.25">
      <c r="D46">
        <v>0.66865153034994573</v>
      </c>
      <c r="E46">
        <v>1.2158457330566478E-2</v>
      </c>
      <c r="G46">
        <v>0.66865153034994573</v>
      </c>
      <c r="H46">
        <v>1.255672163525447E-2</v>
      </c>
      <c r="J46">
        <v>0.66865153034994573</v>
      </c>
      <c r="K46">
        <v>1.2698417404149023E-2</v>
      </c>
      <c r="M46">
        <v>0.66865153034994573</v>
      </c>
      <c r="N46">
        <v>1.2746693534283173E-2</v>
      </c>
      <c r="P46">
        <v>0.66865153034994573</v>
      </c>
      <c r="Q46">
        <v>1.2771030408102207E-2</v>
      </c>
      <c r="S46">
        <v>0.66865153034994573</v>
      </c>
      <c r="T46">
        <v>1.2795500680561463E-2</v>
      </c>
      <c r="V46">
        <v>0.66865153034994573</v>
      </c>
      <c r="W46">
        <v>1.2807786038839118E-2</v>
      </c>
      <c r="Y46">
        <v>0.66865153034994573</v>
      </c>
      <c r="Z46">
        <v>1.2826277072857899E-2</v>
      </c>
      <c r="AB46">
        <v>0.66865153034994573</v>
      </c>
      <c r="AC46">
        <v>1.2835551008674943E-2</v>
      </c>
      <c r="AE46">
        <v>0.66865153034994573</v>
      </c>
      <c r="AF46">
        <v>1.2840195095370257E-2</v>
      </c>
      <c r="AH46">
        <v>0.66865153034994573</v>
      </c>
      <c r="AI46">
        <v>1.2842518920159102E-2</v>
      </c>
      <c r="AK46">
        <v>0.66865153034994573</v>
      </c>
      <c r="AL46">
        <v>1.2843681278145421E-2</v>
      </c>
      <c r="AN46">
        <v>0.66865153034994573</v>
      </c>
      <c r="AO46">
        <v>1.2844695096959262E-2</v>
      </c>
    </row>
    <row r="47" spans="4:41" x14ac:dyDescent="0.25">
      <c r="D47">
        <v>0.699233267497397</v>
      </c>
      <c r="E47">
        <v>1.5319820114978466E-2</v>
      </c>
      <c r="G47">
        <v>0.699233267497397</v>
      </c>
      <c r="H47">
        <v>1.5820441777361475E-2</v>
      </c>
      <c r="J47">
        <v>0.699233267497397</v>
      </c>
      <c r="K47">
        <v>1.5996991689955425E-2</v>
      </c>
      <c r="M47">
        <v>0.699233267497397</v>
      </c>
      <c r="N47">
        <v>1.6056951225649093E-2</v>
      </c>
      <c r="P47">
        <v>0.699233267497397</v>
      </c>
      <c r="Q47">
        <v>1.6087140938345689E-2</v>
      </c>
      <c r="S47">
        <v>0.699233267497397</v>
      </c>
      <c r="T47">
        <v>1.6117471138943622E-2</v>
      </c>
      <c r="V47">
        <v>0.699233267497397</v>
      </c>
      <c r="W47">
        <v>1.6132689041055429E-2</v>
      </c>
      <c r="Y47">
        <v>0.699233267497397</v>
      </c>
      <c r="Z47">
        <v>1.6155582026838044E-2</v>
      </c>
      <c r="AB47">
        <v>0.699233267497397</v>
      </c>
      <c r="AC47">
        <v>1.6167058320887249E-2</v>
      </c>
      <c r="AE47">
        <v>0.699233267497397</v>
      </c>
      <c r="AF47">
        <v>1.6172803926456817E-2</v>
      </c>
      <c r="AH47">
        <v>0.699233267497397</v>
      </c>
      <c r="AI47">
        <v>1.6175678594892339E-2</v>
      </c>
      <c r="AK47">
        <v>0.699233267497397</v>
      </c>
      <c r="AL47">
        <v>1.6177116395666699E-2</v>
      </c>
      <c r="AN47">
        <v>0.699233267497397</v>
      </c>
      <c r="AO47">
        <v>1.6178370412004331E-2</v>
      </c>
    </row>
    <row r="48" spans="4:41" x14ac:dyDescent="0.25">
      <c r="D48">
        <v>0.73121370427313814</v>
      </c>
      <c r="E48">
        <v>1.918617205913135E-2</v>
      </c>
      <c r="G48">
        <v>0.73121370427313814</v>
      </c>
      <c r="H48">
        <v>1.9796371884840479E-2</v>
      </c>
      <c r="J48">
        <v>0.73121370427313814</v>
      </c>
      <c r="K48">
        <v>2.0009710815364564E-2</v>
      </c>
      <c r="M48">
        <v>0.73121370427313814</v>
      </c>
      <c r="N48">
        <v>2.0081945051699031E-2</v>
      </c>
      <c r="P48">
        <v>0.73121370427313814</v>
      </c>
      <c r="Q48">
        <v>2.0118273178762164E-2</v>
      </c>
      <c r="S48">
        <v>0.73121370427313814</v>
      </c>
      <c r="T48">
        <v>2.0154742172129061E-2</v>
      </c>
      <c r="V48">
        <v>0.73121370427313814</v>
      </c>
      <c r="W48">
        <v>2.0173029535407838E-2</v>
      </c>
      <c r="Y48">
        <v>0.73121370427313814</v>
      </c>
      <c r="Z48">
        <v>2.0200526707558071E-2</v>
      </c>
      <c r="AB48">
        <v>0.73121370427313814</v>
      </c>
      <c r="AC48">
        <v>2.0214305064411249E-2</v>
      </c>
      <c r="AE48">
        <v>0.73121370427313814</v>
      </c>
      <c r="AF48">
        <v>2.0221201688159055E-2</v>
      </c>
      <c r="AH48">
        <v>0.73121370427313814</v>
      </c>
      <c r="AI48">
        <v>2.0224651861674575E-2</v>
      </c>
      <c r="AK48">
        <v>0.73121370427313814</v>
      </c>
      <c r="AL48">
        <v>2.0226377413902968E-2</v>
      </c>
      <c r="AN48">
        <v>0.73121370427313814</v>
      </c>
      <c r="AO48">
        <v>2.0227882348931085E-2</v>
      </c>
    </row>
    <row r="49" spans="4:41" x14ac:dyDescent="0.25">
      <c r="D49">
        <v>0.76465681221157666</v>
      </c>
      <c r="E49">
        <v>2.3880053887225514E-2</v>
      </c>
      <c r="G49">
        <v>0.76465681221157666</v>
      </c>
      <c r="H49">
        <v>2.4602664548002119E-2</v>
      </c>
      <c r="J49">
        <v>0.76465681221157666</v>
      </c>
      <c r="K49">
        <v>2.4853215325025199E-2</v>
      </c>
      <c r="M49">
        <v>0.76465681221157666</v>
      </c>
      <c r="N49">
        <v>2.4937808738644891E-2</v>
      </c>
      <c r="P49">
        <v>0.76465681221157666</v>
      </c>
      <c r="Q49">
        <v>2.4980307078649421E-2</v>
      </c>
      <c r="S49">
        <v>0.76465681221157666</v>
      </c>
      <c r="T49">
        <v>2.5022939751892057E-2</v>
      </c>
      <c r="V49">
        <v>0.76465681221157666</v>
      </c>
      <c r="W49">
        <v>2.5044306439864831E-2</v>
      </c>
      <c r="Y49">
        <v>0.76465681221157666</v>
      </c>
      <c r="Z49">
        <v>2.5076419382223783E-2</v>
      </c>
      <c r="AB49">
        <v>0.76465681221157666</v>
      </c>
      <c r="AC49">
        <v>2.5092504153149151E-2</v>
      </c>
      <c r="AE49">
        <v>0.76465681221157666</v>
      </c>
      <c r="AF49">
        <v>2.5100553611466566E-2</v>
      </c>
      <c r="AH49">
        <v>0.76465681221157666</v>
      </c>
      <c r="AI49">
        <v>2.510458010856273E-2</v>
      </c>
      <c r="AK49">
        <v>0.76465681221157666</v>
      </c>
      <c r="AL49">
        <v>2.5106593799087439E-2</v>
      </c>
      <c r="AN49">
        <v>0.76465681221157666</v>
      </c>
      <c r="AO49">
        <v>2.5108349977951951E-2</v>
      </c>
    </row>
    <row r="50" spans="4:41" x14ac:dyDescent="0.25">
      <c r="D50">
        <v>0.79962948867703543</v>
      </c>
      <c r="E50">
        <v>2.9536108123159564E-2</v>
      </c>
      <c r="G50">
        <v>0.79962948867703543</v>
      </c>
      <c r="H50">
        <v>3.0368187383023174E-2</v>
      </c>
      <c r="J50">
        <v>0.79962948867703543</v>
      </c>
      <c r="K50">
        <v>3.0654461984920185E-2</v>
      </c>
      <c r="M50">
        <v>0.79962948867703543</v>
      </c>
      <c r="N50">
        <v>3.0750865953514631E-2</v>
      </c>
      <c r="P50">
        <v>0.79962948867703543</v>
      </c>
      <c r="Q50">
        <v>3.079925059827571E-2</v>
      </c>
      <c r="S50">
        <v>0.79962948867703543</v>
      </c>
      <c r="T50">
        <v>3.0847756726268577E-2</v>
      </c>
      <c r="V50">
        <v>0.79962948867703543</v>
      </c>
      <c r="W50">
        <v>3.0872055276648928E-2</v>
      </c>
      <c r="Y50">
        <v>0.79962948867703543</v>
      </c>
      <c r="Z50">
        <v>3.090855988023973E-2</v>
      </c>
      <c r="AB50">
        <v>0.79962948867703543</v>
      </c>
      <c r="AC50">
        <v>3.0926837705795004E-2</v>
      </c>
      <c r="AE50">
        <v>0.79962948867703543</v>
      </c>
      <c r="AF50">
        <v>3.0935982994147147E-2</v>
      </c>
      <c r="AH50">
        <v>0.79962948867703543</v>
      </c>
      <c r="AI50">
        <v>3.0940557231531277E-2</v>
      </c>
      <c r="AK50">
        <v>0.79962948867703543</v>
      </c>
      <c r="AL50">
        <v>3.0942844748472559E-2</v>
      </c>
      <c r="AN50">
        <v>0.79962948867703543</v>
      </c>
      <c r="AO50">
        <v>3.0944839680221187E-2</v>
      </c>
    </row>
    <row r="51" spans="4:41" x14ac:dyDescent="0.25">
      <c r="D51">
        <v>0.83620169068078132</v>
      </c>
      <c r="E51">
        <v>3.6300103286975437E-2</v>
      </c>
      <c r="G51">
        <v>0.83620169068078132</v>
      </c>
      <c r="H51">
        <v>3.7231660997588026E-2</v>
      </c>
      <c r="J51">
        <v>0.83620169068078132</v>
      </c>
      <c r="K51">
        <v>3.7549907766346244E-2</v>
      </c>
      <c r="M51">
        <v>0.83620169068078132</v>
      </c>
      <c r="N51">
        <v>3.7656829963197275E-2</v>
      </c>
      <c r="P51">
        <v>0.83620169068078132</v>
      </c>
      <c r="Q51">
        <v>3.7710447241381735E-2</v>
      </c>
      <c r="S51">
        <v>0.83620169068078132</v>
      </c>
      <c r="T51">
        <v>3.7764168242424137E-2</v>
      </c>
      <c r="V51">
        <v>0.83620169068078132</v>
      </c>
      <c r="W51">
        <v>3.7791067545073581E-2</v>
      </c>
      <c r="Y51">
        <v>0.83620169068078132</v>
      </c>
      <c r="Z51">
        <v>3.783146489530697E-2</v>
      </c>
      <c r="AB51">
        <v>0.83620169068078132</v>
      </c>
      <c r="AC51">
        <v>3.7851685313976459E-2</v>
      </c>
      <c r="AE51">
        <v>0.83620169068078132</v>
      </c>
      <c r="AF51">
        <v>3.7861800952160615E-2</v>
      </c>
      <c r="AH51">
        <v>0.83620169068078132</v>
      </c>
      <c r="AI51">
        <v>3.7866860127570311E-2</v>
      </c>
      <c r="AK51">
        <v>0.83620169068078132</v>
      </c>
      <c r="AL51">
        <v>3.7869390054283338E-2</v>
      </c>
      <c r="AN51">
        <v>0.83620169068078132</v>
      </c>
      <c r="AO51">
        <v>3.7871596335178184E-2</v>
      </c>
    </row>
    <row r="52" spans="4:41" x14ac:dyDescent="0.25">
      <c r="D52">
        <v>0.87444657481836852</v>
      </c>
      <c r="E52">
        <v>4.4327442532552802E-2</v>
      </c>
      <c r="G52">
        <v>0.87444657481836852</v>
      </c>
      <c r="H52">
        <v>4.5340425039297874E-2</v>
      </c>
      <c r="J52">
        <v>0.87444657481836852</v>
      </c>
      <c r="K52">
        <v>4.5684358388157605E-2</v>
      </c>
      <c r="M52">
        <v>0.87444657481836852</v>
      </c>
      <c r="N52">
        <v>4.5799678949636539E-2</v>
      </c>
      <c r="P52">
        <v>0.87444657481836852</v>
      </c>
      <c r="Q52">
        <v>4.5857464607856925E-2</v>
      </c>
      <c r="S52">
        <v>0.87444657481836852</v>
      </c>
      <c r="T52">
        <v>4.5915333434465744E-2</v>
      </c>
      <c r="V52">
        <v>0.87444657481836852</v>
      </c>
      <c r="W52">
        <v>4.5944298937914567E-2</v>
      </c>
      <c r="Y52">
        <v>0.87444657481836852</v>
      </c>
      <c r="Z52">
        <v>4.5987785945228586E-2</v>
      </c>
      <c r="AB52">
        <v>0.87444657481836852</v>
      </c>
      <c r="AC52">
        <v>4.6009546851350107E-2</v>
      </c>
      <c r="AE52">
        <v>0.87444657481836852</v>
      </c>
      <c r="AF52">
        <v>4.6020431647755052E-2</v>
      </c>
      <c r="AH52">
        <v>0.87444657481836852</v>
      </c>
      <c r="AI52">
        <v>4.6025875130868761E-2</v>
      </c>
      <c r="AK52">
        <v>0.87444657481836852</v>
      </c>
      <c r="AL52">
        <v>4.6028597143586765E-2</v>
      </c>
      <c r="AN52">
        <v>0.87444657481836852</v>
      </c>
      <c r="AO52">
        <v>4.6030970886639905E-2</v>
      </c>
    </row>
    <row r="53" spans="4:41" x14ac:dyDescent="0.25">
      <c r="D53">
        <v>0.914440643607217</v>
      </c>
      <c r="E53">
        <v>5.3781175613769425E-2</v>
      </c>
      <c r="G53">
        <v>0.914440643607217</v>
      </c>
      <c r="H53">
        <v>5.4848851952291312E-2</v>
      </c>
      <c r="J53">
        <v>0.914440643607217</v>
      </c>
      <c r="K53">
        <v>5.5209499457774688E-2</v>
      </c>
      <c r="M53">
        <v>0.914440643607217</v>
      </c>
      <c r="N53">
        <v>5.5330224430345326E-2</v>
      </c>
      <c r="P53">
        <v>0.914440643607217</v>
      </c>
      <c r="Q53">
        <v>5.5390681113350479E-2</v>
      </c>
      <c r="S53">
        <v>0.914440643607217</v>
      </c>
      <c r="T53">
        <v>5.545120021724409E-2</v>
      </c>
      <c r="V53">
        <v>0.914440643607217</v>
      </c>
      <c r="W53">
        <v>5.5481483088520814E-2</v>
      </c>
      <c r="Y53">
        <v>0.914440643607217</v>
      </c>
      <c r="Z53">
        <v>5.552693644489759E-2</v>
      </c>
      <c r="AB53">
        <v>0.914440643607217</v>
      </c>
      <c r="AC53">
        <v>5.5549676162906902E-2</v>
      </c>
      <c r="AE53">
        <v>0.914440643607217</v>
      </c>
      <c r="AF53">
        <v>5.5561049275320414E-2</v>
      </c>
      <c r="AH53">
        <v>0.914440643607217</v>
      </c>
      <c r="AI53">
        <v>5.5566736644043539E-2</v>
      </c>
      <c r="AK53">
        <v>0.914440643607217</v>
      </c>
      <c r="AL53">
        <v>5.5569580531487618E-2</v>
      </c>
      <c r="AN53">
        <v>0.914440643607217</v>
      </c>
      <c r="AO53">
        <v>5.5572060512356518E-2</v>
      </c>
    </row>
    <row r="54" spans="4:41" x14ac:dyDescent="0.25">
      <c r="D54">
        <v>0.95626389851714944</v>
      </c>
      <c r="E54">
        <v>6.4829576755887242E-2</v>
      </c>
      <c r="G54">
        <v>0.95626389851714944</v>
      </c>
      <c r="H54">
        <v>6.591645220897599E-2</v>
      </c>
      <c r="J54">
        <v>0.95626389851714944</v>
      </c>
      <c r="K54">
        <v>6.6282148362107787E-2</v>
      </c>
      <c r="M54">
        <v>0.95626389851714944</v>
      </c>
      <c r="N54">
        <v>6.6404409191722386E-2</v>
      </c>
      <c r="P54">
        <v>0.95626389851714944</v>
      </c>
      <c r="Q54">
        <v>6.6465606436123897E-2</v>
      </c>
      <c r="S54">
        <v>0.95626389851714944</v>
      </c>
      <c r="T54">
        <v>6.6526847915731047E-2</v>
      </c>
      <c r="V54">
        <v>0.95626389851714944</v>
      </c>
      <c r="W54">
        <v>6.6557485169046873E-2</v>
      </c>
      <c r="Y54">
        <v>0.95626389851714944</v>
      </c>
      <c r="Z54">
        <v>6.6603461606721412E-2</v>
      </c>
      <c r="AB54">
        <v>0.95626389851714944</v>
      </c>
      <c r="AC54">
        <v>6.6626459049120859E-2</v>
      </c>
      <c r="AE54">
        <v>0.95626389851714944</v>
      </c>
      <c r="AF54">
        <v>6.6637960070680916E-2</v>
      </c>
      <c r="AH54">
        <v>0.95626389851714944</v>
      </c>
      <c r="AI54">
        <v>6.6643711155839613E-2</v>
      </c>
      <c r="AK54">
        <v>0.95626389851714944</v>
      </c>
      <c r="AL54">
        <v>6.6646586841993372E-2</v>
      </c>
      <c r="AN54">
        <v>0.95626389851714944</v>
      </c>
      <c r="AO54">
        <v>6.6649094519070903E-2</v>
      </c>
    </row>
    <row r="55" spans="4:41" x14ac:dyDescent="0.25">
      <c r="D55">
        <v>1</v>
      </c>
      <c r="E55">
        <v>7.7643395129993104E-2</v>
      </c>
      <c r="G55">
        <v>1</v>
      </c>
      <c r="H55">
        <v>7.8705738395325006E-2</v>
      </c>
      <c r="J55">
        <v>1</v>
      </c>
      <c r="K55">
        <v>7.9062284721663101E-2</v>
      </c>
      <c r="M55">
        <v>1</v>
      </c>
      <c r="N55">
        <v>7.9181389686957634E-2</v>
      </c>
      <c r="P55">
        <v>1</v>
      </c>
      <c r="Q55">
        <v>7.9240989268787906E-2</v>
      </c>
      <c r="S55">
        <v>1</v>
      </c>
      <c r="T55">
        <v>7.9300619969854491E-2</v>
      </c>
      <c r="V55">
        <v>1</v>
      </c>
      <c r="W55">
        <v>7.9330446924141873E-2</v>
      </c>
      <c r="Y55">
        <v>1</v>
      </c>
      <c r="Z55">
        <v>7.9375201785821567E-2</v>
      </c>
      <c r="AB55">
        <v>1</v>
      </c>
      <c r="AC55">
        <v>7.9397585686017971E-2</v>
      </c>
      <c r="AE55">
        <v>1</v>
      </c>
      <c r="AF55">
        <v>7.9408779248559325E-2</v>
      </c>
      <c r="AH55">
        <v>1</v>
      </c>
      <c r="AI55">
        <v>7.9414376432304895E-2</v>
      </c>
      <c r="AK55">
        <v>1</v>
      </c>
      <c r="AL55">
        <v>7.9417175124798817E-2</v>
      </c>
      <c r="AN55">
        <v>1</v>
      </c>
      <c r="AO55">
        <v>7.9419615640161062E-2</v>
      </c>
    </row>
    <row r="56" spans="4:41" x14ac:dyDescent="0.25">
      <c r="D56">
        <v>1.0457364348384068</v>
      </c>
      <c r="E56">
        <v>9.2392923279281461E-2</v>
      </c>
      <c r="G56">
        <v>1.0457364348384068</v>
      </c>
      <c r="H56">
        <v>9.3379936421211229E-2</v>
      </c>
      <c r="J56">
        <v>1.0457364348384068</v>
      </c>
      <c r="K56">
        <v>9.3710934800754014E-2</v>
      </c>
      <c r="M56">
        <v>1.0457364348384068</v>
      </c>
      <c r="N56">
        <v>9.3821474492240098E-2</v>
      </c>
      <c r="P56">
        <v>1.0457364348384068</v>
      </c>
      <c r="Q56">
        <v>9.3876782152124985E-2</v>
      </c>
      <c r="S56">
        <v>1.0457364348384068</v>
      </c>
      <c r="T56">
        <v>9.3932114728332711E-2</v>
      </c>
      <c r="V56">
        <v>1.0457364348384068</v>
      </c>
      <c r="W56">
        <v>9.395979029105947E-2</v>
      </c>
      <c r="Y56">
        <v>1.0457364348384068</v>
      </c>
      <c r="Z56">
        <v>9.4001315150547923E-2</v>
      </c>
      <c r="AB56">
        <v>1.0457364348384068</v>
      </c>
      <c r="AC56">
        <v>9.4022082736845161E-2</v>
      </c>
      <c r="AE56">
        <v>1.0457364348384068</v>
      </c>
      <c r="AF56">
        <v>9.4032467814011089E-2</v>
      </c>
      <c r="AH56">
        <v>1.0457364348384068</v>
      </c>
      <c r="AI56">
        <v>9.4037660672929874E-2</v>
      </c>
      <c r="AK56">
        <v>1.0457364348384068</v>
      </c>
      <c r="AL56">
        <v>9.4040257182486223E-2</v>
      </c>
      <c r="AN56">
        <v>1.0457364348384068</v>
      </c>
      <c r="AO56">
        <v>9.4042521383302269E-2</v>
      </c>
    </row>
    <row r="57" spans="4:41" x14ac:dyDescent="0.25">
      <c r="D57">
        <v>1.0935646911485417</v>
      </c>
      <c r="E57">
        <v>0.10924505604321429</v>
      </c>
      <c r="G57">
        <v>1.0935646911485417</v>
      </c>
      <c r="H57">
        <v>0.1101006481713315</v>
      </c>
      <c r="J57">
        <v>1.0935646911485417</v>
      </c>
      <c r="K57">
        <v>0.11038799916460514</v>
      </c>
      <c r="M57">
        <v>1.0935646911485417</v>
      </c>
      <c r="N57">
        <v>0.11048400369390785</v>
      </c>
      <c r="P57">
        <v>1.0935646911485417</v>
      </c>
      <c r="Q57">
        <v>0.11053204615298098</v>
      </c>
      <c r="S57">
        <v>1.0935646911485417</v>
      </c>
      <c r="T57">
        <v>0.11058011504523116</v>
      </c>
      <c r="V57">
        <v>1.0935646911485417</v>
      </c>
      <c r="W57">
        <v>0.11060415931846228</v>
      </c>
      <c r="Y57">
        <v>1.0935646911485417</v>
      </c>
      <c r="Z57">
        <v>0.11064023791598426</v>
      </c>
      <c r="AB57">
        <v>1.0935646911485417</v>
      </c>
      <c r="AC57">
        <v>0.11065828266788107</v>
      </c>
      <c r="AE57">
        <v>1.0935646911485417</v>
      </c>
      <c r="AF57">
        <v>0.11066730640079681</v>
      </c>
      <c r="AH57">
        <v>1.0935646911485417</v>
      </c>
      <c r="AI57">
        <v>0.11067181860567296</v>
      </c>
      <c r="AK57">
        <v>1.0935646911485417</v>
      </c>
      <c r="AL57">
        <v>0.11067407479272723</v>
      </c>
      <c r="AN57">
        <v>1.0935646911485417</v>
      </c>
      <c r="AO57">
        <v>0.11067604223493797</v>
      </c>
    </row>
    <row r="58" spans="4:41" x14ac:dyDescent="0.25">
      <c r="D58">
        <v>1.1435804413868396</v>
      </c>
      <c r="E58">
        <v>0.12836052346319324</v>
      </c>
      <c r="G58">
        <v>1.1435804413868396</v>
      </c>
      <c r="H58">
        <v>0.12902557930035138</v>
      </c>
      <c r="J58">
        <v>1.1435804413868396</v>
      </c>
      <c r="K58">
        <v>0.12925012169814445</v>
      </c>
      <c r="M58">
        <v>1.1435804413868396</v>
      </c>
      <c r="N58">
        <v>0.12932526271307554</v>
      </c>
      <c r="P58">
        <v>1.1435804413868396</v>
      </c>
      <c r="Q58">
        <v>0.12936288668697257</v>
      </c>
      <c r="S58">
        <v>1.1435804413868396</v>
      </c>
      <c r="T58">
        <v>0.12940054583662777</v>
      </c>
      <c r="V58">
        <v>1.1435804413868396</v>
      </c>
      <c r="W58">
        <v>0.12941938849234078</v>
      </c>
      <c r="Y58">
        <v>1.1435804413868396</v>
      </c>
      <c r="Z58">
        <v>0.12944766870305147</v>
      </c>
      <c r="AB58">
        <v>1.1435804413868396</v>
      </c>
      <c r="AC58">
        <v>0.12946181607028595</v>
      </c>
      <c r="AE58">
        <v>1.1435804413868396</v>
      </c>
      <c r="AF58">
        <v>0.12946889156123928</v>
      </c>
      <c r="AH58">
        <v>1.1435804413868396</v>
      </c>
      <c r="AI58">
        <v>0.12947242975749185</v>
      </c>
      <c r="AK58">
        <v>1.1435804413868396</v>
      </c>
      <c r="AL58">
        <v>0.12947419896831611</v>
      </c>
      <c r="AN58">
        <v>1.1435804413868396</v>
      </c>
      <c r="AO58">
        <v>0.12947574178270924</v>
      </c>
    </row>
    <row r="59" spans="4:41" x14ac:dyDescent="0.25">
      <c r="D59">
        <v>1.1958837337268053</v>
      </c>
      <c r="E59">
        <v>0.14989147337761655</v>
      </c>
      <c r="G59">
        <v>1.1958837337268053</v>
      </c>
      <c r="H59">
        <v>0.15030644736863558</v>
      </c>
      <c r="J59">
        <v>1.1958837337268053</v>
      </c>
      <c r="K59">
        <v>0.15044870082949599</v>
      </c>
      <c r="M59">
        <v>1.1958837337268053</v>
      </c>
      <c r="N59">
        <v>0.15049652710314515</v>
      </c>
      <c r="P59">
        <v>1.1958837337268053</v>
      </c>
      <c r="Q59">
        <v>0.1505205149487869</v>
      </c>
      <c r="S59">
        <v>1.1958837337268053</v>
      </c>
      <c r="T59">
        <v>0.15054455203943645</v>
      </c>
      <c r="V59">
        <v>1.1958837337268053</v>
      </c>
      <c r="W59">
        <v>0.15055658891970028</v>
      </c>
      <c r="Y59">
        <v>1.1958837337268053</v>
      </c>
      <c r="Z59">
        <v>0.15057466700993444</v>
      </c>
      <c r="AB59">
        <v>1.1958837337268053</v>
      </c>
      <c r="AC59">
        <v>0.15058371625300732</v>
      </c>
      <c r="AE59">
        <v>1.1958837337268053</v>
      </c>
      <c r="AF59">
        <v>0.15058824341425092</v>
      </c>
      <c r="AH59">
        <v>1.1958837337268053</v>
      </c>
      <c r="AI59">
        <v>0.1505905076285278</v>
      </c>
      <c r="AK59">
        <v>1.1958837337268053</v>
      </c>
      <c r="AL59">
        <v>0.15059163989407942</v>
      </c>
      <c r="AN59">
        <v>1.1958837337268053</v>
      </c>
      <c r="AO59">
        <v>0.15059262731726955</v>
      </c>
    </row>
    <row r="60" spans="4:41" x14ac:dyDescent="0.25">
      <c r="D60">
        <v>1.2505791921887124</v>
      </c>
      <c r="E60">
        <v>0.17397955350601962</v>
      </c>
      <c r="G60">
        <v>1.2505791921887124</v>
      </c>
      <c r="H60">
        <v>0.17408717862445738</v>
      </c>
      <c r="J60">
        <v>1.2505791921887124</v>
      </c>
      <c r="K60">
        <v>0.17412813991263354</v>
      </c>
      <c r="M60">
        <v>1.2505791921887124</v>
      </c>
      <c r="N60">
        <v>0.17414233175890051</v>
      </c>
      <c r="P60">
        <v>1.2505791921887124</v>
      </c>
      <c r="Q60">
        <v>0.17414952667929345</v>
      </c>
      <c r="S60">
        <v>1.2505791921887124</v>
      </c>
      <c r="T60">
        <v>0.17415678702378928</v>
      </c>
      <c r="V60">
        <v>1.2505791921887124</v>
      </c>
      <c r="W60">
        <v>0.1741604415942313</v>
      </c>
      <c r="Y60">
        <v>1.2505791921887124</v>
      </c>
      <c r="Z60">
        <v>0.17416595379376126</v>
      </c>
      <c r="AB60">
        <v>1.2505791921887124</v>
      </c>
      <c r="AC60">
        <v>0.17416872349799029</v>
      </c>
      <c r="AE60">
        <v>1.2505791921887124</v>
      </c>
      <c r="AF60">
        <v>0.1741701117410549</v>
      </c>
      <c r="AH60">
        <v>1.2505791921887124</v>
      </c>
      <c r="AI60">
        <v>0.17417080670899499</v>
      </c>
      <c r="AK60">
        <v>1.2505791921887124</v>
      </c>
      <c r="AL60">
        <v>0.17417115440458458</v>
      </c>
      <c r="AN60">
        <v>1.2505791921887124</v>
      </c>
      <c r="AO60">
        <v>0.17417145771194734</v>
      </c>
    </row>
    <row r="61" spans="4:41" x14ac:dyDescent="0.25">
      <c r="D61">
        <v>1.307776225922519</v>
      </c>
      <c r="E61">
        <v>0.20075460231277209</v>
      </c>
      <c r="G61">
        <v>1.307776225922519</v>
      </c>
      <c r="H61">
        <v>0.20050248681959004</v>
      </c>
      <c r="J61">
        <v>1.307776225922519</v>
      </c>
      <c r="K61">
        <v>0.20042442327788851</v>
      </c>
      <c r="M61">
        <v>1.307776225922519</v>
      </c>
      <c r="N61">
        <v>0.20039904874759912</v>
      </c>
      <c r="P61">
        <v>1.307776225922519</v>
      </c>
      <c r="Q61">
        <v>0.20038648133539952</v>
      </c>
      <c r="S61">
        <v>1.307776225922519</v>
      </c>
      <c r="T61">
        <v>0.20037399338485998</v>
      </c>
      <c r="V61">
        <v>1.307776225922519</v>
      </c>
      <c r="W61">
        <v>0.20036777910176579</v>
      </c>
      <c r="Y61">
        <v>1.307776225922519</v>
      </c>
      <c r="Z61">
        <v>0.20035849467093625</v>
      </c>
      <c r="AB61">
        <v>1.307776225922519</v>
      </c>
      <c r="AC61">
        <v>0.2003538690627093</v>
      </c>
      <c r="AE61">
        <v>1.307776225922519</v>
      </c>
      <c r="AF61">
        <v>0.20035156040225852</v>
      </c>
      <c r="AH61">
        <v>1.307776225922519</v>
      </c>
      <c r="AI61">
        <v>0.20035040710686</v>
      </c>
      <c r="AK61">
        <v>1.307776225922519</v>
      </c>
      <c r="AL61">
        <v>0.20034983071794479</v>
      </c>
      <c r="AN61">
        <v>1.307776225922519</v>
      </c>
      <c r="AO61">
        <v>0.2003493282495456</v>
      </c>
    </row>
    <row r="62" spans="4:41" x14ac:dyDescent="0.25">
      <c r="D62">
        <v>1.3675892480626419</v>
      </c>
      <c r="E62">
        <v>0.23033400849147578</v>
      </c>
      <c r="G62">
        <v>1.3675892480626419</v>
      </c>
      <c r="H62">
        <v>0.22967690567541985</v>
      </c>
      <c r="J62">
        <v>1.3675892480626419</v>
      </c>
      <c r="K62">
        <v>0.22946408811148017</v>
      </c>
      <c r="M62">
        <v>1.3675892480626419</v>
      </c>
      <c r="N62">
        <v>0.229393843142329</v>
      </c>
      <c r="P62">
        <v>1.3675892480626419</v>
      </c>
      <c r="Q62">
        <v>0.22935885060948807</v>
      </c>
      <c r="S62">
        <v>1.3675892480626419</v>
      </c>
      <c r="T62">
        <v>0.2293239446020145</v>
      </c>
      <c r="V62">
        <v>1.3675892480626419</v>
      </c>
      <c r="W62">
        <v>0.22930652401503704</v>
      </c>
      <c r="Y62">
        <v>1.3675892480626419</v>
      </c>
      <c r="Z62">
        <v>0.22928043361770536</v>
      </c>
      <c r="AB62">
        <v>1.3675892480626419</v>
      </c>
      <c r="AC62">
        <v>0.22926740662318049</v>
      </c>
      <c r="AE62">
        <v>1.3675892480626419</v>
      </c>
      <c r="AF62">
        <v>0.2292608976741686</v>
      </c>
      <c r="AH62">
        <v>1.3675892480626419</v>
      </c>
      <c r="AI62">
        <v>0.22925764433629234</v>
      </c>
      <c r="AK62">
        <v>1.3675892480626419</v>
      </c>
      <c r="AL62">
        <v>0.22925601795169992</v>
      </c>
      <c r="AN62">
        <v>1.3675892480626419</v>
      </c>
      <c r="AO62">
        <v>0.22925459990128805</v>
      </c>
    </row>
    <row r="63" spans="4:41" x14ac:dyDescent="0.25">
      <c r="D63">
        <v>1.430137904592365</v>
      </c>
      <c r="E63">
        <v>0.26282274706952236</v>
      </c>
      <c r="G63">
        <v>1.430137904592365</v>
      </c>
      <c r="H63">
        <v>0.26172431986754741</v>
      </c>
      <c r="J63">
        <v>1.430137904592365</v>
      </c>
      <c r="K63">
        <v>0.26136364127423334</v>
      </c>
      <c r="M63">
        <v>1.430137904592365</v>
      </c>
      <c r="N63">
        <v>0.26124405683394986</v>
      </c>
      <c r="P63">
        <v>1.430137904592365</v>
      </c>
      <c r="Q63">
        <v>0.26118438662156623</v>
      </c>
      <c r="S63">
        <v>1.430137904592365</v>
      </c>
      <c r="T63">
        <v>0.26112479818201983</v>
      </c>
      <c r="V63">
        <v>1.430137904592365</v>
      </c>
      <c r="W63">
        <v>0.26109503472228102</v>
      </c>
      <c r="Y63">
        <v>1.430137904592365</v>
      </c>
      <c r="Z63">
        <v>0.26105042808448736</v>
      </c>
      <c r="AB63">
        <v>1.430137904592365</v>
      </c>
      <c r="AC63">
        <v>0.26102814214558639</v>
      </c>
      <c r="AE63">
        <v>1.430137904592365</v>
      </c>
      <c r="AF63">
        <v>0.26101700352737106</v>
      </c>
      <c r="AH63">
        <v>1.430137904592365</v>
      </c>
      <c r="AI63">
        <v>0.26101143530675108</v>
      </c>
      <c r="AK63">
        <v>1.430137904592365</v>
      </c>
      <c r="AL63">
        <v>0.26100865146892588</v>
      </c>
      <c r="AN63">
        <v>1.430137904592365</v>
      </c>
      <c r="AO63">
        <v>0.26100622411319152</v>
      </c>
    </row>
    <row r="64" spans="4:41" x14ac:dyDescent="0.25">
      <c r="D64">
        <v>1.4955473136756894</v>
      </c>
      <c r="E64">
        <v>0.29831405207080147</v>
      </c>
      <c r="G64">
        <v>1.4955473136756894</v>
      </c>
      <c r="H64">
        <v>0.29674801001281886</v>
      </c>
      <c r="J64">
        <v>1.4955473136756894</v>
      </c>
      <c r="K64">
        <v>0.29622944604002727</v>
      </c>
      <c r="M64">
        <v>1.4955473136756894</v>
      </c>
      <c r="N64">
        <v>0.29605704775352998</v>
      </c>
      <c r="P64">
        <v>1.4955473136756894</v>
      </c>
      <c r="Q64">
        <v>0.29597093832432381</v>
      </c>
      <c r="S64">
        <v>1.4955473136756894</v>
      </c>
      <c r="T64">
        <v>0.29588488986106293</v>
      </c>
      <c r="V64">
        <v>1.4955473136756894</v>
      </c>
      <c r="W64">
        <v>0.29584188875507067</v>
      </c>
      <c r="Y64">
        <v>1.4955473136756894</v>
      </c>
      <c r="Z64">
        <v>0.29577741629315019</v>
      </c>
      <c r="AB64">
        <v>1.4955473136756894</v>
      </c>
      <c r="AC64">
        <v>0.29574519329346494</v>
      </c>
      <c r="AE64">
        <v>1.4955473136756894</v>
      </c>
      <c r="AF64">
        <v>0.29572908511994278</v>
      </c>
      <c r="AH64">
        <v>1.4955473136756894</v>
      </c>
      <c r="AI64">
        <v>0.29572103186696175</v>
      </c>
      <c r="AK64">
        <v>1.4955473136756894</v>
      </c>
      <c r="AL64">
        <v>0.29571700544950374</v>
      </c>
      <c r="AN64">
        <v>1.4955473136756894</v>
      </c>
      <c r="AO64">
        <v>0.29571349453020163</v>
      </c>
    </row>
    <row r="65" spans="4:41" x14ac:dyDescent="0.25">
      <c r="D65">
        <v>1.5639483159353722</v>
      </c>
      <c r="E65">
        <v>0.33689064622486387</v>
      </c>
      <c r="G65">
        <v>1.5639483159353722</v>
      </c>
      <c r="H65">
        <v>0.33484119766409748</v>
      </c>
      <c r="J65">
        <v>1.5639483159353722</v>
      </c>
      <c r="K65">
        <v>0.33415807841250744</v>
      </c>
      <c r="M65">
        <v>1.5639483159353722</v>
      </c>
      <c r="N65">
        <v>0.33393048795280239</v>
      </c>
      <c r="P65">
        <v>1.5639483159353722</v>
      </c>
      <c r="Q65">
        <v>0.33381672133256934</v>
      </c>
      <c r="S65">
        <v>1.5639483159353722</v>
      </c>
      <c r="T65">
        <v>0.33370297575760954</v>
      </c>
      <c r="V65">
        <v>1.5639483159353722</v>
      </c>
      <c r="W65">
        <v>0.33364611131728245</v>
      </c>
      <c r="Y65">
        <v>1.5639483159353722</v>
      </c>
      <c r="Z65">
        <v>0.33356082559685585</v>
      </c>
      <c r="AB65">
        <v>1.5639483159353722</v>
      </c>
      <c r="AC65">
        <v>0.3335181878225727</v>
      </c>
      <c r="AE65">
        <v>1.5639483159353722</v>
      </c>
      <c r="AF65">
        <v>0.33349687023962415</v>
      </c>
      <c r="AH65">
        <v>1.5639483159353722</v>
      </c>
      <c r="AI65">
        <v>0.33348621177816795</v>
      </c>
      <c r="AK65">
        <v>1.5639483159353722</v>
      </c>
      <c r="AL65">
        <v>0.33348088263078601</v>
      </c>
      <c r="AN65">
        <v>1.5639483159353722</v>
      </c>
      <c r="AO65">
        <v>0.33347623566304341</v>
      </c>
    </row>
    <row r="66" spans="4:41" x14ac:dyDescent="0.25">
      <c r="D66">
        <v>1.6354777361777866</v>
      </c>
      <c r="E66">
        <v>0.37862642034446642</v>
      </c>
      <c r="G66">
        <v>1.6354777361777866</v>
      </c>
      <c r="H66">
        <v>0.3760880491884151</v>
      </c>
      <c r="J66">
        <v>1.6354777361777866</v>
      </c>
      <c r="K66">
        <v>0.37523712811881493</v>
      </c>
      <c r="M66">
        <v>1.6354777361777866</v>
      </c>
      <c r="N66">
        <v>0.37495310036665908</v>
      </c>
      <c r="P66">
        <v>1.6354777361777866</v>
      </c>
      <c r="Q66">
        <v>0.37481102324061599</v>
      </c>
      <c r="S66">
        <v>1.6354777361777866</v>
      </c>
      <c r="T66">
        <v>0.37466890669902458</v>
      </c>
      <c r="V66">
        <v>1.6354777361777866</v>
      </c>
      <c r="W66">
        <v>0.3745978342881775</v>
      </c>
      <c r="Y66">
        <v>1.6354777361777866</v>
      </c>
      <c r="Z66">
        <v>0.37449120871408498</v>
      </c>
      <c r="AB66">
        <v>1.6354777361777866</v>
      </c>
      <c r="AC66">
        <v>0.37443788852811261</v>
      </c>
      <c r="AE66">
        <v>1.6354777361777866</v>
      </c>
      <c r="AF66">
        <v>0.37441122663216075</v>
      </c>
      <c r="AH66">
        <v>1.6354777361777866</v>
      </c>
      <c r="AI66">
        <v>0.3743978952391665</v>
      </c>
      <c r="AK66">
        <v>1.6354777361777866</v>
      </c>
      <c r="AL66">
        <v>0.37439122943251646</v>
      </c>
      <c r="AN66">
        <v>1.6354777361777866</v>
      </c>
      <c r="AO66">
        <v>0.37438541679307386</v>
      </c>
    </row>
    <row r="67" spans="4:41" x14ac:dyDescent="0.25">
      <c r="D67">
        <v>1.7102786570881472</v>
      </c>
      <c r="E67">
        <v>0.42358843974590721</v>
      </c>
      <c r="G67">
        <v>1.7102786570881472</v>
      </c>
      <c r="H67">
        <v>0.42056507470564231</v>
      </c>
      <c r="J67">
        <v>1.7102786570881472</v>
      </c>
      <c r="K67">
        <v>0.41954639740833488</v>
      </c>
      <c r="M67">
        <v>1.7102786570881472</v>
      </c>
      <c r="N67">
        <v>0.4192057925454048</v>
      </c>
      <c r="P67">
        <v>1.7102786570881472</v>
      </c>
      <c r="Q67">
        <v>0.41903530519911075</v>
      </c>
      <c r="S67">
        <v>1.7102786570881472</v>
      </c>
      <c r="T67">
        <v>0.41886469791267938</v>
      </c>
      <c r="V67">
        <v>1.7102786570881472</v>
      </c>
      <c r="W67">
        <v>0.41877935007568362</v>
      </c>
      <c r="Y67">
        <v>1.7102786570881472</v>
      </c>
      <c r="Z67">
        <v>0.41865127396063995</v>
      </c>
      <c r="AB67">
        <v>1.7102786570881472</v>
      </c>
      <c r="AC67">
        <v>0.41858721172834995</v>
      </c>
      <c r="AE67">
        <v>1.7102786570881472</v>
      </c>
      <c r="AF67">
        <v>0.4185551746265388</v>
      </c>
      <c r="AH67">
        <v>1.7102786570881472</v>
      </c>
      <c r="AI67">
        <v>0.41853915458635349</v>
      </c>
      <c r="AK67">
        <v>1.7102786570881472</v>
      </c>
      <c r="AL67">
        <v>0.41853114419525839</v>
      </c>
      <c r="AN67">
        <v>1.7102786570881472</v>
      </c>
      <c r="AO67">
        <v>0.41852415893673744</v>
      </c>
    </row>
    <row r="68" spans="4:41" x14ac:dyDescent="0.25">
      <c r="D68">
        <v>1.7885007054435775</v>
      </c>
      <c r="E68">
        <v>0.4718391518205412</v>
      </c>
      <c r="G68">
        <v>1.7885007054435775</v>
      </c>
      <c r="H68">
        <v>0.468342841516593</v>
      </c>
      <c r="J68">
        <v>1.7885007054435775</v>
      </c>
      <c r="K68">
        <v>0.46715943292667333</v>
      </c>
      <c r="M68">
        <v>1.7885007054435775</v>
      </c>
      <c r="N68">
        <v>0.46676312768470818</v>
      </c>
      <c r="P68">
        <v>1.7885007054435775</v>
      </c>
      <c r="Q68">
        <v>0.46656464255398983</v>
      </c>
      <c r="S68">
        <v>1.7885007054435775</v>
      </c>
      <c r="T68">
        <v>0.46636593932004899</v>
      </c>
      <c r="V68">
        <v>1.7885007054435775</v>
      </c>
      <c r="W68">
        <v>0.46626650676111869</v>
      </c>
      <c r="Y68">
        <v>1.7885007054435775</v>
      </c>
      <c r="Z68">
        <v>0.46611725770541007</v>
      </c>
      <c r="AB68">
        <v>1.7885007054435775</v>
      </c>
      <c r="AC68">
        <v>0.46604258839369056</v>
      </c>
      <c r="AE68">
        <v>1.7885007054435775</v>
      </c>
      <c r="AF68">
        <v>0.46600524260556492</v>
      </c>
      <c r="AH68">
        <v>1.7885007054435775</v>
      </c>
      <c r="AI68">
        <v>0.4659865669362967</v>
      </c>
      <c r="AK68">
        <v>1.7885007054435775</v>
      </c>
      <c r="AL68">
        <v>0.46597722840931327</v>
      </c>
      <c r="AN68">
        <v>1.7885007054435775</v>
      </c>
      <c r="AO68">
        <v>0.46596908484194188</v>
      </c>
    </row>
    <row r="69" spans="4:41" x14ac:dyDescent="0.25">
      <c r="D69">
        <v>1.8703003514165424</v>
      </c>
      <c r="E69">
        <v>0.52343867573026071</v>
      </c>
      <c r="G69">
        <v>1.8703003514165424</v>
      </c>
      <c r="H69">
        <v>0.5194879114915435</v>
      </c>
      <c r="J69">
        <v>1.8703003514165424</v>
      </c>
      <c r="K69">
        <v>0.51814531327801594</v>
      </c>
      <c r="M69">
        <v>1.8703003514165424</v>
      </c>
      <c r="N69">
        <v>0.51769506001940024</v>
      </c>
      <c r="P69">
        <v>1.8703003514165424</v>
      </c>
      <c r="Q69">
        <v>0.51746943383584199</v>
      </c>
      <c r="S69">
        <v>1.8703003514165424</v>
      </c>
      <c r="T69">
        <v>0.51724347793668379</v>
      </c>
      <c r="V69">
        <v>1.8703003514165424</v>
      </c>
      <c r="W69">
        <v>0.51713037714169585</v>
      </c>
      <c r="Y69">
        <v>1.8703003514165424</v>
      </c>
      <c r="Z69">
        <v>0.51696057330555478</v>
      </c>
      <c r="AB69">
        <v>1.8703003514165424</v>
      </c>
      <c r="AC69">
        <v>0.51687560299855395</v>
      </c>
      <c r="AE69">
        <v>1.8703003514165424</v>
      </c>
      <c r="AF69">
        <v>0.51683310080914968</v>
      </c>
      <c r="AH69">
        <v>1.8703003514165424</v>
      </c>
      <c r="AI69">
        <v>0.51681184546305248</v>
      </c>
      <c r="AK69">
        <v>1.8703003514165424</v>
      </c>
      <c r="AL69">
        <v>0.51680121672862522</v>
      </c>
      <c r="AN69">
        <v>1.8703003514165424</v>
      </c>
      <c r="AO69">
        <v>0.51679194790005212</v>
      </c>
    </row>
    <row r="70" spans="4:41" x14ac:dyDescent="0.25">
      <c r="D70">
        <v>1.9558412215673548</v>
      </c>
      <c r="E70">
        <v>0.57844706964893566</v>
      </c>
      <c r="G70">
        <v>1.9558412215673548</v>
      </c>
      <c r="H70">
        <v>0.57406490886028083</v>
      </c>
      <c r="J70">
        <v>1.9558412215673548</v>
      </c>
      <c r="K70">
        <v>0.57257060800652937</v>
      </c>
      <c r="M70">
        <v>1.9558412215673548</v>
      </c>
      <c r="N70">
        <v>0.57206885375133165</v>
      </c>
      <c r="P70">
        <v>1.9558412215673548</v>
      </c>
      <c r="Q70">
        <v>0.57181729903455247</v>
      </c>
      <c r="S70">
        <v>1.9558412215673548</v>
      </c>
      <c r="T70">
        <v>0.57156529510203846</v>
      </c>
      <c r="V70">
        <v>1.9558412215673548</v>
      </c>
      <c r="W70">
        <v>0.57143912529729646</v>
      </c>
      <c r="Y70">
        <v>1.9558412215673548</v>
      </c>
      <c r="Z70">
        <v>0.57124966150990919</v>
      </c>
      <c r="AB70">
        <v>1.9558412215673548</v>
      </c>
      <c r="AC70">
        <v>0.57115483576944015</v>
      </c>
      <c r="AE70">
        <v>1.9558412215673548</v>
      </c>
      <c r="AF70">
        <v>0.57110739948675004</v>
      </c>
      <c r="AH70">
        <v>1.9558412215673548</v>
      </c>
      <c r="AI70">
        <v>0.57108367549837369</v>
      </c>
      <c r="AK70">
        <v>1.9558412215673548</v>
      </c>
      <c r="AL70">
        <v>0.57107181204377344</v>
      </c>
      <c r="AN70">
        <v>1.9558412215673548</v>
      </c>
      <c r="AO70">
        <v>0.57106146632255617</v>
      </c>
    </row>
    <row r="71" spans="4:41" x14ac:dyDescent="0.25">
      <c r="D71">
        <v>2.0452944261518402</v>
      </c>
      <c r="E71">
        <v>0.63692649024297843</v>
      </c>
      <c r="G71">
        <v>2.0452944261518402</v>
      </c>
      <c r="H71">
        <v>0.63213862824111577</v>
      </c>
      <c r="J71">
        <v>2.0452944261518402</v>
      </c>
      <c r="K71">
        <v>0.63050142266266596</v>
      </c>
      <c r="M71">
        <v>2.0452944261518402</v>
      </c>
      <c r="N71">
        <v>0.62995110233264007</v>
      </c>
      <c r="P71">
        <v>2.0452944261518402</v>
      </c>
      <c r="Q71">
        <v>0.62967508514402193</v>
      </c>
      <c r="S71">
        <v>2.0452944261518402</v>
      </c>
      <c r="T71">
        <v>0.62939849773942147</v>
      </c>
      <c r="V71">
        <v>2.0452944261518402</v>
      </c>
      <c r="W71">
        <v>0.62925999050780046</v>
      </c>
      <c r="Y71">
        <v>2.0452944261518402</v>
      </c>
      <c r="Z71">
        <v>0.62905196311747036</v>
      </c>
      <c r="AB71">
        <v>2.0452944261518402</v>
      </c>
      <c r="AC71">
        <v>0.6289478296055826</v>
      </c>
      <c r="AE71">
        <v>2.0452944261518402</v>
      </c>
      <c r="AF71">
        <v>0.62889573292237499</v>
      </c>
      <c r="AH71">
        <v>2.0452944261518402</v>
      </c>
      <c r="AI71">
        <v>0.62886967710225972</v>
      </c>
      <c r="AK71">
        <v>2.0452944261518402</v>
      </c>
      <c r="AL71">
        <v>0.62885664732363067</v>
      </c>
      <c r="AN71">
        <v>2.0452944261518402</v>
      </c>
      <c r="AO71">
        <v>0.62884528434623743</v>
      </c>
    </row>
    <row r="72" spans="4:41" x14ac:dyDescent="0.25">
      <c r="D72">
        <v>2.1388389013988909</v>
      </c>
      <c r="E72">
        <v>0.6989431805716213</v>
      </c>
      <c r="G72">
        <v>2.1388389013988909</v>
      </c>
      <c r="H72">
        <v>0.69377610155633973</v>
      </c>
      <c r="J72">
        <v>2.1388389013988909</v>
      </c>
      <c r="K72">
        <v>0.69200544892695715</v>
      </c>
      <c r="M72">
        <v>2.1388389013988909</v>
      </c>
      <c r="N72">
        <v>0.69140976783835983</v>
      </c>
      <c r="P72">
        <v>2.1388389013988909</v>
      </c>
      <c r="Q72">
        <v>0.691110899203627</v>
      </c>
      <c r="S72">
        <v>2.1388389013988909</v>
      </c>
      <c r="T72">
        <v>0.69081134443644199</v>
      </c>
      <c r="V72">
        <v>2.1388389013988909</v>
      </c>
      <c r="W72">
        <v>0.69066130961891281</v>
      </c>
      <c r="Y72">
        <v>2.1388389013988909</v>
      </c>
      <c r="Z72">
        <v>0.69043593548130555</v>
      </c>
      <c r="AB72">
        <v>2.1388389013988909</v>
      </c>
      <c r="AC72">
        <v>0.69032310352234139</v>
      </c>
      <c r="AE72">
        <v>2.1388389013988909</v>
      </c>
      <c r="AF72">
        <v>0.690266651315535</v>
      </c>
      <c r="AH72">
        <v>2.1388389013988909</v>
      </c>
      <c r="AI72">
        <v>0.69023841615464732</v>
      </c>
      <c r="AK72">
        <v>2.1388389013988909</v>
      </c>
      <c r="AL72">
        <v>0.69022429631044491</v>
      </c>
      <c r="AN72">
        <v>2.1388389013988909</v>
      </c>
      <c r="AO72">
        <v>0.69021198258130745</v>
      </c>
    </row>
    <row r="73" spans="4:41" x14ac:dyDescent="0.25">
      <c r="D73">
        <v>2.2366617674425711</v>
      </c>
      <c r="E73">
        <v>0.76456924409103622</v>
      </c>
      <c r="G73">
        <v>2.2366617674425711</v>
      </c>
      <c r="H73">
        <v>0.75904855535210669</v>
      </c>
      <c r="J73">
        <v>2.2366617674425711</v>
      </c>
      <c r="K73">
        <v>0.75715394759580157</v>
      </c>
      <c r="M73">
        <v>2.2366617674425711</v>
      </c>
      <c r="N73">
        <v>0.75651616764997753</v>
      </c>
      <c r="P73">
        <v>2.2366617674425711</v>
      </c>
      <c r="Q73">
        <v>0.75619609588725556</v>
      </c>
      <c r="S73">
        <v>2.2366617674425711</v>
      </c>
      <c r="T73">
        <v>0.75587523330493256</v>
      </c>
      <c r="V73">
        <v>2.2366617674425711</v>
      </c>
      <c r="W73">
        <v>0.75571450479866464</v>
      </c>
      <c r="Y73">
        <v>2.2366617674425711</v>
      </c>
      <c r="Z73">
        <v>0.75547303981070557</v>
      </c>
      <c r="AB73">
        <v>2.2366617674425711</v>
      </c>
      <c r="AC73">
        <v>0.755352139591424</v>
      </c>
      <c r="AE73">
        <v>2.2366617674425711</v>
      </c>
      <c r="AF73">
        <v>0.75529164750679612</v>
      </c>
      <c r="AH73">
        <v>2.2366617674425711</v>
      </c>
      <c r="AI73">
        <v>0.75526139096520273</v>
      </c>
      <c r="AK73">
        <v>2.2366617674425711</v>
      </c>
      <c r="AL73">
        <v>0.75524626006965101</v>
      </c>
      <c r="AN73">
        <v>2.2366617674425711</v>
      </c>
      <c r="AO73">
        <v>0.75523306450776939</v>
      </c>
    </row>
    <row r="74" spans="4:41" x14ac:dyDescent="0.25">
      <c r="D74">
        <v>2.3389587026247645</v>
      </c>
      <c r="E74">
        <v>0.83388418229884054</v>
      </c>
      <c r="G74">
        <v>2.3389587026247645</v>
      </c>
      <c r="H74">
        <v>0.82803320546061621</v>
      </c>
      <c r="J74">
        <v>2.3389587026247645</v>
      </c>
      <c r="K74">
        <v>0.8260236044661553</v>
      </c>
      <c r="M74">
        <v>2.3389587026247645</v>
      </c>
      <c r="N74">
        <v>0.8253468467481665</v>
      </c>
      <c r="P74">
        <v>2.3389587026247645</v>
      </c>
      <c r="Q74">
        <v>0.82500715718035655</v>
      </c>
      <c r="S74">
        <v>2.3389587026247645</v>
      </c>
      <c r="T74">
        <v>0.82466658847821683</v>
      </c>
      <c r="V74">
        <v>2.3389587026247645</v>
      </c>
      <c r="W74">
        <v>0.82449597322950241</v>
      </c>
      <c r="Y74">
        <v>2.3389587026247645</v>
      </c>
      <c r="Z74">
        <v>0.82423963538248479</v>
      </c>
      <c r="AB74">
        <v>2.3389587026247645</v>
      </c>
      <c r="AC74">
        <v>0.82411127928774863</v>
      </c>
      <c r="AE74">
        <v>2.3389587026247645</v>
      </c>
      <c r="AF74">
        <v>0.82404705436118464</v>
      </c>
      <c r="AH74">
        <v>2.3389587026247645</v>
      </c>
      <c r="AI74">
        <v>0.82401493016718264</v>
      </c>
      <c r="AK74">
        <v>2.3389587026247645</v>
      </c>
      <c r="AL74">
        <v>0.82399886513696907</v>
      </c>
      <c r="AN74">
        <v>2.3389587026247645</v>
      </c>
      <c r="AO74">
        <v>0.8239848548422859</v>
      </c>
    </row>
    <row r="75" spans="4:41" x14ac:dyDescent="0.25">
      <c r="D75">
        <v>2.4459343349170868</v>
      </c>
      <c r="E75">
        <v>0.90697619064968249</v>
      </c>
      <c r="G75">
        <v>2.4459343349170868</v>
      </c>
      <c r="H75">
        <v>0.90081485241404291</v>
      </c>
      <c r="J75">
        <v>2.4459343349170868</v>
      </c>
      <c r="K75">
        <v>0.89869821352209767</v>
      </c>
      <c r="M75">
        <v>2.4459343349170868</v>
      </c>
      <c r="N75">
        <v>0.89798528741335337</v>
      </c>
      <c r="P75">
        <v>2.4459343349170868</v>
      </c>
      <c r="Q75">
        <v>0.89762741472895291</v>
      </c>
      <c r="S75">
        <v>2.4459343349170868</v>
      </c>
      <c r="T75">
        <v>0.89726859467634157</v>
      </c>
      <c r="V75">
        <v>2.4459343349170868</v>
      </c>
      <c r="W75">
        <v>0.89708882761354347</v>
      </c>
      <c r="Y75">
        <v>2.4459343349170868</v>
      </c>
      <c r="Z75">
        <v>0.89681872873962898</v>
      </c>
      <c r="AB75">
        <v>2.4459343349170868</v>
      </c>
      <c r="AC75">
        <v>0.89668347693523354</v>
      </c>
      <c r="AE75">
        <v>2.4459343349170868</v>
      </c>
      <c r="AF75">
        <v>0.8966158003122513</v>
      </c>
      <c r="AH75">
        <v>2.4459343349170868</v>
      </c>
      <c r="AI75">
        <v>0.89658194930424917</v>
      </c>
      <c r="AK75">
        <v>2.4459343349170868</v>
      </c>
      <c r="AL75">
        <v>0.89656502062500254</v>
      </c>
      <c r="AN75">
        <v>2.4459343349170868</v>
      </c>
      <c r="AO75">
        <v>0.89655025709716252</v>
      </c>
    </row>
    <row r="76" spans="4:41" x14ac:dyDescent="0.25">
      <c r="D76">
        <v>2.5578026512450442</v>
      </c>
      <c r="E76">
        <v>0.98394322111749921</v>
      </c>
      <c r="G76">
        <v>2.5578026512450442</v>
      </c>
      <c r="H76">
        <v>0.97748725719935881</v>
      </c>
      <c r="J76">
        <v>2.5578026512450442</v>
      </c>
      <c r="K76">
        <v>0.97527015705091202</v>
      </c>
      <c r="M76">
        <v>2.5578026512450442</v>
      </c>
      <c r="N76">
        <v>0.97452342283794036</v>
      </c>
      <c r="P76">
        <v>2.5578026512450442</v>
      </c>
      <c r="Q76">
        <v>0.97414857985597902</v>
      </c>
      <c r="S76">
        <v>2.5578026512450442</v>
      </c>
      <c r="T76">
        <v>0.97377274336635522</v>
      </c>
      <c r="V76">
        <v>2.5578026512450442</v>
      </c>
      <c r="W76">
        <v>0.97358445030003293</v>
      </c>
      <c r="Y76">
        <v>2.5578026512450442</v>
      </c>
      <c r="Z76">
        <v>0.97330153963043275</v>
      </c>
      <c r="AB76">
        <v>2.5578026512450442</v>
      </c>
      <c r="AC76">
        <v>0.97315987148657335</v>
      </c>
      <c r="AE76">
        <v>2.5578026512450442</v>
      </c>
      <c r="AF76">
        <v>0.97308898404533561</v>
      </c>
      <c r="AH76">
        <v>2.5578026512450442</v>
      </c>
      <c r="AI76">
        <v>0.97305352696122371</v>
      </c>
      <c r="AK76">
        <v>2.5578026512450442</v>
      </c>
      <c r="AL76">
        <v>0.97303579507665128</v>
      </c>
      <c r="AN76">
        <v>2.5578026512450442</v>
      </c>
      <c r="AO76">
        <v>0.97302033106331121</v>
      </c>
    </row>
    <row r="77" spans="4:41" x14ac:dyDescent="0.25">
      <c r="D77">
        <v>2.6747874255332178</v>
      </c>
      <c r="E77">
        <v>1.0648938300135455</v>
      </c>
      <c r="G77">
        <v>2.6747874255332178</v>
      </c>
      <c r="H77">
        <v>1.0581542917407512</v>
      </c>
      <c r="J77">
        <v>2.6747874255332178</v>
      </c>
      <c r="K77">
        <v>1.0558416672323783</v>
      </c>
      <c r="M77">
        <v>2.6747874255332178</v>
      </c>
      <c r="N77">
        <v>1.0550629359059218</v>
      </c>
      <c r="P77">
        <v>2.6747874255332178</v>
      </c>
      <c r="Q77">
        <v>1.0546720608722353</v>
      </c>
      <c r="S77">
        <v>2.6747874255332178</v>
      </c>
      <c r="T77">
        <v>1.0542801685319616</v>
      </c>
      <c r="V77">
        <v>2.6747874255332178</v>
      </c>
      <c r="W77">
        <v>1.0540838382498399</v>
      </c>
      <c r="Y77">
        <v>2.6747874255332178</v>
      </c>
      <c r="Z77">
        <v>1.0537888597138116</v>
      </c>
      <c r="AB77">
        <v>2.6747874255332178</v>
      </c>
      <c r="AC77">
        <v>1.0536411520730653</v>
      </c>
      <c r="AE77">
        <v>2.6747874255332178</v>
      </c>
      <c r="AF77">
        <v>1.0535672434626375</v>
      </c>
      <c r="AH77">
        <v>2.6747874255332178</v>
      </c>
      <c r="AI77">
        <v>1.0535302754349267</v>
      </c>
      <c r="AK77">
        <v>2.6747874255332178</v>
      </c>
      <c r="AL77">
        <v>1.0535117879883968</v>
      </c>
      <c r="AN77">
        <v>2.6747874255332178</v>
      </c>
      <c r="AO77">
        <v>1.0534956650766183</v>
      </c>
    </row>
    <row r="78" spans="4:41" x14ac:dyDescent="0.25">
      <c r="D78">
        <v>2.797122666327708</v>
      </c>
      <c r="E78">
        <v>1.1499478365524307</v>
      </c>
      <c r="G78">
        <v>2.797122666327708</v>
      </c>
      <c r="H78">
        <v>1.1429308711286521</v>
      </c>
      <c r="J78">
        <v>2.797122666327708</v>
      </c>
      <c r="K78">
        <v>1.1405258673816858</v>
      </c>
      <c r="M78">
        <v>2.797122666327708</v>
      </c>
      <c r="N78">
        <v>1.1397163381911781</v>
      </c>
      <c r="P78">
        <v>2.797122666327708</v>
      </c>
      <c r="Q78">
        <v>1.1393100611483773</v>
      </c>
      <c r="S78">
        <v>2.797122666327708</v>
      </c>
      <c r="T78">
        <v>1.1389027639252536</v>
      </c>
      <c r="V78">
        <v>2.797122666327708</v>
      </c>
      <c r="W78">
        <v>1.1386987299106779</v>
      </c>
      <c r="Y78">
        <v>2.797122666327708</v>
      </c>
      <c r="Z78">
        <v>1.1383921939045321</v>
      </c>
      <c r="AB78">
        <v>2.797122666327708</v>
      </c>
      <c r="AC78">
        <v>1.138238706598079</v>
      </c>
      <c r="AE78">
        <v>2.797122666327708</v>
      </c>
      <c r="AF78">
        <v>1.1381619079036027</v>
      </c>
      <c r="AH78">
        <v>2.797122666327708</v>
      </c>
      <c r="AI78">
        <v>1.1381234947686536</v>
      </c>
      <c r="AK78">
        <v>2.797122666327708</v>
      </c>
      <c r="AL78">
        <v>1.1381042847519856</v>
      </c>
      <c r="AN78">
        <v>2.797122666327708</v>
      </c>
      <c r="AO78">
        <v>1.1380875317507944</v>
      </c>
    </row>
    <row r="79" spans="4:41" x14ac:dyDescent="0.25">
      <c r="D79">
        <v>2.9250530848912364</v>
      </c>
      <c r="E79">
        <v>1.239236821568829</v>
      </c>
      <c r="G79">
        <v>2.9250530848912364</v>
      </c>
      <c r="H79">
        <v>1.2319436846173537</v>
      </c>
      <c r="J79">
        <v>2.9250530848912364</v>
      </c>
      <c r="K79">
        <v>1.2294476026644687</v>
      </c>
      <c r="M79">
        <v>2.9250530848912364</v>
      </c>
      <c r="N79">
        <v>1.2286078362818651</v>
      </c>
      <c r="P79">
        <v>2.9250530848912364</v>
      </c>
      <c r="Q79">
        <v>1.228186463650593</v>
      </c>
      <c r="S79">
        <v>2.9250530848912364</v>
      </c>
      <c r="T79">
        <v>1.2277640860691001</v>
      </c>
      <c r="V79">
        <v>2.9250530848912364</v>
      </c>
      <c r="W79">
        <v>1.2275525175444653</v>
      </c>
      <c r="Y79">
        <v>2.9250530848912364</v>
      </c>
      <c r="Z79">
        <v>1.2272346867974884</v>
      </c>
      <c r="AB79">
        <v>2.9250530848912364</v>
      </c>
      <c r="AC79">
        <v>1.2270755552572883</v>
      </c>
      <c r="AE79">
        <v>2.9250530848912364</v>
      </c>
      <c r="AF79">
        <v>1.2269959352246405</v>
      </c>
      <c r="AH79">
        <v>2.9250530848912364</v>
      </c>
      <c r="AI79">
        <v>1.2269561116144974</v>
      </c>
      <c r="AK79">
        <v>2.9250530848912364</v>
      </c>
      <c r="AL79">
        <v>1.2269361964087186</v>
      </c>
      <c r="AN79">
        <v>2.9250530848912364</v>
      </c>
      <c r="AO79">
        <v>1.2269188285098185</v>
      </c>
    </row>
    <row r="80" spans="4:41" x14ac:dyDescent="0.25">
      <c r="D80">
        <v>3.0588345847072458</v>
      </c>
      <c r="E80">
        <v>1.3329044972246973</v>
      </c>
      <c r="G80">
        <v>3.0588345847072458</v>
      </c>
      <c r="H80">
        <v>1.3253317496188259</v>
      </c>
      <c r="J80">
        <v>3.0588345847072458</v>
      </c>
      <c r="K80">
        <v>1.3227440792956107</v>
      </c>
      <c r="M80">
        <v>3.0588345847072458</v>
      </c>
      <c r="N80">
        <v>1.3218740023261693</v>
      </c>
      <c r="P80">
        <v>3.0588345847072458</v>
      </c>
      <c r="Q80">
        <v>1.3214375177090496</v>
      </c>
      <c r="S80">
        <v>3.0588345847072458</v>
      </c>
      <c r="T80">
        <v>1.3210000576094614</v>
      </c>
      <c r="V80">
        <v>3.0588345847072458</v>
      </c>
      <c r="W80">
        <v>1.3207809590053601</v>
      </c>
      <c r="Y80">
        <v>3.0588345847072458</v>
      </c>
      <c r="Z80">
        <v>1.3204518472492888</v>
      </c>
      <c r="AB80">
        <v>3.0588345847072458</v>
      </c>
      <c r="AC80">
        <v>1.320287081595418</v>
      </c>
      <c r="AE80">
        <v>3.0588345847072458</v>
      </c>
      <c r="AF80">
        <v>1.320204646111605</v>
      </c>
      <c r="AH80">
        <v>3.0588345847072458</v>
      </c>
      <c r="AI80">
        <v>1.3201634151782056</v>
      </c>
      <c r="AK80">
        <v>3.0588345847072458</v>
      </c>
      <c r="AL80">
        <v>1.3201427964116241</v>
      </c>
      <c r="AN80">
        <v>3.0588345847072458</v>
      </c>
      <c r="AO80">
        <v>1.320124815063469</v>
      </c>
    </row>
    <row r="81" spans="4:41" x14ac:dyDescent="0.25">
      <c r="D81">
        <v>3.1987347733721743</v>
      </c>
      <c r="E81">
        <v>1.4311069780547458</v>
      </c>
      <c r="G81">
        <v>3.1987347733721743</v>
      </c>
      <c r="H81">
        <v>1.4232468174097377</v>
      </c>
      <c r="J81">
        <v>3.1987347733721743</v>
      </c>
      <c r="K81">
        <v>1.4205653377994194</v>
      </c>
      <c r="M81">
        <v>3.1987347733721743</v>
      </c>
      <c r="N81">
        <v>1.4196642729438536</v>
      </c>
      <c r="P81">
        <v>3.1987347733721743</v>
      </c>
      <c r="Q81">
        <v>1.4192123513714372</v>
      </c>
      <c r="S81">
        <v>3.1987347733721743</v>
      </c>
      <c r="T81">
        <v>1.4187594935273862</v>
      </c>
      <c r="V81">
        <v>3.1987347733721743</v>
      </c>
      <c r="W81">
        <v>1.4185327110380854</v>
      </c>
      <c r="Y81">
        <v>3.1987347733721743</v>
      </c>
      <c r="Z81">
        <v>1.4181920925031095</v>
      </c>
      <c r="AB81">
        <v>3.1987347733721743</v>
      </c>
      <c r="AC81">
        <v>1.4180215821331554</v>
      </c>
      <c r="AE81">
        <v>3.1987347733721743</v>
      </c>
      <c r="AF81">
        <v>1.4179362764799661</v>
      </c>
      <c r="AH81">
        <v>3.1987347733721743</v>
      </c>
      <c r="AI81">
        <v>1.417893611011505</v>
      </c>
      <c r="AK81">
        <v>3.1987347733721743</v>
      </c>
      <c r="AL81">
        <v>1.4178722751152633</v>
      </c>
      <c r="AN81">
        <v>3.1987347733721743</v>
      </c>
      <c r="AO81">
        <v>1.4178536685060534</v>
      </c>
    </row>
    <row r="82" spans="4:41" x14ac:dyDescent="0.25">
      <c r="D82">
        <v>3.3450334978998568</v>
      </c>
      <c r="E82">
        <v>1.5340129818077735</v>
      </c>
      <c r="G82">
        <v>3.3450334978998568</v>
      </c>
      <c r="H82">
        <v>1.52585366131083</v>
      </c>
      <c r="J82">
        <v>3.3450334978998568</v>
      </c>
      <c r="K82">
        <v>1.5230745898966522</v>
      </c>
      <c r="M82">
        <v>3.3450334978998568</v>
      </c>
      <c r="N82">
        <v>1.5221413053252968</v>
      </c>
      <c r="P82">
        <v>3.3450334978998568</v>
      </c>
      <c r="Q82">
        <v>1.5216733377189906</v>
      </c>
      <c r="S82">
        <v>3.3450334978998568</v>
      </c>
      <c r="T82">
        <v>1.5212044780937268</v>
      </c>
      <c r="V82">
        <v>3.3450334978998568</v>
      </c>
      <c r="W82">
        <v>1.5209697117132723</v>
      </c>
      <c r="Y82">
        <v>3.3450334978998568</v>
      </c>
      <c r="Z82">
        <v>1.5206171390499061</v>
      </c>
      <c r="AB82">
        <v>3.3450334978998568</v>
      </c>
      <c r="AC82">
        <v>1.5204406615345332</v>
      </c>
      <c r="AE82">
        <v>3.3450334978998568</v>
      </c>
      <c r="AF82">
        <v>1.5203523748187406</v>
      </c>
      <c r="AH82">
        <v>3.3450334978998568</v>
      </c>
      <c r="AI82">
        <v>1.5203082194502615</v>
      </c>
      <c r="AK82">
        <v>3.3450334978998568</v>
      </c>
      <c r="AL82">
        <v>1.5202861387624504</v>
      </c>
      <c r="AN82">
        <v>3.3450334978998568</v>
      </c>
      <c r="AO82">
        <v>1.5202668827822965</v>
      </c>
    </row>
    <row r="83" spans="4:41" x14ac:dyDescent="0.25">
      <c r="D83">
        <v>3.4980234045088423</v>
      </c>
      <c r="E83">
        <v>1.6418039857336522</v>
      </c>
      <c r="G83">
        <v>3.4980234045088423</v>
      </c>
      <c r="H83">
        <v>1.6333302780850161</v>
      </c>
      <c r="J83">
        <v>3.4980234045088423</v>
      </c>
      <c r="K83">
        <v>1.6304484502261842</v>
      </c>
      <c r="M83">
        <v>3.4980234045088423</v>
      </c>
      <c r="N83">
        <v>1.6294812216096983</v>
      </c>
      <c r="P83">
        <v>3.4980234045088423</v>
      </c>
      <c r="Q83">
        <v>1.628996346117791</v>
      </c>
      <c r="S83">
        <v>3.4980234045088423</v>
      </c>
      <c r="T83">
        <v>1.6285106233770061</v>
      </c>
      <c r="V83">
        <v>3.4980234045088423</v>
      </c>
      <c r="W83">
        <v>1.6282674427121291</v>
      </c>
      <c r="Y83">
        <v>3.4980234045088423</v>
      </c>
      <c r="Z83">
        <v>1.627902270769193</v>
      </c>
      <c r="AB83">
        <v>3.4980234045088423</v>
      </c>
      <c r="AC83">
        <v>1.6277195037633461</v>
      </c>
      <c r="AE83">
        <v>3.4980234045088423</v>
      </c>
      <c r="AF83">
        <v>1.6276280748770011</v>
      </c>
      <c r="AH83">
        <v>3.4980234045088423</v>
      </c>
      <c r="AI83">
        <v>1.6275823490715735</v>
      </c>
      <c r="AK83">
        <v>3.4980234045088423</v>
      </c>
      <c r="AL83">
        <v>1.6275594833280913</v>
      </c>
      <c r="AN83">
        <v>3.4980234045088423</v>
      </c>
      <c r="AO83">
        <v>1.6275395428691641</v>
      </c>
    </row>
    <row r="84" spans="4:41" x14ac:dyDescent="0.25">
      <c r="D84">
        <v>3.6580105240123832</v>
      </c>
      <c r="E84">
        <v>1.7546743606476816</v>
      </c>
      <c r="G84">
        <v>3.6580105240123832</v>
      </c>
      <c r="H84">
        <v>1.7458680316871882</v>
      </c>
      <c r="J84">
        <v>3.6580105240123832</v>
      </c>
      <c r="K84">
        <v>1.7428770937654765</v>
      </c>
      <c r="M84">
        <v>3.6580105240123832</v>
      </c>
      <c r="N84">
        <v>1.7418737728082174</v>
      </c>
      <c r="P84">
        <v>3.6580105240123832</v>
      </c>
      <c r="Q84">
        <v>1.7413709098281602</v>
      </c>
      <c r="S84">
        <v>3.6580105240123832</v>
      </c>
      <c r="T84">
        <v>1.7408672408517043</v>
      </c>
      <c r="V84">
        <v>3.6580105240123832</v>
      </c>
      <c r="W84">
        <v>1.7406151030568986</v>
      </c>
      <c r="Y84">
        <v>3.6580105240123832</v>
      </c>
      <c r="Z84">
        <v>1.7402365160024189</v>
      </c>
      <c r="AB84">
        <v>3.6580105240123832</v>
      </c>
      <c r="AC84">
        <v>1.7400470509018959</v>
      </c>
      <c r="AE84">
        <v>3.6580105240123832</v>
      </c>
      <c r="AF84">
        <v>1.7399522753741876</v>
      </c>
      <c r="AH84">
        <v>3.6580105240123832</v>
      </c>
      <c r="AI84">
        <v>1.7399048768546443</v>
      </c>
      <c r="AK84">
        <v>3.6580105240123832</v>
      </c>
      <c r="AL84">
        <v>1.7398811749065568</v>
      </c>
      <c r="AN84">
        <v>3.6580105240123832</v>
      </c>
      <c r="AO84">
        <v>1.7398605053613792</v>
      </c>
    </row>
    <row r="85" spans="4:41" x14ac:dyDescent="0.25">
      <c r="D85">
        <v>3.8253148839820823</v>
      </c>
      <c r="E85">
        <v>1.8728315016017318</v>
      </c>
      <c r="G85">
        <v>3.8253148839820823</v>
      </c>
      <c r="H85">
        <v>1.8636717657492383</v>
      </c>
      <c r="J85">
        <v>3.8253148839820823</v>
      </c>
      <c r="K85">
        <v>1.8605643679155135</v>
      </c>
      <c r="M85">
        <v>3.8253148839820823</v>
      </c>
      <c r="N85">
        <v>1.8595224520199698</v>
      </c>
      <c r="P85">
        <v>3.8253148839820823</v>
      </c>
      <c r="Q85">
        <v>1.8590003400868529</v>
      </c>
      <c r="S85">
        <v>3.8253148839820823</v>
      </c>
      <c r="T85">
        <v>1.8584774565688633</v>
      </c>
      <c r="V85">
        <v>3.8253148839820823</v>
      </c>
      <c r="W85">
        <v>1.8582157249143996</v>
      </c>
      <c r="Y85">
        <v>3.8253148839820823</v>
      </c>
      <c r="Z85">
        <v>1.8578227644231748</v>
      </c>
      <c r="AB85">
        <v>3.8253148839820823</v>
      </c>
      <c r="AC85">
        <v>1.8576261206094258</v>
      </c>
      <c r="AE85">
        <v>3.8253148839820823</v>
      </c>
      <c r="AF85">
        <v>1.8575277577667848</v>
      </c>
      <c r="AH85">
        <v>3.8253148839820823</v>
      </c>
      <c r="AI85">
        <v>1.8574785661052577</v>
      </c>
      <c r="AK85">
        <v>3.8253148839820823</v>
      </c>
      <c r="AL85">
        <v>1.8574539677158455</v>
      </c>
      <c r="AN85">
        <v>3.8253148839820823</v>
      </c>
      <c r="AO85">
        <v>1.8574325165456596</v>
      </c>
    </row>
    <row r="86" spans="4:41" x14ac:dyDescent="0.25">
      <c r="D86">
        <v>4.0002711489097171</v>
      </c>
      <c r="E86">
        <v>1.9964959705500611</v>
      </c>
      <c r="G86">
        <v>4.0002711489097171</v>
      </c>
      <c r="H86">
        <v>1.9869599077328775</v>
      </c>
      <c r="J86">
        <v>4.0002711489097171</v>
      </c>
      <c r="K86">
        <v>1.983727885214124</v>
      </c>
      <c r="M86">
        <v>4.0002711489097171</v>
      </c>
      <c r="N86">
        <v>1.9826445839234714</v>
      </c>
      <c r="P86">
        <v>4.0002711489097171</v>
      </c>
      <c r="Q86">
        <v>1.9821018141483158</v>
      </c>
      <c r="S86">
        <v>4.0002711489097171</v>
      </c>
      <c r="T86">
        <v>1.9815582978724655</v>
      </c>
      <c r="V86">
        <v>4.0002711489097171</v>
      </c>
      <c r="W86">
        <v>1.9812862597015959</v>
      </c>
      <c r="Y86">
        <v>4.0002711489097171</v>
      </c>
      <c r="Z86">
        <v>1.9808778522965982</v>
      </c>
      <c r="AB86">
        <v>4.0002711489097171</v>
      </c>
      <c r="AC86">
        <v>1.9806734909918295</v>
      </c>
      <c r="AE86">
        <v>4.0002711489097171</v>
      </c>
      <c r="AF86">
        <v>1.9805712709319767</v>
      </c>
      <c r="AH86">
        <v>4.0002711489097171</v>
      </c>
      <c r="AI86">
        <v>1.9805201510485475</v>
      </c>
      <c r="AK86">
        <v>4.0002711489097171</v>
      </c>
      <c r="AL86">
        <v>1.9804945886455902</v>
      </c>
      <c r="AN86">
        <v>4.0002711489097171</v>
      </c>
      <c r="AO86">
        <v>1.9804722969099002</v>
      </c>
    </row>
    <row r="87" spans="4:41" x14ac:dyDescent="0.25">
      <c r="D87">
        <v>4.1832292896477856</v>
      </c>
      <c r="E87">
        <v>2.1259016631881722</v>
      </c>
      <c r="G87">
        <v>4.1832292896477856</v>
      </c>
      <c r="H87">
        <v>2.1159645839084558</v>
      </c>
      <c r="J87">
        <v>4.1832292896477856</v>
      </c>
      <c r="K87">
        <v>2.1125991189679469</v>
      </c>
      <c r="M87">
        <v>4.1832292896477856</v>
      </c>
      <c r="N87">
        <v>2.1114714139537556</v>
      </c>
      <c r="P87">
        <v>4.1832292896477856</v>
      </c>
      <c r="Q87">
        <v>2.1109064612654169</v>
      </c>
      <c r="S87">
        <v>4.1832292896477856</v>
      </c>
      <c r="T87">
        <v>2.1103407762171322</v>
      </c>
      <c r="V87">
        <v>4.1832292896477856</v>
      </c>
      <c r="W87">
        <v>2.1100576593376452</v>
      </c>
      <c r="Y87">
        <v>4.1832292896477856</v>
      </c>
      <c r="Z87">
        <v>2.1096326414069124</v>
      </c>
      <c r="AB87">
        <v>4.1832292896477856</v>
      </c>
      <c r="AC87">
        <v>2.109419978379163</v>
      </c>
      <c r="AE87">
        <v>4.1832292896477856</v>
      </c>
      <c r="AF87">
        <v>2.1093136083734749</v>
      </c>
      <c r="AH87">
        <v>4.1832292896477856</v>
      </c>
      <c r="AI87">
        <v>2.1092604137498707</v>
      </c>
      <c r="AK87">
        <v>4.1832292896477856</v>
      </c>
      <c r="AL87">
        <v>2.1092338140356834</v>
      </c>
      <c r="AN87">
        <v>4.1832292896477856</v>
      </c>
      <c r="AO87">
        <v>2.1092106177979084</v>
      </c>
    </row>
    <row r="88" spans="4:41" x14ac:dyDescent="0.25">
      <c r="D88">
        <v>4.3745552834678767</v>
      </c>
      <c r="E88">
        <v>2.2612960092731926</v>
      </c>
      <c r="G88">
        <v>4.3745552834678767</v>
      </c>
      <c r="H88">
        <v>2.2509317605261097</v>
      </c>
      <c r="J88">
        <v>4.3745552834678767</v>
      </c>
      <c r="K88">
        <v>2.2474235201285921</v>
      </c>
      <c r="M88">
        <v>4.3745552834678767</v>
      </c>
      <c r="N88">
        <v>2.2462482165976798</v>
      </c>
      <c r="P88">
        <v>4.3745552834678767</v>
      </c>
      <c r="Q88">
        <v>2.2456594666172989</v>
      </c>
      <c r="S88">
        <v>4.3745552834678767</v>
      </c>
      <c r="T88">
        <v>2.2450699866836366</v>
      </c>
      <c r="V88">
        <v>4.3745552834678767</v>
      </c>
      <c r="W88">
        <v>2.2447749735382603</v>
      </c>
      <c r="Y88">
        <v>4.3745552834678767</v>
      </c>
      <c r="Z88">
        <v>2.2443321130037113</v>
      </c>
      <c r="AB88">
        <v>4.3745552834678767</v>
      </c>
      <c r="AC88">
        <v>2.2441105295913988</v>
      </c>
      <c r="AE88">
        <v>4.3745552834678767</v>
      </c>
      <c r="AF88">
        <v>2.2439996996455447</v>
      </c>
      <c r="AH88">
        <v>4.3745552834678767</v>
      </c>
      <c r="AI88">
        <v>2.2439442751177281</v>
      </c>
      <c r="AK88">
        <v>4.3745552834678767</v>
      </c>
      <c r="AL88">
        <v>2.2439165604684361</v>
      </c>
      <c r="AN88">
        <v>4.3745552834678767</v>
      </c>
      <c r="AO88">
        <v>2.2438923920177904</v>
      </c>
    </row>
    <row r="89" spans="4:41" x14ac:dyDescent="0.25">
      <c r="D89">
        <v>4.5746318461372146</v>
      </c>
      <c r="E89">
        <v>2.4029402132602073</v>
      </c>
      <c r="G89">
        <v>4.5746318461372146</v>
      </c>
      <c r="H89">
        <v>2.3921214229656433</v>
      </c>
      <c r="J89">
        <v>4.5746318461372146</v>
      </c>
      <c r="K89">
        <v>2.3884606697950672</v>
      </c>
      <c r="M89">
        <v>4.5746318461372146</v>
      </c>
      <c r="N89">
        <v>2.3872344381966308</v>
      </c>
      <c r="P89">
        <v>4.5746318461372146</v>
      </c>
      <c r="Q89">
        <v>2.3866202091054696</v>
      </c>
      <c r="S89">
        <v>4.5746318461372146</v>
      </c>
      <c r="T89">
        <v>2.3860052406643697</v>
      </c>
      <c r="V89">
        <v>4.5746318461372146</v>
      </c>
      <c r="W89">
        <v>2.385697479907201</v>
      </c>
      <c r="Y89">
        <v>4.5746318461372146</v>
      </c>
      <c r="Z89">
        <v>2.3852354939547489</v>
      </c>
      <c r="AB89">
        <v>4.5746318461372146</v>
      </c>
      <c r="AC89">
        <v>2.3850043461006289</v>
      </c>
      <c r="AE89">
        <v>4.5746318461372146</v>
      </c>
      <c r="AF89">
        <v>2.3848887335147091</v>
      </c>
      <c r="AH89">
        <v>4.5746318461372146</v>
      </c>
      <c r="AI89">
        <v>2.3848309175638014</v>
      </c>
      <c r="AK89">
        <v>4.5746318461372146</v>
      </c>
      <c r="AL89">
        <v>2.3848020071776248</v>
      </c>
      <c r="AN89">
        <v>4.5746318461372146</v>
      </c>
      <c r="AO89">
        <v>2.3847767960318582</v>
      </c>
    </row>
    <row r="90" spans="4:41" x14ac:dyDescent="0.25">
      <c r="D90">
        <v>4.7838591974777698</v>
      </c>
      <c r="E90">
        <v>2.5511095400274488</v>
      </c>
      <c r="G90">
        <v>4.7838591974777698</v>
      </c>
      <c r="H90">
        <v>2.5398078014393461</v>
      </c>
      <c r="J90">
        <v>4.7838591974777698</v>
      </c>
      <c r="K90">
        <v>2.535984478038074</v>
      </c>
      <c r="M90">
        <v>4.7838591974777698</v>
      </c>
      <c r="N90">
        <v>2.5347038858023341</v>
      </c>
      <c r="P90">
        <v>4.7838591974777698</v>
      </c>
      <c r="Q90">
        <v>2.534062445019285</v>
      </c>
      <c r="S90">
        <v>4.7838591974777698</v>
      </c>
      <c r="T90">
        <v>2.5334202441965932</v>
      </c>
      <c r="V90">
        <v>4.7838591974777698</v>
      </c>
      <c r="W90">
        <v>2.5330988595492325</v>
      </c>
      <c r="Y90">
        <v>4.7838591974777698</v>
      </c>
      <c r="Z90">
        <v>2.5326164282097867</v>
      </c>
      <c r="AB90">
        <v>4.7838591974777698</v>
      </c>
      <c r="AC90">
        <v>2.5323750533891767</v>
      </c>
      <c r="AE90">
        <v>4.7838591974777698</v>
      </c>
      <c r="AF90">
        <v>2.5322543262571489</v>
      </c>
      <c r="AH90">
        <v>4.7838591974777698</v>
      </c>
      <c r="AI90">
        <v>2.5321939527681021</v>
      </c>
      <c r="AK90">
        <v>4.7838591974777698</v>
      </c>
      <c r="AL90">
        <v>2.5321637635468606</v>
      </c>
      <c r="AN90">
        <v>4.7838591974777698</v>
      </c>
      <c r="AO90">
        <v>2.5321374372222301</v>
      </c>
    </row>
    <row r="91" spans="4:41" x14ac:dyDescent="0.25">
      <c r="D91">
        <v>5.002655861939326</v>
      </c>
      <c r="E91">
        <v>2.7060936488020393</v>
      </c>
      <c r="G91">
        <v>5.002655861939326</v>
      </c>
      <c r="H91">
        <v>2.6942796490677257</v>
      </c>
      <c r="J91">
        <v>5.002655861939326</v>
      </c>
      <c r="K91">
        <v>2.6902834364721881</v>
      </c>
      <c r="M91">
        <v>5.002655861939326</v>
      </c>
      <c r="N91">
        <v>2.688944970175525</v>
      </c>
      <c r="P91">
        <v>5.002655861939326</v>
      </c>
      <c r="Q91">
        <v>2.688274546021109</v>
      </c>
      <c r="S91">
        <v>5.002655861939326</v>
      </c>
      <c r="T91">
        <v>2.6876033307748459</v>
      </c>
      <c r="V91">
        <v>5.002655861939326</v>
      </c>
      <c r="W91">
        <v>2.687267427234536</v>
      </c>
      <c r="Y91">
        <v>5.002655861939326</v>
      </c>
      <c r="Z91">
        <v>2.6867632029138329</v>
      </c>
      <c r="AB91">
        <v>5.002655861939326</v>
      </c>
      <c r="AC91">
        <v>2.6865109250009347</v>
      </c>
      <c r="AE91">
        <v>5.002655861939326</v>
      </c>
      <c r="AF91">
        <v>2.6863847446698212</v>
      </c>
      <c r="AH91">
        <v>5.002655861939326</v>
      </c>
      <c r="AI91">
        <v>2.686321644167641</v>
      </c>
      <c r="AK91">
        <v>5.002655861939326</v>
      </c>
      <c r="AL91">
        <v>2.6862900913365619</v>
      </c>
      <c r="AN91">
        <v>5.002655861939326</v>
      </c>
      <c r="AO91">
        <v>2.6862625758891716</v>
      </c>
    </row>
    <row r="92" spans="4:41" x14ac:dyDescent="0.25">
      <c r="D92">
        <v>5.2314595057878881</v>
      </c>
      <c r="E92">
        <v>2.8681969771057747</v>
      </c>
      <c r="G92">
        <v>5.2314595057878881</v>
      </c>
      <c r="H92">
        <v>2.8558405758881529</v>
      </c>
      <c r="J92">
        <v>5.2314595057878881</v>
      </c>
      <c r="K92">
        <v>2.8516609292403547</v>
      </c>
      <c r="M92">
        <v>5.2314595057878881</v>
      </c>
      <c r="N92">
        <v>2.850261008063919</v>
      </c>
      <c r="P92">
        <v>5.2314595057878881</v>
      </c>
      <c r="Q92">
        <v>2.8495597968477551</v>
      </c>
      <c r="S92">
        <v>5.2314595057878881</v>
      </c>
      <c r="T92">
        <v>2.8488577543170202</v>
      </c>
      <c r="V92">
        <v>5.2314595057878881</v>
      </c>
      <c r="W92">
        <v>2.8485064219350722</v>
      </c>
      <c r="Y92">
        <v>5.2314595057878881</v>
      </c>
      <c r="Z92">
        <v>2.8479790352185472</v>
      </c>
      <c r="AB92">
        <v>5.2314595057878881</v>
      </c>
      <c r="AC92">
        <v>2.8477151674531545</v>
      </c>
      <c r="AE92">
        <v>5.2314595057878881</v>
      </c>
      <c r="AF92">
        <v>2.8475831900230446</v>
      </c>
      <c r="AH92">
        <v>5.2314595057878881</v>
      </c>
      <c r="AI92">
        <v>2.8475171904269327</v>
      </c>
      <c r="AK92">
        <v>5.2314595057878881</v>
      </c>
      <c r="AL92">
        <v>2.8474841879128623</v>
      </c>
      <c r="AN92">
        <v>5.2314595057878881</v>
      </c>
      <c r="AO92">
        <v>2.8474554082690102</v>
      </c>
    </row>
    <row r="93" spans="4:41" x14ac:dyDescent="0.25">
      <c r="D93">
        <v>5.470727812584121</v>
      </c>
      <c r="E93">
        <v>3.0377391755741385</v>
      </c>
      <c r="G93">
        <v>5.470727812584121</v>
      </c>
      <c r="H93">
        <v>3.0248094405851198</v>
      </c>
      <c r="J93">
        <v>5.470727812584121</v>
      </c>
      <c r="K93">
        <v>3.0204356048548355</v>
      </c>
      <c r="M93">
        <v>5.470727812584121</v>
      </c>
      <c r="N93">
        <v>3.0189705864966605</v>
      </c>
      <c r="P93">
        <v>5.470727812584121</v>
      </c>
      <c r="Q93">
        <v>3.0182367556300478</v>
      </c>
      <c r="S93">
        <v>5.470727812584121</v>
      </c>
      <c r="T93">
        <v>3.0175020453642309</v>
      </c>
      <c r="V93">
        <v>5.470727812584121</v>
      </c>
      <c r="W93">
        <v>3.0171343609076966</v>
      </c>
      <c r="Y93">
        <v>5.470727812584121</v>
      </c>
      <c r="Z93">
        <v>3.0165824231159775</v>
      </c>
      <c r="AB93">
        <v>5.470727812584121</v>
      </c>
      <c r="AC93">
        <v>3.0163062694110385</v>
      </c>
      <c r="AE93">
        <v>5.470727812584121</v>
      </c>
      <c r="AF93">
        <v>3.0161681463966121</v>
      </c>
      <c r="AH93">
        <v>5.470727812584121</v>
      </c>
      <c r="AI93">
        <v>3.016099073352779</v>
      </c>
      <c r="AK93">
        <v>5.470727812584121</v>
      </c>
      <c r="AL93">
        <v>3.0160645339510235</v>
      </c>
      <c r="AN93">
        <v>5.470727812584121</v>
      </c>
      <c r="AO93">
        <v>3.016034414052978</v>
      </c>
    </row>
    <row r="94" spans="4:41" x14ac:dyDescent="0.25">
      <c r="D94">
        <v>5.7209393987030346</v>
      </c>
      <c r="E94">
        <v>3.2150555938122016</v>
      </c>
      <c r="G94">
        <v>5.7209393987030346</v>
      </c>
      <c r="H94">
        <v>3.2015208004127422</v>
      </c>
      <c r="J94">
        <v>5.7209393987030346</v>
      </c>
      <c r="K94">
        <v>3.1969418096476767</v>
      </c>
      <c r="M94">
        <v>5.7209393987030346</v>
      </c>
      <c r="N94">
        <v>3.1954079899874928</v>
      </c>
      <c r="P94">
        <v>5.7209393987030346</v>
      </c>
      <c r="Q94">
        <v>3.1946396778039987</v>
      </c>
      <c r="S94">
        <v>5.7209393987030346</v>
      </c>
      <c r="T94">
        <v>3.1938704315782331</v>
      </c>
      <c r="V94">
        <v>5.7209393987030346</v>
      </c>
      <c r="W94">
        <v>3.1934854584365913</v>
      </c>
      <c r="Y94">
        <v>5.7209393987030346</v>
      </c>
      <c r="Z94">
        <v>3.1929075614854501</v>
      </c>
      <c r="AB94">
        <v>5.7209393987030346</v>
      </c>
      <c r="AC94">
        <v>3.1926184163575035</v>
      </c>
      <c r="AE94">
        <v>5.7209393987030346</v>
      </c>
      <c r="AF94">
        <v>3.1924737946534569</v>
      </c>
      <c r="AH94">
        <v>5.7209393987030346</v>
      </c>
      <c r="AI94">
        <v>3.1924014715178894</v>
      </c>
      <c r="AK94">
        <v>5.7209393987030346</v>
      </c>
      <c r="AL94">
        <v>3.1923653068836275</v>
      </c>
      <c r="AN94">
        <v>5.7209393987030346</v>
      </c>
      <c r="AO94">
        <v>3.192333769682155</v>
      </c>
    </row>
    <row r="95" spans="4:41" x14ac:dyDescent="0.25">
      <c r="D95">
        <v>5.9825947707262914</v>
      </c>
      <c r="E95">
        <v>3.400497816987655</v>
      </c>
      <c r="G95">
        <v>5.9825947707262914</v>
      </c>
      <c r="H95">
        <v>3.3863254188608636</v>
      </c>
      <c r="J95">
        <v>5.9825947707262914</v>
      </c>
      <c r="K95">
        <v>3.3815300823778269</v>
      </c>
      <c r="M95">
        <v>5.9825947707262914</v>
      </c>
      <c r="N95">
        <v>3.3799236902109984</v>
      </c>
      <c r="P95">
        <v>5.9825947707262914</v>
      </c>
      <c r="Q95">
        <v>3.3791190031920642</v>
      </c>
      <c r="S95">
        <v>5.9825947707262914</v>
      </c>
      <c r="T95">
        <v>3.3783133221335442</v>
      </c>
      <c r="V95">
        <v>5.9825947707262914</v>
      </c>
      <c r="W95">
        <v>3.3779101088434715</v>
      </c>
      <c r="Y95">
        <v>5.9825947707262914</v>
      </c>
      <c r="Z95">
        <v>3.3773048229817846</v>
      </c>
      <c r="AB95">
        <v>5.9825947707262914</v>
      </c>
      <c r="AC95">
        <v>3.377001970397385</v>
      </c>
      <c r="AE95">
        <v>5.9825947707262914</v>
      </c>
      <c r="AF95">
        <v>3.3768504916959459</v>
      </c>
      <c r="AH95">
        <v>5.9825947707262914</v>
      </c>
      <c r="AI95">
        <v>3.3767747392417857</v>
      </c>
      <c r="AK95">
        <v>5.9825947707262914</v>
      </c>
      <c r="AL95">
        <v>3.3767368597433252</v>
      </c>
      <c r="AN95">
        <v>5.9825947707262914</v>
      </c>
      <c r="AO95">
        <v>3.3767038270695635</v>
      </c>
    </row>
    <row r="96" spans="4:41" x14ac:dyDescent="0.25">
      <c r="D96">
        <v>6.2562173266222079</v>
      </c>
      <c r="E96">
        <v>3.594434252573846</v>
      </c>
      <c r="G96">
        <v>6.2562173266222079</v>
      </c>
      <c r="H96">
        <v>3.5795908300305648</v>
      </c>
      <c r="J96">
        <v>6.2562173266222079</v>
      </c>
      <c r="K96">
        <v>3.5745677087562591</v>
      </c>
      <c r="M96">
        <v>6.2562173266222079</v>
      </c>
      <c r="N96">
        <v>3.5728848968424392</v>
      </c>
      <c r="P96">
        <v>6.2562173266222079</v>
      </c>
      <c r="Q96">
        <v>3.5720419049100292</v>
      </c>
      <c r="S96">
        <v>6.2562173266222079</v>
      </c>
      <c r="T96">
        <v>3.5711978546254906</v>
      </c>
      <c r="V96">
        <v>6.2562173266222079</v>
      </c>
      <c r="W96">
        <v>3.570775432370032</v>
      </c>
      <c r="Y96">
        <v>6.2562173266222079</v>
      </c>
      <c r="Z96">
        <v>3.5701413023447324</v>
      </c>
      <c r="AB96">
        <v>6.2562173266222079</v>
      </c>
      <c r="AC96">
        <v>3.5698240137642161</v>
      </c>
      <c r="AE96">
        <v>6.2562173266222079</v>
      </c>
      <c r="AF96">
        <v>3.5696653135671408</v>
      </c>
      <c r="AH96">
        <v>6.2562173266222079</v>
      </c>
      <c r="AI96">
        <v>3.5695859494881335</v>
      </c>
      <c r="AK96">
        <v>6.2562173266222079</v>
      </c>
      <c r="AL96">
        <v>3.5695462639580686</v>
      </c>
      <c r="AN96">
        <v>6.2562173266222079</v>
      </c>
      <c r="AO96">
        <v>3.5695116563061564</v>
      </c>
    </row>
    <row r="97" spans="4:41" x14ac:dyDescent="0.25">
      <c r="D97">
        <v>6.5423544027161773</v>
      </c>
      <c r="E97">
        <v>3.7972507664968882</v>
      </c>
      <c r="G97">
        <v>6.5423544027161773</v>
      </c>
      <c r="H97">
        <v>3.7817019583641791</v>
      </c>
      <c r="J97">
        <v>6.5423544027161773</v>
      </c>
      <c r="K97">
        <v>3.7764393342092051</v>
      </c>
      <c r="M97">
        <v>6.5423544027161773</v>
      </c>
      <c r="N97">
        <v>3.7746761677550236</v>
      </c>
      <c r="P97">
        <v>6.5423544027161773</v>
      </c>
      <c r="Q97">
        <v>3.7737928982267541</v>
      </c>
      <c r="S97">
        <v>6.5423544027161773</v>
      </c>
      <c r="T97">
        <v>3.7729085025526485</v>
      </c>
      <c r="V97">
        <v>6.5423544027161773</v>
      </c>
      <c r="W97">
        <v>3.7724658819558829</v>
      </c>
      <c r="Y97">
        <v>6.5423544027161773</v>
      </c>
      <c r="Z97">
        <v>3.7718014220992191</v>
      </c>
      <c r="AB97">
        <v>6.5423544027161773</v>
      </c>
      <c r="AC97">
        <v>3.7714689539717625</v>
      </c>
      <c r="AE97">
        <v>6.5423544027161773</v>
      </c>
      <c r="AF97">
        <v>3.7713026603254316</v>
      </c>
      <c r="AH97">
        <v>6.5423544027161773</v>
      </c>
      <c r="AI97">
        <v>3.7712194986003276</v>
      </c>
      <c r="AK97">
        <v>6.5423544027161773</v>
      </c>
      <c r="AL97">
        <v>3.7711779140169472</v>
      </c>
      <c r="AN97">
        <v>6.5423544027161773</v>
      </c>
      <c r="AO97">
        <v>3.771141650265776</v>
      </c>
    </row>
    <row r="98" spans="4:41" x14ac:dyDescent="0.25">
      <c r="D98">
        <v>6.8415783685457701</v>
      </c>
      <c r="E98">
        <v>4.0093513678655128</v>
      </c>
      <c r="G98">
        <v>6.8415783685457701</v>
      </c>
      <c r="H98">
        <v>3.9930617922505416</v>
      </c>
      <c r="J98">
        <v>6.8415783685457701</v>
      </c>
      <c r="K98">
        <v>3.9875476330234125</v>
      </c>
      <c r="M98">
        <v>6.8415783685457701</v>
      </c>
      <c r="N98">
        <v>3.98570007656578</v>
      </c>
      <c r="P98">
        <v>6.8415783685457701</v>
      </c>
      <c r="Q98">
        <v>3.9847745072857039</v>
      </c>
      <c r="S98">
        <v>6.8415783685457701</v>
      </c>
      <c r="T98">
        <v>3.9838477411961364</v>
      </c>
      <c r="V98">
        <v>6.8415783685457701</v>
      </c>
      <c r="W98">
        <v>3.9833839086896035</v>
      </c>
      <c r="Y98">
        <v>6.8415783685457701</v>
      </c>
      <c r="Z98">
        <v>3.9826875973546518</v>
      </c>
      <c r="AB98">
        <v>6.8415783685457701</v>
      </c>
      <c r="AC98">
        <v>3.9823391882830648</v>
      </c>
      <c r="AE98">
        <v>6.8415783685457701</v>
      </c>
      <c r="AF98">
        <v>3.9821649203472904</v>
      </c>
      <c r="AH98">
        <v>6.8415783685457701</v>
      </c>
      <c r="AI98">
        <v>3.9820777705208088</v>
      </c>
      <c r="AK98">
        <v>6.8415783685457701</v>
      </c>
      <c r="AL98">
        <v>3.9820341916477218</v>
      </c>
      <c r="AN98">
        <v>6.8415783685457701</v>
      </c>
      <c r="AO98">
        <v>3.9819961887461899</v>
      </c>
    </row>
    <row r="99" spans="4:41" x14ac:dyDescent="0.25">
      <c r="D99">
        <v>7.1544877717906186</v>
      </c>
      <c r="E99">
        <v>4.231158941427509</v>
      </c>
      <c r="G99">
        <v>7.1544877717906186</v>
      </c>
      <c r="H99">
        <v>4.2140921100324782</v>
      </c>
      <c r="J99">
        <v>7.1544877717906186</v>
      </c>
      <c r="K99">
        <v>4.2083140320281176</v>
      </c>
      <c r="M99">
        <v>7.1544877717906186</v>
      </c>
      <c r="N99">
        <v>4.20637793552969</v>
      </c>
      <c r="P99">
        <v>7.1544877717906186</v>
      </c>
      <c r="Q99">
        <v>4.2054079876033423</v>
      </c>
      <c r="S99">
        <v>7.1544877717906186</v>
      </c>
      <c r="T99">
        <v>4.2044367697211582</v>
      </c>
      <c r="V99">
        <v>7.1544877717906186</v>
      </c>
      <c r="W99">
        <v>4.2039506837114855</v>
      </c>
      <c r="Y99">
        <v>7.1544877717906186</v>
      </c>
      <c r="Z99">
        <v>4.2032209574089165</v>
      </c>
      <c r="AB99">
        <v>7.1544877717906186</v>
      </c>
      <c r="AC99">
        <v>4.2028558251648009</v>
      </c>
      <c r="AE99">
        <v>7.1544877717906186</v>
      </c>
      <c r="AF99">
        <v>4.2026731917067623</v>
      </c>
      <c r="AH99">
        <v>7.1544877717906186</v>
      </c>
      <c r="AI99">
        <v>4.2025818581330556</v>
      </c>
      <c r="AK99">
        <v>7.1544877717906186</v>
      </c>
      <c r="AL99">
        <v>4.2025361871401286</v>
      </c>
      <c r="AN99">
        <v>7.1544877717906186</v>
      </c>
      <c r="AO99">
        <v>4.2024963597760969</v>
      </c>
    </row>
    <row r="100" spans="4:41" x14ac:dyDescent="0.25">
      <c r="D100">
        <v>7.4817085355672992</v>
      </c>
      <c r="E100">
        <v>4.4631160268600318</v>
      </c>
      <c r="G100">
        <v>7.4817085355672992</v>
      </c>
      <c r="H100">
        <v>4.4452342570179528</v>
      </c>
      <c r="J100">
        <v>7.4817085355672992</v>
      </c>
      <c r="K100">
        <v>4.4391794870914252</v>
      </c>
      <c r="M100">
        <v>7.4817085355672992</v>
      </c>
      <c r="N100">
        <v>4.437150571921606</v>
      </c>
      <c r="P100">
        <v>7.4817085355672992</v>
      </c>
      <c r="Q100">
        <v>4.4361341024077561</v>
      </c>
      <c r="S100">
        <v>7.4817085355672992</v>
      </c>
      <c r="T100">
        <v>4.4351162874827939</v>
      </c>
      <c r="V100">
        <v>7.4817085355672992</v>
      </c>
      <c r="W100">
        <v>4.4346068745070824</v>
      </c>
      <c r="Y100">
        <v>7.4817085355672992</v>
      </c>
      <c r="Z100">
        <v>4.433842122029179</v>
      </c>
      <c r="AB100">
        <v>7.4817085355672992</v>
      </c>
      <c r="AC100">
        <v>4.4334594605643423</v>
      </c>
      <c r="AE100">
        <v>7.4817085355672992</v>
      </c>
      <c r="AF100">
        <v>4.4332680584513611</v>
      </c>
      <c r="AH100">
        <v>7.4817085355672992</v>
      </c>
      <c r="AI100">
        <v>4.4331723395371387</v>
      </c>
      <c r="AK100">
        <v>7.4817085355672992</v>
      </c>
      <c r="AL100">
        <v>4.4331244756211774</v>
      </c>
      <c r="AN100">
        <v>7.4817085355672992</v>
      </c>
      <c r="AO100">
        <v>4.4330827358902356</v>
      </c>
    </row>
    <row r="101" spans="4:41" x14ac:dyDescent="0.25">
      <c r="D101">
        <v>7.8238952104842276</v>
      </c>
      <c r="E101">
        <v>4.7056856439191019</v>
      </c>
      <c r="G101">
        <v>7.8238952104842276</v>
      </c>
      <c r="H101">
        <v>4.6869499721782244</v>
      </c>
      <c r="J101">
        <v>7.8238952104842276</v>
      </c>
      <c r="K101">
        <v>4.6806053108725987</v>
      </c>
      <c r="M101">
        <v>7.8238952104842276</v>
      </c>
      <c r="N101">
        <v>4.6784791562408241</v>
      </c>
      <c r="P101">
        <v>7.8238952104842276</v>
      </c>
      <c r="Q101">
        <v>4.6774139510928059</v>
      </c>
      <c r="S101">
        <v>7.8238952104842276</v>
      </c>
      <c r="T101">
        <v>4.6763473227469916</v>
      </c>
      <c r="V101">
        <v>7.8238952104842276</v>
      </c>
      <c r="W101">
        <v>4.6758134737685388</v>
      </c>
      <c r="Y101">
        <v>7.8238952104842276</v>
      </c>
      <c r="Z101">
        <v>4.6750120305328879</v>
      </c>
      <c r="AB101">
        <v>7.8238952104842276</v>
      </c>
      <c r="AC101">
        <v>4.6746110071049296</v>
      </c>
      <c r="AE101">
        <v>7.8238952104842276</v>
      </c>
      <c r="AF101">
        <v>4.6744104198553647</v>
      </c>
      <c r="AH101">
        <v>7.8238952104842276</v>
      </c>
      <c r="AI101">
        <v>4.6743101073324071</v>
      </c>
      <c r="AK101">
        <v>7.8238952104842276</v>
      </c>
      <c r="AL101">
        <v>4.6742599463526311</v>
      </c>
      <c r="AN101">
        <v>7.8238952104842276</v>
      </c>
      <c r="AO101">
        <v>4.6742162034398724</v>
      </c>
    </row>
    <row r="102" spans="4:41" x14ac:dyDescent="0.25">
      <c r="D102">
        <v>8.1817322839610611</v>
      </c>
      <c r="E102">
        <v>4.9593521622983854</v>
      </c>
      <c r="G102">
        <v>8.1817322839610611</v>
      </c>
      <c r="H102">
        <v>4.9397222632444526</v>
      </c>
      <c r="J102">
        <v>8.1817322839610611</v>
      </c>
      <c r="K102">
        <v>4.9330740504063622</v>
      </c>
      <c r="M102">
        <v>8.1817322839610611</v>
      </c>
      <c r="N102">
        <v>4.9308460807499301</v>
      </c>
      <c r="P102">
        <v>8.1817322839610611</v>
      </c>
      <c r="Q102">
        <v>4.9297298482623937</v>
      </c>
      <c r="S102">
        <v>8.1817322839610611</v>
      </c>
      <c r="T102">
        <v>4.928612112260784</v>
      </c>
      <c r="V102">
        <v>8.1817322839610611</v>
      </c>
      <c r="W102">
        <v>4.9280526792359334</v>
      </c>
      <c r="Y102">
        <v>8.1817322839610611</v>
      </c>
      <c r="Z102">
        <v>4.9272128220465197</v>
      </c>
      <c r="AB102">
        <v>8.1817322839610611</v>
      </c>
      <c r="AC102">
        <v>4.926792574558073</v>
      </c>
      <c r="AE102">
        <v>8.1817322839610611</v>
      </c>
      <c r="AF102">
        <v>4.9265823710003929</v>
      </c>
      <c r="AH102">
        <v>8.1817322839610611</v>
      </c>
      <c r="AI102">
        <v>4.9264772492524296</v>
      </c>
      <c r="AK102">
        <v>8.1817322839610611</v>
      </c>
      <c r="AL102">
        <v>4.9264246833931731</v>
      </c>
      <c r="AN102">
        <v>8.1817322839610611</v>
      </c>
      <c r="AO102">
        <v>4.9263788432786741</v>
      </c>
    </row>
    <row r="103" spans="4:41" x14ac:dyDescent="0.25">
      <c r="D103">
        <v>8.5559355494317391</v>
      </c>
      <c r="E103">
        <v>5.2246222147230927</v>
      </c>
      <c r="G103">
        <v>8.5559355494317391</v>
      </c>
      <c r="H103">
        <v>5.2040563288219488</v>
      </c>
      <c r="J103">
        <v>8.5559355494317391</v>
      </c>
      <c r="K103">
        <v>5.1970904131272944</v>
      </c>
      <c r="M103">
        <v>8.5559355494317391</v>
      </c>
      <c r="N103">
        <v>5.1947558869414898</v>
      </c>
      <c r="P103">
        <v>8.5559355494317391</v>
      </c>
      <c r="Q103">
        <v>5.1935862519484051</v>
      </c>
      <c r="S103">
        <v>8.5559355494317391</v>
      </c>
      <c r="T103">
        <v>5.1924150302429855</v>
      </c>
      <c r="V103">
        <v>8.5559355494317391</v>
      </c>
      <c r="W103">
        <v>5.1918288230828153</v>
      </c>
      <c r="Y103">
        <v>8.5559355494317391</v>
      </c>
      <c r="Z103">
        <v>5.1909487654944186</v>
      </c>
      <c r="AB103">
        <v>8.5559355494317391</v>
      </c>
      <c r="AC103">
        <v>5.1905084001392394</v>
      </c>
      <c r="AE103">
        <v>8.5559355494317391</v>
      </c>
      <c r="AF103">
        <v>5.1902881332258657</v>
      </c>
      <c r="AH103">
        <v>8.5559355494317391</v>
      </c>
      <c r="AI103">
        <v>5.1901779786930984</v>
      </c>
      <c r="AK103">
        <v>8.5559355494317391</v>
      </c>
      <c r="AL103">
        <v>5.1901228961655459</v>
      </c>
      <c r="AN103">
        <v>8.5559355494317391</v>
      </c>
      <c r="AO103">
        <v>5.1900748613639918</v>
      </c>
    </row>
    <row r="104" spans="4:41" x14ac:dyDescent="0.25">
      <c r="D104">
        <v>8.9472535381699316</v>
      </c>
      <c r="E104">
        <v>5.5020256512629278</v>
      </c>
      <c r="G104">
        <v>8.9472535381699316</v>
      </c>
      <c r="H104">
        <v>5.4804805258505267</v>
      </c>
      <c r="J104">
        <v>8.9472535381699316</v>
      </c>
      <c r="K104">
        <v>5.4731822397886463</v>
      </c>
      <c r="M104">
        <v>8.9472535381699316</v>
      </c>
      <c r="N104">
        <v>5.4707362404278896</v>
      </c>
      <c r="P104">
        <v>8.9472535381699316</v>
      </c>
      <c r="Q104">
        <v>5.4695107395174851</v>
      </c>
      <c r="S104">
        <v>8.9472535381699316</v>
      </c>
      <c r="T104">
        <v>5.4682835653300099</v>
      </c>
      <c r="V104">
        <v>8.9472535381699316</v>
      </c>
      <c r="W104">
        <v>5.4676693493900794</v>
      </c>
      <c r="Y104">
        <v>8.9472535381699316</v>
      </c>
      <c r="Z104">
        <v>5.4667472378758166</v>
      </c>
      <c r="AB104">
        <v>8.9472535381699316</v>
      </c>
      <c r="AC104">
        <v>5.466285827191518</v>
      </c>
      <c r="AE104">
        <v>8.9472535381699316</v>
      </c>
      <c r="AF104">
        <v>5.4660550330172004</v>
      </c>
      <c r="AH104">
        <v>8.9472535381699316</v>
      </c>
      <c r="AI104">
        <v>5.4659396137034708</v>
      </c>
      <c r="AK104">
        <v>8.9472535381699316</v>
      </c>
      <c r="AL104">
        <v>5.4658818984988677</v>
      </c>
      <c r="AN104">
        <v>8.9472535381699316</v>
      </c>
      <c r="AO104">
        <v>5.4658315678439031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32C3E-D37B-4E4F-A2DE-8AA138753A34}">
  <dimension ref="A1:AO104"/>
  <sheetViews>
    <sheetView topLeftCell="N1" zoomScaleNormal="100" workbookViewId="0">
      <selection activeCell="AL2" sqref="AL2"/>
    </sheetView>
  </sheetViews>
  <sheetFormatPr defaultRowHeight="15" x14ac:dyDescent="0.25"/>
  <cols>
    <col min="38" max="38" width="10.5703125" bestFit="1" customWidth="1"/>
    <col min="41" max="41" width="9.5703125" bestFit="1" customWidth="1"/>
  </cols>
  <sheetData>
    <row r="1" spans="1:41" x14ac:dyDescent="0.25">
      <c r="A1" t="s">
        <v>0</v>
      </c>
      <c r="D1" s="2" t="s">
        <v>20</v>
      </c>
      <c r="E1" s="2">
        <v>10</v>
      </c>
      <c r="F1" s="2"/>
      <c r="G1" s="2" t="s">
        <v>20</v>
      </c>
      <c r="H1" s="2">
        <v>25</v>
      </c>
      <c r="I1" s="2"/>
      <c r="J1" s="2" t="s">
        <v>20</v>
      </c>
      <c r="K1" s="2">
        <v>50</v>
      </c>
      <c r="L1" s="2"/>
      <c r="M1" s="2" t="s">
        <v>20</v>
      </c>
      <c r="N1" s="2">
        <v>75</v>
      </c>
      <c r="O1" s="2"/>
      <c r="P1" s="2" t="s">
        <v>20</v>
      </c>
      <c r="Q1" s="2">
        <v>100</v>
      </c>
      <c r="R1" s="2"/>
      <c r="S1" s="2" t="s">
        <v>20</v>
      </c>
      <c r="T1" s="2">
        <v>150</v>
      </c>
      <c r="U1" s="2"/>
      <c r="V1" s="2" t="s">
        <v>20</v>
      </c>
      <c r="W1" s="2">
        <v>200</v>
      </c>
      <c r="X1" s="2"/>
      <c r="Y1" s="2" t="s">
        <v>20</v>
      </c>
      <c r="Z1" s="2">
        <v>400</v>
      </c>
      <c r="AA1" s="2"/>
      <c r="AB1" s="2" t="s">
        <v>20</v>
      </c>
      <c r="AC1" s="2">
        <v>800</v>
      </c>
      <c r="AD1" s="2"/>
      <c r="AE1" s="2" t="s">
        <v>20</v>
      </c>
      <c r="AF1" s="2">
        <v>1600</v>
      </c>
      <c r="AG1" s="2"/>
      <c r="AH1" s="2" t="s">
        <v>20</v>
      </c>
      <c r="AI1" s="2">
        <v>3200</v>
      </c>
      <c r="AJ1" s="2"/>
      <c r="AK1" s="2" t="s">
        <v>20</v>
      </c>
      <c r="AL1" s="2">
        <v>6400</v>
      </c>
      <c r="AM1" s="2"/>
      <c r="AN1" s="2" t="s">
        <v>20</v>
      </c>
      <c r="AO1" s="2">
        <v>50000</v>
      </c>
    </row>
    <row r="2" spans="1:41" x14ac:dyDescent="0.25">
      <c r="A2" t="s">
        <v>1</v>
      </c>
      <c r="B2">
        <v>1</v>
      </c>
      <c r="C2">
        <f>B2*EXP(-B3*B8)</f>
        <v>0.81873075307798182</v>
      </c>
      <c r="D2" t="str" cm="1">
        <f t="array" ref="D2:E104">_xll.xBlackFd(B2:B5,B8:B13,B16:B22)</f>
        <v>res 0</v>
      </c>
      <c r="E2">
        <v>431976668.3111397</v>
      </c>
      <c r="F2">
        <v>1</v>
      </c>
      <c r="G2" t="str" cm="1">
        <f t="array" ref="G2:H104">_xll.xBlackFd(F2:F5,F8:F13,F16:F22)</f>
        <v>res 0</v>
      </c>
      <c r="H2">
        <v>-1.1334854600714368E+17</v>
      </c>
      <c r="I2">
        <v>1</v>
      </c>
      <c r="J2" t="str" cm="1">
        <f t="array" ref="J2:K104">_xll.xBlackFd(I2:I5,I8:I13,I16:I22)</f>
        <v>res 0</v>
      </c>
      <c r="K2">
        <v>4.8689145731882672E+19</v>
      </c>
      <c r="L2">
        <v>1</v>
      </c>
      <c r="M2" t="str" cm="1">
        <f t="array" ref="M2:N104">_xll.xBlackFd(L2:L5,L8:L13,L16:L22)</f>
        <v>res 0</v>
      </c>
      <c r="N2">
        <v>-2495921037118.2305</v>
      </c>
      <c r="O2">
        <v>1</v>
      </c>
      <c r="P2" t="str" cm="1">
        <f t="array" ref="P2:Q104">_xll.xBlackFd(O2:O5,O8:O13,O16:O22)</f>
        <v>res 0</v>
      </c>
      <c r="Q2">
        <v>7.9650601616177957E-2</v>
      </c>
      <c r="R2">
        <v>1</v>
      </c>
      <c r="S2" t="str" cm="1">
        <f t="array" ref="S2:T104">_xll.xBlackFd(R2:R5,R8:R13,R16:R22)</f>
        <v>res 0</v>
      </c>
      <c r="T2">
        <v>7.9539449730871126E-2</v>
      </c>
      <c r="U2">
        <v>1</v>
      </c>
      <c r="V2" t="str" cm="1">
        <f t="array" ref="V2:W104">_xll.xBlackFd(U2:U5,U8:U13,U16:U22)</f>
        <v>res 0</v>
      </c>
      <c r="W2">
        <v>7.9509569431431087E-2</v>
      </c>
      <c r="X2">
        <v>1</v>
      </c>
      <c r="Y2" t="str" cm="1">
        <f t="array" ref="Y2:Z104">_xll.xBlackFd(X2:X5,X8:X13,X16:X22)</f>
        <v>res 0</v>
      </c>
      <c r="Z2">
        <v>7.9464763129400387E-2</v>
      </c>
      <c r="AA2">
        <v>1</v>
      </c>
      <c r="AB2" t="str" cm="1">
        <f t="array" ref="AB2:AC104">_xll.xBlackFd(AA2:AA5,AA8:AA13,AA16:AA22)</f>
        <v>res 0</v>
      </c>
      <c r="AC2">
        <v>7.9442366369053274E-2</v>
      </c>
      <c r="AD2">
        <v>1</v>
      </c>
      <c r="AE2" t="str" cm="1">
        <f t="array" ref="AE2:AF104">_xll.xBlackFd(AD2:AD5,AD8:AD13,AD16:AD22)</f>
        <v>res 0</v>
      </c>
      <c r="AF2">
        <v>7.9431169591473338E-2</v>
      </c>
      <c r="AG2">
        <v>1</v>
      </c>
      <c r="AH2" t="str" cm="1">
        <f t="array" ref="AH2:AI104">_xll.xBlackFd(AG2:AG5,AG8:AG13,AG16:AG22)</f>
        <v>res 0</v>
      </c>
      <c r="AI2">
        <v>7.9425571603964892E-2</v>
      </c>
      <c r="AJ2">
        <v>1</v>
      </c>
      <c r="AK2" t="str" cm="1">
        <f t="array" ref="AK2:AL104">_xll.xBlackFd(AJ2:AJ5,AJ8:AJ13,AJ16:AJ22)</f>
        <v>res 0</v>
      </c>
      <c r="AL2" s="6">
        <v>7.9422772710569314E-2</v>
      </c>
      <c r="AM2">
        <v>1</v>
      </c>
      <c r="AN2" t="str" cm="1">
        <f t="array" ref="AN2:AO104">_xll.xBlackFd(AM2:AM5,AM8:AM13,AM16:AM22)</f>
        <v>res 0</v>
      </c>
      <c r="AO2" s="5">
        <v>7.9420332130106228E-2</v>
      </c>
    </row>
    <row r="3" spans="1:41" x14ac:dyDescent="0.25">
      <c r="A3" t="s">
        <v>2</v>
      </c>
      <c r="B3">
        <v>0.04</v>
      </c>
      <c r="D3" t="str">
        <v/>
      </c>
      <c r="E3" t="str">
        <v/>
      </c>
      <c r="F3">
        <v>0.04</v>
      </c>
      <c r="G3" t="str">
        <v/>
      </c>
      <c r="H3" t="str">
        <v/>
      </c>
      <c r="I3">
        <v>0.04</v>
      </c>
      <c r="J3" t="str">
        <v/>
      </c>
      <c r="K3" t="str">
        <v/>
      </c>
      <c r="L3">
        <v>0.04</v>
      </c>
      <c r="M3" t="str">
        <v/>
      </c>
      <c r="N3" t="str">
        <v/>
      </c>
      <c r="O3">
        <v>0.04</v>
      </c>
      <c r="P3" t="str">
        <v/>
      </c>
      <c r="Q3" t="str">
        <v/>
      </c>
      <c r="R3">
        <v>0.04</v>
      </c>
      <c r="S3" t="str">
        <v/>
      </c>
      <c r="T3" t="str">
        <v/>
      </c>
      <c r="U3">
        <v>0.04</v>
      </c>
      <c r="V3" t="str">
        <v/>
      </c>
      <c r="W3" t="str">
        <v/>
      </c>
      <c r="X3">
        <v>0.04</v>
      </c>
      <c r="Y3" t="str">
        <v/>
      </c>
      <c r="Z3" t="str">
        <v/>
      </c>
      <c r="AA3">
        <v>0.04</v>
      </c>
      <c r="AB3" t="str">
        <v/>
      </c>
      <c r="AC3" t="str">
        <v/>
      </c>
      <c r="AD3">
        <v>0.04</v>
      </c>
      <c r="AE3" t="str">
        <v/>
      </c>
      <c r="AF3" t="str">
        <v/>
      </c>
      <c r="AG3">
        <v>0.04</v>
      </c>
      <c r="AH3" t="str">
        <v/>
      </c>
      <c r="AI3" t="str">
        <v/>
      </c>
      <c r="AJ3">
        <v>0.04</v>
      </c>
      <c r="AK3" t="str">
        <v/>
      </c>
      <c r="AL3" t="str">
        <v/>
      </c>
      <c r="AM3">
        <v>0.04</v>
      </c>
      <c r="AN3" t="str">
        <v/>
      </c>
      <c r="AO3" t="str">
        <v/>
      </c>
    </row>
    <row r="4" spans="1:41" x14ac:dyDescent="0.25">
      <c r="A4" t="s">
        <v>3</v>
      </c>
      <c r="B4">
        <v>-0.03</v>
      </c>
      <c r="D4" t="str">
        <v>s</v>
      </c>
      <c r="E4" t="str">
        <v>res</v>
      </c>
      <c r="F4">
        <v>-0.03</v>
      </c>
      <c r="G4" t="str">
        <v>s</v>
      </c>
      <c r="H4" t="str">
        <v>res</v>
      </c>
      <c r="I4">
        <v>-0.03</v>
      </c>
      <c r="J4" t="str">
        <v>s</v>
      </c>
      <c r="K4" t="str">
        <v>res</v>
      </c>
      <c r="L4">
        <v>-0.03</v>
      </c>
      <c r="M4" t="str">
        <v>s</v>
      </c>
      <c r="N4" t="str">
        <v>res</v>
      </c>
      <c r="O4">
        <v>-0.03</v>
      </c>
      <c r="P4" t="str">
        <v>s</v>
      </c>
      <c r="Q4" t="str">
        <v>res</v>
      </c>
      <c r="R4">
        <v>-0.03</v>
      </c>
      <c r="S4" t="str">
        <v>s</v>
      </c>
      <c r="T4" t="str">
        <v>res</v>
      </c>
      <c r="U4">
        <v>-0.03</v>
      </c>
      <c r="V4" t="str">
        <v>s</v>
      </c>
      <c r="W4" t="str">
        <v>res</v>
      </c>
      <c r="X4">
        <v>-0.03</v>
      </c>
      <c r="Y4" t="str">
        <v>s</v>
      </c>
      <c r="Z4" t="str">
        <v>res</v>
      </c>
      <c r="AA4">
        <v>-0.03</v>
      </c>
      <c r="AB4" t="str">
        <v>s</v>
      </c>
      <c r="AC4" t="str">
        <v>res</v>
      </c>
      <c r="AD4">
        <v>-0.03</v>
      </c>
      <c r="AE4" t="str">
        <v>s</v>
      </c>
      <c r="AF4" t="str">
        <v>res</v>
      </c>
      <c r="AG4">
        <v>-0.03</v>
      </c>
      <c r="AH4" t="str">
        <v>s</v>
      </c>
      <c r="AI4" t="str">
        <v>res</v>
      </c>
      <c r="AJ4">
        <v>-0.03</v>
      </c>
      <c r="AK4" t="str">
        <v>s</v>
      </c>
      <c r="AL4" t="str">
        <v>res</v>
      </c>
      <c r="AM4">
        <v>-0.03</v>
      </c>
      <c r="AN4" t="str">
        <v>s</v>
      </c>
      <c r="AO4" t="str">
        <v>res</v>
      </c>
    </row>
    <row r="5" spans="1:41" x14ac:dyDescent="0.25">
      <c r="A5" t="s">
        <v>4</v>
      </c>
      <c r="B5">
        <v>0.2</v>
      </c>
      <c r="D5">
        <v>0.10687792566038574</v>
      </c>
      <c r="E5">
        <v>0</v>
      </c>
      <c r="F5">
        <v>0.2</v>
      </c>
      <c r="G5">
        <v>0.10687792566038574</v>
      </c>
      <c r="H5">
        <v>0</v>
      </c>
      <c r="I5">
        <v>0.2</v>
      </c>
      <c r="J5">
        <v>0.10687792566038574</v>
      </c>
      <c r="K5">
        <v>0</v>
      </c>
      <c r="L5">
        <v>0.2</v>
      </c>
      <c r="M5">
        <v>0.10687792566038574</v>
      </c>
      <c r="N5">
        <v>-1.6531998027705979</v>
      </c>
      <c r="O5">
        <v>0.2</v>
      </c>
      <c r="P5">
        <v>0.10687792566038574</v>
      </c>
      <c r="Q5">
        <v>-9.6124940591721449E-11</v>
      </c>
      <c r="R5">
        <v>0.2</v>
      </c>
      <c r="S5">
        <v>0.10687792566038574</v>
      </c>
      <c r="T5">
        <v>-1.3954844064690748E-10</v>
      </c>
      <c r="U5">
        <v>0.2</v>
      </c>
      <c r="V5">
        <v>0.10687792566038574</v>
      </c>
      <c r="W5">
        <v>-1.651604013370869E-10</v>
      </c>
      <c r="X5">
        <v>0.2</v>
      </c>
      <c r="Y5">
        <v>0.10687792566038574</v>
      </c>
      <c r="Z5">
        <v>-2.0898114806666957E-10</v>
      </c>
      <c r="AA5">
        <v>0.2</v>
      </c>
      <c r="AB5">
        <v>0.10687792566038574</v>
      </c>
      <c r="AC5">
        <v>-2.3345361718297299E-10</v>
      </c>
      <c r="AD5">
        <v>0.2</v>
      </c>
      <c r="AE5">
        <v>0.10687792566038574</v>
      </c>
      <c r="AF5">
        <v>-2.4635661858405038E-10</v>
      </c>
      <c r="AG5">
        <v>0.2</v>
      </c>
      <c r="AH5">
        <v>0.10687792566038574</v>
      </c>
      <c r="AI5">
        <v>-2.529780734679046E-10</v>
      </c>
      <c r="AJ5">
        <v>0.2</v>
      </c>
      <c r="AK5">
        <v>0.10687792566038574</v>
      </c>
      <c r="AL5">
        <v>-2.5633169610685078E-10</v>
      </c>
      <c r="AM5">
        <v>0.2</v>
      </c>
      <c r="AN5">
        <v>0.10687792566038574</v>
      </c>
      <c r="AO5">
        <v>-2.5927951773386002E-10</v>
      </c>
    </row>
    <row r="6" spans="1:41" x14ac:dyDescent="0.25">
      <c r="D6">
        <v>0.1117661409430161</v>
      </c>
      <c r="E6">
        <v>0</v>
      </c>
      <c r="G6">
        <v>0.1117661409430161</v>
      </c>
      <c r="H6">
        <v>0</v>
      </c>
      <c r="J6">
        <v>0.1117661409430161</v>
      </c>
      <c r="K6">
        <v>1.252848599750478E-3</v>
      </c>
      <c r="M6">
        <v>0.1117661409430161</v>
      </c>
      <c r="N6">
        <v>-127.23394453381144</v>
      </c>
      <c r="P6">
        <v>0.1117661409430161</v>
      </c>
      <c r="Q6">
        <v>4.5617682332884209E-10</v>
      </c>
      <c r="S6">
        <v>0.1117661409430161</v>
      </c>
      <c r="T6">
        <v>5.6683000986888261E-10</v>
      </c>
      <c r="V6">
        <v>0.1117661409430161</v>
      </c>
      <c r="W6">
        <v>6.3367881808191917E-10</v>
      </c>
      <c r="Y6">
        <v>0.1117661409430161</v>
      </c>
      <c r="Z6">
        <v>7.4019562810866752E-10</v>
      </c>
      <c r="AB6">
        <v>0.1117661409430161</v>
      </c>
      <c r="AC6">
        <v>7.9619298405202628E-10</v>
      </c>
      <c r="AE6">
        <v>0.1117661409430161</v>
      </c>
      <c r="AF6">
        <v>8.248613946828636E-10</v>
      </c>
      <c r="AH6">
        <v>0.1117661409430161</v>
      </c>
      <c r="AI6">
        <v>8.393610907700039E-10</v>
      </c>
      <c r="AK6">
        <v>0.1117661409430161</v>
      </c>
      <c r="AL6">
        <v>8.4665206474219599E-10</v>
      </c>
      <c r="AN6">
        <v>0.1117661409430161</v>
      </c>
      <c r="AO6">
        <v>8.5303209693348653E-10</v>
      </c>
    </row>
    <row r="7" spans="1:41" x14ac:dyDescent="0.25">
      <c r="A7" t="s">
        <v>5</v>
      </c>
      <c r="D7">
        <v>0.11687792576539653</v>
      </c>
      <c r="E7">
        <v>0</v>
      </c>
      <c r="G7">
        <v>0.11687792576539653</v>
      </c>
      <c r="H7">
        <v>0</v>
      </c>
      <c r="J7">
        <v>0.11687792576539653</v>
      </c>
      <c r="K7">
        <v>-6.2558270868765975E-2</v>
      </c>
      <c r="M7">
        <v>0.11687792576539653</v>
      </c>
      <c r="N7">
        <v>398.83273861082591</v>
      </c>
      <c r="P7">
        <v>0.11687792576539653</v>
      </c>
      <c r="Q7">
        <v>1.1580243058657998E-9</v>
      </c>
      <c r="S7">
        <v>0.11687792576539653</v>
      </c>
      <c r="T7">
        <v>1.5213464897335149E-9</v>
      </c>
      <c r="V7">
        <v>0.11687792576539653</v>
      </c>
      <c r="W7">
        <v>1.7034637403314525E-9</v>
      </c>
      <c r="Y7">
        <v>0.11687792576539653</v>
      </c>
      <c r="Z7">
        <v>1.9960744392050861E-9</v>
      </c>
      <c r="AB7">
        <v>0.11687792576539653</v>
      </c>
      <c r="AC7">
        <v>2.1511042930637658E-9</v>
      </c>
      <c r="AE7">
        <v>0.11687792576539653</v>
      </c>
      <c r="AF7">
        <v>2.2307944570285376E-9</v>
      </c>
      <c r="AH7">
        <v>0.11687792576539653</v>
      </c>
      <c r="AI7">
        <v>2.2711824636748047E-9</v>
      </c>
      <c r="AK7">
        <v>0.11687792576539653</v>
      </c>
      <c r="AL7">
        <v>2.2915120786815265E-9</v>
      </c>
      <c r="AN7">
        <v>0.11687792576539653</v>
      </c>
      <c r="AO7">
        <v>2.3093132557407066E-9</v>
      </c>
    </row>
    <row r="8" spans="1:41" x14ac:dyDescent="0.25">
      <c r="A8" t="s">
        <v>6</v>
      </c>
      <c r="B8">
        <v>5</v>
      </c>
      <c r="D8">
        <v>0.12222350540121378</v>
      </c>
      <c r="E8">
        <v>0</v>
      </c>
      <c r="F8">
        <v>5</v>
      </c>
      <c r="G8">
        <v>0.12222350540121378</v>
      </c>
      <c r="H8">
        <v>0</v>
      </c>
      <c r="I8">
        <v>5</v>
      </c>
      <c r="J8">
        <v>0.12222350540121378</v>
      </c>
      <c r="K8">
        <v>1.5967127396631926</v>
      </c>
      <c r="L8">
        <v>5</v>
      </c>
      <c r="M8">
        <v>0.12222350540121378</v>
      </c>
      <c r="N8">
        <v>-1081.8174270304485</v>
      </c>
      <c r="O8">
        <v>5</v>
      </c>
      <c r="P8">
        <v>0.12222350540121378</v>
      </c>
      <c r="Q8">
        <v>2.4552272687314876E-9</v>
      </c>
      <c r="R8">
        <v>5</v>
      </c>
      <c r="S8">
        <v>0.12222350540121378</v>
      </c>
      <c r="T8">
        <v>3.0312015506404013E-9</v>
      </c>
      <c r="U8">
        <v>5</v>
      </c>
      <c r="V8">
        <v>0.12222350540121378</v>
      </c>
      <c r="W8">
        <v>3.375810910930377E-9</v>
      </c>
      <c r="X8">
        <v>5</v>
      </c>
      <c r="Y8">
        <v>0.12222350540121378</v>
      </c>
      <c r="Z8">
        <v>3.9280781540898016E-9</v>
      </c>
      <c r="AA8">
        <v>5</v>
      </c>
      <c r="AB8">
        <v>0.12222350540121378</v>
      </c>
      <c r="AC8">
        <v>4.2201223402426437E-9</v>
      </c>
      <c r="AD8">
        <v>5</v>
      </c>
      <c r="AE8">
        <v>0.12222350540121378</v>
      </c>
      <c r="AF8">
        <v>4.3701200304585336E-9</v>
      </c>
      <c r="AG8">
        <v>5</v>
      </c>
      <c r="AH8">
        <v>0.12222350540121378</v>
      </c>
      <c r="AI8">
        <v>4.4461123006947366E-9</v>
      </c>
      <c r="AJ8">
        <v>5</v>
      </c>
      <c r="AK8">
        <v>0.12222350540121378</v>
      </c>
      <c r="AL8">
        <v>4.4843567196744026E-9</v>
      </c>
      <c r="AM8">
        <v>5</v>
      </c>
      <c r="AN8">
        <v>0.12222350540121378</v>
      </c>
      <c r="AO8">
        <v>4.5178409273899006E-9</v>
      </c>
    </row>
    <row r="9" spans="1:41" x14ac:dyDescent="0.25">
      <c r="A9" t="s">
        <v>7</v>
      </c>
      <c r="B9">
        <v>1.0249999999999999</v>
      </c>
      <c r="D9">
        <v>0.12781357279171804</v>
      </c>
      <c r="E9">
        <v>0</v>
      </c>
      <c r="F9">
        <v>1.0249999999999999</v>
      </c>
      <c r="G9">
        <v>0.12781357279171804</v>
      </c>
      <c r="H9">
        <v>0</v>
      </c>
      <c r="I9">
        <v>1.0249999999999999</v>
      </c>
      <c r="J9">
        <v>0.12781357279171804</v>
      </c>
      <c r="K9">
        <v>-27.685354214506081</v>
      </c>
      <c r="L9">
        <v>1.0249999999999999</v>
      </c>
      <c r="M9">
        <v>0.12781357279171804</v>
      </c>
      <c r="N9">
        <v>2809.0836978851739</v>
      </c>
      <c r="O9">
        <v>1.0249999999999999</v>
      </c>
      <c r="P9">
        <v>0.12781357279171804</v>
      </c>
      <c r="Q9">
        <v>4.3917884045930933E-9</v>
      </c>
      <c r="R9">
        <v>1.0249999999999999</v>
      </c>
      <c r="S9">
        <v>0.12781357279171804</v>
      </c>
      <c r="T9">
        <v>5.5789263427242041E-9</v>
      </c>
      <c r="U9">
        <v>1.0249999999999999</v>
      </c>
      <c r="V9">
        <v>0.12781357279171804</v>
      </c>
      <c r="W9">
        <v>6.1672200178998242E-9</v>
      </c>
      <c r="X9">
        <v>1.0249999999999999</v>
      </c>
      <c r="Y9">
        <v>0.12781357279171804</v>
      </c>
      <c r="Z9">
        <v>7.1049723962398281E-9</v>
      </c>
      <c r="AA9">
        <v>1.0249999999999999</v>
      </c>
      <c r="AB9">
        <v>0.12781357279171804</v>
      </c>
      <c r="AC9">
        <v>7.5987170821851401E-9</v>
      </c>
      <c r="AD9">
        <v>1.0249999999999999</v>
      </c>
      <c r="AE9">
        <v>0.12781357279171804</v>
      </c>
      <c r="AF9">
        <v>7.8517992552634969E-9</v>
      </c>
      <c r="AG9">
        <v>1.0249999999999999</v>
      </c>
      <c r="AH9">
        <v>0.12781357279171804</v>
      </c>
      <c r="AI9">
        <v>7.9798916215780778E-9</v>
      </c>
      <c r="AJ9">
        <v>1.0249999999999999</v>
      </c>
      <c r="AK9">
        <v>0.12781357279171804</v>
      </c>
      <c r="AL9">
        <v>8.0443254614546957E-9</v>
      </c>
      <c r="AM9">
        <v>1.0249999999999999</v>
      </c>
      <c r="AN9">
        <v>0.12781357279171804</v>
      </c>
      <c r="AO9">
        <v>8.1007226530923082E-9</v>
      </c>
    </row>
    <row r="10" spans="1:41" x14ac:dyDescent="0.25">
      <c r="A10" t="s">
        <v>8</v>
      </c>
      <c r="B10">
        <v>0</v>
      </c>
      <c r="D10">
        <v>0.13365930993517047</v>
      </c>
      <c r="E10">
        <v>0</v>
      </c>
      <c r="F10">
        <v>0</v>
      </c>
      <c r="G10">
        <v>0.13365930993517047</v>
      </c>
      <c r="H10">
        <v>0</v>
      </c>
      <c r="I10">
        <v>0</v>
      </c>
      <c r="J10">
        <v>0.13365930993517047</v>
      </c>
      <c r="K10">
        <v>365.91987408570776</v>
      </c>
      <c r="L10">
        <v>0</v>
      </c>
      <c r="M10">
        <v>0.13365930993517047</v>
      </c>
      <c r="N10">
        <v>-7074.6234121160978</v>
      </c>
      <c r="O10">
        <v>0</v>
      </c>
      <c r="P10">
        <v>0.13365930993517047</v>
      </c>
      <c r="Q10">
        <v>8.327154430689435E-9</v>
      </c>
      <c r="R10">
        <v>0</v>
      </c>
      <c r="S10">
        <v>0.13365930993517047</v>
      </c>
      <c r="T10">
        <v>9.9542909045582675E-9</v>
      </c>
      <c r="U10">
        <v>0</v>
      </c>
      <c r="V10">
        <v>0.13365930993517047</v>
      </c>
      <c r="W10">
        <v>1.0916203954055347E-8</v>
      </c>
      <c r="X10">
        <v>0</v>
      </c>
      <c r="Y10">
        <v>0.13365930993517047</v>
      </c>
      <c r="Z10">
        <v>1.2439779916868577E-8</v>
      </c>
      <c r="AA10">
        <v>0</v>
      </c>
      <c r="AB10">
        <v>0.13365930993517047</v>
      </c>
      <c r="AC10">
        <v>1.3237770841591917E-8</v>
      </c>
      <c r="AD10">
        <v>0</v>
      </c>
      <c r="AE10">
        <v>0.13365930993517047</v>
      </c>
      <c r="AF10">
        <v>1.3645790839421962E-8</v>
      </c>
      <c r="AG10">
        <v>0</v>
      </c>
      <c r="AH10">
        <v>0.13365930993517047</v>
      </c>
      <c r="AI10">
        <v>1.3852053421348275E-8</v>
      </c>
      <c r="AJ10">
        <v>0</v>
      </c>
      <c r="AK10">
        <v>0.13365930993517047</v>
      </c>
      <c r="AL10">
        <v>1.3955747397622506E-8</v>
      </c>
      <c r="AM10">
        <v>0</v>
      </c>
      <c r="AN10">
        <v>0.13365930993517047</v>
      </c>
      <c r="AO10">
        <v>1.4046474576609133E-8</v>
      </c>
    </row>
    <row r="11" spans="1:41" x14ac:dyDescent="0.25">
      <c r="A11" t="s">
        <v>9</v>
      </c>
      <c r="B11">
        <v>1</v>
      </c>
      <c r="D11">
        <v>0.13977241025456683</v>
      </c>
      <c r="E11">
        <v>0</v>
      </c>
      <c r="F11">
        <v>1</v>
      </c>
      <c r="G11">
        <v>0.13977241025456683</v>
      </c>
      <c r="H11">
        <v>0</v>
      </c>
      <c r="I11">
        <v>1</v>
      </c>
      <c r="J11">
        <v>0.13977241025456683</v>
      </c>
      <c r="K11">
        <v>-3924.1183256377799</v>
      </c>
      <c r="L11">
        <v>1</v>
      </c>
      <c r="M11">
        <v>0.13977241025456683</v>
      </c>
      <c r="N11">
        <v>17321.976849565777</v>
      </c>
      <c r="O11">
        <v>1</v>
      </c>
      <c r="P11">
        <v>0.13977241025456683</v>
      </c>
      <c r="Q11">
        <v>1.4296336355144842E-8</v>
      </c>
      <c r="R11">
        <v>1</v>
      </c>
      <c r="S11">
        <v>0.13977241025456683</v>
      </c>
      <c r="T11">
        <v>1.746243987782625E-8</v>
      </c>
      <c r="U11">
        <v>1</v>
      </c>
      <c r="V11">
        <v>0.13977241025456683</v>
      </c>
      <c r="W11">
        <v>1.8998412599627244E-8</v>
      </c>
      <c r="X11">
        <v>1</v>
      </c>
      <c r="Y11">
        <v>0.13977241025456683</v>
      </c>
      <c r="Z11">
        <v>2.1415284520600255E-8</v>
      </c>
      <c r="AA11">
        <v>1</v>
      </c>
      <c r="AB11">
        <v>0.13977241025456683</v>
      </c>
      <c r="AC11">
        <v>2.267422690048713E-8</v>
      </c>
      <c r="AD11">
        <v>1</v>
      </c>
      <c r="AE11">
        <v>0.13977241025456683</v>
      </c>
      <c r="AF11">
        <v>2.3316260728008161E-8</v>
      </c>
      <c r="AG11">
        <v>1</v>
      </c>
      <c r="AH11">
        <v>0.13977241025456683</v>
      </c>
      <c r="AI11">
        <v>2.3640410074830027E-8</v>
      </c>
      <c r="AJ11">
        <v>1</v>
      </c>
      <c r="AK11">
        <v>0.13977241025456683</v>
      </c>
      <c r="AL11">
        <v>2.3803266814398664E-8</v>
      </c>
      <c r="AM11">
        <v>1</v>
      </c>
      <c r="AN11">
        <v>0.13977241025456683</v>
      </c>
      <c r="AO11">
        <v>2.3945703119597852E-8</v>
      </c>
    </row>
    <row r="12" spans="1:41" x14ac:dyDescent="0.25">
      <c r="A12" t="s">
        <v>10</v>
      </c>
      <c r="B12">
        <v>0</v>
      </c>
      <c r="D12">
        <v>0.1461651019883819</v>
      </c>
      <c r="E12">
        <v>0</v>
      </c>
      <c r="F12">
        <v>0</v>
      </c>
      <c r="G12">
        <v>0.1461651019883819</v>
      </c>
      <c r="H12">
        <v>0</v>
      </c>
      <c r="I12">
        <v>0</v>
      </c>
      <c r="J12">
        <v>0.1461651019883819</v>
      </c>
      <c r="K12">
        <v>35503.44911852089</v>
      </c>
      <c r="L12">
        <v>0</v>
      </c>
      <c r="M12">
        <v>0.1461651019883819</v>
      </c>
      <c r="N12">
        <v>-41270.154370320619</v>
      </c>
      <c r="O12">
        <v>0</v>
      </c>
      <c r="P12">
        <v>0.1461651019883819</v>
      </c>
      <c r="Q12">
        <v>2.6126293981795534E-8</v>
      </c>
      <c r="R12">
        <v>0</v>
      </c>
      <c r="S12">
        <v>0.1461651019883819</v>
      </c>
      <c r="T12">
        <v>3.025299859720977E-8</v>
      </c>
      <c r="U12">
        <v>0</v>
      </c>
      <c r="V12">
        <v>0.1461651019883819</v>
      </c>
      <c r="W12">
        <v>3.2664993317466502E-8</v>
      </c>
      <c r="X12">
        <v>0</v>
      </c>
      <c r="Y12">
        <v>0.1461651019883819</v>
      </c>
      <c r="Z12">
        <v>3.6436092503147218E-8</v>
      </c>
      <c r="AA12">
        <v>0</v>
      </c>
      <c r="AB12">
        <v>0.1461651019883819</v>
      </c>
      <c r="AC12">
        <v>3.8389921855431378E-8</v>
      </c>
      <c r="AD12">
        <v>0</v>
      </c>
      <c r="AE12">
        <v>0.1461651019883819</v>
      </c>
      <c r="AF12">
        <v>3.9383780365673983E-8</v>
      </c>
      <c r="AG12">
        <v>0</v>
      </c>
      <c r="AH12">
        <v>0.1461651019883819</v>
      </c>
      <c r="AI12">
        <v>3.9884929705598407E-8</v>
      </c>
      <c r="AJ12">
        <v>0</v>
      </c>
      <c r="AK12">
        <v>0.1461651019883819</v>
      </c>
      <c r="AL12">
        <v>4.013655740601961E-8</v>
      </c>
      <c r="AM12">
        <v>0</v>
      </c>
      <c r="AN12">
        <v>0.1461651019883819</v>
      </c>
      <c r="AO12">
        <v>4.0356549143954653E-8</v>
      </c>
    </row>
    <row r="13" spans="1:41" x14ac:dyDescent="0.25">
      <c r="A13" t="s">
        <v>11</v>
      </c>
      <c r="B13">
        <v>0</v>
      </c>
      <c r="D13">
        <v>0.15285017265112263</v>
      </c>
      <c r="E13">
        <v>0</v>
      </c>
      <c r="F13">
        <v>0</v>
      </c>
      <c r="G13">
        <v>0.15285017265112263</v>
      </c>
      <c r="H13">
        <v>0</v>
      </c>
      <c r="I13">
        <v>0</v>
      </c>
      <c r="J13">
        <v>0.15285017265112263</v>
      </c>
      <c r="K13">
        <v>-278315.69799531868</v>
      </c>
      <c r="L13">
        <v>0</v>
      </c>
      <c r="M13">
        <v>0.15285017265112263</v>
      </c>
      <c r="N13">
        <v>95741.95886313857</v>
      </c>
      <c r="O13">
        <v>0</v>
      </c>
      <c r="P13">
        <v>0.15285017265112263</v>
      </c>
      <c r="Q13">
        <v>4.3976253880150011E-8</v>
      </c>
      <c r="R13">
        <v>0</v>
      </c>
      <c r="S13">
        <v>0.15285017265112263</v>
      </c>
      <c r="T13">
        <v>5.1837213070029463E-8</v>
      </c>
      <c r="U13">
        <v>0</v>
      </c>
      <c r="V13">
        <v>0.15285017265112263</v>
      </c>
      <c r="W13">
        <v>5.5571770228897236E-8</v>
      </c>
      <c r="X13">
        <v>0</v>
      </c>
      <c r="Y13">
        <v>0.15285017265112263</v>
      </c>
      <c r="Z13">
        <v>6.1375584452609415E-8</v>
      </c>
      <c r="AA13">
        <v>0</v>
      </c>
      <c r="AB13">
        <v>0.15285017265112263</v>
      </c>
      <c r="AC13">
        <v>6.4367298264245287E-8</v>
      </c>
      <c r="AD13">
        <v>0</v>
      </c>
      <c r="AE13">
        <v>0.15285017265112263</v>
      </c>
      <c r="AF13">
        <v>6.5885389081185321E-8</v>
      </c>
      <c r="AG13">
        <v>0</v>
      </c>
      <c r="AH13">
        <v>0.15285017265112263</v>
      </c>
      <c r="AI13">
        <v>6.6649965848996022E-8</v>
      </c>
      <c r="AJ13">
        <v>0</v>
      </c>
      <c r="AK13">
        <v>0.15285017265112263</v>
      </c>
      <c r="AL13">
        <v>6.7033633689317168E-8</v>
      </c>
      <c r="AM13">
        <v>0</v>
      </c>
      <c r="AN13">
        <v>0.15285017265112263</v>
      </c>
      <c r="AO13">
        <v>6.7368941629578729E-8</v>
      </c>
    </row>
    <row r="14" spans="1:41" x14ac:dyDescent="0.25">
      <c r="D14">
        <v>0.15984099461261997</v>
      </c>
      <c r="E14">
        <v>0</v>
      </c>
      <c r="G14">
        <v>0.15984099461261997</v>
      </c>
      <c r="H14">
        <v>0</v>
      </c>
      <c r="J14">
        <v>0.15984099461261997</v>
      </c>
      <c r="K14">
        <v>1927143.2354586432</v>
      </c>
      <c r="M14">
        <v>0.15984099461261997</v>
      </c>
      <c r="N14">
        <v>-216394.26267239539</v>
      </c>
      <c r="P14">
        <v>0.15984099461261997</v>
      </c>
      <c r="Q14">
        <v>7.8041991580363125E-8</v>
      </c>
      <c r="S14">
        <v>0.15984099461261997</v>
      </c>
      <c r="T14">
        <v>8.7892646871208953E-8</v>
      </c>
      <c r="V14">
        <v>0.15984099461261997</v>
      </c>
      <c r="W14">
        <v>9.3599235939329173E-8</v>
      </c>
      <c r="Y14">
        <v>0.15984099461261997</v>
      </c>
      <c r="Z14">
        <v>1.0241843151901845E-7</v>
      </c>
      <c r="AB14">
        <v>0.15984099461261997</v>
      </c>
      <c r="AC14">
        <v>1.0694300078137902E-7</v>
      </c>
      <c r="AE14">
        <v>0.15984099461261997</v>
      </c>
      <c r="AF14">
        <v>1.0923368562820748E-7</v>
      </c>
      <c r="AH14">
        <v>0.15984099461261997</v>
      </c>
      <c r="AI14">
        <v>1.1038608569352888E-7</v>
      </c>
      <c r="AK14">
        <v>0.15984099461261997</v>
      </c>
      <c r="AL14">
        <v>1.1096404486084659E-7</v>
      </c>
      <c r="AN14">
        <v>0.15984099461261997</v>
      </c>
      <c r="AO14">
        <v>1.1146898086522367E-7</v>
      </c>
    </row>
    <row r="15" spans="1:41" x14ac:dyDescent="0.25">
      <c r="A15" t="s">
        <v>12</v>
      </c>
      <c r="D15">
        <v>0.16715155184722622</v>
      </c>
      <c r="E15">
        <v>0</v>
      </c>
      <c r="G15">
        <v>0.16715155184722622</v>
      </c>
      <c r="H15">
        <v>0</v>
      </c>
      <c r="J15">
        <v>0.16715155184722622</v>
      </c>
      <c r="K15">
        <v>-11959702.635064669</v>
      </c>
      <c r="M15">
        <v>0.16715155184722622</v>
      </c>
      <c r="N15">
        <v>476753.12154366128</v>
      </c>
      <c r="P15">
        <v>0.16715155184722622</v>
      </c>
      <c r="Q15">
        <v>1.2903883156051557E-7</v>
      </c>
      <c r="S15">
        <v>0.16715155184722622</v>
      </c>
      <c r="T15">
        <v>1.4750133011010716E-7</v>
      </c>
      <c r="V15">
        <v>0.16715155184722622</v>
      </c>
      <c r="W15">
        <v>1.5610956680086669E-7</v>
      </c>
      <c r="Y15">
        <v>0.16715155184722622</v>
      </c>
      <c r="Z15">
        <v>1.6934534270252921E-7</v>
      </c>
      <c r="AB15">
        <v>0.16715155184722622</v>
      </c>
      <c r="AC15">
        <v>1.7610624190660565E-7</v>
      </c>
      <c r="AE15">
        <v>0.16715155184722622</v>
      </c>
      <c r="AF15">
        <v>1.7952194278489568E-7</v>
      </c>
      <c r="AH15">
        <v>0.16715155184722622</v>
      </c>
      <c r="AI15">
        <v>1.8123854419376478E-7</v>
      </c>
      <c r="AK15">
        <v>0.16715155184722622</v>
      </c>
      <c r="AL15">
        <v>1.8209902496088514E-7</v>
      </c>
      <c r="AN15">
        <v>0.16715155184722622</v>
      </c>
      <c r="AO15">
        <v>1.8285054811946532E-7</v>
      </c>
    </row>
    <row r="16" spans="1:41" x14ac:dyDescent="0.25">
      <c r="A16" t="s">
        <v>13</v>
      </c>
      <c r="B16">
        <v>0</v>
      </c>
      <c r="D16">
        <v>0.17479646790642547</v>
      </c>
      <c r="E16">
        <v>0</v>
      </c>
      <c r="F16">
        <v>0</v>
      </c>
      <c r="G16">
        <v>0.17479646790642547</v>
      </c>
      <c r="H16">
        <v>0</v>
      </c>
      <c r="I16">
        <v>0</v>
      </c>
      <c r="J16">
        <v>0.17479646790642547</v>
      </c>
      <c r="K16">
        <v>67280039.877106175</v>
      </c>
      <c r="L16">
        <v>0</v>
      </c>
      <c r="M16">
        <v>0.17479646790642547</v>
      </c>
      <c r="N16">
        <v>-1024360.691911976</v>
      </c>
      <c r="O16">
        <v>0</v>
      </c>
      <c r="P16">
        <v>0.17479646790642547</v>
      </c>
      <c r="Q16">
        <v>2.2276852178175147E-7</v>
      </c>
      <c r="R16">
        <v>0</v>
      </c>
      <c r="S16">
        <v>0.17479646790642547</v>
      </c>
      <c r="T16">
        <v>2.4503238127316032E-7</v>
      </c>
      <c r="U16">
        <v>0</v>
      </c>
      <c r="V16">
        <v>0.17479646790642547</v>
      </c>
      <c r="W16">
        <v>2.5785168602765459E-7</v>
      </c>
      <c r="X16">
        <v>0</v>
      </c>
      <c r="Y16">
        <v>0.17479646790642547</v>
      </c>
      <c r="Z16">
        <v>2.7747106933609904E-7</v>
      </c>
      <c r="AA16">
        <v>0</v>
      </c>
      <c r="AB16">
        <v>0.17479646790642547</v>
      </c>
      <c r="AC16">
        <v>2.8745296266883664E-7</v>
      </c>
      <c r="AD16">
        <v>0</v>
      </c>
      <c r="AE16">
        <v>0.17479646790642547</v>
      </c>
      <c r="AF16">
        <v>2.9248626941756857E-7</v>
      </c>
      <c r="AG16">
        <v>0</v>
      </c>
      <c r="AH16">
        <v>0.17479646790642547</v>
      </c>
      <c r="AI16">
        <v>2.9501342787457638E-7</v>
      </c>
      <c r="AJ16">
        <v>0</v>
      </c>
      <c r="AK16">
        <v>0.17479646790642547</v>
      </c>
      <c r="AL16">
        <v>2.9627962283906444E-7</v>
      </c>
      <c r="AM16">
        <f>AJ16</f>
        <v>0</v>
      </c>
      <c r="AN16">
        <v>0.17479646790642547</v>
      </c>
      <c r="AO16">
        <v>2.9738516498531962E-7</v>
      </c>
    </row>
    <row r="17" spans="1:41" x14ac:dyDescent="0.25">
      <c r="A17" t="s">
        <v>14</v>
      </c>
      <c r="B17">
        <v>0</v>
      </c>
      <c r="D17">
        <v>0.18279103517081138</v>
      </c>
      <c r="E17">
        <v>0</v>
      </c>
      <c r="F17">
        <v>0</v>
      </c>
      <c r="G17">
        <v>0.18279103517081138</v>
      </c>
      <c r="H17">
        <v>0</v>
      </c>
      <c r="I17">
        <v>0</v>
      </c>
      <c r="J17">
        <v>0.18279103517081138</v>
      </c>
      <c r="K17">
        <v>-346221106.8601045</v>
      </c>
      <c r="L17">
        <v>0</v>
      </c>
      <c r="M17">
        <v>0.18279103517081138</v>
      </c>
      <c r="N17">
        <v>2147396.5183885908</v>
      </c>
      <c r="O17">
        <v>0</v>
      </c>
      <c r="P17">
        <v>0.18279103517081138</v>
      </c>
      <c r="Q17">
        <v>3.6188355628810798E-7</v>
      </c>
      <c r="R17">
        <v>0</v>
      </c>
      <c r="S17">
        <v>0.18279103517081138</v>
      </c>
      <c r="T17">
        <v>4.0297004323509236E-7</v>
      </c>
      <c r="U17">
        <v>0</v>
      </c>
      <c r="V17">
        <v>0.18279103517081138</v>
      </c>
      <c r="W17">
        <v>4.2181479006709687E-7</v>
      </c>
      <c r="X17">
        <v>0</v>
      </c>
      <c r="Y17">
        <v>0.18279103517081138</v>
      </c>
      <c r="Z17">
        <v>4.5053531507058702E-7</v>
      </c>
      <c r="AA17">
        <v>0</v>
      </c>
      <c r="AB17">
        <v>0.18279103517081138</v>
      </c>
      <c r="AC17">
        <v>4.6509506197837502E-7</v>
      </c>
      <c r="AD17">
        <v>0</v>
      </c>
      <c r="AE17">
        <v>0.18279103517081138</v>
      </c>
      <c r="AF17">
        <v>4.7242390854696436E-7</v>
      </c>
      <c r="AG17">
        <v>0</v>
      </c>
      <c r="AH17">
        <v>0.18279103517081138</v>
      </c>
      <c r="AI17">
        <v>4.7610046477325227E-7</v>
      </c>
      <c r="AJ17">
        <v>0</v>
      </c>
      <c r="AK17">
        <v>0.18279103517081138</v>
      </c>
      <c r="AL17">
        <v>4.779417624463908E-7</v>
      </c>
      <c r="AM17">
        <v>0</v>
      </c>
      <c r="AN17">
        <v>0.18279103517081138</v>
      </c>
      <c r="AO17">
        <v>4.795490129464376E-7</v>
      </c>
    </row>
    <row r="18" spans="1:41" x14ac:dyDescent="0.25">
      <c r="A18" t="s">
        <v>15</v>
      </c>
      <c r="B18">
        <v>5</v>
      </c>
      <c r="D18">
        <v>0.19115124543994613</v>
      </c>
      <c r="E18">
        <v>0</v>
      </c>
      <c r="F18">
        <v>5</v>
      </c>
      <c r="G18">
        <v>0.19115124543994613</v>
      </c>
      <c r="H18">
        <v>0</v>
      </c>
      <c r="I18">
        <v>5</v>
      </c>
      <c r="J18">
        <v>0.19115124543994613</v>
      </c>
      <c r="K18">
        <v>1641869361.3886843</v>
      </c>
      <c r="L18">
        <v>5</v>
      </c>
      <c r="M18">
        <v>0.19115124543994613</v>
      </c>
      <c r="N18">
        <v>-4393817.9279706292</v>
      </c>
      <c r="O18">
        <v>5</v>
      </c>
      <c r="P18">
        <v>0.19115124543994613</v>
      </c>
      <c r="Q18">
        <v>6.0846044242468808E-7</v>
      </c>
      <c r="R18">
        <v>5</v>
      </c>
      <c r="S18">
        <v>0.19115124543994613</v>
      </c>
      <c r="T18">
        <v>6.5611010039506565E-7</v>
      </c>
      <c r="U18">
        <v>5</v>
      </c>
      <c r="V18">
        <v>0.19115124543994613</v>
      </c>
      <c r="W18">
        <v>6.8345197040922019E-7</v>
      </c>
      <c r="X18">
        <v>5</v>
      </c>
      <c r="Y18">
        <v>0.19115124543994613</v>
      </c>
      <c r="Z18">
        <v>7.2496623982580119E-7</v>
      </c>
      <c r="AA18">
        <v>5</v>
      </c>
      <c r="AB18">
        <v>0.19115124543994613</v>
      </c>
      <c r="AC18">
        <v>7.4594343604147777E-7</v>
      </c>
      <c r="AD18">
        <v>5</v>
      </c>
      <c r="AE18">
        <v>0.19115124543994613</v>
      </c>
      <c r="AF18">
        <v>7.5648594518679006E-7</v>
      </c>
      <c r="AG18">
        <v>5</v>
      </c>
      <c r="AH18">
        <v>0.19115124543994613</v>
      </c>
      <c r="AI18">
        <v>7.6177054192060223E-7</v>
      </c>
      <c r="AJ18">
        <v>5</v>
      </c>
      <c r="AK18">
        <v>0.19115124543994613</v>
      </c>
      <c r="AL18">
        <v>7.6441615902717652E-7</v>
      </c>
      <c r="AM18">
        <v>5</v>
      </c>
      <c r="AN18">
        <v>0.19115124543994613</v>
      </c>
      <c r="AO18">
        <v>7.667249379295772E-7</v>
      </c>
    </row>
    <row r="19" spans="1:41" x14ac:dyDescent="0.25">
      <c r="A19" t="s">
        <v>16</v>
      </c>
      <c r="B19" s="1">
        <v>10</v>
      </c>
      <c r="D19">
        <v>0.19989382192129057</v>
      </c>
      <c r="E19">
        <v>0</v>
      </c>
      <c r="F19" s="1">
        <v>25</v>
      </c>
      <c r="G19">
        <v>0.19989382192129057</v>
      </c>
      <c r="H19">
        <v>0</v>
      </c>
      <c r="I19" s="1">
        <v>50</v>
      </c>
      <c r="J19">
        <v>0.19989382192129057</v>
      </c>
      <c r="K19">
        <v>-7219529221.4776707</v>
      </c>
      <c r="L19" s="1">
        <v>75</v>
      </c>
      <c r="M19">
        <v>0.19989382192129057</v>
      </c>
      <c r="N19">
        <v>8777998.1113566309</v>
      </c>
      <c r="O19" s="1">
        <v>100</v>
      </c>
      <c r="P19">
        <v>0.19989382192129057</v>
      </c>
      <c r="Q19">
        <v>9.7112660326308563E-7</v>
      </c>
      <c r="R19" s="1">
        <v>150</v>
      </c>
      <c r="S19">
        <v>0.19989382192129057</v>
      </c>
      <c r="T19">
        <v>1.0577103094803021E-6</v>
      </c>
      <c r="U19" s="1">
        <v>200</v>
      </c>
      <c r="V19">
        <v>0.19989382192129057</v>
      </c>
      <c r="W19">
        <v>1.0968570835976081E-6</v>
      </c>
      <c r="X19" s="1">
        <v>400</v>
      </c>
      <c r="Y19">
        <v>0.19989382192129057</v>
      </c>
      <c r="Z19">
        <v>1.1560960973801562E-6</v>
      </c>
      <c r="AA19" s="1">
        <v>800</v>
      </c>
      <c r="AB19">
        <v>0.19989382192129057</v>
      </c>
      <c r="AC19">
        <v>1.1859426066583362E-6</v>
      </c>
      <c r="AD19" s="1">
        <v>1600</v>
      </c>
      <c r="AE19">
        <v>0.19989382192129057</v>
      </c>
      <c r="AF19">
        <v>1.2009213333371214E-6</v>
      </c>
      <c r="AG19" s="1">
        <v>3200</v>
      </c>
      <c r="AH19">
        <v>0.19989382192129057</v>
      </c>
      <c r="AI19">
        <v>1.2084244077186031E-6</v>
      </c>
      <c r="AJ19" s="1">
        <v>6400</v>
      </c>
      <c r="AK19">
        <v>0.19989382192129057</v>
      </c>
      <c r="AL19">
        <v>1.2121793532230797E-6</v>
      </c>
      <c r="AM19" s="1">
        <f>AO1</f>
        <v>50000</v>
      </c>
      <c r="AN19">
        <v>0.19989382192129057</v>
      </c>
      <c r="AO19">
        <v>1.2154555144354669E-6</v>
      </c>
    </row>
    <row r="20" spans="1:41" x14ac:dyDescent="0.25">
      <c r="A20" t="s">
        <v>17</v>
      </c>
      <c r="B20">
        <v>98</v>
      </c>
      <c r="D20">
        <v>0.20903625268219381</v>
      </c>
      <c r="E20">
        <v>0</v>
      </c>
      <c r="F20">
        <v>98</v>
      </c>
      <c r="G20">
        <v>0.20903625268219381</v>
      </c>
      <c r="H20">
        <v>0</v>
      </c>
      <c r="I20">
        <v>98</v>
      </c>
      <c r="J20">
        <v>0.20903625268219381</v>
      </c>
      <c r="K20">
        <v>29587384218.565228</v>
      </c>
      <c r="L20">
        <v>98</v>
      </c>
      <c r="M20">
        <v>0.20903625268219381</v>
      </c>
      <c r="N20">
        <v>-17128079.376285981</v>
      </c>
      <c r="O20">
        <v>98</v>
      </c>
      <c r="P20">
        <v>0.20903625268219381</v>
      </c>
      <c r="Q20">
        <v>1.5919283216656246E-6</v>
      </c>
      <c r="R20">
        <v>98</v>
      </c>
      <c r="S20">
        <v>0.20903625268219381</v>
      </c>
      <c r="T20">
        <v>1.6883933224255059E-6</v>
      </c>
      <c r="U20">
        <v>98</v>
      </c>
      <c r="V20">
        <v>0.20903625268219381</v>
      </c>
      <c r="W20">
        <v>1.7436893499103763E-6</v>
      </c>
      <c r="X20">
        <v>98</v>
      </c>
      <c r="Y20">
        <v>0.20903625268219381</v>
      </c>
      <c r="Z20">
        <v>1.8271176536979215E-6</v>
      </c>
      <c r="AA20">
        <v>98</v>
      </c>
      <c r="AB20">
        <v>0.20903625268219381</v>
      </c>
      <c r="AC20">
        <v>1.8690427394770466E-6</v>
      </c>
      <c r="AD20">
        <v>98</v>
      </c>
      <c r="AE20">
        <v>0.20903625268219381</v>
      </c>
      <c r="AF20">
        <v>1.890056637284939E-6</v>
      </c>
      <c r="AG20">
        <v>98</v>
      </c>
      <c r="AH20">
        <v>0.20903625268219381</v>
      </c>
      <c r="AI20">
        <v>1.9005762556105208E-6</v>
      </c>
      <c r="AJ20">
        <v>98</v>
      </c>
      <c r="AK20">
        <v>0.20903625268219381</v>
      </c>
      <c r="AL20">
        <v>1.9058392111493521E-6</v>
      </c>
      <c r="AM20">
        <v>98</v>
      </c>
      <c r="AN20">
        <v>0.20903625268219381</v>
      </c>
      <c r="AO20">
        <v>1.910430214124029E-6</v>
      </c>
    </row>
    <row r="21" spans="1:41" x14ac:dyDescent="0.25">
      <c r="A21" t="s">
        <v>18</v>
      </c>
      <c r="B21">
        <v>0</v>
      </c>
      <c r="D21">
        <v>0.21859682563185773</v>
      </c>
      <c r="E21">
        <v>0</v>
      </c>
      <c r="F21">
        <v>0</v>
      </c>
      <c r="G21">
        <v>0.21859682563185773</v>
      </c>
      <c r="H21">
        <v>0</v>
      </c>
      <c r="I21">
        <v>0</v>
      </c>
      <c r="J21">
        <v>0.21859682563185773</v>
      </c>
      <c r="K21">
        <v>-113510871201.22607</v>
      </c>
      <c r="L21">
        <v>0</v>
      </c>
      <c r="M21">
        <v>0.21859682563185773</v>
      </c>
      <c r="N21">
        <v>32651328.660522625</v>
      </c>
      <c r="O21">
        <v>0</v>
      </c>
      <c r="P21">
        <v>0.21859682563185773</v>
      </c>
      <c r="Q21">
        <v>2.4963285946336767E-6</v>
      </c>
      <c r="R21">
        <v>0</v>
      </c>
      <c r="S21">
        <v>0.21859682563185773</v>
      </c>
      <c r="T21">
        <v>2.6688736876642321E-6</v>
      </c>
      <c r="U21">
        <v>0</v>
      </c>
      <c r="V21">
        <v>0.21859682563185773</v>
      </c>
      <c r="W21">
        <v>2.7459113789430787E-6</v>
      </c>
      <c r="X21">
        <v>0</v>
      </c>
      <c r="Y21">
        <v>0.21859682563185773</v>
      </c>
      <c r="Z21">
        <v>2.8618384754195297E-6</v>
      </c>
      <c r="AA21">
        <v>0</v>
      </c>
      <c r="AB21">
        <v>0.21859682563185773</v>
      </c>
      <c r="AC21">
        <v>2.919961934421837E-6</v>
      </c>
      <c r="AD21">
        <v>0</v>
      </c>
      <c r="AE21">
        <v>0.21859682563185773</v>
      </c>
      <c r="AF21">
        <v>2.9490622894717077E-6</v>
      </c>
      <c r="AG21">
        <v>0</v>
      </c>
      <c r="AH21">
        <v>0.21859682563185773</v>
      </c>
      <c r="AI21">
        <v>2.9636219571553528E-6</v>
      </c>
      <c r="AJ21">
        <v>0</v>
      </c>
      <c r="AK21">
        <v>0.21859682563185773</v>
      </c>
      <c r="AL21">
        <v>2.9709041429289874E-6</v>
      </c>
      <c r="AM21">
        <v>0</v>
      </c>
      <c r="AN21">
        <v>0.21859682563185773</v>
      </c>
      <c r="AO21">
        <v>2.9772554824983293E-6</v>
      </c>
    </row>
    <row r="22" spans="1:41" x14ac:dyDescent="0.25">
      <c r="A22" t="s">
        <v>19</v>
      </c>
      <c r="B22">
        <v>1</v>
      </c>
      <c r="D22">
        <v>0.22859466510325177</v>
      </c>
      <c r="E22">
        <v>0</v>
      </c>
      <c r="F22">
        <v>1</v>
      </c>
      <c r="G22">
        <v>0.22859466510325177</v>
      </c>
      <c r="H22">
        <v>0</v>
      </c>
      <c r="I22">
        <v>1</v>
      </c>
      <c r="J22">
        <v>0.22859466510325177</v>
      </c>
      <c r="K22">
        <v>409200661046.40039</v>
      </c>
      <c r="L22">
        <v>1</v>
      </c>
      <c r="M22">
        <v>0.22859466510325177</v>
      </c>
      <c r="N22">
        <v>-60823899.437417589</v>
      </c>
      <c r="O22">
        <v>1</v>
      </c>
      <c r="P22">
        <v>0.22859466510325177</v>
      </c>
      <c r="Q22">
        <v>3.9935269227725864E-6</v>
      </c>
      <c r="R22">
        <v>1</v>
      </c>
      <c r="S22">
        <v>0.22859466510325177</v>
      </c>
      <c r="T22">
        <v>4.1779237239418744E-6</v>
      </c>
      <c r="U22">
        <v>1</v>
      </c>
      <c r="V22">
        <v>0.22859466510325177</v>
      </c>
      <c r="W22">
        <v>4.2837473280140369E-6</v>
      </c>
      <c r="X22">
        <v>1</v>
      </c>
      <c r="Y22">
        <v>0.22859466510325177</v>
      </c>
      <c r="Z22">
        <v>4.442627938176525E-6</v>
      </c>
      <c r="AA22">
        <v>1</v>
      </c>
      <c r="AB22">
        <v>0.22859466510325177</v>
      </c>
      <c r="AC22">
        <v>4.5221278308822575E-6</v>
      </c>
      <c r="AD22">
        <v>1</v>
      </c>
      <c r="AE22">
        <v>0.22859466510325177</v>
      </c>
      <c r="AF22">
        <v>4.5618915336058818E-6</v>
      </c>
      <c r="AG22">
        <v>1</v>
      </c>
      <c r="AH22">
        <v>0.22859466510325177</v>
      </c>
      <c r="AI22">
        <v>4.5817766835581618E-6</v>
      </c>
      <c r="AJ22">
        <v>1</v>
      </c>
      <c r="AK22">
        <v>0.22859466510325177</v>
      </c>
      <c r="AL22">
        <v>4.5917200657453888E-6</v>
      </c>
      <c r="AM22">
        <v>1</v>
      </c>
      <c r="AN22">
        <v>0.22859466510325177</v>
      </c>
      <c r="AO22">
        <v>4.600391129008436E-6</v>
      </c>
    </row>
    <row r="23" spans="1:41" x14ac:dyDescent="0.25">
      <c r="D23">
        <v>0.23904977010815412</v>
      </c>
      <c r="E23">
        <v>0</v>
      </c>
      <c r="G23">
        <v>0.23904977010815412</v>
      </c>
      <c r="H23">
        <v>0</v>
      </c>
      <c r="J23">
        <v>0.23904977010815412</v>
      </c>
      <c r="K23">
        <v>-1390644467291.6277</v>
      </c>
      <c r="M23">
        <v>0.23904977010815412</v>
      </c>
      <c r="N23">
        <v>110742307.93118532</v>
      </c>
      <c r="P23">
        <v>0.23904977010815412</v>
      </c>
      <c r="Q23">
        <v>6.1529480086889026E-6</v>
      </c>
      <c r="S23">
        <v>0.23904977010815412</v>
      </c>
      <c r="T23">
        <v>6.4774147842329216E-6</v>
      </c>
      <c r="V23">
        <v>0.23904977010815412</v>
      </c>
      <c r="W23">
        <v>6.6206872607548257E-6</v>
      </c>
      <c r="Y23">
        <v>0.23904977010815412</v>
      </c>
      <c r="Z23">
        <v>6.8353676542846738E-6</v>
      </c>
      <c r="AB23">
        <v>0.23904977010815412</v>
      </c>
      <c r="AC23">
        <v>6.9426016794585126E-6</v>
      </c>
      <c r="AE23">
        <v>0.23904977010815412</v>
      </c>
      <c r="AF23">
        <v>6.9961914645045601E-6</v>
      </c>
      <c r="AH23">
        <v>0.23904977010815412</v>
      </c>
      <c r="AI23">
        <v>7.0229794653171231E-6</v>
      </c>
      <c r="AK23">
        <v>0.23904977010815412</v>
      </c>
      <c r="AL23">
        <v>7.0363717322381395E-6</v>
      </c>
      <c r="AN23">
        <v>0.23904977010815412</v>
      </c>
      <c r="AO23">
        <v>7.048048842581561E-6</v>
      </c>
    </row>
    <row r="24" spans="1:41" x14ac:dyDescent="0.25">
      <c r="A24" t="s">
        <v>21</v>
      </c>
      <c r="B24" cm="1">
        <f t="array" ref="B24">_xll.xBlackCall(B8,B9,C2,B5)</f>
        <v>7.9704951406409569E-2</v>
      </c>
      <c r="D24">
        <v>0.24998305434184187</v>
      </c>
      <c r="E24">
        <v>0</v>
      </c>
      <c r="G24">
        <v>0.24998305434184187</v>
      </c>
      <c r="H24">
        <v>0</v>
      </c>
      <c r="J24">
        <v>0.24998305434184187</v>
      </c>
      <c r="K24">
        <v>4467919948836.6211</v>
      </c>
      <c r="M24">
        <v>0.24998305434184187</v>
      </c>
      <c r="N24">
        <v>-197099348.67931002</v>
      </c>
      <c r="P24">
        <v>0.24998305434184187</v>
      </c>
      <c r="Q24">
        <v>9.6148379549751019E-6</v>
      </c>
      <c r="S24">
        <v>0.24998305434184187</v>
      </c>
      <c r="T24">
        <v>9.9467760369190478E-6</v>
      </c>
      <c r="V24">
        <v>0.24998305434184187</v>
      </c>
      <c r="W24">
        <v>1.0137867116385847E-5</v>
      </c>
      <c r="Y24">
        <v>0.24998305434184187</v>
      </c>
      <c r="Z24">
        <v>1.0423715955900048E-5</v>
      </c>
      <c r="AB24">
        <v>0.24998305434184187</v>
      </c>
      <c r="AC24">
        <v>1.0566286264001053E-5</v>
      </c>
      <c r="AE24">
        <v>0.24998305434184187</v>
      </c>
      <c r="AF24">
        <v>1.0637482955825207E-5</v>
      </c>
      <c r="AH24">
        <v>0.24998305434184187</v>
      </c>
      <c r="AI24">
        <v>1.0673059193240354E-5</v>
      </c>
      <c r="AK24">
        <v>0.24998305434184187</v>
      </c>
      <c r="AL24">
        <v>1.0690841785633426E-5</v>
      </c>
      <c r="AN24">
        <v>0.24998305434184187</v>
      </c>
      <c r="AO24">
        <v>1.0706345199404919E-5</v>
      </c>
    </row>
    <row r="25" spans="1:41" x14ac:dyDescent="0.25">
      <c r="D25">
        <v>0.26141638801745343</v>
      </c>
      <c r="E25">
        <v>0</v>
      </c>
      <c r="G25">
        <v>0.26141638801745343</v>
      </c>
      <c r="H25">
        <v>0</v>
      </c>
      <c r="J25">
        <v>0.26141638801745343</v>
      </c>
      <c r="K25">
        <v>-13604335816766.605</v>
      </c>
      <c r="M25">
        <v>0.26141638801745343</v>
      </c>
      <c r="N25">
        <v>342954095.06081688</v>
      </c>
      <c r="P25">
        <v>0.26141638801745343</v>
      </c>
      <c r="Q25">
        <v>1.4555901435703441E-5</v>
      </c>
      <c r="S25">
        <v>0.26141638801745343</v>
      </c>
      <c r="T25">
        <v>1.5129802625777612E-5</v>
      </c>
      <c r="V25">
        <v>0.26141638801745343</v>
      </c>
      <c r="W25">
        <v>1.5380741648022813E-5</v>
      </c>
      <c r="Y25">
        <v>0.26141638801745343</v>
      </c>
      <c r="Z25">
        <v>1.5755582273882939E-5</v>
      </c>
      <c r="AB25">
        <v>0.26141638801745343</v>
      </c>
      <c r="AC25">
        <v>1.5942302864038066E-5</v>
      </c>
      <c r="AE25">
        <v>0.26141638801745343</v>
      </c>
      <c r="AF25">
        <v>1.6035489368349874E-5</v>
      </c>
      <c r="AH25">
        <v>0.26141638801745343</v>
      </c>
      <c r="AI25">
        <v>1.6082039311737259E-5</v>
      </c>
      <c r="AK25">
        <v>0.26141638801745343</v>
      </c>
      <c r="AL25">
        <v>1.6105303473380464E-5</v>
      </c>
      <c r="AN25">
        <v>0.26141638801745343</v>
      </c>
      <c r="AO25">
        <v>1.6125583945398454E-5</v>
      </c>
    </row>
    <row r="26" spans="1:41" x14ac:dyDescent="0.25">
      <c r="D26">
        <v>0.27337264161370539</v>
      </c>
      <c r="E26">
        <v>0</v>
      </c>
      <c r="G26">
        <v>0.27337264161370539</v>
      </c>
      <c r="H26">
        <v>0</v>
      </c>
      <c r="J26">
        <v>0.27337264161370539</v>
      </c>
      <c r="K26">
        <v>39343453011311.203</v>
      </c>
      <c r="M26">
        <v>0.27337264161370539</v>
      </c>
      <c r="N26">
        <v>-583433813.13521767</v>
      </c>
      <c r="P26">
        <v>0.27337264161370539</v>
      </c>
      <c r="Q26">
        <v>2.2236929066660615E-5</v>
      </c>
      <c r="S26">
        <v>0.27337264161370539</v>
      </c>
      <c r="T26">
        <v>2.2797411527478292E-5</v>
      </c>
      <c r="V26">
        <v>0.27337264161370539</v>
      </c>
      <c r="W26">
        <v>2.3121633353896473E-5</v>
      </c>
      <c r="Y26">
        <v>0.27337264161370539</v>
      </c>
      <c r="Z26">
        <v>2.3605371593633216E-5</v>
      </c>
      <c r="AB26">
        <v>0.27337264161370539</v>
      </c>
      <c r="AC26">
        <v>2.3846086068250283E-5</v>
      </c>
      <c r="AE26">
        <v>0.27337264161370539</v>
      </c>
      <c r="AF26">
        <v>2.3966157177966931E-5</v>
      </c>
      <c r="AH26">
        <v>0.27337264161370539</v>
      </c>
      <c r="AI26">
        <v>2.4026121511350325E-5</v>
      </c>
      <c r="AK26">
        <v>0.27337264161370539</v>
      </c>
      <c r="AL26">
        <v>2.4056085911080473E-5</v>
      </c>
      <c r="AN26">
        <v>0.27337264161370539</v>
      </c>
      <c r="AO26">
        <v>2.408220521162952E-5</v>
      </c>
    </row>
    <row r="27" spans="1:41" x14ac:dyDescent="0.25">
      <c r="D27">
        <v>0.28587573162347385</v>
      </c>
      <c r="E27">
        <v>0</v>
      </c>
      <c r="G27">
        <v>0.28587573162347385</v>
      </c>
      <c r="H27">
        <v>0</v>
      </c>
      <c r="J27">
        <v>0.28587573162347385</v>
      </c>
      <c r="K27">
        <v>-108272037129430.77</v>
      </c>
      <c r="M27">
        <v>0.28587573162347385</v>
      </c>
      <c r="N27">
        <v>970407041.2237885</v>
      </c>
      <c r="P27">
        <v>0.28587573162347385</v>
      </c>
      <c r="Q27">
        <v>3.3080623437505757E-5</v>
      </c>
      <c r="S27">
        <v>0.28587573162347385</v>
      </c>
      <c r="T27">
        <v>3.4030668749320966E-5</v>
      </c>
      <c r="V27">
        <v>0.28587573162347385</v>
      </c>
      <c r="W27">
        <v>3.4442466581691428E-5</v>
      </c>
      <c r="Y27">
        <v>0.28587573162347385</v>
      </c>
      <c r="Z27">
        <v>3.5056286353962058E-5</v>
      </c>
      <c r="AB27">
        <v>0.28587573162347385</v>
      </c>
      <c r="AC27">
        <v>3.5361472853453064E-5</v>
      </c>
      <c r="AE27">
        <v>0.28587573162347385</v>
      </c>
      <c r="AF27">
        <v>3.5513639452738384E-5</v>
      </c>
      <c r="AH27">
        <v>0.28587573162347385</v>
      </c>
      <c r="AI27">
        <v>3.5589616605288076E-5</v>
      </c>
      <c r="AK27">
        <v>0.28587573162347385</v>
      </c>
      <c r="AL27">
        <v>3.5627578708660287E-5</v>
      </c>
      <c r="AN27">
        <v>0.28587573162347385</v>
      </c>
      <c r="AO27">
        <v>3.5660667277269654E-5</v>
      </c>
    </row>
    <row r="28" spans="1:41" x14ac:dyDescent="0.25">
      <c r="D28">
        <v>0.29895066839475276</v>
      </c>
      <c r="E28">
        <v>0</v>
      </c>
      <c r="G28">
        <v>0.29895066839475276</v>
      </c>
      <c r="H28">
        <v>0</v>
      </c>
      <c r="J28">
        <v>0.29895066839475276</v>
      </c>
      <c r="K28">
        <v>284009853865487.25</v>
      </c>
      <c r="M28">
        <v>0.29895066839475276</v>
      </c>
      <c r="N28">
        <v>-1577967368.5514708</v>
      </c>
      <c r="P28">
        <v>0.29895066839475276</v>
      </c>
      <c r="Q28">
        <v>4.9446837708257377E-5</v>
      </c>
      <c r="S28">
        <v>0.29895066839475276</v>
      </c>
      <c r="T28">
        <v>5.0329164492226893E-5</v>
      </c>
      <c r="V28">
        <v>0.29895066839475276</v>
      </c>
      <c r="W28">
        <v>5.0842752122476128E-5</v>
      </c>
      <c r="Y28">
        <v>0.29895066839475276</v>
      </c>
      <c r="Z28">
        <v>5.1607733721864714E-5</v>
      </c>
      <c r="AB28">
        <v>0.29895066839475276</v>
      </c>
      <c r="AC28">
        <v>5.198782499363599E-5</v>
      </c>
      <c r="AE28">
        <v>0.29895066839475276</v>
      </c>
      <c r="AF28">
        <v>5.2177276767851488E-5</v>
      </c>
      <c r="AH28">
        <v>0.29895066839475276</v>
      </c>
      <c r="AI28">
        <v>5.2271854930793729E-5</v>
      </c>
      <c r="AK28">
        <v>0.29895066839475276</v>
      </c>
      <c r="AL28">
        <v>5.2319107173159295E-5</v>
      </c>
      <c r="AN28">
        <v>0.29895066839475276</v>
      </c>
      <c r="AO28">
        <v>5.2360291110844164E-5</v>
      </c>
    </row>
    <row r="29" spans="1:41" x14ac:dyDescent="0.25">
      <c r="D29">
        <v>0.31262360615968754</v>
      </c>
      <c r="E29">
        <v>0</v>
      </c>
      <c r="G29">
        <v>0.31262360615968754</v>
      </c>
      <c r="H29">
        <v>0</v>
      </c>
      <c r="J29">
        <v>0.31262360615968754</v>
      </c>
      <c r="K29">
        <v>-711145158928573.5</v>
      </c>
      <c r="M29">
        <v>0.31262360615968754</v>
      </c>
      <c r="N29">
        <v>2508230411.3602014</v>
      </c>
      <c r="P29">
        <v>0.31262360615968754</v>
      </c>
      <c r="Q29">
        <v>7.2290316671144874E-5</v>
      </c>
      <c r="S29">
        <v>0.31262360615968754</v>
      </c>
      <c r="T29">
        <v>7.3750546328428193E-5</v>
      </c>
      <c r="V29">
        <v>0.31262360615968754</v>
      </c>
      <c r="W29">
        <v>7.4378627198503242E-5</v>
      </c>
      <c r="Y29">
        <v>0.31262360615968754</v>
      </c>
      <c r="Z29">
        <v>7.531363464745601E-5</v>
      </c>
      <c r="AB29">
        <v>0.31262360615968754</v>
      </c>
      <c r="AC29">
        <v>7.5777976615900539E-5</v>
      </c>
      <c r="AE29">
        <v>0.31262360615968754</v>
      </c>
      <c r="AF29">
        <v>7.6009365000158485E-5</v>
      </c>
      <c r="AH29">
        <v>0.31262360615968754</v>
      </c>
      <c r="AI29">
        <v>7.612486450949259E-5</v>
      </c>
      <c r="AK29">
        <v>0.31262360615968754</v>
      </c>
      <c r="AL29">
        <v>7.6182565713538755E-5</v>
      </c>
      <c r="AN29">
        <v>0.31262360615968754</v>
      </c>
      <c r="AO29">
        <v>7.6232854781686945E-5</v>
      </c>
    </row>
    <row r="30" spans="1:41" x14ac:dyDescent="0.25">
      <c r="D30">
        <v>0.32692189535175792</v>
      </c>
      <c r="E30">
        <v>0</v>
      </c>
      <c r="G30">
        <v>0.32692189535175792</v>
      </c>
      <c r="H30">
        <v>0</v>
      </c>
      <c r="J30">
        <v>0.32692189535175792</v>
      </c>
      <c r="K30">
        <v>1701937456201535.8</v>
      </c>
      <c r="M30">
        <v>0.32692189535175792</v>
      </c>
      <c r="N30">
        <v>-3896442999.4390144</v>
      </c>
      <c r="P30">
        <v>0.32692189535175792</v>
      </c>
      <c r="Q30">
        <v>1.0580536501145847E-4</v>
      </c>
      <c r="S30">
        <v>0.32692189535175792</v>
      </c>
      <c r="T30">
        <v>1.0708766911957033E-4</v>
      </c>
      <c r="V30">
        <v>0.32692189535175792</v>
      </c>
      <c r="W30">
        <v>1.0783941416122628E-4</v>
      </c>
      <c r="Y30">
        <v>0.32692189535175792</v>
      </c>
      <c r="Z30">
        <v>1.0895810373684917E-4</v>
      </c>
      <c r="AB30">
        <v>0.32692189535175792</v>
      </c>
      <c r="AC30">
        <v>1.0951347829168648E-4</v>
      </c>
      <c r="AE30">
        <v>0.32692189535175792</v>
      </c>
      <c r="AF30">
        <v>1.0979018244132174E-4</v>
      </c>
      <c r="AH30">
        <v>0.32692189535175792</v>
      </c>
      <c r="AI30">
        <v>1.0992828990023561E-4</v>
      </c>
      <c r="AK30">
        <v>0.32692189535175792</v>
      </c>
      <c r="AL30">
        <v>1.0999728262062427E-4</v>
      </c>
      <c r="AN30">
        <v>0.32692189535175792</v>
      </c>
      <c r="AO30">
        <v>1.1005741111948627E-4</v>
      </c>
    </row>
    <row r="31" spans="1:41" x14ac:dyDescent="0.25">
      <c r="D31">
        <v>0.34187413731576205</v>
      </c>
      <c r="E31">
        <v>0</v>
      </c>
      <c r="G31">
        <v>0.34187413731576205</v>
      </c>
      <c r="H31">
        <v>171027.61254203305</v>
      </c>
      <c r="J31">
        <v>0.34187413731576205</v>
      </c>
      <c r="K31">
        <v>-3897324032896867</v>
      </c>
      <c r="M31">
        <v>0.34187413731576205</v>
      </c>
      <c r="N31">
        <v>5913725142.6579189</v>
      </c>
      <c r="P31">
        <v>0.34187413731576205</v>
      </c>
      <c r="Q31">
        <v>1.5203497308422735E-4</v>
      </c>
      <c r="S31">
        <v>0.34187413731576205</v>
      </c>
      <c r="T31">
        <v>1.5409030042591102E-4</v>
      </c>
      <c r="V31">
        <v>0.34187413731576205</v>
      </c>
      <c r="W31">
        <v>1.5496865484156613E-4</v>
      </c>
      <c r="Y31">
        <v>0.34187413731576205</v>
      </c>
      <c r="Z31">
        <v>1.5627548266629326E-4</v>
      </c>
      <c r="AB31">
        <v>0.34187413731576205</v>
      </c>
      <c r="AC31">
        <v>1.5692413260967196E-4</v>
      </c>
      <c r="AE31">
        <v>0.34187413731576205</v>
      </c>
      <c r="AF31">
        <v>1.57247277122714E-4</v>
      </c>
      <c r="AH31">
        <v>0.34187413731576205</v>
      </c>
      <c r="AI31">
        <v>1.5740855557005705E-4</v>
      </c>
      <c r="AK31">
        <v>0.34187413731576205</v>
      </c>
      <c r="AL31">
        <v>1.5748912150383924E-4</v>
      </c>
      <c r="AN31">
        <v>0.34187413731576205</v>
      </c>
      <c r="AO31">
        <v>1.5755933516769765E-4</v>
      </c>
    </row>
    <row r="32" spans="1:41" x14ac:dyDescent="0.25">
      <c r="D32">
        <v>0.35751024152004102</v>
      </c>
      <c r="E32">
        <v>0</v>
      </c>
      <c r="G32">
        <v>0.35751024152004102</v>
      </c>
      <c r="H32">
        <v>-6248468.7406298099</v>
      </c>
      <c r="J32">
        <v>0.35751024152004102</v>
      </c>
      <c r="K32">
        <v>8547369802194952</v>
      </c>
      <c r="M32">
        <v>0.35751024152004102</v>
      </c>
      <c r="N32">
        <v>-8764941741.4571724</v>
      </c>
      <c r="P32">
        <v>0.35751024152004102</v>
      </c>
      <c r="Q32">
        <v>2.1804751646759359E-4</v>
      </c>
      <c r="S32">
        <v>0.35751024152004102</v>
      </c>
      <c r="T32">
        <v>2.1973853000222806E-4</v>
      </c>
      <c r="V32">
        <v>0.35751024152004102</v>
      </c>
      <c r="W32">
        <v>2.2073680466192929E-4</v>
      </c>
      <c r="Y32">
        <v>0.35751024152004102</v>
      </c>
      <c r="Z32">
        <v>2.2222196279157301E-4</v>
      </c>
      <c r="AB32">
        <v>0.35751024152004102</v>
      </c>
      <c r="AC32">
        <v>2.2295908188233401E-4</v>
      </c>
      <c r="AE32">
        <v>0.35751024152004102</v>
      </c>
      <c r="AF32">
        <v>2.2332628731017216E-4</v>
      </c>
      <c r="AH32">
        <v>0.35751024152004102</v>
      </c>
      <c r="AI32">
        <v>2.2350955284627897E-4</v>
      </c>
      <c r="AK32">
        <v>0.35751024152004102</v>
      </c>
      <c r="AL32">
        <v>2.2360110148821305E-4</v>
      </c>
      <c r="AN32">
        <v>0.35751024152004102</v>
      </c>
      <c r="AO32">
        <v>2.2368088617906069E-4</v>
      </c>
    </row>
    <row r="33" spans="4:41" x14ac:dyDescent="0.25">
      <c r="D33">
        <v>0.37386148538538549</v>
      </c>
      <c r="E33">
        <v>0</v>
      </c>
      <c r="G33">
        <v>0.37386148538538549</v>
      </c>
      <c r="H33">
        <v>113538458.81238933</v>
      </c>
      <c r="J33">
        <v>0.37386148538538549</v>
      </c>
      <c r="K33">
        <v>-1.7967075569553164E+16</v>
      </c>
      <c r="M33">
        <v>0.37386148538538549</v>
      </c>
      <c r="N33">
        <v>12678319602.216284</v>
      </c>
      <c r="P33">
        <v>0.37386148538538549</v>
      </c>
      <c r="Q33">
        <v>3.0799518298176568E-4</v>
      </c>
      <c r="S33">
        <v>0.37386148538538549</v>
      </c>
      <c r="T33">
        <v>3.1057485598987261E-4</v>
      </c>
      <c r="V33">
        <v>0.37386148538538549</v>
      </c>
      <c r="W33">
        <v>3.1167261493575296E-4</v>
      </c>
      <c r="Y33">
        <v>0.37386148538538549</v>
      </c>
      <c r="Z33">
        <v>3.133059073650345E-4</v>
      </c>
      <c r="AB33">
        <v>0.37386148538538549</v>
      </c>
      <c r="AC33">
        <v>3.1411659860183284E-4</v>
      </c>
      <c r="AE33">
        <v>0.37386148538538549</v>
      </c>
      <c r="AF33">
        <v>3.1452046568702035E-4</v>
      </c>
      <c r="AH33">
        <v>0.37386148538538549</v>
      </c>
      <c r="AI33">
        <v>3.1472203086967636E-4</v>
      </c>
      <c r="AK33">
        <v>0.37386148538538549</v>
      </c>
      <c r="AL33">
        <v>3.1482272152983065E-4</v>
      </c>
      <c r="AN33">
        <v>0.37386148538538549</v>
      </c>
      <c r="AO33">
        <v>3.1491047381074851E-4</v>
      </c>
    </row>
    <row r="34" spans="4:41" x14ac:dyDescent="0.25">
      <c r="D34">
        <v>0.39096057685030422</v>
      </c>
      <c r="E34">
        <v>0</v>
      </c>
      <c r="G34">
        <v>0.39096057685030422</v>
      </c>
      <c r="H34">
        <v>-1365880382.5104504</v>
      </c>
      <c r="J34">
        <v>0.39096057685030422</v>
      </c>
      <c r="K34">
        <v>3.6221571644964152E+16</v>
      </c>
      <c r="M34">
        <v>0.39096057685030422</v>
      </c>
      <c r="N34">
        <v>-17882647182.61179</v>
      </c>
      <c r="P34">
        <v>0.39096057685030422</v>
      </c>
      <c r="Q34">
        <v>4.3314670588302361E-4</v>
      </c>
      <c r="S34">
        <v>0.39096057685030422</v>
      </c>
      <c r="T34">
        <v>4.3510123523640617E-4</v>
      </c>
      <c r="V34">
        <v>0.39096057685030422</v>
      </c>
      <c r="W34">
        <v>4.3625956841221371E-4</v>
      </c>
      <c r="Y34">
        <v>0.39096057685030422</v>
      </c>
      <c r="Z34">
        <v>4.3798335339899911E-4</v>
      </c>
      <c r="AB34">
        <v>0.39096057685030422</v>
      </c>
      <c r="AC34">
        <v>4.3883911549819456E-4</v>
      </c>
      <c r="AE34">
        <v>0.39096057685030422</v>
      </c>
      <c r="AF34">
        <v>4.3926547231247991E-4</v>
      </c>
      <c r="AH34">
        <v>0.39096057685030422</v>
      </c>
      <c r="AI34">
        <v>4.3947827070918357E-4</v>
      </c>
      <c r="AK34">
        <v>0.39096057685030422</v>
      </c>
      <c r="AL34">
        <v>4.3958457503592027E-4</v>
      </c>
      <c r="AN34">
        <v>0.39096057685030422</v>
      </c>
      <c r="AO34">
        <v>4.3967722082574546E-4</v>
      </c>
    </row>
    <row r="35" spans="4:41" x14ac:dyDescent="0.25">
      <c r="D35">
        <v>0.40884171979780415</v>
      </c>
      <c r="E35">
        <v>0</v>
      </c>
      <c r="G35">
        <v>0.40884171979780415</v>
      </c>
      <c r="H35">
        <v>12220097471.712585</v>
      </c>
      <c r="J35">
        <v>0.40884171979780415</v>
      </c>
      <c r="K35">
        <v>-7.006413882120028E+16</v>
      </c>
      <c r="M35">
        <v>0.40884171979780415</v>
      </c>
      <c r="N35">
        <v>24567460527.943604</v>
      </c>
      <c r="P35">
        <v>0.40884171979780415</v>
      </c>
      <c r="Q35">
        <v>6.0153331960076373E-4</v>
      </c>
      <c r="S35">
        <v>0.40884171979780415</v>
      </c>
      <c r="T35">
        <v>6.0424606934297224E-4</v>
      </c>
      <c r="V35">
        <v>0.40884171979780415</v>
      </c>
      <c r="W35">
        <v>6.054024383419631E-4</v>
      </c>
      <c r="Y35">
        <v>0.40884171979780415</v>
      </c>
      <c r="Z35">
        <v>6.0712391063502365E-4</v>
      </c>
      <c r="AB35">
        <v>0.40884171979780415</v>
      </c>
      <c r="AC35">
        <v>6.0797878584561136E-4</v>
      </c>
      <c r="AE35">
        <v>0.40884171979780415</v>
      </c>
      <c r="AF35">
        <v>6.08404763486797E-4</v>
      </c>
      <c r="AH35">
        <v>0.40884171979780415</v>
      </c>
      <c r="AI35">
        <v>6.0861738798454563E-4</v>
      </c>
      <c r="AK35">
        <v>0.40884171979780415</v>
      </c>
      <c r="AL35">
        <v>6.0872360923648605E-4</v>
      </c>
      <c r="AN35">
        <v>0.40884171979780415</v>
      </c>
      <c r="AO35">
        <v>6.0881618467918523E-4</v>
      </c>
    </row>
    <row r="36" spans="4:41" x14ac:dyDescent="0.25">
      <c r="D36">
        <v>0.42754068247455868</v>
      </c>
      <c r="E36">
        <v>0</v>
      </c>
      <c r="G36">
        <v>0.42754068247455868</v>
      </c>
      <c r="H36">
        <v>-86600241623.033585</v>
      </c>
      <c r="J36">
        <v>0.42754068247455868</v>
      </c>
      <c r="K36">
        <v>1.3007032624840987E+17</v>
      </c>
      <c r="M36">
        <v>0.42754068247455868</v>
      </c>
      <c r="N36">
        <v>-32821837884.182564</v>
      </c>
      <c r="P36">
        <v>0.42754068247455868</v>
      </c>
      <c r="Q36">
        <v>8.3009123683932444E-4</v>
      </c>
      <c r="S36">
        <v>0.42754068247455868</v>
      </c>
      <c r="T36">
        <v>8.3190404476154891E-4</v>
      </c>
      <c r="V36">
        <v>0.42754068247455868</v>
      </c>
      <c r="W36">
        <v>8.3296700532773326E-4</v>
      </c>
      <c r="Y36">
        <v>0.42754068247455868</v>
      </c>
      <c r="Z36">
        <v>8.345502659527971E-4</v>
      </c>
      <c r="AB36">
        <v>0.42754068247455868</v>
      </c>
      <c r="AC36">
        <v>8.3533686941605076E-4</v>
      </c>
      <c r="AE36">
        <v>0.42754068247455868</v>
      </c>
      <c r="AF36">
        <v>8.3572891545447556E-4</v>
      </c>
      <c r="AH36">
        <v>0.42754068247455868</v>
      </c>
      <c r="AI36">
        <v>8.3592462469325073E-4</v>
      </c>
      <c r="AK36">
        <v>0.42754068247455868</v>
      </c>
      <c r="AL36">
        <v>8.3602240088588803E-4</v>
      </c>
      <c r="AN36">
        <v>0.42754068247455868</v>
      </c>
      <c r="AO36">
        <v>8.3610761905693722E-4</v>
      </c>
    </row>
    <row r="37" spans="4:41" x14ac:dyDescent="0.25">
      <c r="D37">
        <v>0.44709486903932433</v>
      </c>
      <c r="E37">
        <v>0</v>
      </c>
      <c r="G37">
        <v>0.44709486903932433</v>
      </c>
      <c r="H37">
        <v>505641413363.93384</v>
      </c>
      <c r="J37">
        <v>0.44709486903932433</v>
      </c>
      <c r="K37">
        <v>-2.3176173643244192E+17</v>
      </c>
      <c r="M37">
        <v>0.44709486903932433</v>
      </c>
      <c r="N37">
        <v>42548636817.888626</v>
      </c>
      <c r="P37">
        <v>0.44709486903932433</v>
      </c>
      <c r="Q37">
        <v>1.1336276801932189E-3</v>
      </c>
      <c r="S37">
        <v>0.44709486903932433</v>
      </c>
      <c r="T37">
        <v>1.1355488778716242E-3</v>
      </c>
      <c r="V37">
        <v>0.44709486903932433</v>
      </c>
      <c r="W37">
        <v>1.1363931087113878E-3</v>
      </c>
      <c r="Y37">
        <v>0.44709486903932433</v>
      </c>
      <c r="Z37">
        <v>1.1376516601528299E-3</v>
      </c>
      <c r="AB37">
        <v>0.44709486903932433</v>
      </c>
      <c r="AC37">
        <v>1.13827740671527E-3</v>
      </c>
      <c r="AE37">
        <v>0.44709486903932433</v>
      </c>
      <c r="AF37">
        <v>1.1385893935748727E-3</v>
      </c>
      <c r="AH37">
        <v>0.44709486903932433</v>
      </c>
      <c r="AI37">
        <v>1.1387451649029158E-3</v>
      </c>
      <c r="AK37">
        <v>0.44709486903932433</v>
      </c>
      <c r="AL37">
        <v>1.1388229949800715E-3</v>
      </c>
      <c r="AN37">
        <v>0.44709486903932433</v>
      </c>
      <c r="AO37">
        <v>1.138890832542157E-3</v>
      </c>
    </row>
    <row r="38" spans="4:41" x14ac:dyDescent="0.25">
      <c r="D38">
        <v>0.46754339438372744</v>
      </c>
      <c r="E38">
        <v>0</v>
      </c>
      <c r="G38">
        <v>0.46754339438372744</v>
      </c>
      <c r="H38">
        <v>-2498272544873.3174</v>
      </c>
      <c r="J38">
        <v>0.46754339438372744</v>
      </c>
      <c r="K38">
        <v>3.962866045747632E+17</v>
      </c>
      <c r="M38">
        <v>0.46754339438372744</v>
      </c>
      <c r="N38">
        <v>-53353514341.5802</v>
      </c>
      <c r="P38">
        <v>0.46754339438372744</v>
      </c>
      <c r="Q38">
        <v>1.5360086705890387E-3</v>
      </c>
      <c r="S38">
        <v>0.46754339438372744</v>
      </c>
      <c r="T38">
        <v>1.5369153050776947E-3</v>
      </c>
      <c r="V38">
        <v>0.46754339438372744</v>
      </c>
      <c r="W38">
        <v>1.5373774970069657E-3</v>
      </c>
      <c r="Y38">
        <v>0.46754339438372744</v>
      </c>
      <c r="Z38">
        <v>1.5380679912397582E-3</v>
      </c>
      <c r="AB38">
        <v>0.46754339438372744</v>
      </c>
      <c r="AC38">
        <v>1.5384119317121284E-3</v>
      </c>
      <c r="AE38">
        <v>0.46754339438372744</v>
      </c>
      <c r="AF38">
        <v>1.5385835655243691E-3</v>
      </c>
      <c r="AH38">
        <v>0.46754339438372744</v>
      </c>
      <c r="AI38">
        <v>1.5386692971268486E-3</v>
      </c>
      <c r="AK38">
        <v>0.46754339438372744</v>
      </c>
      <c r="AL38">
        <v>1.5387121414530218E-3</v>
      </c>
      <c r="AN38">
        <v>0.46754339438372744</v>
      </c>
      <c r="AO38">
        <v>1.5387494899748869E-3</v>
      </c>
    </row>
    <row r="39" spans="4:41" x14ac:dyDescent="0.25">
      <c r="D39">
        <v>0.48892716237508643</v>
      </c>
      <c r="E39">
        <v>0</v>
      </c>
      <c r="G39">
        <v>0.48892716237508643</v>
      </c>
      <c r="H39">
        <v>10646403968941.344</v>
      </c>
      <c r="J39">
        <v>0.48892716237508643</v>
      </c>
      <c r="K39">
        <v>-6.4994365828053427E+17</v>
      </c>
      <c r="M39">
        <v>0.48892716237508643</v>
      </c>
      <c r="N39">
        <v>64412045592.110321</v>
      </c>
      <c r="P39">
        <v>0.48892716237508643</v>
      </c>
      <c r="Q39">
        <v>2.0632907156227652E-3</v>
      </c>
      <c r="S39">
        <v>0.48892716237508643</v>
      </c>
      <c r="T39">
        <v>2.0627421388266795E-3</v>
      </c>
      <c r="V39">
        <v>0.48892716237508643</v>
      </c>
      <c r="W39">
        <v>2.0626184065497665E-3</v>
      </c>
      <c r="Y39">
        <v>0.48892716237508643</v>
      </c>
      <c r="Z39">
        <v>2.0624366401292512E-3</v>
      </c>
      <c r="AB39">
        <v>0.48892716237508643</v>
      </c>
      <c r="AC39">
        <v>2.062347404296009E-3</v>
      </c>
      <c r="AE39">
        <v>0.48892716237508643</v>
      </c>
      <c r="AF39">
        <v>2.0623031829001361E-3</v>
      </c>
      <c r="AH39">
        <v>0.48892716237508643</v>
      </c>
      <c r="AI39">
        <v>2.0622811694396529E-3</v>
      </c>
      <c r="AK39">
        <v>0.48892716237508643</v>
      </c>
      <c r="AL39">
        <v>2.0622701867824148E-3</v>
      </c>
      <c r="AN39">
        <v>0.48892716237508643</v>
      </c>
      <c r="AO39">
        <v>2.062260622932301E-3</v>
      </c>
    </row>
    <row r="40" spans="4:41" x14ac:dyDescent="0.25">
      <c r="D40">
        <v>0.51128894767778177</v>
      </c>
      <c r="E40">
        <v>0</v>
      </c>
      <c r="G40">
        <v>0.51128894767778177</v>
      </c>
      <c r="H40">
        <v>-39688935329672.125</v>
      </c>
      <c r="J40">
        <v>0.51128894767778177</v>
      </c>
      <c r="K40">
        <v>1.0215708746930079E+18</v>
      </c>
      <c r="M40">
        <v>0.51128894767778177</v>
      </c>
      <c r="N40">
        <v>-74323634705.841156</v>
      </c>
      <c r="P40">
        <v>0.51128894767778177</v>
      </c>
      <c r="Q40">
        <v>2.7467264622885045E-3</v>
      </c>
      <c r="S40">
        <v>0.51128894767778177</v>
      </c>
      <c r="T40">
        <v>2.7455629983932526E-3</v>
      </c>
      <c r="V40">
        <v>0.51128894767778177</v>
      </c>
      <c r="W40">
        <v>2.7446085516791767E-3</v>
      </c>
      <c r="Y40">
        <v>0.51128894767778177</v>
      </c>
      <c r="Z40">
        <v>2.7431888192781359E-3</v>
      </c>
      <c r="AB40">
        <v>0.51128894767778177</v>
      </c>
      <c r="AC40">
        <v>2.7424842240212481E-3</v>
      </c>
      <c r="AE40">
        <v>0.51128894767778177</v>
      </c>
      <c r="AF40">
        <v>2.7421332239315043E-3</v>
      </c>
      <c r="AH40">
        <v>0.51128894767778177</v>
      </c>
      <c r="AI40">
        <v>2.7419580457667247E-3</v>
      </c>
      <c r="AK40">
        <v>0.51128894767778177</v>
      </c>
      <c r="AL40">
        <v>2.741870536840958E-3</v>
      </c>
      <c r="AN40">
        <v>0.51128894767778177</v>
      </c>
      <c r="AO40">
        <v>2.7417942725778996E-3</v>
      </c>
    </row>
    <row r="41" spans="4:41" x14ac:dyDescent="0.25">
      <c r="D41">
        <v>0.53467348131684422</v>
      </c>
      <c r="E41">
        <v>0</v>
      </c>
      <c r="G41">
        <v>0.53467348131684422</v>
      </c>
      <c r="H41">
        <v>130819426485525.08</v>
      </c>
      <c r="J41">
        <v>0.53467348131684422</v>
      </c>
      <c r="K41">
        <v>-1.5366979072359301E+18</v>
      </c>
      <c r="M41">
        <v>0.53467348131684422</v>
      </c>
      <c r="N41">
        <v>80967288006.864273</v>
      </c>
      <c r="P41">
        <v>0.53467348131684422</v>
      </c>
      <c r="Q41">
        <v>3.6301266071972317E-3</v>
      </c>
      <c r="S41">
        <v>0.53467348131684422</v>
      </c>
      <c r="T41">
        <v>3.6245256260057715E-3</v>
      </c>
      <c r="V41">
        <v>0.53467348131684422</v>
      </c>
      <c r="W41">
        <v>3.6224574588489189E-3</v>
      </c>
      <c r="Y41">
        <v>0.53467348131684422</v>
      </c>
      <c r="Z41">
        <v>3.619376415379974E-3</v>
      </c>
      <c r="AB41">
        <v>0.53467348131684422</v>
      </c>
      <c r="AC41">
        <v>3.6178453183953263E-3</v>
      </c>
      <c r="AE41">
        <v>0.53467348131684422</v>
      </c>
      <c r="AF41">
        <v>3.6170821023041632E-3</v>
      </c>
      <c r="AH41">
        <v>0.53467348131684422</v>
      </c>
      <c r="AI41">
        <v>3.6167010744008188E-3</v>
      </c>
      <c r="AK41">
        <v>0.53467348131684422</v>
      </c>
      <c r="AL41">
        <v>3.6165107051138066E-3</v>
      </c>
      <c r="AN41">
        <v>0.53467348131684422</v>
      </c>
      <c r="AO41">
        <v>3.6163447816986729E-3</v>
      </c>
    </row>
    <row r="42" spans="4:41" x14ac:dyDescent="0.25">
      <c r="D42">
        <v>0.55912754015491628</v>
      </c>
      <c r="E42">
        <v>0</v>
      </c>
      <c r="G42">
        <v>0.55912754015491628</v>
      </c>
      <c r="H42">
        <v>-384349733817253</v>
      </c>
      <c r="J42">
        <v>0.55912754015491628</v>
      </c>
      <c r="K42">
        <v>2.207550081790241E+18</v>
      </c>
      <c r="M42">
        <v>0.55912754015491628</v>
      </c>
      <c r="N42">
        <v>-81380887823.394653</v>
      </c>
      <c r="P42">
        <v>0.55912754015491628</v>
      </c>
      <c r="Q42">
        <v>4.7509237138128949E-3</v>
      </c>
      <c r="S42">
        <v>0.55912754015491628</v>
      </c>
      <c r="T42">
        <v>4.7462148168723106E-3</v>
      </c>
      <c r="V42">
        <v>0.55912754015491628</v>
      </c>
      <c r="W42">
        <v>4.7427181244596127E-3</v>
      </c>
      <c r="Y42">
        <v>0.55912754015491628</v>
      </c>
      <c r="Z42">
        <v>4.7375042384754157E-3</v>
      </c>
      <c r="AB42">
        <v>0.55912754015491628</v>
      </c>
      <c r="AC42">
        <v>4.7349111869639735E-3</v>
      </c>
      <c r="AE42">
        <v>0.55912754015491628</v>
      </c>
      <c r="AF42">
        <v>4.7336181084711099E-3</v>
      </c>
      <c r="AH42">
        <v>0.55912754015491628</v>
      </c>
      <c r="AI42">
        <v>4.7329724278484956E-3</v>
      </c>
      <c r="AK42">
        <v>0.55912754015491628</v>
      </c>
      <c r="AL42">
        <v>4.7326498017920011E-3</v>
      </c>
      <c r="AN42">
        <v>0.55912754015491628</v>
      </c>
      <c r="AO42">
        <v>4.7323685883301596E-3</v>
      </c>
    </row>
    <row r="43" spans="4:41" x14ac:dyDescent="0.25">
      <c r="D43">
        <v>0.58470004046157042</v>
      </c>
      <c r="E43">
        <v>0</v>
      </c>
      <c r="G43">
        <v>0.58470004046157042</v>
      </c>
      <c r="H43">
        <v>1012655078027245.8</v>
      </c>
      <c r="J43">
        <v>0.58470004046157042</v>
      </c>
      <c r="K43">
        <v>-3.0186617324949064E+18</v>
      </c>
      <c r="M43">
        <v>0.58470004046157042</v>
      </c>
      <c r="N43">
        <v>71691166175.713928</v>
      </c>
      <c r="P43">
        <v>0.58470004046157042</v>
      </c>
      <c r="Q43">
        <v>6.1795646810613621E-3</v>
      </c>
      <c r="S43">
        <v>0.58470004046157042</v>
      </c>
      <c r="T43">
        <v>6.1654483195497335E-3</v>
      </c>
      <c r="V43">
        <v>0.58470004046157042</v>
      </c>
      <c r="W43">
        <v>6.1601872191226906E-3</v>
      </c>
      <c r="Y43">
        <v>0.58470004046157042</v>
      </c>
      <c r="Z43">
        <v>6.152336703938297E-3</v>
      </c>
      <c r="AB43">
        <v>0.58470004046157042</v>
      </c>
      <c r="AC43">
        <v>6.1484298315711517E-3</v>
      </c>
      <c r="AE43">
        <v>0.58470004046157042</v>
      </c>
      <c r="AF43">
        <v>6.146480966313715E-3</v>
      </c>
      <c r="AH43">
        <v>0.58470004046157042</v>
      </c>
      <c r="AI43">
        <v>6.145507673246532E-3</v>
      </c>
      <c r="AK43">
        <v>0.58470004046157042</v>
      </c>
      <c r="AL43">
        <v>6.145021311203717E-3</v>
      </c>
      <c r="AN43">
        <v>0.58470004046157042</v>
      </c>
      <c r="AO43">
        <v>6.1445973581789265E-3</v>
      </c>
    </row>
    <row r="44" spans="4:41" x14ac:dyDescent="0.25">
      <c r="D44">
        <v>0.61144213576215489</v>
      </c>
      <c r="E44">
        <v>0</v>
      </c>
      <c r="G44">
        <v>0.61144213576215489</v>
      </c>
      <c r="H44">
        <v>-2402961341367001</v>
      </c>
      <c r="J44">
        <v>0.61144213576215489</v>
      </c>
      <c r="K44">
        <v>3.9090965198350203E+18</v>
      </c>
      <c r="M44">
        <v>0.61144213576215489</v>
      </c>
      <c r="N44">
        <v>-47124650071.059868</v>
      </c>
      <c r="P44">
        <v>0.61144213576215489</v>
      </c>
      <c r="Q44">
        <v>7.9557675184914606E-3</v>
      </c>
      <c r="S44">
        <v>0.61144213576215489</v>
      </c>
      <c r="T44">
        <v>7.9460100701031506E-3</v>
      </c>
      <c r="V44">
        <v>0.61144213576215489</v>
      </c>
      <c r="W44">
        <v>7.9386429751320195E-3</v>
      </c>
      <c r="Y44">
        <v>0.61144213576215489</v>
      </c>
      <c r="Z44">
        <v>7.9276427460463934E-3</v>
      </c>
      <c r="AB44">
        <v>0.61144213576215489</v>
      </c>
      <c r="AC44">
        <v>7.922165203431291E-3</v>
      </c>
      <c r="AE44">
        <v>0.61144213576215489</v>
      </c>
      <c r="AF44">
        <v>7.9194320520134982E-3</v>
      </c>
      <c r="AH44">
        <v>0.61144213576215489</v>
      </c>
      <c r="AI44">
        <v>7.918066878387359E-3</v>
      </c>
      <c r="AK44">
        <v>0.61144213576215489</v>
      </c>
      <c r="AL44">
        <v>7.9173846417290045E-3</v>
      </c>
      <c r="AN44">
        <v>0.61144213576215489</v>
      </c>
      <c r="AO44">
        <v>7.9167899217784526E-3</v>
      </c>
    </row>
    <row r="45" spans="4:41" x14ac:dyDescent="0.25">
      <c r="D45">
        <v>0.63940731916189708</v>
      </c>
      <c r="E45">
        <v>0</v>
      </c>
      <c r="G45">
        <v>0.63940731916189708</v>
      </c>
      <c r="H45">
        <v>5149129368242536</v>
      </c>
      <c r="J45">
        <v>0.63940731916189708</v>
      </c>
      <c r="K45">
        <v>-4.7539965971552952E+18</v>
      </c>
      <c r="M45">
        <v>0.63940731916189708</v>
      </c>
      <c r="N45">
        <v>2128893549.0541191</v>
      </c>
      <c r="P45">
        <v>0.63940731916189708</v>
      </c>
      <c r="Q45">
        <v>1.01879498691126E-2</v>
      </c>
      <c r="S45">
        <v>0.63940731916189708</v>
      </c>
      <c r="T45">
        <v>1.0161281327141135E-2</v>
      </c>
      <c r="V45">
        <v>0.63940731916189708</v>
      </c>
      <c r="W45">
        <v>1.0151481005772775E-2</v>
      </c>
      <c r="Y45">
        <v>0.63940731916189708</v>
      </c>
      <c r="Z45">
        <v>1.0136838732700387E-2</v>
      </c>
      <c r="AB45">
        <v>0.63940731916189708</v>
      </c>
      <c r="AC45">
        <v>1.012954369650098E-2</v>
      </c>
      <c r="AE45">
        <v>0.63940731916189708</v>
      </c>
      <c r="AF45">
        <v>1.0125902684464051E-2</v>
      </c>
      <c r="AH45">
        <v>0.63940731916189708</v>
      </c>
      <c r="AI45">
        <v>1.0124083802576537E-2</v>
      </c>
      <c r="AK45">
        <v>0.63940731916189708</v>
      </c>
      <c r="AL45">
        <v>1.0123174767361146E-2</v>
      </c>
      <c r="AN45">
        <v>0.63940731916189708</v>
      </c>
      <c r="AO45">
        <v>1.0122382309325611E-2</v>
      </c>
    </row>
    <row r="46" spans="4:41" x14ac:dyDescent="0.25">
      <c r="D46">
        <v>0.66865153034994573</v>
      </c>
      <c r="E46">
        <v>115522.62129943962</v>
      </c>
      <c r="G46">
        <v>0.66865153034994573</v>
      </c>
      <c r="H46">
        <v>-9972526547356226</v>
      </c>
      <c r="J46">
        <v>0.66865153034994573</v>
      </c>
      <c r="K46">
        <v>5.3500548123072471E+18</v>
      </c>
      <c r="M46">
        <v>0.66865153034994573</v>
      </c>
      <c r="N46">
        <v>69372953394.478546</v>
      </c>
      <c r="P46">
        <v>0.66865153034994573</v>
      </c>
      <c r="Q46">
        <v>1.2910552974003741E-2</v>
      </c>
      <c r="S46">
        <v>0.66865153034994573</v>
      </c>
      <c r="T46">
        <v>1.2894728202292465E-2</v>
      </c>
      <c r="V46">
        <v>0.66865153034994573</v>
      </c>
      <c r="W46">
        <v>1.2882206153161616E-2</v>
      </c>
      <c r="Y46">
        <v>0.66865153034994573</v>
      </c>
      <c r="Z46">
        <v>1.2863486875931314E-2</v>
      </c>
      <c r="AB46">
        <v>0.66865153034994573</v>
      </c>
      <c r="AC46">
        <v>1.2854155878450754E-2</v>
      </c>
      <c r="AE46">
        <v>0.66865153034994573</v>
      </c>
      <c r="AF46">
        <v>1.2849497526286282E-2</v>
      </c>
      <c r="AH46">
        <v>0.66865153034994573</v>
      </c>
      <c r="AI46">
        <v>1.2847170135125818E-2</v>
      </c>
      <c r="AK46">
        <v>0.66865153034994573</v>
      </c>
      <c r="AL46">
        <v>1.284600688555281E-2</v>
      </c>
      <c r="AN46">
        <v>0.66865153034994573</v>
      </c>
      <c r="AO46">
        <v>1.2844992774537611E-2</v>
      </c>
    </row>
    <row r="47" spans="4:41" x14ac:dyDescent="0.25">
      <c r="D47">
        <v>0.699233267497397</v>
      </c>
      <c r="E47">
        <v>-1825633.407343372</v>
      </c>
      <c r="G47">
        <v>0.699233267497397</v>
      </c>
      <c r="H47">
        <v>1.7433759405881678E+16</v>
      </c>
      <c r="J47">
        <v>0.699233267497397</v>
      </c>
      <c r="K47">
        <v>-5.41093146871518E+18</v>
      </c>
      <c r="M47">
        <v>0.699233267497397</v>
      </c>
      <c r="N47">
        <v>-173583407718.3158</v>
      </c>
      <c r="P47">
        <v>0.699233267497397</v>
      </c>
      <c r="Q47">
        <v>1.6283380698130533E-2</v>
      </c>
      <c r="S47">
        <v>0.699233267497397</v>
      </c>
      <c r="T47">
        <v>1.6240204221020418E-2</v>
      </c>
      <c r="V47">
        <v>0.699233267497397</v>
      </c>
      <c r="W47">
        <v>1.6224738546839597E-2</v>
      </c>
      <c r="Y47">
        <v>0.699233267497397</v>
      </c>
      <c r="Z47">
        <v>1.6201606632304126E-2</v>
      </c>
      <c r="AB47">
        <v>0.699233267497397</v>
      </c>
      <c r="AC47">
        <v>1.6190070605193143E-2</v>
      </c>
      <c r="AE47">
        <v>0.699233267497397</v>
      </c>
      <c r="AF47">
        <v>1.6184310066304188E-2</v>
      </c>
      <c r="AH47">
        <v>0.699233267497397</v>
      </c>
      <c r="AI47">
        <v>1.6181431664534274E-2</v>
      </c>
      <c r="AK47">
        <v>0.699233267497397</v>
      </c>
      <c r="AL47">
        <v>1.6179992930434213E-2</v>
      </c>
      <c r="AN47">
        <v>0.699233267497397</v>
      </c>
      <c r="AO47">
        <v>1.6178738608242441E-2</v>
      </c>
    </row>
    <row r="48" spans="4:41" x14ac:dyDescent="0.25">
      <c r="D48">
        <v>0.73121370427313814</v>
      </c>
      <c r="E48">
        <v>13637129.182512332</v>
      </c>
      <c r="G48">
        <v>0.73121370427313814</v>
      </c>
      <c r="H48">
        <v>-2.7386735669669064E+16</v>
      </c>
      <c r="J48">
        <v>0.73121370427313814</v>
      </c>
      <c r="K48">
        <v>4.5788761048771512E+18</v>
      </c>
      <c r="M48">
        <v>0.73121370427313814</v>
      </c>
      <c r="N48">
        <v>316294752766.12531</v>
      </c>
      <c r="P48">
        <v>0.73121370427313814</v>
      </c>
      <c r="Q48">
        <v>2.0323752134236948E-2</v>
      </c>
      <c r="S48">
        <v>0.73121370427313814</v>
      </c>
      <c r="T48">
        <v>2.0302029299035195E-2</v>
      </c>
      <c r="V48">
        <v>0.73121370427313814</v>
      </c>
      <c r="W48">
        <v>2.0283494787318265E-2</v>
      </c>
      <c r="Y48">
        <v>0.73121370427313814</v>
      </c>
      <c r="Z48">
        <v>2.0255759288551337E-2</v>
      </c>
      <c r="AB48">
        <v>0.73121370427313814</v>
      </c>
      <c r="AC48">
        <v>2.024192134928951E-2</v>
      </c>
      <c r="AE48">
        <v>0.73121370427313814</v>
      </c>
      <c r="AF48">
        <v>2.0235009829893177E-2</v>
      </c>
      <c r="AH48">
        <v>0.73121370427313814</v>
      </c>
      <c r="AI48">
        <v>2.0231555932461388E-2</v>
      </c>
      <c r="AK48">
        <v>0.73121370427313814</v>
      </c>
      <c r="AL48">
        <v>2.0229829449263843E-2</v>
      </c>
      <c r="AN48">
        <v>0.73121370427313814</v>
      </c>
      <c r="AO48">
        <v>2.0228324209193443E-2</v>
      </c>
    </row>
    <row r="49" spans="4:41" x14ac:dyDescent="0.25">
      <c r="D49">
        <v>0.76465681221157666</v>
      </c>
      <c r="E49">
        <v>-63590196.973396428</v>
      </c>
      <c r="G49">
        <v>0.76465681221157666</v>
      </c>
      <c r="H49">
        <v>3.8277612515605912E+16</v>
      </c>
      <c r="J49">
        <v>0.76465681221157666</v>
      </c>
      <c r="K49">
        <v>-2.4572004721321626E+18</v>
      </c>
      <c r="M49">
        <v>0.76465681221157666</v>
      </c>
      <c r="N49">
        <v>-502244883974.04102</v>
      </c>
      <c r="P49">
        <v>0.76465681221157666</v>
      </c>
      <c r="Q49">
        <v>2.5257392886730158E-2</v>
      </c>
      <c r="S49">
        <v>0.76465681221157666</v>
      </c>
      <c r="T49">
        <v>2.5194812131010172E-2</v>
      </c>
      <c r="V49">
        <v>0.76465681221157666</v>
      </c>
      <c r="W49">
        <v>2.5173210807900762E-2</v>
      </c>
      <c r="Y49">
        <v>0.76465681221157666</v>
      </c>
      <c r="Z49">
        <v>2.514087160660523E-2</v>
      </c>
      <c r="AB49">
        <v>0.76465681221157666</v>
      </c>
      <c r="AC49">
        <v>2.5124730270387665E-2</v>
      </c>
      <c r="AE49">
        <v>0.76465681221157666</v>
      </c>
      <c r="AF49">
        <v>2.5116666670713356E-2</v>
      </c>
      <c r="AH49">
        <v>0.76465681221157666</v>
      </c>
      <c r="AI49">
        <v>2.5112636638274413E-2</v>
      </c>
      <c r="AK49">
        <v>0.76465681221157666</v>
      </c>
      <c r="AL49">
        <v>2.5110622063926401E-2</v>
      </c>
      <c r="AN49">
        <v>0.76465681221157666</v>
      </c>
      <c r="AO49">
        <v>2.5108865595524749E-2</v>
      </c>
    </row>
    <row r="50" spans="4:41" x14ac:dyDescent="0.25">
      <c r="D50">
        <v>0.79962948867703543</v>
      </c>
      <c r="E50">
        <v>205533344.94544166</v>
      </c>
      <c r="G50">
        <v>0.79962948867703543</v>
      </c>
      <c r="H50">
        <v>-4.6610980849392832E+16</v>
      </c>
      <c r="J50">
        <v>0.79962948867703543</v>
      </c>
      <c r="K50">
        <v>-1.3354996790630758E+18</v>
      </c>
      <c r="M50">
        <v>0.79962948867703543</v>
      </c>
      <c r="N50">
        <v>734417007229.82849</v>
      </c>
      <c r="P50">
        <v>0.79962948867703543</v>
      </c>
      <c r="Q50">
        <v>3.1068489379964183E-2</v>
      </c>
      <c r="S50">
        <v>0.79962948867703543</v>
      </c>
      <c r="T50">
        <v>3.1042991516813209E-2</v>
      </c>
      <c r="V50">
        <v>0.79962948867703543</v>
      </c>
      <c r="W50">
        <v>3.1018481576074161E-2</v>
      </c>
      <c r="Y50">
        <v>0.79962948867703543</v>
      </c>
      <c r="Z50">
        <v>3.0981773129531244E-2</v>
      </c>
      <c r="AB50">
        <v>0.79962948867703543</v>
      </c>
      <c r="AC50">
        <v>3.0963444342890781E-2</v>
      </c>
      <c r="AE50">
        <v>0.79962948867703543</v>
      </c>
      <c r="AF50">
        <v>3.095428631424698E-2</v>
      </c>
      <c r="AH50">
        <v>0.79962948867703543</v>
      </c>
      <c r="AI50">
        <v>3.0949708891787154E-2</v>
      </c>
      <c r="AK50">
        <v>0.79962948867703543</v>
      </c>
      <c r="AL50">
        <v>3.0947420578592223E-2</v>
      </c>
      <c r="AN50">
        <v>0.79962948867703543</v>
      </c>
      <c r="AO50">
        <v>3.0945425386074553E-2</v>
      </c>
    </row>
    <row r="51" spans="4:41" x14ac:dyDescent="0.25">
      <c r="D51">
        <v>0.83620169068078132</v>
      </c>
      <c r="E51">
        <v>-481410586.41075206</v>
      </c>
      <c r="G51">
        <v>0.83620169068078132</v>
      </c>
      <c r="H51">
        <v>4.7063936997861976E+16</v>
      </c>
      <c r="J51">
        <v>0.83620169068078132</v>
      </c>
      <c r="K51">
        <v>7.0939804225480663E+18</v>
      </c>
      <c r="M51">
        <v>0.83620169068078132</v>
      </c>
      <c r="N51">
        <v>-1013356033309.9254</v>
      </c>
      <c r="P51">
        <v>0.83620169068078132</v>
      </c>
      <c r="Q51">
        <v>3.8062752084686624E-2</v>
      </c>
      <c r="S51">
        <v>0.83620169068078132</v>
      </c>
      <c r="T51">
        <v>3.7980083419896969E-2</v>
      </c>
      <c r="V51">
        <v>0.83620169068078132</v>
      </c>
      <c r="W51">
        <v>3.7953004196763E-2</v>
      </c>
      <c r="Y51">
        <v>0.83620169068078132</v>
      </c>
      <c r="Z51">
        <v>3.791243335065364E-2</v>
      </c>
      <c r="AB51">
        <v>0.83620169068078132</v>
      </c>
      <c r="AC51">
        <v>3.7892169557840367E-2</v>
      </c>
      <c r="AE51">
        <v>0.83620169068078132</v>
      </c>
      <c r="AF51">
        <v>3.7882043076111087E-2</v>
      </c>
      <c r="AH51">
        <v>0.83620169068078132</v>
      </c>
      <c r="AI51">
        <v>3.7876981189812621E-2</v>
      </c>
      <c r="AK51">
        <v>0.83620169068078132</v>
      </c>
      <c r="AL51">
        <v>3.7874450585396152E-2</v>
      </c>
      <c r="AN51">
        <v>0.83620169068078132</v>
      </c>
      <c r="AO51">
        <v>3.7872244082668795E-2</v>
      </c>
    </row>
    <row r="52" spans="4:41" x14ac:dyDescent="0.25">
      <c r="D52">
        <v>0.87444657481836852</v>
      </c>
      <c r="E52">
        <v>821164250.42538333</v>
      </c>
      <c r="G52">
        <v>0.87444657481836852</v>
      </c>
      <c r="H52">
        <v>-3.3642782415876012E+16</v>
      </c>
      <c r="J52">
        <v>0.87444657481836852</v>
      </c>
      <c r="K52">
        <v>-1.4948559274517633E+19</v>
      </c>
      <c r="M52">
        <v>0.87444657481836852</v>
      </c>
      <c r="N52">
        <v>1336588604288.949</v>
      </c>
      <c r="P52">
        <v>0.87444657481836852</v>
      </c>
      <c r="Q52">
        <v>4.61722161149812E-2</v>
      </c>
      <c r="S52">
        <v>0.87444657481836852</v>
      </c>
      <c r="T52">
        <v>4.614763413561758E-2</v>
      </c>
      <c r="V52">
        <v>0.87444657481836852</v>
      </c>
      <c r="W52">
        <v>4.6118524740376241E-2</v>
      </c>
      <c r="Y52">
        <v>0.87444657481836852</v>
      </c>
      <c r="Z52">
        <v>4.607489897982231E-2</v>
      </c>
      <c r="AB52">
        <v>0.87444657481836852</v>
      </c>
      <c r="AC52">
        <v>4.6053103385320357E-2</v>
      </c>
      <c r="AE52">
        <v>0.87444657481836852</v>
      </c>
      <c r="AF52">
        <v>4.6042209916818032E-2</v>
      </c>
      <c r="AH52">
        <v>0.87444657481836852</v>
      </c>
      <c r="AI52">
        <v>4.6036764265677654E-2</v>
      </c>
      <c r="AK52">
        <v>0.87444657481836852</v>
      </c>
      <c r="AL52">
        <v>4.6034041710975603E-2</v>
      </c>
      <c r="AN52">
        <v>0.87444657481836852</v>
      </c>
      <c r="AO52">
        <v>4.6031667790667488E-2</v>
      </c>
    </row>
    <row r="53" spans="4:41" x14ac:dyDescent="0.25">
      <c r="D53">
        <v>0.914440643607217</v>
      </c>
      <c r="E53">
        <v>-966226594.67362058</v>
      </c>
      <c r="G53">
        <v>0.914440643607217</v>
      </c>
      <c r="H53">
        <v>1846414658217718</v>
      </c>
      <c r="J53">
        <v>0.914440643607217</v>
      </c>
      <c r="K53">
        <v>2.4796575439674221E+19</v>
      </c>
      <c r="M53">
        <v>0.914440643607217</v>
      </c>
      <c r="N53">
        <v>-1698237278996.5132</v>
      </c>
      <c r="P53">
        <v>0.914440643607217</v>
      </c>
      <c r="Q53">
        <v>5.579406064080137E-2</v>
      </c>
      <c r="S53">
        <v>0.914440643607217</v>
      </c>
      <c r="T53">
        <v>5.5693895169651016E-2</v>
      </c>
      <c r="V53">
        <v>0.914440643607217</v>
      </c>
      <c r="W53">
        <v>5.566350455163882E-2</v>
      </c>
      <c r="Y53">
        <v>0.914440643607217</v>
      </c>
      <c r="Z53">
        <v>5.5617947296421673E-2</v>
      </c>
      <c r="AB53">
        <v>0.914440643607217</v>
      </c>
      <c r="AC53">
        <v>5.5595181603667838E-2</v>
      </c>
      <c r="AE53">
        <v>0.914440643607217</v>
      </c>
      <c r="AF53">
        <v>5.5583801997568495E-2</v>
      </c>
      <c r="AH53">
        <v>0.914440643607217</v>
      </c>
      <c r="AI53">
        <v>5.5578113005421641E-2</v>
      </c>
      <c r="AK53">
        <v>0.914440643607217</v>
      </c>
      <c r="AL53">
        <v>5.5575268712148754E-2</v>
      </c>
      <c r="AN53">
        <v>0.914440643607217</v>
      </c>
      <c r="AO53">
        <v>5.5572788598758416E-2</v>
      </c>
    </row>
    <row r="54" spans="4:41" x14ac:dyDescent="0.25">
      <c r="D54">
        <v>0.95626389851714944</v>
      </c>
      <c r="E54">
        <v>581025647.25546193</v>
      </c>
      <c r="G54">
        <v>0.95626389851714944</v>
      </c>
      <c r="H54">
        <v>4.8847236669034304E+16</v>
      </c>
      <c r="J54">
        <v>0.95626389851714944</v>
      </c>
      <c r="K54">
        <v>-3.626069427300828E+19</v>
      </c>
      <c r="M54">
        <v>0.95626389851714944</v>
      </c>
      <c r="N54">
        <v>2088909820108.5293</v>
      </c>
      <c r="P54">
        <v>0.95626389851714944</v>
      </c>
      <c r="Q54">
        <v>6.6788444701723182E-2</v>
      </c>
      <c r="S54">
        <v>0.95626389851714944</v>
      </c>
      <c r="T54">
        <v>6.6772251396444326E-2</v>
      </c>
      <c r="V54">
        <v>0.95626389851714944</v>
      </c>
      <c r="W54">
        <v>6.6741537989955579E-2</v>
      </c>
      <c r="Y54">
        <v>0.95626389851714944</v>
      </c>
      <c r="Z54">
        <v>6.6695488118607399E-2</v>
      </c>
      <c r="AB54">
        <v>0.95626389851714944</v>
      </c>
      <c r="AC54">
        <v>6.6672472317746409E-2</v>
      </c>
      <c r="AE54">
        <v>0.95626389851714944</v>
      </c>
      <c r="AF54">
        <v>6.6660966706570887E-2</v>
      </c>
      <c r="AH54">
        <v>0.95626389851714944</v>
      </c>
      <c r="AI54">
        <v>6.66552144740057E-2</v>
      </c>
      <c r="AK54">
        <v>0.95626389851714944</v>
      </c>
      <c r="AL54">
        <v>6.6652338501033026E-2</v>
      </c>
      <c r="AN54">
        <v>0.95626389851714944</v>
      </c>
      <c r="AO54">
        <v>6.6649830730560911E-2</v>
      </c>
    </row>
    <row r="55" spans="4:41" x14ac:dyDescent="0.25">
      <c r="D55">
        <v>1</v>
      </c>
      <c r="E55">
        <v>431976668.3111397</v>
      </c>
      <c r="G55">
        <v>1</v>
      </c>
      <c r="H55">
        <v>-1.1334854600714368E+17</v>
      </c>
      <c r="J55">
        <v>1</v>
      </c>
      <c r="K55">
        <v>4.8689145731882672E+19</v>
      </c>
      <c r="M55">
        <v>1</v>
      </c>
      <c r="N55">
        <v>-2495921037118.2305</v>
      </c>
      <c r="P55">
        <v>1</v>
      </c>
      <c r="Q55">
        <v>7.9650601616177957E-2</v>
      </c>
      <c r="S55">
        <v>1</v>
      </c>
      <c r="T55">
        <v>7.9539449730871126E-2</v>
      </c>
      <c r="V55">
        <v>1</v>
      </c>
      <c r="W55">
        <v>7.9509569431431087E-2</v>
      </c>
      <c r="Y55">
        <v>1</v>
      </c>
      <c r="Z55">
        <v>7.9464763129400387E-2</v>
      </c>
      <c r="AB55">
        <v>1</v>
      </c>
      <c r="AC55">
        <v>7.9442366369053274E-2</v>
      </c>
      <c r="AE55">
        <v>1</v>
      </c>
      <c r="AF55">
        <v>7.9431169591473338E-2</v>
      </c>
      <c r="AH55">
        <v>1</v>
      </c>
      <c r="AI55">
        <v>7.9425571603964892E-2</v>
      </c>
      <c r="AK55">
        <v>1</v>
      </c>
      <c r="AL55">
        <v>7.9422772710569314E-2</v>
      </c>
      <c r="AN55">
        <v>1</v>
      </c>
      <c r="AO55">
        <v>7.9420332130106228E-2</v>
      </c>
    </row>
    <row r="56" spans="4:41" x14ac:dyDescent="0.25">
      <c r="D56">
        <v>1.0457364348384068</v>
      </c>
      <c r="E56">
        <v>-1705285844.1705999</v>
      </c>
      <c r="G56">
        <v>1.0457364348384068</v>
      </c>
      <c r="H56">
        <v>1.8127747680338266E+17</v>
      </c>
      <c r="J56">
        <v>1.0457364348384068</v>
      </c>
      <c r="K56">
        <v>-6.1205830713182552E+19</v>
      </c>
      <c r="M56">
        <v>1.0457364348384068</v>
      </c>
      <c r="N56">
        <v>2903868945335.4204</v>
      </c>
      <c r="P56">
        <v>1.0457364348384068</v>
      </c>
      <c r="Q56">
        <v>9.4151625478985382E-2</v>
      </c>
      <c r="S56">
        <v>1.0457364348384068</v>
      </c>
      <c r="T56">
        <v>9.4153689765305096E-2</v>
      </c>
      <c r="V56">
        <v>1.0457364348384068</v>
      </c>
      <c r="W56">
        <v>9.4125971763951488E-2</v>
      </c>
      <c r="Y56">
        <v>1.0457364348384068</v>
      </c>
      <c r="Z56">
        <v>9.4084405981092176E-2</v>
      </c>
      <c r="AB56">
        <v>1.0457364348384068</v>
      </c>
      <c r="AC56">
        <v>9.4063628163884416E-2</v>
      </c>
      <c r="AE56">
        <v>1.0457364348384068</v>
      </c>
      <c r="AF56">
        <v>9.4053240528990348E-2</v>
      </c>
      <c r="AH56">
        <v>1.0457364348384068</v>
      </c>
      <c r="AI56">
        <v>9.4048047030635684E-2</v>
      </c>
      <c r="AK56">
        <v>1.0457364348384068</v>
      </c>
      <c r="AL56">
        <v>9.4045450361266214E-2</v>
      </c>
      <c r="AN56">
        <v>1.0457364348384068</v>
      </c>
      <c r="AO56">
        <v>9.4043186108962312E-2</v>
      </c>
    </row>
    <row r="57" spans="4:41" x14ac:dyDescent="0.25">
      <c r="D57">
        <v>1.0935646911485417</v>
      </c>
      <c r="E57">
        <v>2593988997.980557</v>
      </c>
      <c r="G57">
        <v>1.0935646911485417</v>
      </c>
      <c r="H57">
        <v>-2.395567112435488E+17</v>
      </c>
      <c r="J57">
        <v>1.0935646911485417</v>
      </c>
      <c r="K57">
        <v>7.2807664218861339E+19</v>
      </c>
      <c r="M57">
        <v>1.0935646911485417</v>
      </c>
      <c r="N57">
        <v>-3295543263380.499</v>
      </c>
      <c r="P57">
        <v>1.0935646911485417</v>
      </c>
      <c r="Q57">
        <v>0.11088441629716232</v>
      </c>
      <c r="S57">
        <v>1.0935646911485417</v>
      </c>
      <c r="T57">
        <v>0.11077264947263812</v>
      </c>
      <c r="V57">
        <v>1.0935646911485417</v>
      </c>
      <c r="W57">
        <v>0.11074856037948813</v>
      </c>
      <c r="Y57">
        <v>1.0935646911485417</v>
      </c>
      <c r="Z57">
        <v>0.11071243856244051</v>
      </c>
      <c r="AB57">
        <v>1.0935646911485417</v>
      </c>
      <c r="AC57">
        <v>0.11069438300560772</v>
      </c>
      <c r="AE57">
        <v>1.0935646911485417</v>
      </c>
      <c r="AF57">
        <v>0.11068535657145903</v>
      </c>
      <c r="AH57">
        <v>1.0935646911485417</v>
      </c>
      <c r="AI57">
        <v>0.11068084369126961</v>
      </c>
      <c r="AK57">
        <v>1.0935646911485417</v>
      </c>
      <c r="AL57">
        <v>0.11067858733544053</v>
      </c>
      <c r="AN57">
        <v>1.0935646911485417</v>
      </c>
      <c r="AO57">
        <v>0.11067661983896512</v>
      </c>
    </row>
    <row r="58" spans="4:41" x14ac:dyDescent="0.25">
      <c r="D58">
        <v>1.1435804413868396</v>
      </c>
      <c r="E58">
        <v>-2674631844.2428589</v>
      </c>
      <c r="G58">
        <v>1.1435804413868396</v>
      </c>
      <c r="H58">
        <v>2.7644564921883869E+17</v>
      </c>
      <c r="J58">
        <v>1.1435804413868396</v>
      </c>
      <c r="K58">
        <v>-8.2495103014690587E+19</v>
      </c>
      <c r="M58">
        <v>1.1435804413868396</v>
      </c>
      <c r="N58">
        <v>3653098637782.2773</v>
      </c>
      <c r="P58">
        <v>1.1435804413868396</v>
      </c>
      <c r="Q58">
        <v>0.12951998582626537</v>
      </c>
      <c r="S58">
        <v>1.1435804413868396</v>
      </c>
      <c r="T58">
        <v>0.12955152714055307</v>
      </c>
      <c r="V58">
        <v>1.1435804413868396</v>
      </c>
      <c r="W58">
        <v>0.12953262477972105</v>
      </c>
      <c r="Y58">
        <v>1.1435804413868396</v>
      </c>
      <c r="Z58">
        <v>0.12950428699593702</v>
      </c>
      <c r="AB58">
        <v>1.1435804413868396</v>
      </c>
      <c r="AC58">
        <v>0.12949012523538458</v>
      </c>
      <c r="AE58">
        <v>1.1435804413868396</v>
      </c>
      <c r="AF58">
        <v>0.12948304614610459</v>
      </c>
      <c r="AH58">
        <v>1.1435804413868396</v>
      </c>
      <c r="AI58">
        <v>0.1294795070502634</v>
      </c>
      <c r="AK58">
        <v>1.1435804413868396</v>
      </c>
      <c r="AL58">
        <v>0.12947773761460413</v>
      </c>
      <c r="AN58">
        <v>1.1435804413868396</v>
      </c>
      <c r="AO58">
        <v>0.12947619472774977</v>
      </c>
    </row>
    <row r="59" spans="4:41" x14ac:dyDescent="0.25">
      <c r="D59">
        <v>1.1958837337268053</v>
      </c>
      <c r="E59">
        <v>2056805224.6034513</v>
      </c>
      <c r="G59">
        <v>1.1958837337268053</v>
      </c>
      <c r="H59">
        <v>-2.853383064810441E+17</v>
      </c>
      <c r="J59">
        <v>1.1958837337268053</v>
      </c>
      <c r="K59">
        <v>8.941270959891959E+19</v>
      </c>
      <c r="M59">
        <v>1.1958837337268053</v>
      </c>
      <c r="N59">
        <v>-3959384629211.8916</v>
      </c>
      <c r="P59">
        <v>1.1958837337268053</v>
      </c>
      <c r="Q59">
        <v>0.15074022709741119</v>
      </c>
      <c r="S59">
        <v>1.1958837337268053</v>
      </c>
      <c r="T59">
        <v>0.15064118438444501</v>
      </c>
      <c r="V59">
        <v>1.1958837337268053</v>
      </c>
      <c r="W59">
        <v>0.150629063550905</v>
      </c>
      <c r="Y59">
        <v>1.1958837337268053</v>
      </c>
      <c r="Z59">
        <v>0.1506109045051153</v>
      </c>
      <c r="AB59">
        <v>1.1958837337268053</v>
      </c>
      <c r="AC59">
        <v>0.15060183502305236</v>
      </c>
      <c r="AE59">
        <v>1.1958837337268053</v>
      </c>
      <c r="AF59">
        <v>0.15059730280206188</v>
      </c>
      <c r="AH59">
        <v>1.1958837337268053</v>
      </c>
      <c r="AI59">
        <v>0.1505950373228396</v>
      </c>
      <c r="AK59">
        <v>1.1958837337268053</v>
      </c>
      <c r="AL59">
        <v>0.15059390474112305</v>
      </c>
      <c r="AN59">
        <v>1.1958837337268053</v>
      </c>
      <c r="AO59">
        <v>0.15059291721573187</v>
      </c>
    </row>
    <row r="60" spans="4:41" x14ac:dyDescent="0.25">
      <c r="D60">
        <v>1.2505791921887124</v>
      </c>
      <c r="E60">
        <v>-1208310364.9014742</v>
      </c>
      <c r="G60">
        <v>1.2505791921887124</v>
      </c>
      <c r="H60">
        <v>2.6666591018183392E+17</v>
      </c>
      <c r="J60">
        <v>1.2505791921887124</v>
      </c>
      <c r="K60">
        <v>-9.2972640531943948E+19</v>
      </c>
      <c r="M60">
        <v>1.2505791921887124</v>
      </c>
      <c r="N60">
        <v>4199296350355.3223</v>
      </c>
      <c r="P60">
        <v>1.2505791921887124</v>
      </c>
      <c r="Q60">
        <v>0.17411445261258091</v>
      </c>
      <c r="S60">
        <v>1.2505791921887124</v>
      </c>
      <c r="T60">
        <v>0.17418647388619601</v>
      </c>
      <c r="V60">
        <v>1.2505791921887124</v>
      </c>
      <c r="W60">
        <v>0.17418270712947351</v>
      </c>
      <c r="Y60">
        <v>1.2505791921887124</v>
      </c>
      <c r="Z60">
        <v>0.17417708674867385</v>
      </c>
      <c r="AB60">
        <v>1.2505791921887124</v>
      </c>
      <c r="AC60">
        <v>0.17417428999886672</v>
      </c>
      <c r="AE60">
        <v>1.2505791921887124</v>
      </c>
      <c r="AF60">
        <v>0.17417289499439947</v>
      </c>
      <c r="AH60">
        <v>1.2505791921887124</v>
      </c>
      <c r="AI60">
        <v>0.17417219833609771</v>
      </c>
      <c r="AK60">
        <v>1.2505791921887124</v>
      </c>
      <c r="AL60">
        <v>0.17417185021800022</v>
      </c>
      <c r="AN60">
        <v>1.2505791921887124</v>
      </c>
      <c r="AO60">
        <v>0.17417154677379884</v>
      </c>
    </row>
    <row r="61" spans="4:41" x14ac:dyDescent="0.25">
      <c r="D61">
        <v>1.307776225922519</v>
      </c>
      <c r="E61">
        <v>539981518.73489857</v>
      </c>
      <c r="G61">
        <v>1.307776225922519</v>
      </c>
      <c r="H61">
        <v>-2.2716284872023744E+17</v>
      </c>
      <c r="J61">
        <v>1.307776225922519</v>
      </c>
      <c r="K61">
        <v>9.2936572220261597E+19</v>
      </c>
      <c r="M61">
        <v>1.307776225922519</v>
      </c>
      <c r="N61">
        <v>-4360999051616.0801</v>
      </c>
      <c r="P61">
        <v>1.307776225922519</v>
      </c>
      <c r="Q61">
        <v>0.20039647274209588</v>
      </c>
      <c r="S61">
        <v>1.307776225922519</v>
      </c>
      <c r="T61">
        <v>0.20032482928536083</v>
      </c>
      <c r="V61">
        <v>1.307776225922519</v>
      </c>
      <c r="W61">
        <v>0.20033090634108214</v>
      </c>
      <c r="Y61">
        <v>1.307776225922519</v>
      </c>
      <c r="Z61">
        <v>0.20034005844197239</v>
      </c>
      <c r="AB61">
        <v>1.307776225922519</v>
      </c>
      <c r="AC61">
        <v>0.20034465096716034</v>
      </c>
      <c r="AE61">
        <v>1.307776225922519</v>
      </c>
      <c r="AF61">
        <v>0.20034695135682623</v>
      </c>
      <c r="AH61">
        <v>1.307776225922519</v>
      </c>
      <c r="AI61">
        <v>0.20034810258451435</v>
      </c>
      <c r="AK61">
        <v>1.307776225922519</v>
      </c>
      <c r="AL61">
        <v>0.20034867845659821</v>
      </c>
      <c r="AN61">
        <v>1.307776225922519</v>
      </c>
      <c r="AO61">
        <v>0.20034918075748698</v>
      </c>
    </row>
    <row r="62" spans="4:41" x14ac:dyDescent="0.25">
      <c r="D62">
        <v>1.3675892480626419</v>
      </c>
      <c r="E62">
        <v>-178922514.31585124</v>
      </c>
      <c r="G62">
        <v>1.3675892480626419</v>
      </c>
      <c r="H62">
        <v>1.7703189134346134E+17</v>
      </c>
      <c r="J62">
        <v>1.3675892480626419</v>
      </c>
      <c r="K62">
        <v>-8.9440329429672264E+19</v>
      </c>
      <c r="M62">
        <v>1.3675892480626419</v>
      </c>
      <c r="N62">
        <v>4436889541636.8096</v>
      </c>
      <c r="P62">
        <v>1.3675892480626419</v>
      </c>
      <c r="Q62">
        <v>0.22906365421883923</v>
      </c>
      <c r="S62">
        <v>1.3675892480626419</v>
      </c>
      <c r="T62">
        <v>0.22918518366084598</v>
      </c>
      <c r="V62">
        <v>1.3675892480626419</v>
      </c>
      <c r="W62">
        <v>0.22920245342364617</v>
      </c>
      <c r="Y62">
        <v>1.3675892480626419</v>
      </c>
      <c r="Z62">
        <v>0.22922839837722406</v>
      </c>
      <c r="AB62">
        <v>1.3675892480626419</v>
      </c>
      <c r="AC62">
        <v>0.22924138900985422</v>
      </c>
      <c r="AE62">
        <v>1.3675892480626419</v>
      </c>
      <c r="AF62">
        <v>0.22924788886834263</v>
      </c>
      <c r="AH62">
        <v>1.3675892480626419</v>
      </c>
      <c r="AI62">
        <v>0.22925113993357113</v>
      </c>
      <c r="AK62">
        <v>1.3675892480626419</v>
      </c>
      <c r="AL62">
        <v>0.22925276575011241</v>
      </c>
      <c r="AN62">
        <v>1.3675892480626419</v>
      </c>
      <c r="AO62">
        <v>0.2292541836165008</v>
      </c>
    </row>
    <row r="63" spans="4:41" x14ac:dyDescent="0.25">
      <c r="D63">
        <v>1.430137904592365</v>
      </c>
      <c r="E63">
        <v>41657749.486485951</v>
      </c>
      <c r="G63">
        <v>1.430137904592365</v>
      </c>
      <c r="H63">
        <v>-1.2643419924234691E+17</v>
      </c>
      <c r="J63">
        <v>1.430137904592365</v>
      </c>
      <c r="K63">
        <v>8.2958059833711444E+19</v>
      </c>
      <c r="M63">
        <v>1.430137904592365</v>
      </c>
      <c r="N63">
        <v>-4424186394491.9805</v>
      </c>
      <c r="P63">
        <v>1.430137904592365</v>
      </c>
      <c r="Q63">
        <v>0.26091754033334519</v>
      </c>
      <c r="S63">
        <v>1.430137904592365</v>
      </c>
      <c r="T63">
        <v>0.26088726792070333</v>
      </c>
      <c r="V63">
        <v>1.430137904592365</v>
      </c>
      <c r="W63">
        <v>0.26091688680223774</v>
      </c>
      <c r="Y63">
        <v>1.430137904592365</v>
      </c>
      <c r="Z63">
        <v>0.26096135401645021</v>
      </c>
      <c r="AB63">
        <v>1.430137904592365</v>
      </c>
      <c r="AC63">
        <v>0.26098360509807911</v>
      </c>
      <c r="AE63">
        <v>1.430137904592365</v>
      </c>
      <c r="AF63">
        <v>0.26099473500190168</v>
      </c>
      <c r="AH63">
        <v>1.430137904592365</v>
      </c>
      <c r="AI63">
        <v>0.26100030104390137</v>
      </c>
      <c r="AK63">
        <v>1.430137904592365</v>
      </c>
      <c r="AL63">
        <v>0.26100308433719915</v>
      </c>
      <c r="AN63">
        <v>1.430137904592365</v>
      </c>
      <c r="AO63">
        <v>0.26100551151693113</v>
      </c>
    </row>
    <row r="64" spans="4:41" x14ac:dyDescent="0.25">
      <c r="D64">
        <v>1.4955473136756894</v>
      </c>
      <c r="E64">
        <v>-6108479.0155036729</v>
      </c>
      <c r="G64">
        <v>1.4955473136756894</v>
      </c>
      <c r="H64">
        <v>8.2784732860826256E+16</v>
      </c>
      <c r="J64">
        <v>1.4955473136756894</v>
      </c>
      <c r="K64">
        <v>-7.4215780659475792E+19</v>
      </c>
      <c r="M64">
        <v>1.4955473136756894</v>
      </c>
      <c r="N64">
        <v>4325085388382.4961</v>
      </c>
      <c r="P64">
        <v>1.4955473136756894</v>
      </c>
      <c r="Q64">
        <v>0.29536474134141116</v>
      </c>
      <c r="S64">
        <v>1.4955473136756894</v>
      </c>
      <c r="T64">
        <v>0.29554132213895107</v>
      </c>
      <c r="V64">
        <v>1.4955473136756894</v>
      </c>
      <c r="W64">
        <v>0.29558421227675397</v>
      </c>
      <c r="Y64">
        <v>1.4955473136756894</v>
      </c>
      <c r="Z64">
        <v>0.29564857772288461</v>
      </c>
      <c r="AB64">
        <v>1.4955473136756894</v>
      </c>
      <c r="AC64">
        <v>0.2956807739669573</v>
      </c>
      <c r="AE64">
        <v>1.4955473136756894</v>
      </c>
      <c r="AF64">
        <v>0.29569687545148454</v>
      </c>
      <c r="AH64">
        <v>1.4955473136756894</v>
      </c>
      <c r="AI64">
        <v>0.29570492703219259</v>
      </c>
      <c r="AK64">
        <v>1.4955473136756894</v>
      </c>
      <c r="AL64">
        <v>0.2957089530317274</v>
      </c>
      <c r="AN64">
        <v>1.4955473136756894</v>
      </c>
      <c r="AO64">
        <v>0.29571246381687344</v>
      </c>
    </row>
    <row r="65" spans="4:41" x14ac:dyDescent="0.25">
      <c r="D65">
        <v>1.5639483159353722</v>
      </c>
      <c r="E65">
        <v>426007.32770071994</v>
      </c>
      <c r="G65">
        <v>1.5639483159353722</v>
      </c>
      <c r="H65">
        <v>-4.9662399010142552E+16</v>
      </c>
      <c r="J65">
        <v>1.5639483159353722</v>
      </c>
      <c r="K65">
        <v>6.407407143662284E+19</v>
      </c>
      <c r="M65">
        <v>1.5639483159353722</v>
      </c>
      <c r="N65">
        <v>-4146469834605.7432</v>
      </c>
      <c r="P65">
        <v>1.5639483159353722</v>
      </c>
      <c r="Q65">
        <v>0.33322583417650231</v>
      </c>
      <c r="S65">
        <v>1.5639483159353722</v>
      </c>
      <c r="T65">
        <v>0.33324823267372361</v>
      </c>
      <c r="V65">
        <v>1.5639483159353722</v>
      </c>
      <c r="W65">
        <v>0.33330505277865924</v>
      </c>
      <c r="Y65">
        <v>1.5639483159353722</v>
      </c>
      <c r="Z65">
        <v>0.33339029573654588</v>
      </c>
      <c r="AB65">
        <v>1.5639483159353722</v>
      </c>
      <c r="AC65">
        <v>0.33343292281855641</v>
      </c>
      <c r="AE65">
        <v>1.5639483159353722</v>
      </c>
      <c r="AF65">
        <v>0.33345423772834715</v>
      </c>
      <c r="AH65">
        <v>1.5639483159353722</v>
      </c>
      <c r="AI65">
        <v>0.33346489552149094</v>
      </c>
      <c r="AK65">
        <v>1.5639483159353722</v>
      </c>
      <c r="AL65">
        <v>0.3334702245019579</v>
      </c>
      <c r="AN65">
        <v>1.5639483159353722</v>
      </c>
      <c r="AO65">
        <v>0.33347487141820575</v>
      </c>
    </row>
    <row r="66" spans="4:41" x14ac:dyDescent="0.25">
      <c r="D66">
        <v>1.6354777361777866</v>
      </c>
      <c r="E66">
        <v>0.30779656862913307</v>
      </c>
      <c r="G66">
        <v>1.6354777361777866</v>
      </c>
      <c r="H66">
        <v>2.7253417467558908E+16</v>
      </c>
      <c r="J66">
        <v>1.6354777361777866</v>
      </c>
      <c r="K66">
        <v>-5.3404217829998674E+19</v>
      </c>
      <c r="M66">
        <v>1.6354777361777866</v>
      </c>
      <c r="N66">
        <v>3899219233710.8994</v>
      </c>
      <c r="P66">
        <v>1.6354777361777866</v>
      </c>
      <c r="Q66">
        <v>0.37386724720594322</v>
      </c>
      <c r="S66">
        <v>1.6354777361777866</v>
      </c>
      <c r="T66">
        <v>0.37410008715603127</v>
      </c>
      <c r="V66">
        <v>1.6354777361777866</v>
      </c>
      <c r="W66">
        <v>0.3741712178681087</v>
      </c>
      <c r="Y66">
        <v>1.6354777361777866</v>
      </c>
      <c r="Z66">
        <v>0.37427789965404856</v>
      </c>
      <c r="AB66">
        <v>1.6354777361777866</v>
      </c>
      <c r="AC66">
        <v>0.3743312338918573</v>
      </c>
      <c r="AE66">
        <v>1.6354777361777866</v>
      </c>
      <c r="AF66">
        <v>0.374357899300712</v>
      </c>
      <c r="AH66">
        <v>1.6354777361777866</v>
      </c>
      <c r="AI66">
        <v>0.37437123157191077</v>
      </c>
      <c r="AK66">
        <v>1.6354777361777866</v>
      </c>
      <c r="AL66">
        <v>0.37437789759829498</v>
      </c>
      <c r="AN66">
        <v>1.6354777361777866</v>
      </c>
      <c r="AO66">
        <v>0.37438371031341</v>
      </c>
    </row>
    <row r="67" spans="4:41" x14ac:dyDescent="0.25">
      <c r="D67">
        <v>1.7102786570881472</v>
      </c>
      <c r="E67">
        <v>0.36012835322299508</v>
      </c>
      <c r="G67">
        <v>1.7102786570881472</v>
      </c>
      <c r="H67">
        <v>-1.364824842440141E+16</v>
      </c>
      <c r="J67">
        <v>1.7102786570881472</v>
      </c>
      <c r="K67">
        <v>4.298056508750961E+19</v>
      </c>
      <c r="M67">
        <v>1.7102786570881472</v>
      </c>
      <c r="N67">
        <v>-3597205924240.4941</v>
      </c>
      <c r="P67">
        <v>1.7102786570881472</v>
      </c>
      <c r="Q67">
        <v>0.41809883791667957</v>
      </c>
      <c r="S67">
        <v>1.7102786570881472</v>
      </c>
      <c r="T67">
        <v>0.41818111957096649</v>
      </c>
      <c r="V67">
        <v>1.7102786570881472</v>
      </c>
      <c r="W67">
        <v>0.41826666412065072</v>
      </c>
      <c r="Y67">
        <v>1.7102786570881472</v>
      </c>
      <c r="Z67">
        <v>0.41839492992290495</v>
      </c>
      <c r="AB67">
        <v>1.7102786570881472</v>
      </c>
      <c r="AC67">
        <v>0.41845903957696845</v>
      </c>
      <c r="AE67">
        <v>1.7102786570881472</v>
      </c>
      <c r="AF67">
        <v>0.41849108853423661</v>
      </c>
      <c r="AH67">
        <v>1.7102786570881472</v>
      </c>
      <c r="AI67">
        <v>0.41850711153827158</v>
      </c>
      <c r="AK67">
        <v>1.7102786570881472</v>
      </c>
      <c r="AL67">
        <v>0.41851512267053331</v>
      </c>
      <c r="AN67">
        <v>1.7102786570881472</v>
      </c>
      <c r="AO67">
        <v>0.41852210817611207</v>
      </c>
    </row>
    <row r="68" spans="4:41" x14ac:dyDescent="0.25">
      <c r="D68">
        <v>1.7885007054435775</v>
      </c>
      <c r="E68">
        <v>0.41505133443195108</v>
      </c>
      <c r="G68">
        <v>1.7885007054435775</v>
      </c>
      <c r="H68">
        <v>6216582507209460</v>
      </c>
      <c r="J68">
        <v>1.7885007054435775</v>
      </c>
      <c r="K68">
        <v>-3.3405320857441632E+19</v>
      </c>
      <c r="M68">
        <v>1.7885007054435775</v>
      </c>
      <c r="N68">
        <v>3256101457740.1797</v>
      </c>
      <c r="P68">
        <v>1.7885007054435775</v>
      </c>
      <c r="Q68">
        <v>0.46528297299036048</v>
      </c>
      <c r="S68">
        <v>1.7885007054435775</v>
      </c>
      <c r="T68">
        <v>0.46556899999048779</v>
      </c>
      <c r="V68">
        <v>1.7885007054435775</v>
      </c>
      <c r="W68">
        <v>0.46566879983636844</v>
      </c>
      <c r="Y68">
        <v>1.7885007054435775</v>
      </c>
      <c r="Z68">
        <v>0.4658184030724612</v>
      </c>
      <c r="AB68">
        <v>1.7885007054435775</v>
      </c>
      <c r="AC68">
        <v>0.46589316093090866</v>
      </c>
      <c r="AE68">
        <v>1.7885007054435775</v>
      </c>
      <c r="AF68">
        <v>0.46593052885583364</v>
      </c>
      <c r="AH68">
        <v>1.7885007054435775</v>
      </c>
      <c r="AI68">
        <v>0.46594921005929568</v>
      </c>
      <c r="AK68">
        <v>1.7885007054435775</v>
      </c>
      <c r="AL68">
        <v>0.46595854997005703</v>
      </c>
      <c r="AN68">
        <v>1.7885007054435775</v>
      </c>
      <c r="AO68">
        <v>0.46596669399563684</v>
      </c>
    </row>
    <row r="69" spans="4:41" x14ac:dyDescent="0.25">
      <c r="D69">
        <v>1.8703003514165424</v>
      </c>
      <c r="E69">
        <v>0.47212111402427892</v>
      </c>
      <c r="G69">
        <v>1.8703003514165424</v>
      </c>
      <c r="H69">
        <v>-2564299876279542.5</v>
      </c>
      <c r="J69">
        <v>1.8703003514165424</v>
      </c>
      <c r="K69">
        <v>2.5072890238343401E+19</v>
      </c>
      <c r="M69">
        <v>1.8703003514165424</v>
      </c>
      <c r="N69">
        <v>-2892128355300.9414</v>
      </c>
      <c r="P69">
        <v>1.8703003514165424</v>
      </c>
      <c r="Q69">
        <v>0.51619165107563203</v>
      </c>
      <c r="S69">
        <v>1.8703003514165424</v>
      </c>
      <c r="T69">
        <v>0.51633640918264812</v>
      </c>
      <c r="V69">
        <v>1.8703003514165424</v>
      </c>
      <c r="W69">
        <v>0.51645007322163738</v>
      </c>
      <c r="Y69">
        <v>1.8703003514165424</v>
      </c>
      <c r="Z69">
        <v>0.5166204202101734</v>
      </c>
      <c r="AB69">
        <v>1.8703003514165424</v>
      </c>
      <c r="AC69">
        <v>0.51670552630896205</v>
      </c>
      <c r="AE69">
        <v>1.8703003514165424</v>
      </c>
      <c r="AF69">
        <v>0.51674806244655902</v>
      </c>
      <c r="AH69">
        <v>1.8703003514165424</v>
      </c>
      <c r="AI69">
        <v>0.51676932627970562</v>
      </c>
      <c r="AK69">
        <v>1.8703003514165424</v>
      </c>
      <c r="AL69">
        <v>0.51677995713615266</v>
      </c>
      <c r="AN69">
        <v>1.8703003514165424</v>
      </c>
      <c r="AO69">
        <v>0.51678922666547344</v>
      </c>
    </row>
    <row r="70" spans="4:41" x14ac:dyDescent="0.25">
      <c r="D70">
        <v>1.9558412215673548</v>
      </c>
      <c r="E70">
        <v>0.53224883714185456</v>
      </c>
      <c r="G70">
        <v>1.9558412215673548</v>
      </c>
      <c r="H70">
        <v>952676891128211.5</v>
      </c>
      <c r="J70">
        <v>1.9558412215673548</v>
      </c>
      <c r="K70">
        <v>-1.8171729238252771E+19</v>
      </c>
      <c r="M70">
        <v>1.9558412215673548</v>
      </c>
      <c r="N70">
        <v>2520887879822.9805</v>
      </c>
      <c r="P70">
        <v>1.9558412215673548</v>
      </c>
      <c r="Q70">
        <v>0.57022001098417019</v>
      </c>
      <c r="S70">
        <v>1.9558412215673548</v>
      </c>
      <c r="T70">
        <v>0.57055282814578834</v>
      </c>
      <c r="V70">
        <v>1.9558412215673548</v>
      </c>
      <c r="W70">
        <v>0.57067977316650609</v>
      </c>
      <c r="Y70">
        <v>1.9558412215673548</v>
      </c>
      <c r="Z70">
        <v>0.57086998452179505</v>
      </c>
      <c r="AB70">
        <v>1.9558412215673548</v>
      </c>
      <c r="AC70">
        <v>0.57096499716006721</v>
      </c>
      <c r="AE70">
        <v>1.9558412215673548</v>
      </c>
      <c r="AF70">
        <v>0.57101248016758777</v>
      </c>
      <c r="AH70">
        <v>1.9558412215673548</v>
      </c>
      <c r="AI70">
        <v>0.57103621583717568</v>
      </c>
      <c r="AK70">
        <v>1.9558412215673548</v>
      </c>
      <c r="AL70">
        <v>0.57104808221236625</v>
      </c>
      <c r="AN70">
        <v>1.9558412215673548</v>
      </c>
      <c r="AO70">
        <v>0.57105842889668901</v>
      </c>
    </row>
    <row r="71" spans="4:41" x14ac:dyDescent="0.25">
      <c r="D71">
        <v>2.0452944261518402</v>
      </c>
      <c r="E71">
        <v>0.59470862929158042</v>
      </c>
      <c r="G71">
        <v>2.0452944261518402</v>
      </c>
      <c r="H71">
        <v>-316577212687070.25</v>
      </c>
      <c r="J71">
        <v>2.0452944261518402</v>
      </c>
      <c r="K71">
        <v>1.2714876520344953E+19</v>
      </c>
      <c r="M71">
        <v>2.0452944261518402</v>
      </c>
      <c r="N71">
        <v>-2156372809637.5142</v>
      </c>
      <c r="P71">
        <v>2.0452944261518402</v>
      </c>
      <c r="Q71">
        <v>0.62808082582191704</v>
      </c>
      <c r="S71">
        <v>2.0452944261518402</v>
      </c>
      <c r="T71">
        <v>0.62828646707337499</v>
      </c>
      <c r="V71">
        <v>2.0452944261518402</v>
      </c>
      <c r="W71">
        <v>0.62842596642634141</v>
      </c>
      <c r="Y71">
        <v>2.0452944261518402</v>
      </c>
      <c r="Z71">
        <v>0.62863495055509899</v>
      </c>
      <c r="AB71">
        <v>2.0452944261518402</v>
      </c>
      <c r="AC71">
        <v>0.62873932325922488</v>
      </c>
      <c r="AE71">
        <v>2.0452944261518402</v>
      </c>
      <c r="AF71">
        <v>0.62879147974098448</v>
      </c>
      <c r="AH71">
        <v>2.0452944261518402</v>
      </c>
      <c r="AI71">
        <v>0.62881755051074706</v>
      </c>
      <c r="AK71">
        <v>2.0452944261518402</v>
      </c>
      <c r="AL71">
        <v>0.62883058402710623</v>
      </c>
      <c r="AN71">
        <v>2.0452944261518402</v>
      </c>
      <c r="AO71">
        <v>0.62884194823608641</v>
      </c>
    </row>
    <row r="72" spans="4:41" x14ac:dyDescent="0.25">
      <c r="D72">
        <v>2.1388389013988909</v>
      </c>
      <c r="E72">
        <v>0.66033370165783811</v>
      </c>
      <c r="G72">
        <v>2.1388389013988909</v>
      </c>
      <c r="H72">
        <v>93277568878959.422</v>
      </c>
      <c r="J72">
        <v>2.1388389013988909</v>
      </c>
      <c r="K72">
        <v>-8.5869370091249623E+18</v>
      </c>
      <c r="M72">
        <v>2.1388389013988909</v>
      </c>
      <c r="N72">
        <v>1810240689047.9834</v>
      </c>
      <c r="P72">
        <v>2.1388389013988909</v>
      </c>
      <c r="Q72">
        <v>0.68923477289923507</v>
      </c>
      <c r="S72">
        <v>2.1388389013988909</v>
      </c>
      <c r="T72">
        <v>0.68960625744378734</v>
      </c>
      <c r="V72">
        <v>2.1388389013988909</v>
      </c>
      <c r="W72">
        <v>0.68975749448642409</v>
      </c>
      <c r="Y72">
        <v>2.1388389013988909</v>
      </c>
      <c r="Z72">
        <v>0.68998402796919156</v>
      </c>
      <c r="AB72">
        <v>2.1388389013988909</v>
      </c>
      <c r="AC72">
        <v>0.69009714977309766</v>
      </c>
      <c r="AE72">
        <v>2.1388389013988909</v>
      </c>
      <c r="AF72">
        <v>0.69015367444169518</v>
      </c>
      <c r="AH72">
        <v>2.1388389013988909</v>
      </c>
      <c r="AI72">
        <v>0.69018192771804632</v>
      </c>
      <c r="AK72">
        <v>2.1388389013988909</v>
      </c>
      <c r="AL72">
        <v>0.69019605209146406</v>
      </c>
      <c r="AN72">
        <v>2.1388389013988909</v>
      </c>
      <c r="AO72">
        <v>0.69020836731228608</v>
      </c>
    </row>
    <row r="73" spans="4:41" x14ac:dyDescent="0.25">
      <c r="D73">
        <v>2.2366617674425711</v>
      </c>
      <c r="E73">
        <v>0.72876137255420792</v>
      </c>
      <c r="G73">
        <v>2.2366617674425711</v>
      </c>
      <c r="H73">
        <v>-24098708790167.664</v>
      </c>
      <c r="J73">
        <v>2.2366617674425711</v>
      </c>
      <c r="K73">
        <v>5.5953522597860096E+18</v>
      </c>
      <c r="M73">
        <v>2.2366617674425711</v>
      </c>
      <c r="N73">
        <v>-1491383810647.4248</v>
      </c>
      <c r="P73">
        <v>2.2366617674425711</v>
      </c>
      <c r="Q73">
        <v>0.75432187834488595</v>
      </c>
      <c r="S73">
        <v>2.2366617674425711</v>
      </c>
      <c r="T73">
        <v>0.75458383458286571</v>
      </c>
      <c r="V73">
        <v>2.2366617674425711</v>
      </c>
      <c r="W73">
        <v>0.75474595734504513</v>
      </c>
      <c r="Y73">
        <v>2.2366617674425711</v>
      </c>
      <c r="Z73">
        <v>0.754988766849785</v>
      </c>
      <c r="AB73">
        <v>2.2366617674425711</v>
      </c>
      <c r="AC73">
        <v>0.75511000320676303</v>
      </c>
      <c r="AE73">
        <v>2.2366617674425711</v>
      </c>
      <c r="AF73">
        <v>0.75517057932636344</v>
      </c>
      <c r="AH73">
        <v>2.2366617674425711</v>
      </c>
      <c r="AI73">
        <v>0.75520085687671512</v>
      </c>
      <c r="AK73">
        <v>2.2366617674425711</v>
      </c>
      <c r="AL73">
        <v>0.755215993024837</v>
      </c>
      <c r="AN73">
        <v>2.2366617674425711</v>
      </c>
      <c r="AO73">
        <v>0.75522919031619928</v>
      </c>
    </row>
    <row r="74" spans="4:41" x14ac:dyDescent="0.25">
      <c r="D74">
        <v>2.3389587026247645</v>
      </c>
      <c r="E74">
        <v>0.80049646886598858</v>
      </c>
      <c r="G74">
        <v>2.3389587026247645</v>
      </c>
      <c r="H74">
        <v>5380570126708.0508</v>
      </c>
      <c r="J74">
        <v>2.3389587026247645</v>
      </c>
      <c r="K74">
        <v>-3.5164099445958313E+18</v>
      </c>
      <c r="M74">
        <v>2.3389587026247645</v>
      </c>
      <c r="N74">
        <v>1205793577034.2524</v>
      </c>
      <c r="P74">
        <v>2.3389587026247645</v>
      </c>
      <c r="Q74">
        <v>0.8228933154634468</v>
      </c>
      <c r="S74">
        <v>2.3389587026247645</v>
      </c>
      <c r="T74">
        <v>0.82329544558083256</v>
      </c>
      <c r="V74">
        <v>2.3389587026247645</v>
      </c>
      <c r="W74">
        <v>0.82346761927817047</v>
      </c>
      <c r="Y74">
        <v>2.3389587026247645</v>
      </c>
      <c r="Z74">
        <v>0.82372545996056257</v>
      </c>
      <c r="AB74">
        <v>2.3389587026247645</v>
      </c>
      <c r="AC74">
        <v>0.82385419177108632</v>
      </c>
      <c r="AE74">
        <v>2.3389587026247645</v>
      </c>
      <c r="AF74">
        <v>0.82391851062705246</v>
      </c>
      <c r="AH74">
        <v>2.3389587026247645</v>
      </c>
      <c r="AI74">
        <v>0.82395065830341085</v>
      </c>
      <c r="AK74">
        <v>2.3389587026247645</v>
      </c>
      <c r="AL74">
        <v>0.8239667292046291</v>
      </c>
      <c r="AN74">
        <v>2.3389587026247645</v>
      </c>
      <c r="AO74">
        <v>0.82398074143223055</v>
      </c>
    </row>
    <row r="75" spans="4:41" x14ac:dyDescent="0.25">
      <c r="D75">
        <v>2.4459343349170868</v>
      </c>
      <c r="E75">
        <v>0.87521074400125265</v>
      </c>
      <c r="G75">
        <v>2.4459343349170868</v>
      </c>
      <c r="H75">
        <v>-1018263874933.2316</v>
      </c>
      <c r="J75">
        <v>2.4459343349170868</v>
      </c>
      <c r="K75">
        <v>2.1303026940764475E+18</v>
      </c>
      <c r="M75">
        <v>2.4459343349170868</v>
      </c>
      <c r="N75">
        <v>-956684286857.10889</v>
      </c>
      <c r="P75">
        <v>2.4459343349170868</v>
      </c>
      <c r="Q75">
        <v>0.89551137781783652</v>
      </c>
      <c r="S75">
        <v>2.4459343349170868</v>
      </c>
      <c r="T75">
        <v>0.89582372802975918</v>
      </c>
      <c r="V75">
        <v>2.4459343349170868</v>
      </c>
      <c r="W75">
        <v>0.8960051824888009</v>
      </c>
      <c r="Y75">
        <v>2.4459343349170868</v>
      </c>
      <c r="Z75">
        <v>0.89627690852108322</v>
      </c>
      <c r="AB75">
        <v>2.4459343349170868</v>
      </c>
      <c r="AC75">
        <v>0.89641256711903516</v>
      </c>
      <c r="AE75">
        <v>2.4459343349170868</v>
      </c>
      <c r="AF75">
        <v>0.89648034544068134</v>
      </c>
      <c r="AH75">
        <v>2.4459343349170868</v>
      </c>
      <c r="AI75">
        <v>0.89651422187333818</v>
      </c>
      <c r="AK75">
        <v>2.4459343349170868</v>
      </c>
      <c r="AL75">
        <v>0.89653115690919905</v>
      </c>
      <c r="AN75">
        <v>2.4459343349170868</v>
      </c>
      <c r="AO75">
        <v>0.89654592252988807</v>
      </c>
    </row>
    <row r="76" spans="4:41" x14ac:dyDescent="0.25">
      <c r="D76">
        <v>2.5578026512450442</v>
      </c>
      <c r="E76">
        <v>0.95390468766244219</v>
      </c>
      <c r="G76">
        <v>2.5578026512450442</v>
      </c>
      <c r="H76">
        <v>158998795284.68979</v>
      </c>
      <c r="J76">
        <v>2.5578026512450442</v>
      </c>
      <c r="K76">
        <v>-1.2433858849460436E+18</v>
      </c>
      <c r="M76">
        <v>2.5578026512450442</v>
      </c>
      <c r="N76">
        <v>744818463911.61084</v>
      </c>
      <c r="P76">
        <v>2.5578026512450442</v>
      </c>
      <c r="Q76">
        <v>0.97183284494146149</v>
      </c>
      <c r="S76">
        <v>2.5578026512450442</v>
      </c>
      <c r="T76">
        <v>0.9722593176987756</v>
      </c>
      <c r="V76">
        <v>2.5578026512450442</v>
      </c>
      <c r="W76">
        <v>0.9724493873902823</v>
      </c>
      <c r="Y76">
        <v>2.5578026512450442</v>
      </c>
      <c r="Z76">
        <v>0.97273401123333147</v>
      </c>
      <c r="AB76">
        <v>2.5578026512450442</v>
      </c>
      <c r="AC76">
        <v>0.97287610767034882</v>
      </c>
      <c r="AE76">
        <v>2.5578026512450442</v>
      </c>
      <c r="AF76">
        <v>0.97294710218489522</v>
      </c>
      <c r="AH76">
        <v>2.5578026512450442</v>
      </c>
      <c r="AI76">
        <v>0.97298258603730314</v>
      </c>
      <c r="AK76">
        <v>2.5578026512450442</v>
      </c>
      <c r="AL76">
        <v>0.97300032461443497</v>
      </c>
      <c r="AN76">
        <v>2.5578026512450442</v>
      </c>
      <c r="AO76">
        <v>0.97301579083151502</v>
      </c>
    </row>
    <row r="77" spans="4:41" x14ac:dyDescent="0.25">
      <c r="D77">
        <v>2.6747874255332178</v>
      </c>
      <c r="E77">
        <v>1.0353098727144561</v>
      </c>
      <c r="G77">
        <v>2.6747874255332178</v>
      </c>
      <c r="H77">
        <v>-19690212447.83926</v>
      </c>
      <c r="J77">
        <v>2.6747874255332178</v>
      </c>
      <c r="K77">
        <v>6.9873305089592806E+17</v>
      </c>
      <c r="M77">
        <v>2.6747874255332178</v>
      </c>
      <c r="N77">
        <v>-568964188599.73633</v>
      </c>
      <c r="P77">
        <v>2.6747874255332178</v>
      </c>
      <c r="Q77">
        <v>1.0523451763841587</v>
      </c>
      <c r="S77">
        <v>2.6747874255332178</v>
      </c>
      <c r="T77">
        <v>1.0527022569393485</v>
      </c>
      <c r="V77">
        <v>2.6747874255332178</v>
      </c>
      <c r="W77">
        <v>1.0529004120687602</v>
      </c>
      <c r="Y77">
        <v>2.6747874255332178</v>
      </c>
      <c r="Z77">
        <v>1.0531971502462552</v>
      </c>
      <c r="AB77">
        <v>2.6747874255332178</v>
      </c>
      <c r="AC77">
        <v>1.0533452977922653</v>
      </c>
      <c r="AE77">
        <v>2.6747874255332178</v>
      </c>
      <c r="AF77">
        <v>1.053419316378726</v>
      </c>
      <c r="AH77">
        <v>2.6747874255332178</v>
      </c>
      <c r="AI77">
        <v>1.0534563119003999</v>
      </c>
      <c r="AK77">
        <v>2.6747874255332178</v>
      </c>
      <c r="AL77">
        <v>1.0534748062209407</v>
      </c>
      <c r="AN77">
        <v>2.6747874255332178</v>
      </c>
      <c r="AO77">
        <v>1.0534909313967209</v>
      </c>
    </row>
    <row r="78" spans="4:41" x14ac:dyDescent="0.25">
      <c r="D78">
        <v>2.797122666327708</v>
      </c>
      <c r="E78">
        <v>1.1216278687620713</v>
      </c>
      <c r="G78">
        <v>2.797122666327708</v>
      </c>
      <c r="H78">
        <v>1815370070.960119</v>
      </c>
      <c r="J78">
        <v>2.797122666327708</v>
      </c>
      <c r="K78">
        <v>-3.7777943394708352E+17</v>
      </c>
      <c r="M78">
        <v>2.797122666327708</v>
      </c>
      <c r="N78">
        <v>426414085450.10199</v>
      </c>
      <c r="P78">
        <v>2.797122666327708</v>
      </c>
      <c r="Q78">
        <v>1.1368158744180921</v>
      </c>
      <c r="S78">
        <v>2.797122666327708</v>
      </c>
      <c r="T78">
        <v>1.1372631893046732</v>
      </c>
      <c r="V78">
        <v>2.797122666327708</v>
      </c>
      <c r="W78">
        <v>1.1374690572036248</v>
      </c>
      <c r="Y78">
        <v>2.797122666327708</v>
      </c>
      <c r="Z78">
        <v>1.1377773615330093</v>
      </c>
      <c r="AB78">
        <v>2.797122666327708</v>
      </c>
      <c r="AC78">
        <v>1.1379312909101658</v>
      </c>
      <c r="AE78">
        <v>2.797122666327708</v>
      </c>
      <c r="AF78">
        <v>1.138008200121728</v>
      </c>
      <c r="AH78">
        <v>2.797122666327708</v>
      </c>
      <c r="AI78">
        <v>1.13804664088588</v>
      </c>
      <c r="AK78">
        <v>2.797122666327708</v>
      </c>
      <c r="AL78">
        <v>1.1380658578104061</v>
      </c>
      <c r="AN78">
        <v>2.797122666327708</v>
      </c>
      <c r="AO78">
        <v>1.1380826130875172</v>
      </c>
    </row>
    <row r="79" spans="4:41" x14ac:dyDescent="0.25">
      <c r="D79">
        <v>2.9250530848912364</v>
      </c>
      <c r="E79">
        <v>1.210461960968038</v>
      </c>
      <c r="G79">
        <v>2.9250530848912364</v>
      </c>
      <c r="H79">
        <v>-110874238.50878099</v>
      </c>
      <c r="J79">
        <v>2.9250530848912364</v>
      </c>
      <c r="K79">
        <v>1.9634888943229181E+17</v>
      </c>
      <c r="M79">
        <v>2.9250530848912364</v>
      </c>
      <c r="N79">
        <v>-313503674787.38184</v>
      </c>
      <c r="P79">
        <v>2.9250530848912364</v>
      </c>
      <c r="Q79">
        <v>1.2256666792903141</v>
      </c>
      <c r="S79">
        <v>2.9250530848912364</v>
      </c>
      <c r="T79">
        <v>1.2260643386827295</v>
      </c>
      <c r="V79">
        <v>2.9250530848912364</v>
      </c>
      <c r="W79">
        <v>1.226277715507663</v>
      </c>
      <c r="Y79">
        <v>2.9250530848912364</v>
      </c>
      <c r="Z79">
        <v>1.2265972898787623</v>
      </c>
      <c r="AB79">
        <v>2.9250530848912364</v>
      </c>
      <c r="AC79">
        <v>1.226756857310469</v>
      </c>
      <c r="AE79">
        <v>2.9250530848912364</v>
      </c>
      <c r="AF79">
        <v>1.2268365863151334</v>
      </c>
      <c r="AH79">
        <v>2.9250530848912364</v>
      </c>
      <c r="AI79">
        <v>1.2268764371681828</v>
      </c>
      <c r="AK79">
        <v>2.9250530848912364</v>
      </c>
      <c r="AL79">
        <v>1.2268963591852877</v>
      </c>
      <c r="AN79">
        <v>2.9250530848912364</v>
      </c>
      <c r="AO79">
        <v>1.2269137293293182</v>
      </c>
    </row>
    <row r="80" spans="4:41" x14ac:dyDescent="0.25">
      <c r="D80">
        <v>3.0588345847072458</v>
      </c>
      <c r="E80">
        <v>1.305011476004271</v>
      </c>
      <c r="G80">
        <v>3.0588345847072458</v>
      </c>
      <c r="H80">
        <v>3333271.3517648033</v>
      </c>
      <c r="J80">
        <v>3.0588345847072458</v>
      </c>
      <c r="K80">
        <v>-9.8012283540716368E+16</v>
      </c>
      <c r="M80">
        <v>3.0588345847072458</v>
      </c>
      <c r="N80">
        <v>226080771788.74109</v>
      </c>
      <c r="P80">
        <v>3.0588345847072458</v>
      </c>
      <c r="Q80">
        <v>1.3187724096080398</v>
      </c>
      <c r="S80">
        <v>3.0588345847072458</v>
      </c>
      <c r="T80">
        <v>1.3192402824642744</v>
      </c>
      <c r="V80">
        <v>3.0588345847072458</v>
      </c>
      <c r="W80">
        <v>1.3194611358749153</v>
      </c>
      <c r="Y80">
        <v>3.0588345847072458</v>
      </c>
      <c r="Z80">
        <v>1.3197919396510767</v>
      </c>
      <c r="AB80">
        <v>3.0588345847072458</v>
      </c>
      <c r="AC80">
        <v>1.3199571282922553</v>
      </c>
      <c r="AE80">
        <v>3.0588345847072458</v>
      </c>
      <c r="AF80">
        <v>1.320039669521839</v>
      </c>
      <c r="AH80">
        <v>3.0588345847072458</v>
      </c>
      <c r="AI80">
        <v>1.3200809268915503</v>
      </c>
      <c r="AK80">
        <v>3.0588345847072458</v>
      </c>
      <c r="AL80">
        <v>1.3201015522678647</v>
      </c>
      <c r="AN80">
        <v>3.0588345847072458</v>
      </c>
      <c r="AO80">
        <v>1.3201195357959703</v>
      </c>
    </row>
    <row r="81" spans="4:41" x14ac:dyDescent="0.25">
      <c r="D81">
        <v>3.1987347733721743</v>
      </c>
      <c r="E81">
        <v>1.4019904124196465</v>
      </c>
      <c r="G81">
        <v>3.1987347733721743</v>
      </c>
      <c r="H81">
        <v>23766.389562592376</v>
      </c>
      <c r="J81">
        <v>3.1987347733721743</v>
      </c>
      <c r="K81">
        <v>4.694040125578928E+16</v>
      </c>
      <c r="M81">
        <v>3.1987347733721743</v>
      </c>
      <c r="N81">
        <v>-159894301432.00253</v>
      </c>
      <c r="P81">
        <v>3.1987347733721743</v>
      </c>
      <c r="Q81">
        <v>1.4165022212637746</v>
      </c>
      <c r="S81">
        <v>3.1987347733721743</v>
      </c>
      <c r="T81">
        <v>1.4169385373896866</v>
      </c>
      <c r="V81">
        <v>3.1987347733721743</v>
      </c>
      <c r="W81">
        <v>1.4171670014056126</v>
      </c>
      <c r="Y81">
        <v>3.1987347733721743</v>
      </c>
      <c r="Z81">
        <v>1.4175092412882928</v>
      </c>
      <c r="AB81">
        <v>3.1987347733721743</v>
      </c>
      <c r="AC81">
        <v>1.4176801569759787</v>
      </c>
      <c r="AE81">
        <v>3.1987347733721743</v>
      </c>
      <c r="AF81">
        <v>1.4177655639574591</v>
      </c>
      <c r="AH81">
        <v>3.1987347733721743</v>
      </c>
      <c r="AI81">
        <v>1.417808254757829</v>
      </c>
      <c r="AK81">
        <v>3.1987347733721743</v>
      </c>
      <c r="AL81">
        <v>1.4178295969877619</v>
      </c>
      <c r="AN81">
        <v>3.1987347733721743</v>
      </c>
      <c r="AO81">
        <v>1.417848205687384</v>
      </c>
    </row>
    <row r="82" spans="4:41" x14ac:dyDescent="0.25">
      <c r="D82">
        <v>3.3450334978998568</v>
      </c>
      <c r="E82">
        <v>1.5055072167303765</v>
      </c>
      <c r="G82">
        <v>3.3450334978998568</v>
      </c>
      <c r="H82">
        <v>-862.32923058351116</v>
      </c>
      <c r="J82">
        <v>3.3450334978998568</v>
      </c>
      <c r="K82">
        <v>-2.1544103721267328E+16</v>
      </c>
      <c r="M82">
        <v>3.3450334978998568</v>
      </c>
      <c r="N82">
        <v>110887399596.23875</v>
      </c>
      <c r="P82">
        <v>3.3450334978998568</v>
      </c>
      <c r="Q82">
        <v>1.5188288166809965</v>
      </c>
      <c r="S82">
        <v>3.3450334978998568</v>
      </c>
      <c r="T82">
        <v>1.5193199834619087</v>
      </c>
      <c r="V82">
        <v>3.3450334978998568</v>
      </c>
      <c r="W82">
        <v>1.5195563470534803</v>
      </c>
      <c r="Y82">
        <v>3.3450334978998568</v>
      </c>
      <c r="Z82">
        <v>1.5199104597634812</v>
      </c>
      <c r="AB82">
        <v>3.3450334978998568</v>
      </c>
      <c r="AC82">
        <v>1.5200873222717992</v>
      </c>
      <c r="AE82">
        <v>3.3450334978998568</v>
      </c>
      <c r="AF82">
        <v>1.5201757052347202</v>
      </c>
      <c r="AH82">
        <v>3.3450334978998568</v>
      </c>
      <c r="AI82">
        <v>1.5202198846647959</v>
      </c>
      <c r="AK82">
        <v>3.3450334978998568</v>
      </c>
      <c r="AL82">
        <v>1.520241971368778</v>
      </c>
      <c r="AN82">
        <v>3.3450334978998568</v>
      </c>
      <c r="AO82">
        <v>1.5202612293362434</v>
      </c>
    </row>
    <row r="83" spans="4:41" x14ac:dyDescent="0.25">
      <c r="D83">
        <v>3.4980234045088423</v>
      </c>
      <c r="E83">
        <v>1.6116671609707574</v>
      </c>
      <c r="G83">
        <v>3.4980234045088423</v>
      </c>
      <c r="H83">
        <v>-26680.468655786339</v>
      </c>
      <c r="J83">
        <v>3.4980234045088423</v>
      </c>
      <c r="K83">
        <v>9463889030039610</v>
      </c>
      <c r="M83">
        <v>3.4980234045088423</v>
      </c>
      <c r="N83">
        <v>-75393807430.998901</v>
      </c>
      <c r="P83">
        <v>3.4980234045088423</v>
      </c>
      <c r="Q83">
        <v>1.6260837004472832</v>
      </c>
      <c r="S83">
        <v>3.4980234045088423</v>
      </c>
      <c r="T83">
        <v>1.6265591556125001</v>
      </c>
      <c r="V83">
        <v>3.4980234045088423</v>
      </c>
      <c r="W83">
        <v>1.6268038467666255</v>
      </c>
      <c r="Y83">
        <v>3.4980234045088423</v>
      </c>
      <c r="Z83">
        <v>1.6271704751473237</v>
      </c>
      <c r="AB83">
        <v>3.4980234045088423</v>
      </c>
      <c r="AC83">
        <v>1.6273536062463156</v>
      </c>
      <c r="AE83">
        <v>3.4980234045088423</v>
      </c>
      <c r="AF83">
        <v>1.6274451261549945</v>
      </c>
      <c r="AH83">
        <v>3.4980234045088423</v>
      </c>
      <c r="AI83">
        <v>1.6274908747158123</v>
      </c>
      <c r="AK83">
        <v>3.4980234045088423</v>
      </c>
      <c r="AL83">
        <v>1.6275137461489722</v>
      </c>
      <c r="AN83">
        <v>3.4980234045088423</v>
      </c>
      <c r="AO83">
        <v>1.6275336884892015</v>
      </c>
    </row>
    <row r="84" spans="4:41" x14ac:dyDescent="0.25">
      <c r="D84">
        <v>3.6580105240123832</v>
      </c>
      <c r="E84">
        <v>1.7243430943020268</v>
      </c>
      <c r="G84">
        <v>3.6580105240123832</v>
      </c>
      <c r="H84">
        <v>56160.874220510515</v>
      </c>
      <c r="J84">
        <v>3.6580105240123832</v>
      </c>
      <c r="K84">
        <v>-3973295938730888</v>
      </c>
      <c r="M84">
        <v>3.6580105240123832</v>
      </c>
      <c r="N84">
        <v>50247054213.545609</v>
      </c>
      <c r="P84">
        <v>3.6580105240123832</v>
      </c>
      <c r="Q84">
        <v>1.7383248281302253</v>
      </c>
      <c r="S84">
        <v>3.6580105240123832</v>
      </c>
      <c r="T84">
        <v>1.7388444347880179</v>
      </c>
      <c r="V84">
        <v>3.6580105240123832</v>
      </c>
      <c r="W84">
        <v>1.7390980018106201</v>
      </c>
      <c r="Y84">
        <v>3.6580105240123832</v>
      </c>
      <c r="Z84">
        <v>1.7394779669701137</v>
      </c>
      <c r="AB84">
        <v>3.6580105240123832</v>
      </c>
      <c r="AC84">
        <v>1.7396677765846538</v>
      </c>
      <c r="AE84">
        <v>3.6580105240123832</v>
      </c>
      <c r="AF84">
        <v>1.7397626382401763</v>
      </c>
      <c r="AH84">
        <v>3.6580105240123832</v>
      </c>
      <c r="AI84">
        <v>1.7398100582914691</v>
      </c>
      <c r="AK84">
        <v>3.6580105240123832</v>
      </c>
      <c r="AL84">
        <v>1.7398337656233873</v>
      </c>
      <c r="AN84">
        <v>3.6580105240123832</v>
      </c>
      <c r="AO84">
        <v>1.7398544369506772</v>
      </c>
    </row>
    <row r="85" spans="4:41" x14ac:dyDescent="0.25">
      <c r="D85">
        <v>3.8253148839820823</v>
      </c>
      <c r="E85">
        <v>1.8414072524150829</v>
      </c>
      <c r="G85">
        <v>3.8253148839820823</v>
      </c>
      <c r="H85">
        <v>-83929.19651498663</v>
      </c>
      <c r="J85">
        <v>3.8253148839820823</v>
      </c>
      <c r="K85">
        <v>1591771478115660.8</v>
      </c>
      <c r="M85">
        <v>3.8253148839820823</v>
      </c>
      <c r="N85">
        <v>-32818351564.92149</v>
      </c>
      <c r="P85">
        <v>3.8253148839820823</v>
      </c>
      <c r="Q85">
        <v>1.8558609273602751</v>
      </c>
      <c r="S85">
        <v>3.8253148839820823</v>
      </c>
      <c r="T85">
        <v>1.8563781700568125</v>
      </c>
      <c r="V85">
        <v>3.8253148839820823</v>
      </c>
      <c r="W85">
        <v>1.8566412617572494</v>
      </c>
      <c r="Y85">
        <v>3.8253148839820823</v>
      </c>
      <c r="Z85">
        <v>1.857035533676388</v>
      </c>
      <c r="AB85">
        <v>3.8253148839820823</v>
      </c>
      <c r="AC85">
        <v>1.8572325053400811</v>
      </c>
      <c r="AE85">
        <v>3.8253148839820823</v>
      </c>
      <c r="AF85">
        <v>1.8573309501448483</v>
      </c>
      <c r="AH85">
        <v>3.8253148839820823</v>
      </c>
      <c r="AI85">
        <v>1.8573801622966992</v>
      </c>
      <c r="AK85">
        <v>3.8253148839820823</v>
      </c>
      <c r="AL85">
        <v>1.8574047658096524</v>
      </c>
      <c r="AN85">
        <v>3.8253148839820823</v>
      </c>
      <c r="AO85">
        <v>1.8574262186777359</v>
      </c>
    </row>
    <row r="86" spans="4:41" x14ac:dyDescent="0.25">
      <c r="D86">
        <v>4.0002711489097171</v>
      </c>
      <c r="E86">
        <v>1.9634423479407257</v>
      </c>
      <c r="G86">
        <v>4.0002711489097171</v>
      </c>
      <c r="H86">
        <v>106326.86786474401</v>
      </c>
      <c r="J86">
        <v>4.0002711489097171</v>
      </c>
      <c r="K86">
        <v>-607414905801224.75</v>
      </c>
      <c r="M86">
        <v>4.0002711489097171</v>
      </c>
      <c r="N86">
        <v>21001787709.357452</v>
      </c>
      <c r="P86">
        <v>4.0002711489097171</v>
      </c>
      <c r="Q86">
        <v>1.9788219371921372</v>
      </c>
      <c r="S86">
        <v>4.0002711489097171</v>
      </c>
      <c r="T86">
        <v>1.979376761595157</v>
      </c>
      <c r="V86">
        <v>4.0002711489097171</v>
      </c>
      <c r="W86">
        <v>1.9796501077768183</v>
      </c>
      <c r="Y86">
        <v>4.0002711489097171</v>
      </c>
      <c r="Z86">
        <v>1.9800597764701924</v>
      </c>
      <c r="AB86">
        <v>4.0002711489097171</v>
      </c>
      <c r="AC86">
        <v>1.9802644530957283</v>
      </c>
      <c r="AE86">
        <v>4.0002711489097171</v>
      </c>
      <c r="AF86">
        <v>1.9803667519857757</v>
      </c>
      <c r="AH86">
        <v>4.0002711489097171</v>
      </c>
      <c r="AI86">
        <v>1.9804178915765536</v>
      </c>
      <c r="AK86">
        <v>4.0002711489097171</v>
      </c>
      <c r="AL86">
        <v>1.9804434589073727</v>
      </c>
      <c r="AN86">
        <v>4.0002711489097171</v>
      </c>
      <c r="AO86">
        <v>1.9804657522779581</v>
      </c>
    </row>
    <row r="87" spans="4:41" x14ac:dyDescent="0.25">
      <c r="D87">
        <v>4.1832292896477856</v>
      </c>
      <c r="E87">
        <v>2.0924300081847722</v>
      </c>
      <c r="G87">
        <v>4.1832292896477856</v>
      </c>
      <c r="H87">
        <v>-120829.2730969374</v>
      </c>
      <c r="J87">
        <v>4.1832292896477856</v>
      </c>
      <c r="K87">
        <v>220341937370080.84</v>
      </c>
      <c r="M87">
        <v>4.1832292896477856</v>
      </c>
      <c r="N87">
        <v>-13165073041.852551</v>
      </c>
      <c r="P87">
        <v>4.1832292896477856</v>
      </c>
      <c r="Q87">
        <v>2.1075073479880135</v>
      </c>
      <c r="S87">
        <v>4.1832292896477856</v>
      </c>
      <c r="T87">
        <v>2.1080707314230027</v>
      </c>
      <c r="V87">
        <v>4.1832292896477856</v>
      </c>
      <c r="W87">
        <v>2.1083551248164518</v>
      </c>
      <c r="Y87">
        <v>4.1832292896477856</v>
      </c>
      <c r="Z87">
        <v>2.108781373699824</v>
      </c>
      <c r="AB87">
        <v>4.1832292896477856</v>
      </c>
      <c r="AC87">
        <v>2.108994344469949</v>
      </c>
      <c r="AE87">
        <v>4.1832292896477856</v>
      </c>
      <c r="AF87">
        <v>2.1091007914115929</v>
      </c>
      <c r="AH87">
        <v>4.1832292896477856</v>
      </c>
      <c r="AI87">
        <v>2.1091540052689814</v>
      </c>
      <c r="AK87">
        <v>4.1832292896477856</v>
      </c>
      <c r="AL87">
        <v>2.1091806097927095</v>
      </c>
      <c r="AN87">
        <v>4.1832292896477856</v>
      </c>
      <c r="AO87">
        <v>2.1092038076277952</v>
      </c>
    </row>
    <row r="88" spans="4:41" x14ac:dyDescent="0.25">
      <c r="D88">
        <v>4.3745552834678767</v>
      </c>
      <c r="E88">
        <v>2.2255510277607087</v>
      </c>
      <c r="G88">
        <v>4.3745552834678767</v>
      </c>
      <c r="H88">
        <v>127231.79890241842</v>
      </c>
      <c r="J88">
        <v>4.3745552834678767</v>
      </c>
      <c r="K88">
        <v>-75812116921576.219</v>
      </c>
      <c r="M88">
        <v>4.3745552834678767</v>
      </c>
      <c r="N88">
        <v>8081717279.7167358</v>
      </c>
      <c r="P88">
        <v>4.3745552834678767</v>
      </c>
      <c r="Q88">
        <v>2.24210708348286</v>
      </c>
      <c r="S88">
        <v>4.3745552834678767</v>
      </c>
      <c r="T88">
        <v>2.242704804959005</v>
      </c>
      <c r="V88">
        <v>4.3745552834678767</v>
      </c>
      <c r="W88">
        <v>2.2430010854162505</v>
      </c>
      <c r="Y88">
        <v>4.3745552834678767</v>
      </c>
      <c r="Z88">
        <v>2.2434451680612386</v>
      </c>
      <c r="AB88">
        <v>4.3745552834678767</v>
      </c>
      <c r="AC88">
        <v>2.2436670570101569</v>
      </c>
      <c r="AE88">
        <v>4.3745552834678767</v>
      </c>
      <c r="AF88">
        <v>2.2437779633408343</v>
      </c>
      <c r="AH88">
        <v>4.3745552834678767</v>
      </c>
      <c r="AI88">
        <v>2.2438334069646468</v>
      </c>
      <c r="AK88">
        <v>4.3745552834678767</v>
      </c>
      <c r="AL88">
        <v>2.2438611263891031</v>
      </c>
      <c r="AN88">
        <v>4.3745552834678767</v>
      </c>
      <c r="AO88">
        <v>2.2438852964270168</v>
      </c>
    </row>
    <row r="89" spans="4:41" x14ac:dyDescent="0.25">
      <c r="D89">
        <v>4.5746318461372146</v>
      </c>
      <c r="E89">
        <v>2.3660885774069627</v>
      </c>
      <c r="G89">
        <v>4.5746318461372146</v>
      </c>
      <c r="H89">
        <v>-128133.68520624943</v>
      </c>
      <c r="J89">
        <v>4.5746318461372146</v>
      </c>
      <c r="K89">
        <v>24677707772512.727</v>
      </c>
      <c r="M89">
        <v>4.5746318461372146</v>
      </c>
      <c r="N89">
        <v>-4857072267.594635</v>
      </c>
      <c r="P89">
        <v>4.5746318461372146</v>
      </c>
      <c r="Q89">
        <v>2.3829229439408919</v>
      </c>
      <c r="S89">
        <v>4.5746318461372146</v>
      </c>
      <c r="T89">
        <v>2.3835380222595952</v>
      </c>
      <c r="V89">
        <v>4.5746318461372146</v>
      </c>
      <c r="W89">
        <v>2.3838470637129925</v>
      </c>
      <c r="Y89">
        <v>4.5746318461372146</v>
      </c>
      <c r="Z89">
        <v>2.3843102847055144</v>
      </c>
      <c r="AB89">
        <v>4.5746318461372146</v>
      </c>
      <c r="AC89">
        <v>2.3845417413322068</v>
      </c>
      <c r="AE89">
        <v>4.5746318461372146</v>
      </c>
      <c r="AF89">
        <v>2.3846574311121711</v>
      </c>
      <c r="AH89">
        <v>4.5746318461372146</v>
      </c>
      <c r="AI89">
        <v>2.3847152663613551</v>
      </c>
      <c r="AK89">
        <v>4.5746318461372146</v>
      </c>
      <c r="AL89">
        <v>2.3847441815733563</v>
      </c>
      <c r="AN89">
        <v>4.5746318461372146</v>
      </c>
      <c r="AO89">
        <v>2.3847693943242829</v>
      </c>
    </row>
    <row r="90" spans="4:41" x14ac:dyDescent="0.25">
      <c r="D90">
        <v>4.7838591974777698</v>
      </c>
      <c r="E90">
        <v>2.5128950420055975</v>
      </c>
      <c r="G90">
        <v>4.7838591974777698</v>
      </c>
      <c r="H90">
        <v>128570.43179210127</v>
      </c>
      <c r="J90">
        <v>4.7838591974777698</v>
      </c>
      <c r="K90">
        <v>-7577754023734.4746</v>
      </c>
      <c r="M90">
        <v>4.7838591974777698</v>
      </c>
      <c r="N90">
        <v>2856958966.1457405</v>
      </c>
      <c r="P90">
        <v>4.7838591974777698</v>
      </c>
      <c r="Q90">
        <v>2.5301952398790748</v>
      </c>
      <c r="S90">
        <v>4.7838591974777698</v>
      </c>
      <c r="T90">
        <v>2.5308438935508772</v>
      </c>
      <c r="V90">
        <v>4.7838591974777698</v>
      </c>
      <c r="W90">
        <v>2.5311665939536052</v>
      </c>
      <c r="Y90">
        <v>4.7838591974777698</v>
      </c>
      <c r="Z90">
        <v>2.5316502941537027</v>
      </c>
      <c r="AB90">
        <v>4.7838591974777698</v>
      </c>
      <c r="AC90">
        <v>2.5318919862040943</v>
      </c>
      <c r="AE90">
        <v>4.7838591974777698</v>
      </c>
      <c r="AF90">
        <v>2.5320127926446072</v>
      </c>
      <c r="AH90">
        <v>4.7838591974777698</v>
      </c>
      <c r="AI90">
        <v>2.5320731859605194</v>
      </c>
      <c r="AK90">
        <v>4.7838591974777698</v>
      </c>
      <c r="AL90">
        <v>2.5321033801398243</v>
      </c>
      <c r="AN90">
        <v>4.7838591974777698</v>
      </c>
      <c r="AO90">
        <v>2.5321297081142662</v>
      </c>
    </row>
    <row r="91" spans="4:41" x14ac:dyDescent="0.25">
      <c r="D91">
        <v>5.002655861939326</v>
      </c>
      <c r="E91">
        <v>2.6651416482676158</v>
      </c>
      <c r="G91">
        <v>5.002655861939326</v>
      </c>
      <c r="H91">
        <v>-134420.54104997157</v>
      </c>
      <c r="J91">
        <v>5.002655861939326</v>
      </c>
      <c r="K91">
        <v>2187833650947.9988</v>
      </c>
      <c r="M91">
        <v>5.002655861939326</v>
      </c>
      <c r="N91">
        <v>-1644183407.2243097</v>
      </c>
      <c r="P91">
        <v>5.002655861939326</v>
      </c>
      <c r="Q91">
        <v>2.6842375004337873</v>
      </c>
      <c r="S91">
        <v>5.002655861939326</v>
      </c>
      <c r="T91">
        <v>2.6849106096362698</v>
      </c>
      <c r="V91">
        <v>5.002655861939326</v>
      </c>
      <c r="W91">
        <v>2.6852478838611344</v>
      </c>
      <c r="Y91">
        <v>5.002655861939326</v>
      </c>
      <c r="Z91">
        <v>2.6857534300133268</v>
      </c>
      <c r="AB91">
        <v>5.002655861939326</v>
      </c>
      <c r="AC91">
        <v>2.6860060383992224</v>
      </c>
      <c r="AE91">
        <v>5.002655861939326</v>
      </c>
      <c r="AF91">
        <v>2.686132301349653</v>
      </c>
      <c r="AH91">
        <v>5.002655861939326</v>
      </c>
      <c r="AI91">
        <v>2.6861954225063878</v>
      </c>
      <c r="AK91">
        <v>5.002655861939326</v>
      </c>
      <c r="AL91">
        <v>2.6862269805025458</v>
      </c>
      <c r="AN91">
        <v>5.002655861939326</v>
      </c>
      <c r="AO91">
        <v>2.6862544976689233</v>
      </c>
    </row>
    <row r="92" spans="4:41" x14ac:dyDescent="0.25">
      <c r="D92">
        <v>5.2314595057878881</v>
      </c>
      <c r="E92">
        <v>2.8266243184779647</v>
      </c>
      <c r="G92">
        <v>5.2314595057878881</v>
      </c>
      <c r="H92">
        <v>150245.94868881974</v>
      </c>
      <c r="J92">
        <v>5.2314595057878881</v>
      </c>
      <c r="K92">
        <v>-591693409578.51636</v>
      </c>
      <c r="M92">
        <v>5.2314595057878881</v>
      </c>
      <c r="N92">
        <v>925467875.61879754</v>
      </c>
      <c r="P92">
        <v>5.2314595057878881</v>
      </c>
      <c r="Q92">
        <v>2.8453336495074346</v>
      </c>
      <c r="S92">
        <v>5.2314595057878881</v>
      </c>
      <c r="T92">
        <v>2.8460413141701344</v>
      </c>
      <c r="V92">
        <v>5.2314595057878881</v>
      </c>
      <c r="W92">
        <v>2.8463940896593014</v>
      </c>
      <c r="Y92">
        <v>5.2314595057878881</v>
      </c>
      <c r="Z92">
        <v>2.8469228680375176</v>
      </c>
      <c r="AB92">
        <v>5.2314595057878881</v>
      </c>
      <c r="AC92">
        <v>2.847187083732531</v>
      </c>
      <c r="AE92">
        <v>5.2314595057878881</v>
      </c>
      <c r="AF92">
        <v>2.8473191481460622</v>
      </c>
      <c r="AH92">
        <v>5.2314595057878881</v>
      </c>
      <c r="AI92">
        <v>2.8473851694877039</v>
      </c>
      <c r="AK92">
        <v>5.2314595057878881</v>
      </c>
      <c r="AL92">
        <v>2.8474181774397027</v>
      </c>
      <c r="AN92">
        <v>5.2314595057878881</v>
      </c>
      <c r="AO92">
        <v>2.8474469588933422</v>
      </c>
    </row>
    <row r="93" spans="4:41" x14ac:dyDescent="0.25">
      <c r="D93">
        <v>5.470727812584121</v>
      </c>
      <c r="E93">
        <v>2.9933059018175516</v>
      </c>
      <c r="G93">
        <v>5.470727812584121</v>
      </c>
      <c r="H93">
        <v>-177038.82623364046</v>
      </c>
      <c r="J93">
        <v>5.470727812584121</v>
      </c>
      <c r="K93">
        <v>149274217097.76578</v>
      </c>
      <c r="M93">
        <v>5.470727812584121</v>
      </c>
      <c r="N93">
        <v>-509300715.37337887</v>
      </c>
      <c r="P93">
        <v>5.470727812584121</v>
      </c>
      <c r="Q93">
        <v>3.0138164586664993</v>
      </c>
      <c r="S93">
        <v>5.470727812584121</v>
      </c>
      <c r="T93">
        <v>3.0145544417539232</v>
      </c>
      <c r="V93">
        <v>5.470727812584121</v>
      </c>
      <c r="W93">
        <v>3.0149236565863875</v>
      </c>
      <c r="Y93">
        <v>5.470727812584121</v>
      </c>
      <c r="Z93">
        <v>3.0154770701782652</v>
      </c>
      <c r="AB93">
        <v>5.470727812584121</v>
      </c>
      <c r="AC93">
        <v>3.0157535928453485</v>
      </c>
      <c r="AE93">
        <v>5.470727812584121</v>
      </c>
      <c r="AF93">
        <v>3.015891808101212</v>
      </c>
      <c r="AH93">
        <v>5.470727812584121</v>
      </c>
      <c r="AI93">
        <v>3.0159609042050004</v>
      </c>
      <c r="AK93">
        <v>5.470727812584121</v>
      </c>
      <c r="AL93">
        <v>3.0159954493734085</v>
      </c>
      <c r="AN93">
        <v>5.470727812584121</v>
      </c>
      <c r="AO93">
        <v>3.0160255711903745</v>
      </c>
    </row>
    <row r="94" spans="4:41" x14ac:dyDescent="0.25">
      <c r="D94">
        <v>5.7209393987030346</v>
      </c>
      <c r="E94">
        <v>3.168349983176487</v>
      </c>
      <c r="G94">
        <v>5.7209393987030346</v>
      </c>
      <c r="H94">
        <v>211159.43012503168</v>
      </c>
      <c r="J94">
        <v>5.7209393987030346</v>
      </c>
      <c r="K94">
        <v>-34994338795.086945</v>
      </c>
      <c r="M94">
        <v>5.7209393987030346</v>
      </c>
      <c r="N94">
        <v>273914097.35824412</v>
      </c>
      <c r="P94">
        <v>5.7209393987030346</v>
      </c>
      <c r="Q94">
        <v>3.1900094245861603</v>
      </c>
      <c r="S94">
        <v>5.7209393987030346</v>
      </c>
      <c r="T94">
        <v>3.190784123393045</v>
      </c>
      <c r="V94">
        <v>5.7209393987030346</v>
      </c>
      <c r="W94">
        <v>3.1911707263656757</v>
      </c>
      <c r="Y94">
        <v>5.7209393987030346</v>
      </c>
      <c r="Z94">
        <v>3.1917501950013798</v>
      </c>
      <c r="AB94">
        <v>5.7209393987030346</v>
      </c>
      <c r="AC94">
        <v>3.192039733059691</v>
      </c>
      <c r="AE94">
        <v>5.7209393987030346</v>
      </c>
      <c r="AF94">
        <v>3.1921844529970791</v>
      </c>
      <c r="AH94">
        <v>5.7209393987030346</v>
      </c>
      <c r="AI94">
        <v>3.1922568006904499</v>
      </c>
      <c r="AK94">
        <v>5.7209393987030346</v>
      </c>
      <c r="AL94">
        <v>3.1922929714659611</v>
      </c>
      <c r="AN94">
        <v>5.7209393987030346</v>
      </c>
      <c r="AO94">
        <v>3.1923245107105473</v>
      </c>
    </row>
    <row r="95" spans="4:41" x14ac:dyDescent="0.25">
      <c r="D95">
        <v>5.9825947707262914</v>
      </c>
      <c r="E95">
        <v>3.3531611205595375</v>
      </c>
      <c r="G95">
        <v>5.9825947707262914</v>
      </c>
      <c r="H95">
        <v>-244806.28417288157</v>
      </c>
      <c r="J95">
        <v>5.9825947707262914</v>
      </c>
      <c r="K95">
        <v>7626879288.1079645</v>
      </c>
      <c r="M95">
        <v>5.9825947707262914</v>
      </c>
      <c r="N95">
        <v>-143911100.10224536</v>
      </c>
      <c r="P95">
        <v>5.9825947707262914</v>
      </c>
      <c r="Q95">
        <v>3.3742705796228396</v>
      </c>
      <c r="S95">
        <v>5.9825947707262914</v>
      </c>
      <c r="T95">
        <v>3.375080659049015</v>
      </c>
      <c r="V95">
        <v>5.9825947707262914</v>
      </c>
      <c r="W95">
        <v>3.3754856113429796</v>
      </c>
      <c r="Y95">
        <v>5.9825947707262914</v>
      </c>
      <c r="Z95">
        <v>3.3760925741418593</v>
      </c>
      <c r="AB95">
        <v>5.9825947707262914</v>
      </c>
      <c r="AC95">
        <v>3.3763958459665084</v>
      </c>
      <c r="AE95">
        <v>5.9825947707262914</v>
      </c>
      <c r="AF95">
        <v>3.3765474294785891</v>
      </c>
      <c r="AH95">
        <v>5.9825947707262914</v>
      </c>
      <c r="AI95">
        <v>3.3766232081347511</v>
      </c>
      <c r="AK95">
        <v>5.9825947707262914</v>
      </c>
      <c r="AL95">
        <v>3.3766610941856485</v>
      </c>
      <c r="AN95">
        <v>5.9825947707262914</v>
      </c>
      <c r="AO95">
        <v>3.3766941290386692</v>
      </c>
    </row>
    <row r="96" spans="4:41" x14ac:dyDescent="0.25">
      <c r="D96">
        <v>6.2562173266222079</v>
      </c>
      <c r="E96">
        <v>3.5419615127144404</v>
      </c>
      <c r="G96">
        <v>6.2562173266222079</v>
      </c>
      <c r="H96">
        <v>268432.07946322171</v>
      </c>
      <c r="J96">
        <v>6.2562173266222079</v>
      </c>
      <c r="K96">
        <v>-1587528948.5993273</v>
      </c>
      <c r="M96">
        <v>6.2562173266222079</v>
      </c>
      <c r="N96">
        <v>73826646.738299727</v>
      </c>
      <c r="P96">
        <v>6.2562173266222079</v>
      </c>
      <c r="Q96">
        <v>3.5669613003690332</v>
      </c>
      <c r="S96">
        <v>6.2562173266222079</v>
      </c>
      <c r="T96">
        <v>3.5678110557879337</v>
      </c>
      <c r="V96">
        <v>6.2562173266222079</v>
      </c>
      <c r="W96">
        <v>3.5682353338049939</v>
      </c>
      <c r="Y96">
        <v>6.2562173266222079</v>
      </c>
      <c r="Z96">
        <v>3.5688712533339926</v>
      </c>
      <c r="AB96">
        <v>6.2562173266222079</v>
      </c>
      <c r="AC96">
        <v>3.5691889892931115</v>
      </c>
      <c r="AE96">
        <v>6.2562173266222079</v>
      </c>
      <c r="AF96">
        <v>3.5693478013352533</v>
      </c>
      <c r="AH96">
        <v>6.2562173266222079</v>
      </c>
      <c r="AI96">
        <v>3.5694271933747439</v>
      </c>
      <c r="AK96">
        <v>6.2562173266222079</v>
      </c>
      <c r="AL96">
        <v>3.5694668858970076</v>
      </c>
      <c r="AN96">
        <v>6.2562173266222079</v>
      </c>
      <c r="AO96">
        <v>3.5695014958736233</v>
      </c>
    </row>
    <row r="97" spans="4:41" x14ac:dyDescent="0.25">
      <c r="D97">
        <v>6.5423544027161773</v>
      </c>
      <c r="E97">
        <v>3.7457117862938212</v>
      </c>
      <c r="G97">
        <v>6.5423544027161773</v>
      </c>
      <c r="H97">
        <v>-273941.58859938418</v>
      </c>
      <c r="J97">
        <v>6.5423544027161773</v>
      </c>
      <c r="K97">
        <v>366789384.16274762</v>
      </c>
      <c r="M97">
        <v>6.5423544027161773</v>
      </c>
      <c r="N97">
        <v>-36961946.92623546</v>
      </c>
      <c r="P97">
        <v>6.5423544027161773</v>
      </c>
      <c r="Q97">
        <v>3.768469862578427</v>
      </c>
      <c r="S97">
        <v>6.5423544027161773</v>
      </c>
      <c r="T97">
        <v>3.7693596292892626</v>
      </c>
      <c r="V97">
        <v>6.5423544027161773</v>
      </c>
      <c r="W97">
        <v>3.7698042282806234</v>
      </c>
      <c r="Y97">
        <v>6.5423544027161773</v>
      </c>
      <c r="Z97">
        <v>3.7704705958750391</v>
      </c>
      <c r="AB97">
        <v>6.5423544027161773</v>
      </c>
      <c r="AC97">
        <v>3.77080354093665</v>
      </c>
      <c r="AE97">
        <v>6.5423544027161773</v>
      </c>
      <c r="AF97">
        <v>3.7709699538168016</v>
      </c>
      <c r="AH97">
        <v>6.5423544027161773</v>
      </c>
      <c r="AI97">
        <v>3.7710531453494518</v>
      </c>
      <c r="AK97">
        <v>6.5423544027161773</v>
      </c>
      <c r="AL97">
        <v>3.7710947373869397</v>
      </c>
      <c r="AN97">
        <v>6.5423544027161773</v>
      </c>
      <c r="AO97">
        <v>3.771131003615428</v>
      </c>
    </row>
    <row r="98" spans="4:41" x14ac:dyDescent="0.25">
      <c r="D98">
        <v>6.8415783685457701</v>
      </c>
      <c r="E98">
        <v>3.9522012277980139</v>
      </c>
      <c r="G98">
        <v>6.8415783685457701</v>
      </c>
      <c r="H98">
        <v>257770.36902944956</v>
      </c>
      <c r="J98">
        <v>6.8415783685457701</v>
      </c>
      <c r="K98">
        <v>-139387382.11130115</v>
      </c>
      <c r="M98">
        <v>6.8415783685457701</v>
      </c>
      <c r="N98">
        <v>18050343.548564292</v>
      </c>
      <c r="P98">
        <v>6.8415783685457701</v>
      </c>
      <c r="Q98">
        <v>3.9791956897451257</v>
      </c>
      <c r="S98">
        <v>6.8415783685457701</v>
      </c>
      <c r="T98">
        <v>3.9801286661472055</v>
      </c>
      <c r="V98">
        <v>6.8415783685457701</v>
      </c>
      <c r="W98">
        <v>3.9805946043103706</v>
      </c>
      <c r="Y98">
        <v>6.8415783685457701</v>
      </c>
      <c r="Z98">
        <v>3.9812929460845359</v>
      </c>
      <c r="AB98">
        <v>6.8415783685457701</v>
      </c>
      <c r="AC98">
        <v>3.9816418627632477</v>
      </c>
      <c r="AE98">
        <v>6.8415783685457701</v>
      </c>
      <c r="AF98">
        <v>3.9818162576010034</v>
      </c>
      <c r="AH98">
        <v>6.8415783685457701</v>
      </c>
      <c r="AI98">
        <v>3.9819034391519379</v>
      </c>
      <c r="AK98">
        <v>6.8415783685457701</v>
      </c>
      <c r="AL98">
        <v>3.9819470259585179</v>
      </c>
      <c r="AN98">
        <v>6.8415783685457701</v>
      </c>
      <c r="AO98">
        <v>3.9819850314955771</v>
      </c>
    </row>
    <row r="99" spans="4:41" x14ac:dyDescent="0.25">
      <c r="D99">
        <v>7.1544877717906186</v>
      </c>
      <c r="E99">
        <v>4.1734022155055648</v>
      </c>
      <c r="G99">
        <v>7.1544877717906186</v>
      </c>
      <c r="H99">
        <v>-222108.05639655812</v>
      </c>
      <c r="J99">
        <v>7.1544877717906186</v>
      </c>
      <c r="K99">
        <v>95279156.628179908</v>
      </c>
      <c r="M99">
        <v>7.1544877717906186</v>
      </c>
      <c r="N99">
        <v>-8592842.003977336</v>
      </c>
      <c r="P99">
        <v>7.1544877717906186</v>
      </c>
      <c r="Q99">
        <v>4.1995616673828682</v>
      </c>
      <c r="S99">
        <v>7.1544877717906186</v>
      </c>
      <c r="T99">
        <v>4.2005391443730922</v>
      </c>
      <c r="V99">
        <v>7.1544877717906186</v>
      </c>
      <c r="W99">
        <v>4.2010274671498866</v>
      </c>
      <c r="Y99">
        <v>7.1544877717906186</v>
      </c>
      <c r="Z99">
        <v>4.2017593503087998</v>
      </c>
      <c r="AB99">
        <v>7.1544877717906186</v>
      </c>
      <c r="AC99">
        <v>4.202125021762642</v>
      </c>
      <c r="AE99">
        <v>7.1544877717906186</v>
      </c>
      <c r="AF99">
        <v>4.2023077900232861</v>
      </c>
      <c r="AH99">
        <v>7.1544877717906186</v>
      </c>
      <c r="AI99">
        <v>4.2023991572964121</v>
      </c>
      <c r="AK99">
        <v>7.1544877717906186</v>
      </c>
      <c r="AL99">
        <v>4.2024448367167473</v>
      </c>
      <c r="AN99">
        <v>7.1544877717906186</v>
      </c>
      <c r="AO99">
        <v>4.202484666879176</v>
      </c>
    </row>
    <row r="100" spans="4:41" x14ac:dyDescent="0.25">
      <c r="D100">
        <v>7.4817085355672992</v>
      </c>
      <c r="E100">
        <v>4.4015597719851378</v>
      </c>
      <c r="G100">
        <v>7.4817085355672992</v>
      </c>
      <c r="H100">
        <v>174098.43859016764</v>
      </c>
      <c r="J100">
        <v>7.4817085355672992</v>
      </c>
      <c r="K100">
        <v>-79032302.893394738</v>
      </c>
      <c r="M100">
        <v>7.4817085355672992</v>
      </c>
      <c r="N100">
        <v>3983960.8649790199</v>
      </c>
      <c r="P100">
        <v>7.4817085355672992</v>
      </c>
      <c r="Q100">
        <v>4.4300068313819168</v>
      </c>
      <c r="S100">
        <v>7.4817085355672992</v>
      </c>
      <c r="T100">
        <v>4.4310315096934181</v>
      </c>
      <c r="V100">
        <v>7.4817085355672992</v>
      </c>
      <c r="W100">
        <v>4.4315432940568149</v>
      </c>
      <c r="Y100">
        <v>7.4817085355672992</v>
      </c>
      <c r="Z100">
        <v>4.4323103331979361</v>
      </c>
      <c r="AB100">
        <v>7.4817085355672992</v>
      </c>
      <c r="AC100">
        <v>4.4326935663232989</v>
      </c>
      <c r="AE100">
        <v>7.4817085355672992</v>
      </c>
      <c r="AF100">
        <v>4.4328851113516352</v>
      </c>
      <c r="AH100">
        <v>7.4817085355672992</v>
      </c>
      <c r="AI100">
        <v>4.4329808659932048</v>
      </c>
      <c r="AK100">
        <v>7.4817085355672992</v>
      </c>
      <c r="AL100">
        <v>4.4330287388437686</v>
      </c>
      <c r="AN100">
        <v>7.4817085355672992</v>
      </c>
      <c r="AO100">
        <v>4.4330704815401765</v>
      </c>
    </row>
    <row r="101" spans="4:41" x14ac:dyDescent="0.25">
      <c r="D101">
        <v>7.8238952104842276</v>
      </c>
      <c r="E101">
        <v>4.6414755189244268</v>
      </c>
      <c r="G101">
        <v>7.8238952104842276</v>
      </c>
      <c r="H101">
        <v>-122854.31673266283</v>
      </c>
      <c r="J101">
        <v>7.8238952104842276</v>
      </c>
      <c r="K101">
        <v>63932564.317693703</v>
      </c>
      <c r="M101">
        <v>7.8238952104842276</v>
      </c>
      <c r="N101">
        <v>-1794177.2992078029</v>
      </c>
      <c r="P101">
        <v>7.8238952104842276</v>
      </c>
      <c r="Q101">
        <v>4.6709927633967103</v>
      </c>
      <c r="S101">
        <v>7.8238952104842276</v>
      </c>
      <c r="T101">
        <v>4.6720665055408634</v>
      </c>
      <c r="V101">
        <v>7.8238952104842276</v>
      </c>
      <c r="W101">
        <v>4.6726028641031396</v>
      </c>
      <c r="Y101">
        <v>7.8238952104842276</v>
      </c>
      <c r="Z101">
        <v>4.6734067272616207</v>
      </c>
      <c r="AB101">
        <v>7.8238952104842276</v>
      </c>
      <c r="AC101">
        <v>4.6738083556648435</v>
      </c>
      <c r="AE101">
        <v>7.8238952104842276</v>
      </c>
      <c r="AF101">
        <v>4.674009094158575</v>
      </c>
      <c r="AH101">
        <v>7.8238952104842276</v>
      </c>
      <c r="AI101">
        <v>4.6741094444907709</v>
      </c>
      <c r="AK101">
        <v>7.8238952104842276</v>
      </c>
      <c r="AL101">
        <v>4.6741596149258839</v>
      </c>
      <c r="AN101">
        <v>7.8238952104842276</v>
      </c>
      <c r="AO101">
        <v>4.6742033609754241</v>
      </c>
    </row>
    <row r="102" spans="4:41" x14ac:dyDescent="0.25">
      <c r="D102">
        <v>8.1817322839610611</v>
      </c>
      <c r="E102">
        <v>4.8919730262304775</v>
      </c>
      <c r="G102">
        <v>8.1817322839610611</v>
      </c>
      <c r="H102">
        <v>75944.779260378855</v>
      </c>
      <c r="J102">
        <v>8.1817322839610611</v>
      </c>
      <c r="K102">
        <v>-45984526.279208831</v>
      </c>
      <c r="M102">
        <v>8.1817322839610611</v>
      </c>
      <c r="N102">
        <v>773754.1116455429</v>
      </c>
      <c r="P102">
        <v>8.1817322839610611</v>
      </c>
      <c r="Q102">
        <v>4.9230007082856435</v>
      </c>
      <c r="S102">
        <v>8.1817322839610611</v>
      </c>
      <c r="T102">
        <v>4.9241260549649706</v>
      </c>
      <c r="V102">
        <v>8.1817322839610611</v>
      </c>
      <c r="W102">
        <v>4.9246881397702236</v>
      </c>
      <c r="Y102">
        <v>8.1817322839610611</v>
      </c>
      <c r="Z102">
        <v>4.925530554003906</v>
      </c>
      <c r="AB102">
        <v>8.1817322839610611</v>
      </c>
      <c r="AC102">
        <v>4.9259514407484541</v>
      </c>
      <c r="AE102">
        <v>8.1817322839610611</v>
      </c>
      <c r="AF102">
        <v>4.9261618041206843</v>
      </c>
      <c r="AH102">
        <v>8.1817322839610611</v>
      </c>
      <c r="AI102">
        <v>4.926266965820127</v>
      </c>
      <c r="AK102">
        <v>8.1817322839610611</v>
      </c>
      <c r="AL102">
        <v>4.9263195416705878</v>
      </c>
      <c r="AN102">
        <v>8.1817322839610611</v>
      </c>
      <c r="AO102">
        <v>4.9263653850977907</v>
      </c>
    </row>
    <row r="103" spans="4:41" x14ac:dyDescent="0.25">
      <c r="D103">
        <v>8.5559355494317391</v>
      </c>
      <c r="E103">
        <v>5.1541433353789152</v>
      </c>
      <c r="G103">
        <v>8.5559355494317391</v>
      </c>
      <c r="H103">
        <v>-36208.852790504192</v>
      </c>
      <c r="J103">
        <v>8.5559355494317391</v>
      </c>
      <c r="K103">
        <v>24777745.561367109</v>
      </c>
      <c r="M103">
        <v>8.5559355494317391</v>
      </c>
      <c r="N103">
        <v>-288840.09209628328</v>
      </c>
      <c r="P103">
        <v>8.5559355494317391</v>
      </c>
      <c r="Q103">
        <v>5.1865349910809497</v>
      </c>
      <c r="S103">
        <v>8.5559355494317391</v>
      </c>
      <c r="T103">
        <v>5.1877141929564754</v>
      </c>
      <c r="V103">
        <v>8.5559355494317391</v>
      </c>
      <c r="W103">
        <v>5.1883031988331627</v>
      </c>
      <c r="Y103">
        <v>8.5559355494317391</v>
      </c>
      <c r="Z103">
        <v>5.1891859551607951</v>
      </c>
      <c r="AB103">
        <v>8.5559355494317391</v>
      </c>
      <c r="AC103">
        <v>5.1896269951967922</v>
      </c>
      <c r="AE103">
        <v>8.5559355494317391</v>
      </c>
      <c r="AF103">
        <v>5.189847430781116</v>
      </c>
      <c r="AH103">
        <v>8.5559355494317391</v>
      </c>
      <c r="AI103">
        <v>5.189957627479088</v>
      </c>
      <c r="AK103">
        <v>8.5559355494317391</v>
      </c>
      <c r="AL103">
        <v>5.1900127205515778</v>
      </c>
      <c r="AN103">
        <v>8.5559355494317391</v>
      </c>
      <c r="AO103">
        <v>5.1900607588472649</v>
      </c>
    </row>
    <row r="104" spans="4:41" x14ac:dyDescent="0.25">
      <c r="D104">
        <v>8.9472535381699316</v>
      </c>
      <c r="E104">
        <v>5.4281014305887183</v>
      </c>
      <c r="G104">
        <v>8.9472535381699316</v>
      </c>
      <c r="H104">
        <v>594.9995389370464</v>
      </c>
      <c r="J104">
        <v>8.9472535381699316</v>
      </c>
      <c r="K104">
        <v>-434342.74159173085</v>
      </c>
      <c r="M104">
        <v>8.9472535381699316</v>
      </c>
      <c r="N104">
        <v>4128.5746447351139</v>
      </c>
      <c r="P104">
        <v>8.9472535381699316</v>
      </c>
      <c r="Q104">
        <v>5.4621224406727906</v>
      </c>
      <c r="S104">
        <v>8.9472535381699316</v>
      </c>
      <c r="T104">
        <v>5.4633580477893977</v>
      </c>
      <c r="V104">
        <v>8.9472535381699316</v>
      </c>
      <c r="W104">
        <v>5.4639752151308532</v>
      </c>
      <c r="Y104">
        <v>8.9472535381699316</v>
      </c>
      <c r="Z104">
        <v>5.4649001726248629</v>
      </c>
      <c r="AB104">
        <v>8.9472535381699316</v>
      </c>
      <c r="AC104">
        <v>5.4653622948013894</v>
      </c>
      <c r="AE104">
        <v>8.9472535381699316</v>
      </c>
      <c r="AF104">
        <v>5.4655932668497718</v>
      </c>
      <c r="AH104">
        <v>8.9472535381699316</v>
      </c>
      <c r="AI104">
        <v>5.4657087306290091</v>
      </c>
      <c r="AK104">
        <v>8.9472535381699316</v>
      </c>
      <c r="AL104">
        <v>5.4657664569540207</v>
      </c>
      <c r="AN104">
        <v>8.9472535381699316</v>
      </c>
      <c r="AO104">
        <v>5.4658167912912559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3180F-EB44-4D46-9706-511D51B29195}">
  <dimension ref="A1:Q42"/>
  <sheetViews>
    <sheetView workbookViewId="0">
      <selection activeCell="G14" sqref="G14"/>
    </sheetView>
  </sheetViews>
  <sheetFormatPr defaultRowHeight="15" x14ac:dyDescent="0.25"/>
  <cols>
    <col min="3" max="3" width="14.7109375" bestFit="1" customWidth="1"/>
    <col min="4" max="4" width="15.85546875" bestFit="1" customWidth="1"/>
    <col min="5" max="5" width="16.28515625" bestFit="1" customWidth="1"/>
  </cols>
  <sheetData>
    <row r="1" spans="1:17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17" x14ac:dyDescent="0.25">
      <c r="A2">
        <v>10</v>
      </c>
      <c r="B2">
        <f>Calc_opg1_crank!$B$24</f>
        <v>7.9417404755276449E-2</v>
      </c>
      <c r="C2">
        <f>Calc_opg1_crank!E2</f>
        <v>7.9433113783702408E-2</v>
      </c>
      <c r="D2">
        <f>Calc_opg1_imp!E2</f>
        <v>7.7643395129993104E-2</v>
      </c>
      <c r="E2">
        <f>Calc_opg1_exp!E2</f>
        <v>431976668.3111397</v>
      </c>
    </row>
    <row r="3" spans="1:17" x14ac:dyDescent="0.25">
      <c r="A3">
        <v>25</v>
      </c>
      <c r="B3">
        <f>Calc_opg1_crank!$B$24</f>
        <v>7.9417404755276449E-2</v>
      </c>
      <c r="C3">
        <f>Calc_opg1_crank!H2</f>
        <v>7.9430287110535319E-2</v>
      </c>
      <c r="D3">
        <f>Calc_opg1_imp!H2</f>
        <v>7.8705738395325006E-2</v>
      </c>
      <c r="E3">
        <f>Calc_opg1_exp!H2</f>
        <v>-1.1334854600714368E+17</v>
      </c>
    </row>
    <row r="4" spans="1:17" x14ac:dyDescent="0.25">
      <c r="A4">
        <v>50</v>
      </c>
      <c r="B4">
        <f>Calc_opg1_crank!$B$24</f>
        <v>7.9417404755276449E-2</v>
      </c>
      <c r="C4">
        <f>Calc_opg1_crank!K2</f>
        <v>7.9422553112125455E-2</v>
      </c>
      <c r="D4">
        <f>Calc_opg1_imp!K2</f>
        <v>7.9062284721663101E-2</v>
      </c>
      <c r="E4">
        <f>Calc_opg1_exp!K2</f>
        <v>4.8689145731882672E+19</v>
      </c>
    </row>
    <row r="5" spans="1:17" x14ac:dyDescent="0.25">
      <c r="A5">
        <v>75</v>
      </c>
      <c r="B5">
        <f>Calc_opg1_crank!$B$24</f>
        <v>7.9417404755276449E-2</v>
      </c>
      <c r="C5">
        <f>Calc_opg1_crank!N2</f>
        <v>7.9421120278556828E-2</v>
      </c>
      <c r="D5">
        <f>Calc_opg1_imp!N2</f>
        <v>7.9181389686957634E-2</v>
      </c>
      <c r="E5">
        <f>Calc_opg1_exp!N2</f>
        <v>-2495921037118.2305</v>
      </c>
    </row>
    <row r="6" spans="1:17" x14ac:dyDescent="0.25">
      <c r="A6">
        <v>100</v>
      </c>
      <c r="B6">
        <f>Calc_opg1_crank!$B$24</f>
        <v>7.9417404755276449E-2</v>
      </c>
      <c r="C6">
        <f>Calc_opg1_crank!Q2</f>
        <v>7.9420618744969376E-2</v>
      </c>
      <c r="D6">
        <f>Calc_opg1_imp!Q2</f>
        <v>7.9240989268787906E-2</v>
      </c>
      <c r="E6">
        <f>Calc_opg1_exp!Q2</f>
        <v>7.9650601616177957E-2</v>
      </c>
    </row>
    <row r="7" spans="1:17" x14ac:dyDescent="0.25">
      <c r="A7">
        <v>150</v>
      </c>
      <c r="B7">
        <f>Calc_opg1_crank!$B$24</f>
        <v>7.9417404755276449E-2</v>
      </c>
      <c r="C7">
        <f>Calc_opg1_crank!T2</f>
        <v>7.942026049340413E-2</v>
      </c>
      <c r="D7">
        <f>Calc_opg1_imp!T2</f>
        <v>7.9300619969854491E-2</v>
      </c>
      <c r="E7">
        <f>Calc_opg1_exp!T2</f>
        <v>7.9539449730871126E-2</v>
      </c>
    </row>
    <row r="8" spans="1:17" x14ac:dyDescent="0.25">
      <c r="A8">
        <v>200</v>
      </c>
      <c r="B8">
        <f>Calc_opg1_crank!$B$24</f>
        <v>7.9417404755276449E-2</v>
      </c>
      <c r="C8">
        <f>Calc_opg1_crank!W2</f>
        <v>7.9420135102739903E-2</v>
      </c>
      <c r="D8">
        <f>Calc_opg1_imp!W2</f>
        <v>7.9330446924141873E-2</v>
      </c>
      <c r="E8">
        <f>Calc_opg1_exp!W2</f>
        <v>7.9509569431431087E-2</v>
      </c>
    </row>
    <row r="9" spans="1:17" x14ac:dyDescent="0.25">
      <c r="A9">
        <v>400</v>
      </c>
      <c r="B9">
        <f>Calc_opg1_crank!$B$24</f>
        <v>7.9417404755276449E-2</v>
      </c>
      <c r="C9">
        <f>Calc_opg1_crank!Z2</f>
        <v>7.9420014189026208E-2</v>
      </c>
      <c r="D9">
        <f>Calc_opg1_imp!Z2</f>
        <v>7.9375201785821567E-2</v>
      </c>
      <c r="E9">
        <f>Calc_opg1_exp!Z2</f>
        <v>7.9464763129400387E-2</v>
      </c>
      <c r="Q9" t="s">
        <v>25</v>
      </c>
    </row>
    <row r="10" spans="1:17" x14ac:dyDescent="0.25">
      <c r="A10">
        <v>800</v>
      </c>
      <c r="B10">
        <f>Calc_opg1_crank!$B$24</f>
        <v>7.9417404755276449E-2</v>
      </c>
      <c r="C10">
        <f>Calc_opg1_crank!AC2</f>
        <v>7.941998396040216E-2</v>
      </c>
      <c r="D10">
        <f>Calc_opg1_imp!AC2</f>
        <v>7.9397585686017971E-2</v>
      </c>
      <c r="E10">
        <f>Calc_opg1_exp!AC2</f>
        <v>7.9442366369053274E-2</v>
      </c>
      <c r="Q10" t="s">
        <v>26</v>
      </c>
    </row>
    <row r="11" spans="1:17" x14ac:dyDescent="0.25">
      <c r="A11">
        <v>1600</v>
      </c>
      <c r="B11">
        <f>Calc_opg1_crank!$B$24</f>
        <v>7.9417404755276449E-2</v>
      </c>
      <c r="C11">
        <f>Calc_opg1_crank!AF2</f>
        <v>7.9419976403231868E-2</v>
      </c>
      <c r="D11">
        <f>Calc_opg1_imp!AF2</f>
        <v>7.9408779248559325E-2</v>
      </c>
      <c r="E11">
        <f>Calc_opg1_exp!AF2</f>
        <v>7.9431169591473338E-2</v>
      </c>
      <c r="Q11" t="s">
        <v>37</v>
      </c>
    </row>
    <row r="12" spans="1:17" x14ac:dyDescent="0.25">
      <c r="A12">
        <v>3200</v>
      </c>
      <c r="B12">
        <f>Calc_opg1_crank!$B$24</f>
        <v>7.9417404755276449E-2</v>
      </c>
      <c r="C12">
        <f>Calc_opg1_crank!AI2</f>
        <v>7.941997451395813E-2</v>
      </c>
      <c r="D12">
        <f>Calc_opg1_imp!AI2</f>
        <v>7.9414376432304895E-2</v>
      </c>
      <c r="E12">
        <f>Calc_opg1_exp!AI2</f>
        <v>7.9425571603964892E-2</v>
      </c>
      <c r="Q12" t="s">
        <v>27</v>
      </c>
    </row>
    <row r="13" spans="1:17" x14ac:dyDescent="0.25">
      <c r="A13">
        <v>6400</v>
      </c>
      <c r="B13">
        <f>Calc_opg1_crank!$B$24</f>
        <v>7.9417404755276449E-2</v>
      </c>
      <c r="C13">
        <f>Calc_opg1_crank!AL2</f>
        <v>7.9419974041638738E-2</v>
      </c>
      <c r="D13">
        <f>Calc_opg1_imp!AL2</f>
        <v>7.9417175124798817E-2</v>
      </c>
      <c r="E13">
        <f>Calc_opg1_exp!AL2</f>
        <v>7.9422772710569314E-2</v>
      </c>
      <c r="Q13" t="s">
        <v>32</v>
      </c>
    </row>
    <row r="15" spans="1:17" x14ac:dyDescent="0.25">
      <c r="C15">
        <f>C13-B13</f>
        <v>2.569286362288925E-6</v>
      </c>
      <c r="D15">
        <f>D13-B13</f>
        <v>-2.2963047763280287E-7</v>
      </c>
      <c r="E15">
        <f>E13-B13</f>
        <v>5.3679552928648233E-6</v>
      </c>
    </row>
    <row r="22" spans="17:17" x14ac:dyDescent="0.25">
      <c r="Q22" t="s">
        <v>28</v>
      </c>
    </row>
    <row r="23" spans="17:17" x14ac:dyDescent="0.25">
      <c r="Q23" t="s">
        <v>29</v>
      </c>
    </row>
    <row r="24" spans="17:17" x14ac:dyDescent="0.25">
      <c r="Q24" t="s">
        <v>30</v>
      </c>
    </row>
    <row r="25" spans="17:17" x14ac:dyDescent="0.25">
      <c r="Q25" t="s">
        <v>31</v>
      </c>
    </row>
    <row r="39" spans="9:9" x14ac:dyDescent="0.25">
      <c r="I39" t="s">
        <v>33</v>
      </c>
    </row>
    <row r="40" spans="9:9" x14ac:dyDescent="0.25">
      <c r="I40" t="s">
        <v>34</v>
      </c>
    </row>
    <row r="41" spans="9:9" x14ac:dyDescent="0.25">
      <c r="I41" t="s">
        <v>35</v>
      </c>
    </row>
    <row r="42" spans="9:9" x14ac:dyDescent="0.25">
      <c r="I42" t="s">
        <v>36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59ED-C169-460C-9A7C-ADA47916E364}">
  <dimension ref="A1:AC27"/>
  <sheetViews>
    <sheetView zoomScale="50" zoomScaleNormal="50" workbookViewId="0">
      <selection activeCell="L7" sqref="L7"/>
    </sheetView>
  </sheetViews>
  <sheetFormatPr defaultRowHeight="15" x14ac:dyDescent="0.25"/>
  <cols>
    <col min="1" max="2" width="12" bestFit="1" customWidth="1"/>
    <col min="3" max="3" width="14.7109375" bestFit="1" customWidth="1"/>
    <col min="4" max="4" width="15.85546875" bestFit="1" customWidth="1"/>
    <col min="5" max="5" width="16.28515625" bestFit="1" customWidth="1"/>
    <col min="8" max="8" width="12" bestFit="1" customWidth="1"/>
    <col min="9" max="10" width="12.7109375" bestFit="1" customWidth="1"/>
    <col min="11" max="11" width="14.7109375" bestFit="1" customWidth="1"/>
    <col min="12" max="12" width="15.85546875" bestFit="1" customWidth="1"/>
    <col min="13" max="14" width="16.28515625" bestFit="1" customWidth="1"/>
    <col min="17" max="17" width="26.7109375" bestFit="1" customWidth="1"/>
    <col min="18" max="18" width="27.85546875" bestFit="1" customWidth="1"/>
    <col min="19" max="20" width="28.28515625" bestFit="1" customWidth="1"/>
    <col min="22" max="22" width="19.5703125" bestFit="1" customWidth="1"/>
    <col min="23" max="23" width="19.5703125" customWidth="1"/>
    <col min="24" max="24" width="17.42578125" bestFit="1" customWidth="1"/>
    <col min="25" max="25" width="26.7109375" bestFit="1" customWidth="1"/>
    <col min="26" max="26" width="27.85546875" bestFit="1" customWidth="1"/>
    <col min="27" max="27" width="28.28515625" bestFit="1" customWidth="1"/>
    <col min="29" max="29" width="12.5703125" bestFit="1" customWidth="1"/>
    <col min="30" max="30" width="26.7109375" bestFit="1" customWidth="1"/>
    <col min="31" max="31" width="27.85546875" bestFit="1" customWidth="1"/>
    <col min="32" max="32" width="28.28515625" bestFit="1" customWidth="1"/>
  </cols>
  <sheetData>
    <row r="1" spans="1:29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G1" s="2" t="s">
        <v>38</v>
      </c>
      <c r="H1" t="s">
        <v>20</v>
      </c>
      <c r="I1" t="s">
        <v>39</v>
      </c>
      <c r="J1" t="s">
        <v>21</v>
      </c>
      <c r="K1" t="s">
        <v>40</v>
      </c>
      <c r="L1" t="s">
        <v>41</v>
      </c>
      <c r="M1" t="s">
        <v>42</v>
      </c>
      <c r="N1" s="2" t="s">
        <v>47</v>
      </c>
      <c r="O1">
        <v>5</v>
      </c>
      <c r="P1" t="s">
        <v>20</v>
      </c>
      <c r="Q1" t="s">
        <v>46</v>
      </c>
      <c r="R1" t="s">
        <v>43</v>
      </c>
      <c r="S1" t="s">
        <v>44</v>
      </c>
      <c r="T1" t="s">
        <v>45</v>
      </c>
      <c r="U1" s="2" t="s">
        <v>48</v>
      </c>
      <c r="V1" t="s">
        <v>39</v>
      </c>
      <c r="W1" t="s">
        <v>52</v>
      </c>
      <c r="X1" t="s">
        <v>46</v>
      </c>
      <c r="Y1" t="s">
        <v>43</v>
      </c>
      <c r="Z1" t="s">
        <v>44</v>
      </c>
      <c r="AA1" t="s">
        <v>45</v>
      </c>
      <c r="AC1" s="2"/>
    </row>
    <row r="2" spans="1:29" x14ac:dyDescent="0.25">
      <c r="A2">
        <v>10</v>
      </c>
      <c r="B2">
        <f>Calc_opg1_crank!$B$24</f>
        <v>7.9417404755276449E-2</v>
      </c>
      <c r="C2">
        <f>Calc_opg1_crank!E2</f>
        <v>7.9433113783702408E-2</v>
      </c>
      <c r="D2">
        <f>Calc_opg1_imp!E2</f>
        <v>7.7643395129993104E-2</v>
      </c>
      <c r="E2">
        <f>Calc_opg1_exp!E2</f>
        <v>431976668.3111397</v>
      </c>
      <c r="H2">
        <f>LN(A2)</f>
        <v>2.3025850929940459</v>
      </c>
      <c r="I2">
        <f t="shared" ref="I2:I14" si="0">LN(5/A2)</f>
        <v>-0.69314718055994529</v>
      </c>
      <c r="J2">
        <f t="shared" ref="J2:J14" si="1">LN(B2)</f>
        <v>-2.5330377312836587</v>
      </c>
      <c r="K2">
        <f t="shared" ref="K2:K14" si="2">LN(C2)</f>
        <v>-2.5328399474977239</v>
      </c>
      <c r="L2">
        <f t="shared" ref="L2:L14" si="3">LN(D2)</f>
        <v>-2.5556287925030405</v>
      </c>
      <c r="M2">
        <f t="shared" ref="M2:M4" si="4">LN(E2)</f>
        <v>19.883882136210843</v>
      </c>
      <c r="O2">
        <v>1.0249999999999999</v>
      </c>
      <c r="P2">
        <v>10</v>
      </c>
      <c r="Q2" s="3" cm="1">
        <f t="array" ref="Q2">_xll.xBlackImplied($O$1,$O$2,B2/$O$6,$O$4)</f>
        <v>0.20000000000000012</v>
      </c>
      <c r="R2" s="3" cm="1">
        <f t="array" ref="R2">_xll.xBlackImplied($O$1,$O$2,C2/$O$6,$O$4)</f>
        <v>0.20002534030348479</v>
      </c>
      <c r="S2" s="3" cm="1">
        <f t="array" ref="S2">_xll.xBlackImplied($O$1,$O$2,D2/$O$6,$O$4)</f>
        <v>0.19713616590588001</v>
      </c>
      <c r="T2" s="3"/>
      <c r="V2" s="3">
        <f>LN(5/P2)</f>
        <v>-0.69314718055994529</v>
      </c>
      <c r="W2">
        <f>LN(P2)</f>
        <v>2.3025850929940459</v>
      </c>
      <c r="X2">
        <f>LN(Q2)</f>
        <v>-1.6094379124340998</v>
      </c>
      <c r="Y2">
        <f t="shared" ref="Y2:AA14" si="5">LN(R2)</f>
        <v>-1.6093112189426357</v>
      </c>
      <c r="Z2">
        <f t="shared" si="5"/>
        <v>-1.6238605915193411</v>
      </c>
    </row>
    <row r="3" spans="1:29" x14ac:dyDescent="0.25">
      <c r="A3">
        <v>25</v>
      </c>
      <c r="B3">
        <f>Calc_opg1_crank!$B$24</f>
        <v>7.9417404755276449E-2</v>
      </c>
      <c r="C3">
        <f>Calc_opg1_crank!H2</f>
        <v>7.9430287110535319E-2</v>
      </c>
      <c r="D3">
        <f>Calc_opg1_imp!H2</f>
        <v>7.8705738395325006E-2</v>
      </c>
      <c r="E3">
        <f>Calc_opg1_exp!H2</f>
        <v>-1.1334854600714368E+17</v>
      </c>
      <c r="H3">
        <f t="shared" ref="H3:H14" si="6">LN(A3)</f>
        <v>3.2188758248682006</v>
      </c>
      <c r="I3">
        <f t="shared" si="0"/>
        <v>-1.6094379124341003</v>
      </c>
      <c r="J3">
        <f t="shared" si="1"/>
        <v>-2.5330377312836587</v>
      </c>
      <c r="K3">
        <f t="shared" si="2"/>
        <v>-2.5328755337076565</v>
      </c>
      <c r="L3">
        <f t="shared" si="3"/>
        <v>-2.5420392114097554</v>
      </c>
      <c r="P3">
        <v>25</v>
      </c>
      <c r="Q3" s="3" cm="1">
        <f t="array" ref="Q3">_xll.xBlackImplied($O$1,$O$2,B3/$O$6,$O$4)</f>
        <v>0.20000000000000012</v>
      </c>
      <c r="R3" s="3" cm="1">
        <f t="array" ref="R3">_xll.xBlackImplied($O$1,$O$2,C3/$O$6,$O$4)</f>
        <v>0.20002078060874365</v>
      </c>
      <c r="S3" s="3" cm="1">
        <f t="array" ref="S3">_xll.xBlackImplied($O$1,$O$2,D3/$O$6,$O$4)</f>
        <v>0.19885165902169083</v>
      </c>
      <c r="T3" s="3"/>
      <c r="V3" s="3">
        <f t="shared" ref="V3:V14" si="7">LN(5/P3)</f>
        <v>-1.6094379124341003</v>
      </c>
      <c r="W3">
        <f t="shared" ref="W3:W14" si="8">LN(P3)</f>
        <v>3.2188758248682006</v>
      </c>
      <c r="X3">
        <f t="shared" ref="X3:X14" si="9">LN(Q3)</f>
        <v>-1.6094379124340998</v>
      </c>
      <c r="Y3">
        <f t="shared" si="5"/>
        <v>-1.6093340147879296</v>
      </c>
      <c r="Z3">
        <f t="shared" si="5"/>
        <v>-1.6151961642820698</v>
      </c>
    </row>
    <row r="4" spans="1:29" x14ac:dyDescent="0.25">
      <c r="A4">
        <v>50</v>
      </c>
      <c r="B4">
        <f>Calc_opg1_crank!$B$24</f>
        <v>7.9417404755276449E-2</v>
      </c>
      <c r="C4">
        <f>Calc_opg1_crank!K2</f>
        <v>7.9422553112125455E-2</v>
      </c>
      <c r="D4">
        <f>Calc_opg1_imp!K2</f>
        <v>7.9062284721663101E-2</v>
      </c>
      <c r="E4">
        <f>Calc_opg1_exp!K2</f>
        <v>4.8689145731882672E+19</v>
      </c>
      <c r="H4">
        <f t="shared" si="6"/>
        <v>3.912023005428146</v>
      </c>
      <c r="I4">
        <f t="shared" si="0"/>
        <v>-2.3025850929940455</v>
      </c>
      <c r="J4">
        <f t="shared" si="1"/>
        <v>-2.5330377312836587</v>
      </c>
      <c r="K4">
        <f t="shared" si="2"/>
        <v>-2.5329729068286548</v>
      </c>
      <c r="L4">
        <f t="shared" si="3"/>
        <v>-2.5375193229520603</v>
      </c>
      <c r="M4">
        <f t="shared" si="4"/>
        <v>45.331987798891056</v>
      </c>
      <c r="O4">
        <v>0.86070797642505781</v>
      </c>
      <c r="P4">
        <v>50</v>
      </c>
      <c r="Q4" s="3" cm="1">
        <f t="array" ref="Q4">_xll.xBlackImplied($O$1,$O$2,B4/$O$6,$O$4)</f>
        <v>0.20000000000000012</v>
      </c>
      <c r="R4" s="3" cm="1">
        <f t="array" ref="R4">_xll.xBlackImplied($O$1,$O$2,C4/$O$6,$O$4)</f>
        <v>0.20000830487356072</v>
      </c>
      <c r="S4" s="3" cm="1">
        <f t="array" ref="S4">_xll.xBlackImplied($O$1,$O$2,D4/$O$6,$O$4)</f>
        <v>0.1994270659979207</v>
      </c>
      <c r="T4" s="3"/>
      <c r="V4" s="3">
        <f t="shared" si="7"/>
        <v>-2.3025850929940455</v>
      </c>
      <c r="W4">
        <f t="shared" si="8"/>
        <v>3.912023005428146</v>
      </c>
      <c r="X4">
        <f t="shared" si="9"/>
        <v>-1.6094379124340998</v>
      </c>
      <c r="Y4">
        <f t="shared" si="5"/>
        <v>-1.6093963889284095</v>
      </c>
      <c r="Z4">
        <f t="shared" si="5"/>
        <v>-1.6123066934646524</v>
      </c>
    </row>
    <row r="5" spans="1:29" x14ac:dyDescent="0.25">
      <c r="A5">
        <v>75</v>
      </c>
      <c r="B5">
        <f>Calc_opg1_crank!$B$24</f>
        <v>7.9417404755276449E-2</v>
      </c>
      <c r="C5">
        <f>Calc_opg1_crank!N2</f>
        <v>7.9421120278556828E-2</v>
      </c>
      <c r="D5">
        <f>Calc_opg1_imp!N2</f>
        <v>7.9181389686957634E-2</v>
      </c>
      <c r="E5">
        <f>Calc_opg1_exp!N2</f>
        <v>-2495921037118.2305</v>
      </c>
      <c r="H5">
        <f t="shared" si="6"/>
        <v>4.3174881135363101</v>
      </c>
      <c r="I5">
        <f t="shared" si="0"/>
        <v>-2.7080502011022101</v>
      </c>
      <c r="J5">
        <f t="shared" si="1"/>
        <v>-2.5330377312836587</v>
      </c>
      <c r="K5">
        <f t="shared" si="2"/>
        <v>-2.5329909476298789</v>
      </c>
      <c r="L5">
        <f t="shared" si="3"/>
        <v>-2.5360139864736069</v>
      </c>
      <c r="P5">
        <v>75</v>
      </c>
      <c r="Q5" s="3" cm="1">
        <f t="array" ref="Q5">_xll.xBlackImplied($O$1,$O$2,B5/$O$6,$O$4)</f>
        <v>0.20000000000000012</v>
      </c>
      <c r="R5" s="3" cm="1">
        <f t="array" ref="R5">_xll.xBlackImplied($O$1,$O$2,C5/$O$6,$O$4)</f>
        <v>0.20000599355682783</v>
      </c>
      <c r="S5" s="3" cm="1">
        <f t="array" ref="S5">_xll.xBlackImplied($O$1,$O$2,D5/$O$6,$O$4)</f>
        <v>0.19961924327557759</v>
      </c>
      <c r="T5" s="3"/>
      <c r="V5" s="3">
        <f t="shared" si="7"/>
        <v>-2.7080502011022101</v>
      </c>
      <c r="W5">
        <f t="shared" si="8"/>
        <v>4.3174881135363101</v>
      </c>
      <c r="X5">
        <f t="shared" si="9"/>
        <v>-1.6094379124340998</v>
      </c>
      <c r="Y5">
        <f t="shared" si="5"/>
        <v>-1.6094079450989862</v>
      </c>
      <c r="Z5">
        <f t="shared" si="5"/>
        <v>-1.6113435105555609</v>
      </c>
    </row>
    <row r="6" spans="1:29" x14ac:dyDescent="0.25">
      <c r="A6">
        <v>100</v>
      </c>
      <c r="B6">
        <f>Calc_opg1_crank!$B$24</f>
        <v>7.9417404755276449E-2</v>
      </c>
      <c r="C6">
        <f>Calc_opg1_crank!Q2</f>
        <v>7.9420618744969376E-2</v>
      </c>
      <c r="D6">
        <f>Calc_opg1_imp!Q2</f>
        <v>7.9240989268787906E-2</v>
      </c>
      <c r="E6">
        <f>Calc_opg1_exp!Q2</f>
        <v>7.9650601616177957E-2</v>
      </c>
      <c r="H6">
        <f t="shared" si="6"/>
        <v>4.6051701859880918</v>
      </c>
      <c r="I6">
        <f t="shared" si="0"/>
        <v>-2.9957322735539909</v>
      </c>
      <c r="J6">
        <f t="shared" si="1"/>
        <v>-2.5330377312836587</v>
      </c>
      <c r="K6">
        <f t="shared" si="2"/>
        <v>-2.5329972625139958</v>
      </c>
      <c r="L6">
        <f t="shared" si="3"/>
        <v>-2.5352615727674772</v>
      </c>
      <c r="M6">
        <f>LN(E6)</f>
        <v>-2.530105689406922</v>
      </c>
      <c r="O6">
        <f>Calc_opg1_crank!C3</f>
        <v>0.81873075307798182</v>
      </c>
      <c r="P6">
        <v>100</v>
      </c>
      <c r="Q6" s="3" cm="1">
        <f t="array" ref="Q6">_xll.xBlackImplied($O$1,$O$2,B6/$O$6,$O$4)</f>
        <v>0.20000000000000012</v>
      </c>
      <c r="R6" s="3" cm="1">
        <f t="array" ref="R6">_xll.xBlackImplied($O$1,$O$2,C6/$O$6,$O$4)</f>
        <v>0.20000518452783411</v>
      </c>
      <c r="S6" s="3" cm="1">
        <f t="array" ref="S6">_xll.xBlackImplied($O$1,$O$2,D6/$O$6,$O$4)</f>
        <v>0.19971540072561084</v>
      </c>
      <c r="T6" s="3" cm="1">
        <f t="array" ref="T6">_xll.xBlackImplied($O$1,$O$2,E6/$O$6,$O$4)</f>
        <v>0.20037613716077032</v>
      </c>
      <c r="V6" s="3">
        <f t="shared" si="7"/>
        <v>-2.9957322735539909</v>
      </c>
      <c r="W6">
        <f t="shared" si="8"/>
        <v>4.6051701859880918</v>
      </c>
      <c r="X6">
        <f t="shared" si="9"/>
        <v>-1.6094379124340998</v>
      </c>
      <c r="Y6">
        <f t="shared" si="5"/>
        <v>-1.6094119901309156</v>
      </c>
      <c r="Z6">
        <f t="shared" si="5"/>
        <v>-1.6108619222268936</v>
      </c>
      <c r="AA6">
        <f t="shared" si="5"/>
        <v>-1.6075589929056027</v>
      </c>
    </row>
    <row r="7" spans="1:29" x14ac:dyDescent="0.25">
      <c r="A7">
        <v>150</v>
      </c>
      <c r="B7">
        <f>Calc_opg1_crank!$B$24</f>
        <v>7.9417404755276449E-2</v>
      </c>
      <c r="C7">
        <f>Calc_opg1_crank!T2</f>
        <v>7.942026049340413E-2</v>
      </c>
      <c r="D7">
        <f>Calc_opg1_imp!T2</f>
        <v>7.9300619969854491E-2</v>
      </c>
      <c r="E7">
        <f>Calc_opg1_exp!T2</f>
        <v>7.9539449730871126E-2</v>
      </c>
      <c r="H7">
        <f t="shared" si="6"/>
        <v>5.0106352940962555</v>
      </c>
      <c r="I7">
        <f t="shared" si="0"/>
        <v>-3.4011973816621555</v>
      </c>
      <c r="J7">
        <f t="shared" si="1"/>
        <v>-2.5330377312836587</v>
      </c>
      <c r="K7">
        <f t="shared" si="2"/>
        <v>-2.5330017733372419</v>
      </c>
      <c r="L7">
        <f t="shared" si="3"/>
        <v>-2.5345093323409436</v>
      </c>
      <c r="M7">
        <f t="shared" ref="M7:M14" si="10">LN(E7)</f>
        <v>-2.5315021573699585</v>
      </c>
      <c r="P7">
        <v>150</v>
      </c>
      <c r="Q7" s="3" cm="1">
        <f t="array" ref="Q7">_xll.xBlackImplied($O$1,$O$2,B7/$O$6,$O$4)</f>
        <v>0.20000000000000012</v>
      </c>
      <c r="R7" s="3" cm="1">
        <f t="array" ref="R7">_xll.xBlackImplied($O$1,$O$2,C7/$O$6,$O$4)</f>
        <v>0.20000460662834008</v>
      </c>
      <c r="S7" s="3" cm="1">
        <f t="array" ref="S7">_xll.xBlackImplied($O$1,$O$2,D7/$O$6,$O$4)</f>
        <v>0.19981160360340386</v>
      </c>
      <c r="T7" s="3" cm="1">
        <f t="array" ref="T7">_xll.xBlackImplied($O$1,$O$2,E7/$O$6,$O$4)</f>
        <v>0.20019686264744962</v>
      </c>
      <c r="V7" s="3">
        <f t="shared" si="7"/>
        <v>-3.4011973816621555</v>
      </c>
      <c r="W7">
        <f t="shared" si="8"/>
        <v>5.0106352940962555</v>
      </c>
      <c r="X7">
        <f t="shared" si="9"/>
        <v>-1.6094379124340998</v>
      </c>
      <c r="Y7">
        <f t="shared" si="5"/>
        <v>-1.6094148795576588</v>
      </c>
      <c r="Z7">
        <f t="shared" si="5"/>
        <v>-1.6103803383609225</v>
      </c>
      <c r="AA7">
        <f t="shared" si="5"/>
        <v>-1.6084540833154699</v>
      </c>
    </row>
    <row r="8" spans="1:29" x14ac:dyDescent="0.25">
      <c r="A8">
        <v>200</v>
      </c>
      <c r="B8">
        <f>Calc_opg1_crank!$B$24</f>
        <v>7.9417404755276449E-2</v>
      </c>
      <c r="C8">
        <f>Calc_opg1_crank!W2</f>
        <v>7.9420135102739903E-2</v>
      </c>
      <c r="D8">
        <f>Calc_opg1_imp!W2</f>
        <v>7.9330446924141873E-2</v>
      </c>
      <c r="E8">
        <f>Calc_opg1_exp!W2</f>
        <v>7.9509569431431087E-2</v>
      </c>
      <c r="H8">
        <f t="shared" si="6"/>
        <v>5.2983173665480363</v>
      </c>
      <c r="I8">
        <f t="shared" si="0"/>
        <v>-3.6888794541139363</v>
      </c>
      <c r="J8">
        <f t="shared" si="1"/>
        <v>-2.5330377312836587</v>
      </c>
      <c r="K8">
        <f t="shared" si="2"/>
        <v>-2.5330033521631288</v>
      </c>
      <c r="L8">
        <f t="shared" si="3"/>
        <v>-2.5341332779497967</v>
      </c>
      <c r="M8">
        <f t="shared" si="10"/>
        <v>-2.5318778943590825</v>
      </c>
      <c r="P8">
        <v>200</v>
      </c>
      <c r="Q8" s="3" cm="1">
        <f t="array" ref="Q8">_xll.xBlackImplied($O$1,$O$2,B8/$O$6,$O$4)</f>
        <v>0.20000000000000012</v>
      </c>
      <c r="R8" s="3" cm="1">
        <f t="array" ref="R8">_xll.xBlackImplied($O$1,$O$2,C8/$O$6,$O$4)</f>
        <v>0.20000440435925607</v>
      </c>
      <c r="S8" s="3" cm="1">
        <f t="array" ref="S8">_xll.xBlackImplied($O$1,$O$2,D8/$O$6,$O$4)</f>
        <v>0.19985972197266108</v>
      </c>
      <c r="T8" s="3" cm="1">
        <f t="array" ref="T8">_xll.xBlackImplied($O$1,$O$2,E8/$O$6,$O$4)</f>
        <v>0.20014866655262564</v>
      </c>
      <c r="V8" s="3">
        <f t="shared" si="7"/>
        <v>-3.6888794541139363</v>
      </c>
      <c r="W8">
        <f t="shared" si="8"/>
        <v>5.2983173665480363</v>
      </c>
      <c r="X8">
        <f t="shared" si="9"/>
        <v>-1.6094379124340998</v>
      </c>
      <c r="Y8">
        <f t="shared" si="5"/>
        <v>-1.6094158908802962</v>
      </c>
      <c r="Z8">
        <f t="shared" si="5"/>
        <v>-1.6101395486599333</v>
      </c>
      <c r="AA8">
        <f t="shared" si="5"/>
        <v>-1.6086948558059389</v>
      </c>
    </row>
    <row r="9" spans="1:29" x14ac:dyDescent="0.25">
      <c r="A9">
        <v>400</v>
      </c>
      <c r="B9">
        <f>Calc_opg1_crank!$B$24</f>
        <v>7.9417404755276449E-2</v>
      </c>
      <c r="C9">
        <f>Calc_opg1_crank!Z2</f>
        <v>7.9420014189026208E-2</v>
      </c>
      <c r="D9">
        <f>Calc_opg1_imp!Z2</f>
        <v>7.9375201785821567E-2</v>
      </c>
      <c r="E9">
        <f>Calc_opg1_exp!Z2</f>
        <v>7.9464763129400387E-2</v>
      </c>
      <c r="H9">
        <f t="shared" si="6"/>
        <v>5.9914645471079817</v>
      </c>
      <c r="I9">
        <f t="shared" si="0"/>
        <v>-4.3820266346738812</v>
      </c>
      <c r="J9">
        <f t="shared" si="1"/>
        <v>-2.5330377312836587</v>
      </c>
      <c r="K9">
        <f t="shared" si="2"/>
        <v>-2.5330048746209486</v>
      </c>
      <c r="L9">
        <f t="shared" si="3"/>
        <v>-2.5335692795889337</v>
      </c>
      <c r="M9">
        <f t="shared" si="10"/>
        <v>-2.5324415866545036</v>
      </c>
      <c r="P9">
        <v>400</v>
      </c>
      <c r="Q9" s="3" cm="1">
        <f t="array" ref="Q9">_xll.xBlackImplied($O$1,$O$2,B9/$O$6,$O$4)</f>
        <v>0.20000000000000012</v>
      </c>
      <c r="R9" s="3" cm="1">
        <f t="array" ref="R9">_xll.xBlackImplied($O$1,$O$2,C9/$O$6,$O$4)</f>
        <v>0.20000420931197127</v>
      </c>
      <c r="S9" s="3" cm="1">
        <f t="array" ref="S9">_xll.xBlackImplied($O$1,$O$2,D9/$O$6,$O$4)</f>
        <v>0.19993192057095274</v>
      </c>
      <c r="T9" s="3" cm="1">
        <f t="array" ref="T9">_xll.xBlackImplied($O$1,$O$2,E9/$O$6,$O$4)</f>
        <v>0.20007639300410038</v>
      </c>
      <c r="V9" s="3">
        <f t="shared" si="7"/>
        <v>-4.3820266346738812</v>
      </c>
      <c r="W9">
        <f t="shared" si="8"/>
        <v>5.9914645471079817</v>
      </c>
      <c r="X9">
        <f t="shared" si="9"/>
        <v>-1.6094379124340998</v>
      </c>
      <c r="Y9">
        <f t="shared" si="5"/>
        <v>-1.6094168660957198</v>
      </c>
      <c r="Z9">
        <f t="shared" si="5"/>
        <v>-1.6097783675275956</v>
      </c>
      <c r="AA9">
        <f t="shared" si="5"/>
        <v>-1.6090560203436663</v>
      </c>
    </row>
    <row r="10" spans="1:29" x14ac:dyDescent="0.25">
      <c r="A10">
        <v>800</v>
      </c>
      <c r="B10">
        <f>Calc_opg1_crank!$B$24</f>
        <v>7.9417404755276449E-2</v>
      </c>
      <c r="C10">
        <f>Calc_opg1_crank!AC2</f>
        <v>7.941998396040216E-2</v>
      </c>
      <c r="D10">
        <f>Calc_opg1_imp!AC2</f>
        <v>7.9397585686017971E-2</v>
      </c>
      <c r="E10">
        <f>Calc_opg1_exp!AC2</f>
        <v>7.9442366369053274E-2</v>
      </c>
      <c r="H10">
        <f t="shared" si="6"/>
        <v>6.6846117276679271</v>
      </c>
      <c r="I10">
        <f t="shared" si="0"/>
        <v>-5.0751738152338266</v>
      </c>
      <c r="J10">
        <f t="shared" si="1"/>
        <v>-2.5330377312836587</v>
      </c>
      <c r="K10">
        <f t="shared" si="2"/>
        <v>-2.5330052552382289</v>
      </c>
      <c r="L10">
        <f t="shared" si="3"/>
        <v>-2.5332873181684521</v>
      </c>
      <c r="M10">
        <f t="shared" si="10"/>
        <v>-2.5327234715588012</v>
      </c>
      <c r="P10">
        <v>800</v>
      </c>
      <c r="Q10" s="3" cm="1">
        <f t="array" ref="Q10">_xll.xBlackImplied($O$1,$O$2,B10/$O$6,$O$4)</f>
        <v>0.20000000000000012</v>
      </c>
      <c r="R10" s="3" cm="1">
        <f t="array" ref="R10">_xll.xBlackImplied($O$1,$O$2,C10/$O$6,$O$4)</f>
        <v>0.20000416054983156</v>
      </c>
      <c r="S10" s="3" cm="1">
        <f t="array" ref="S10">_xll.xBlackImplied($O$1,$O$2,D10/$O$6,$O$4)</f>
        <v>0.1999680293014614</v>
      </c>
      <c r="T10" s="3" cm="1">
        <f t="array" ref="T10">_xll.xBlackImplied($O$1,$O$2,E10/$O$6,$O$4)</f>
        <v>0.20004026553593751</v>
      </c>
      <c r="V10" s="3">
        <f t="shared" si="7"/>
        <v>-5.0751738152338266</v>
      </c>
      <c r="W10">
        <f t="shared" si="8"/>
        <v>6.6846117276679271</v>
      </c>
      <c r="X10">
        <f t="shared" si="9"/>
        <v>-1.6094379124340998</v>
      </c>
      <c r="Y10">
        <f t="shared" si="5"/>
        <v>-1.6094171099013168</v>
      </c>
      <c r="Z10">
        <f t="shared" si="5"/>
        <v>-1.6095977787047246</v>
      </c>
      <c r="AA10">
        <f t="shared" si="5"/>
        <v>-1.6092366050181104</v>
      </c>
    </row>
    <row r="11" spans="1:29" x14ac:dyDescent="0.25">
      <c r="A11">
        <v>1600</v>
      </c>
      <c r="B11">
        <f>Calc_opg1_crank!$B$24</f>
        <v>7.9417404755276449E-2</v>
      </c>
      <c r="C11">
        <f>Calc_opg1_crank!AF2</f>
        <v>7.9419976403231868E-2</v>
      </c>
      <c r="D11">
        <f>Calc_opg1_imp!AF2</f>
        <v>7.9408779248559325E-2</v>
      </c>
      <c r="E11">
        <f>Calc_opg1_exp!AF2</f>
        <v>7.9431169591473338E-2</v>
      </c>
      <c r="H11">
        <f t="shared" si="6"/>
        <v>7.3777589082278725</v>
      </c>
      <c r="I11">
        <f t="shared" si="0"/>
        <v>-5.768320995793772</v>
      </c>
      <c r="J11">
        <f t="shared" si="1"/>
        <v>-2.5330377312836587</v>
      </c>
      <c r="K11">
        <f t="shared" si="2"/>
        <v>-2.5330053503927514</v>
      </c>
      <c r="L11">
        <f t="shared" si="3"/>
        <v>-2.5331463469603461</v>
      </c>
      <c r="M11">
        <f t="shared" si="10"/>
        <v>-2.5328644236378337</v>
      </c>
      <c r="P11">
        <v>1600</v>
      </c>
      <c r="Q11" s="3" cm="1">
        <f t="array" ref="Q11">_xll.xBlackImplied($O$1,$O$2,B11/$O$6,$O$4)</f>
        <v>0.20000000000000012</v>
      </c>
      <c r="R11" s="3" cm="1">
        <f t="array" ref="R11">_xll.xBlackImplied($O$1,$O$2,C11/$O$6,$O$4)</f>
        <v>0.20000414835927341</v>
      </c>
      <c r="S11" s="3" cm="1">
        <f t="array" ref="S11">_xll.xBlackImplied($O$1,$O$2,D11/$O$6,$O$4)</f>
        <v>0.19998608601676174</v>
      </c>
      <c r="T11" s="3" cm="1">
        <f t="array" ref="T11">_xll.xBlackImplied($O$1,$O$2,E11/$O$6,$O$4)</f>
        <v>0.20002220413622251</v>
      </c>
      <c r="V11" s="3">
        <f t="shared" si="7"/>
        <v>-5.768320995793772</v>
      </c>
      <c r="W11">
        <f t="shared" si="8"/>
        <v>7.3777589082278725</v>
      </c>
      <c r="X11">
        <f t="shared" si="9"/>
        <v>-1.6094379124340998</v>
      </c>
      <c r="Y11">
        <f t="shared" si="5"/>
        <v>-1.6094171708528413</v>
      </c>
      <c r="Z11">
        <f t="shared" si="5"/>
        <v>-1.6095074847703905</v>
      </c>
      <c r="AA11">
        <f t="shared" si="5"/>
        <v>-1.6093268979153275</v>
      </c>
    </row>
    <row r="12" spans="1:29" x14ac:dyDescent="0.25">
      <c r="A12">
        <v>3200</v>
      </c>
      <c r="B12">
        <f>Calc_opg1_crank!$B$24</f>
        <v>7.9417404755276449E-2</v>
      </c>
      <c r="C12">
        <f>Calc_opg1_crank!AI2</f>
        <v>7.941997451395813E-2</v>
      </c>
      <c r="D12">
        <f>Calc_opg1_imp!AI2</f>
        <v>7.9414376432304895E-2</v>
      </c>
      <c r="E12">
        <f>Calc_opg1_exp!AI2</f>
        <v>7.9425571603964892E-2</v>
      </c>
      <c r="H12">
        <f t="shared" si="6"/>
        <v>8.0709060887878188</v>
      </c>
      <c r="I12">
        <f t="shared" si="0"/>
        <v>-6.4614681763537174</v>
      </c>
      <c r="J12">
        <f t="shared" si="1"/>
        <v>-2.5330377312836587</v>
      </c>
      <c r="K12">
        <f t="shared" si="2"/>
        <v>-2.5330053741811467</v>
      </c>
      <c r="L12">
        <f t="shared" si="3"/>
        <v>-2.5330758637398874</v>
      </c>
      <c r="M12">
        <f t="shared" si="10"/>
        <v>-2.5329349020760623</v>
      </c>
      <c r="P12">
        <v>3200</v>
      </c>
      <c r="Q12" s="3" cm="1">
        <f t="array" ref="Q12">_xll.xBlackImplied($O$1,$O$2,B12/$O$6,$O$4)</f>
        <v>0.20000000000000012</v>
      </c>
      <c r="R12" s="3" cm="1">
        <f t="array" ref="R12">_xll.xBlackImplied($O$1,$O$2,C12/$O$6,$O$4)</f>
        <v>0.20000414531166416</v>
      </c>
      <c r="S12" s="3" cm="1">
        <f t="array" ref="S12">_xll.xBlackImplied($O$1,$O$2,D12/$O$6,$O$4)</f>
        <v>0.19999511496091063</v>
      </c>
      <c r="T12" s="3" cm="1">
        <f t="array" ref="T12">_xll.xBlackImplied($O$1,$O$2,E12/$O$6,$O$4)</f>
        <v>0.20001317402096469</v>
      </c>
      <c r="V12" s="3">
        <f t="shared" si="7"/>
        <v>-6.4614681763537174</v>
      </c>
      <c r="W12">
        <f t="shared" si="8"/>
        <v>8.0709060887878188</v>
      </c>
      <c r="X12">
        <f t="shared" si="9"/>
        <v>-1.6094379124340998</v>
      </c>
      <c r="Y12">
        <f t="shared" si="5"/>
        <v>-1.6094171860905717</v>
      </c>
      <c r="Z12">
        <f t="shared" si="5"/>
        <v>-1.6094623379278472</v>
      </c>
      <c r="AA12">
        <f t="shared" si="5"/>
        <v>-1.609372044498617</v>
      </c>
    </row>
    <row r="13" spans="1:29" x14ac:dyDescent="0.25">
      <c r="A13">
        <v>6400</v>
      </c>
      <c r="B13">
        <f>Calc_opg1_crank!$B$24</f>
        <v>7.9417404755276449E-2</v>
      </c>
      <c r="C13">
        <f>Calc_opg1_crank!AL2</f>
        <v>7.9419974041638738E-2</v>
      </c>
      <c r="D13">
        <f>Calc_opg1_imp!AL2</f>
        <v>7.9417175124798817E-2</v>
      </c>
      <c r="E13">
        <f>Calc_opg1_exp!AL2</f>
        <v>7.9422772710569314E-2</v>
      </c>
      <c r="H13">
        <f t="shared" si="6"/>
        <v>8.7640532693477624</v>
      </c>
      <c r="I13">
        <f t="shared" si="0"/>
        <v>-7.1546153569136628</v>
      </c>
      <c r="J13">
        <f t="shared" si="1"/>
        <v>-2.5330377312836587</v>
      </c>
      <c r="K13">
        <f t="shared" si="2"/>
        <v>-2.5330053801282575</v>
      </c>
      <c r="L13">
        <f t="shared" si="3"/>
        <v>-2.5330406227255327</v>
      </c>
      <c r="M13">
        <f t="shared" si="10"/>
        <v>-2.5329701418943675</v>
      </c>
      <c r="P13">
        <v>6400</v>
      </c>
      <c r="Q13" s="3" cm="1">
        <f t="array" ref="Q13">_xll.xBlackImplied($O$1,$O$2,B13/$O$6,$O$4)</f>
        <v>0.20000000000000012</v>
      </c>
      <c r="R13" s="3" cm="1">
        <f t="array" ref="R13">_xll.xBlackImplied($O$1,$O$2,C13/$O$6,$O$4)</f>
        <v>0.20000414454976045</v>
      </c>
      <c r="S13" s="3" cm="1">
        <f t="array" ref="S13">_xll.xBlackImplied($O$1,$O$2,D13/$O$6,$O$4)</f>
        <v>0.19999962957961531</v>
      </c>
      <c r="T13" s="3" cm="1">
        <f t="array" ref="T13">_xll.xBlackImplied($O$1,$O$2,E13/$O$6,$O$4)</f>
        <v>0.20000865910954596</v>
      </c>
      <c r="V13" s="3">
        <f t="shared" si="7"/>
        <v>-7.1546153569136628</v>
      </c>
      <c r="W13">
        <f t="shared" si="8"/>
        <v>8.7640532693477624</v>
      </c>
      <c r="X13">
        <f t="shared" si="9"/>
        <v>-1.6094379124340998</v>
      </c>
      <c r="Y13">
        <f t="shared" si="5"/>
        <v>-1.6094171899000114</v>
      </c>
      <c r="Z13">
        <f t="shared" si="5"/>
        <v>-1.609439764537739</v>
      </c>
      <c r="AA13">
        <f t="shared" si="5"/>
        <v>-1.6093946178235958</v>
      </c>
    </row>
    <row r="14" spans="1:29" x14ac:dyDescent="0.25">
      <c r="A14">
        <v>50000</v>
      </c>
      <c r="B14">
        <f>Calc_opg1_crank!$B$24</f>
        <v>7.9417404755276449E-2</v>
      </c>
      <c r="C14">
        <f>Calc_opg1_crank!AO2</f>
        <v>7.9419973886842604E-2</v>
      </c>
      <c r="D14">
        <f>Calc_opg1_imp!AO2</f>
        <v>7.9419615640161062E-2</v>
      </c>
      <c r="E14">
        <f>Calc_opg1_exp!AO2</f>
        <v>7.9420332130106228E-2</v>
      </c>
      <c r="H14">
        <f t="shared" si="6"/>
        <v>10.819778284410283</v>
      </c>
      <c r="I14">
        <f t="shared" si="0"/>
        <v>-9.2103403719761818</v>
      </c>
      <c r="J14">
        <f t="shared" si="1"/>
        <v>-2.5330377312836587</v>
      </c>
      <c r="K14">
        <f t="shared" si="2"/>
        <v>-2.5330053820773406</v>
      </c>
      <c r="L14">
        <f t="shared" si="3"/>
        <v>-2.5330098928757203</v>
      </c>
      <c r="M14">
        <f t="shared" si="10"/>
        <v>-2.5330008713423435</v>
      </c>
      <c r="P14">
        <v>50000</v>
      </c>
      <c r="Q14" s="3" cm="1">
        <f t="array" ref="Q14">_xll.xBlackImplied($O$1,$O$2,B14/$O$6,$O$4)</f>
        <v>0.20000000000000012</v>
      </c>
      <c r="R14" s="3" cm="1">
        <f t="array" ref="R14">_xll.xBlackImplied($O$1,$O$2,C14/$O$6,$O$4)</f>
        <v>0.20000414430005695</v>
      </c>
      <c r="S14" s="3" cm="1">
        <f t="array" ref="S14">_xll.xBlackImplied($O$1,$O$2,D14/$O$6,$O$4)</f>
        <v>0.20000356640813258</v>
      </c>
      <c r="T14" s="3" cm="1">
        <f t="array" ref="T14">_xll.xBlackImplied($O$1,$O$2,E14/$O$6,$O$4)</f>
        <v>0.20000472218629659</v>
      </c>
      <c r="V14" s="3">
        <f t="shared" si="7"/>
        <v>-9.2103403719761818</v>
      </c>
      <c r="W14">
        <f t="shared" si="8"/>
        <v>10.819778284410283</v>
      </c>
      <c r="X14">
        <f t="shared" si="9"/>
        <v>-1.6094379124340998</v>
      </c>
      <c r="Y14">
        <f t="shared" si="5"/>
        <v>-1.6094171911485029</v>
      </c>
      <c r="Z14">
        <f t="shared" si="5"/>
        <v>-1.6094200805524264</v>
      </c>
      <c r="AA14">
        <f t="shared" si="5"/>
        <v>-1.6094143017813511</v>
      </c>
    </row>
    <row r="16" spans="1:29" x14ac:dyDescent="0.25">
      <c r="V16" s="3"/>
      <c r="W16" s="3"/>
    </row>
    <row r="17" spans="22:23" x14ac:dyDescent="0.25">
      <c r="V17" s="3"/>
      <c r="W17" s="3"/>
    </row>
    <row r="18" spans="22:23" x14ac:dyDescent="0.25">
      <c r="V18" s="3"/>
      <c r="W18" s="3"/>
    </row>
    <row r="19" spans="22:23" x14ac:dyDescent="0.25">
      <c r="V19" s="3"/>
      <c r="W19" s="3"/>
    </row>
    <row r="20" spans="22:23" x14ac:dyDescent="0.25">
      <c r="V20" s="3"/>
      <c r="W20" s="3"/>
    </row>
    <row r="21" spans="22:23" x14ac:dyDescent="0.25">
      <c r="V21" s="3"/>
      <c r="W21" s="3"/>
    </row>
    <row r="22" spans="22:23" x14ac:dyDescent="0.25">
      <c r="V22" s="3"/>
      <c r="W22" s="3"/>
    </row>
    <row r="23" spans="22:23" x14ac:dyDescent="0.25">
      <c r="V23" s="3"/>
      <c r="W23" s="3"/>
    </row>
    <row r="24" spans="22:23" x14ac:dyDescent="0.25">
      <c r="V24" s="3"/>
      <c r="W24" s="3"/>
    </row>
    <row r="25" spans="22:23" x14ac:dyDescent="0.25">
      <c r="V25" s="3"/>
      <c r="W25" s="3"/>
    </row>
    <row r="26" spans="22:23" x14ac:dyDescent="0.25">
      <c r="V26" s="3"/>
      <c r="W26" s="3"/>
    </row>
    <row r="27" spans="22:23" x14ac:dyDescent="0.25">
      <c r="V27" s="3"/>
      <c r="W27" s="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680DE-80A1-4AE5-B7E2-D89BB812F5C3}">
  <dimension ref="A1:J16"/>
  <sheetViews>
    <sheetView tabSelected="1" workbookViewId="0">
      <selection activeCell="G18" sqref="G18"/>
    </sheetView>
  </sheetViews>
  <sheetFormatPr defaultRowHeight="15" x14ac:dyDescent="0.25"/>
  <cols>
    <col min="3" max="3" width="14.7109375" bestFit="1" customWidth="1"/>
    <col min="4" max="4" width="15.85546875" bestFit="1" customWidth="1"/>
    <col min="5" max="5" width="16.28515625" bestFit="1" customWidth="1"/>
    <col min="7" max="7" width="15.85546875" bestFit="1" customWidth="1"/>
    <col min="8" max="9" width="16.28515625" bestFit="1" customWidth="1"/>
    <col min="10" max="11" width="14.7109375" bestFit="1" customWidth="1"/>
    <col min="12" max="12" width="15.85546875" bestFit="1" customWidth="1"/>
    <col min="13" max="13" width="16.28515625" bestFit="1" customWidth="1"/>
  </cols>
  <sheetData>
    <row r="1" spans="1:10" x14ac:dyDescent="0.25">
      <c r="A1" t="s">
        <v>20</v>
      </c>
      <c r="B1" t="s">
        <v>50</v>
      </c>
      <c r="C1" t="s">
        <v>22</v>
      </c>
      <c r="D1" t="s">
        <v>23</v>
      </c>
      <c r="E1" t="s">
        <v>24</v>
      </c>
      <c r="F1" s="2" t="s">
        <v>49</v>
      </c>
      <c r="G1" t="s">
        <v>22</v>
      </c>
      <c r="H1" t="s">
        <v>23</v>
      </c>
      <c r="I1" t="s">
        <v>24</v>
      </c>
      <c r="J1" s="2"/>
    </row>
    <row r="2" spans="1:10" x14ac:dyDescent="0.25">
      <c r="A2">
        <v>10</v>
      </c>
      <c r="B2">
        <f t="shared" ref="B2:B14" si="0">LN(A2)</f>
        <v>2.3025850929940459</v>
      </c>
      <c r="C2">
        <f>Log_graph!R2</f>
        <v>0.20002534030348479</v>
      </c>
      <c r="D2">
        <f>Log_graph!S2</f>
        <v>0.19713616590588001</v>
      </c>
      <c r="E2">
        <f>Log_graph!T2</f>
        <v>0</v>
      </c>
      <c r="G2">
        <f>LN(ABS(C$14-C2))</f>
        <v>-10.761697911612577</v>
      </c>
      <c r="H2">
        <f>LN(ABS(D$14-D2))</f>
        <v>-5.8543494079925473</v>
      </c>
      <c r="I2">
        <f>LN(ABS(E$14-E2))</f>
        <v>-1.6094143017813511</v>
      </c>
    </row>
    <row r="3" spans="1:10" x14ac:dyDescent="0.25">
      <c r="A3">
        <v>25</v>
      </c>
      <c r="B3">
        <f t="shared" si="0"/>
        <v>3.2188758248682006</v>
      </c>
      <c r="C3">
        <f>Log_graph!R3</f>
        <v>0.20002078060874365</v>
      </c>
      <c r="D3">
        <f>Log_graph!S3</f>
        <v>0.19885165902169083</v>
      </c>
      <c r="E3">
        <f>Log_graph!T3</f>
        <v>0</v>
      </c>
      <c r="G3">
        <f t="shared" ref="G3:G13" si="1">LN(ABS(C$14-C3))</f>
        <v>-11.003922980911826</v>
      </c>
      <c r="H3">
        <f t="shared" ref="H3:H13" si="2">LN(ABS(D$14-D3))</f>
        <v>-6.7663361136539466</v>
      </c>
      <c r="I3">
        <f t="shared" ref="I3:I13" si="3">LN(ABS(E$14-E3))</f>
        <v>-1.6094143017813511</v>
      </c>
    </row>
    <row r="4" spans="1:10" x14ac:dyDescent="0.25">
      <c r="A4">
        <v>50</v>
      </c>
      <c r="B4">
        <f t="shared" si="0"/>
        <v>3.912023005428146</v>
      </c>
      <c r="C4">
        <f>Log_graph!R4</f>
        <v>0.20000830487356072</v>
      </c>
      <c r="D4">
        <f>Log_graph!S4</f>
        <v>0.1994270659979207</v>
      </c>
      <c r="E4">
        <f>Log_graph!T4</f>
        <v>0</v>
      </c>
      <c r="G4">
        <f t="shared" si="1"/>
        <v>-12.389857631708676</v>
      </c>
      <c r="H4">
        <f t="shared" si="2"/>
        <v>-7.4585345066996949</v>
      </c>
      <c r="I4">
        <f t="shared" si="3"/>
        <v>-1.6094143017813511</v>
      </c>
    </row>
    <row r="5" spans="1:10" x14ac:dyDescent="0.25">
      <c r="A5">
        <v>75</v>
      </c>
      <c r="B5">
        <f t="shared" si="0"/>
        <v>4.3174881135363101</v>
      </c>
      <c r="C5">
        <f>Log_graph!R5</f>
        <v>0.20000599355682783</v>
      </c>
      <c r="D5">
        <f>Log_graph!S5</f>
        <v>0.19961924327557759</v>
      </c>
      <c r="E5">
        <f>Log_graph!T5</f>
        <v>0</v>
      </c>
      <c r="G5">
        <f t="shared" si="1"/>
        <v>-13.200726745065346</v>
      </c>
      <c r="H5">
        <f t="shared" si="2"/>
        <v>-7.8640268682030152</v>
      </c>
      <c r="I5">
        <f t="shared" si="3"/>
        <v>-1.6094143017813511</v>
      </c>
    </row>
    <row r="6" spans="1:10" x14ac:dyDescent="0.25">
      <c r="A6">
        <v>100</v>
      </c>
      <c r="B6">
        <f t="shared" si="0"/>
        <v>4.6051701859880918</v>
      </c>
      <c r="C6">
        <f>Log_graph!R6</f>
        <v>0.20000518452783411</v>
      </c>
      <c r="D6">
        <f>Log_graph!S6</f>
        <v>0.19971540072561084</v>
      </c>
      <c r="E6">
        <f>Log_graph!T6</f>
        <v>0.20037613716077032</v>
      </c>
      <c r="G6">
        <f t="shared" si="1"/>
        <v>-13.776070852285887</v>
      </c>
      <c r="H6">
        <f t="shared" si="2"/>
        <v>-8.1519749567083686</v>
      </c>
      <c r="I6">
        <f t="shared" si="3"/>
        <v>-7.8981905908661627</v>
      </c>
    </row>
    <row r="7" spans="1:10" x14ac:dyDescent="0.25">
      <c r="A7">
        <v>150</v>
      </c>
      <c r="B7">
        <f t="shared" si="0"/>
        <v>5.0106352940962555</v>
      </c>
      <c r="C7">
        <f>Log_graph!R7</f>
        <v>0.20000460662834008</v>
      </c>
      <c r="D7">
        <f>Log_graph!S7</f>
        <v>0.19981160360340386</v>
      </c>
      <c r="E7">
        <f>Log_graph!T7</f>
        <v>0.20019686264744962</v>
      </c>
      <c r="G7">
        <f t="shared" si="1"/>
        <v>-14.586990628655244</v>
      </c>
      <c r="H7">
        <f t="shared" si="2"/>
        <v>-8.5582089300749367</v>
      </c>
      <c r="I7">
        <f t="shared" si="3"/>
        <v>-8.5572838848968775</v>
      </c>
    </row>
    <row r="8" spans="1:10" x14ac:dyDescent="0.25">
      <c r="A8">
        <v>200</v>
      </c>
      <c r="B8">
        <f t="shared" si="0"/>
        <v>5.2983173665480363</v>
      </c>
      <c r="C8">
        <f>Log_graph!R8</f>
        <v>0.20000440435925607</v>
      </c>
      <c r="D8">
        <f>Log_graph!S8</f>
        <v>0.19985972197266108</v>
      </c>
      <c r="E8">
        <f>Log_graph!T8</f>
        <v>0.20014866655262564</v>
      </c>
      <c r="G8">
        <f t="shared" si="1"/>
        <v>-15.162356542925936</v>
      </c>
      <c r="H8">
        <f t="shared" si="2"/>
        <v>-8.8467781515686106</v>
      </c>
      <c r="I8">
        <f t="shared" si="3"/>
        <v>-8.8460836779758072</v>
      </c>
    </row>
    <row r="9" spans="1:10" x14ac:dyDescent="0.25">
      <c r="A9">
        <v>400</v>
      </c>
      <c r="B9">
        <f t="shared" si="0"/>
        <v>5.9914645471079817</v>
      </c>
      <c r="C9">
        <f>Log_graph!R9</f>
        <v>0.20000420931197127</v>
      </c>
      <c r="D9">
        <f>Log_graph!S9</f>
        <v>0.19993192057095274</v>
      </c>
      <c r="E9">
        <f>Log_graph!T9</f>
        <v>0.20007639300410038</v>
      </c>
      <c r="G9">
        <f t="shared" si="1"/>
        <v>-16.548695286552661</v>
      </c>
      <c r="H9">
        <f t="shared" si="2"/>
        <v>-9.5437755047521833</v>
      </c>
      <c r="I9">
        <f t="shared" si="3"/>
        <v>-9.5434268973385628</v>
      </c>
    </row>
    <row r="10" spans="1:10" x14ac:dyDescent="0.25">
      <c r="A10">
        <v>800</v>
      </c>
      <c r="B10">
        <f t="shared" si="0"/>
        <v>6.6846117276679271</v>
      </c>
      <c r="C10">
        <f>Log_graph!R10</f>
        <v>0.20000416054983156</v>
      </c>
      <c r="D10">
        <f>Log_graph!S10</f>
        <v>0.1999680293014614</v>
      </c>
      <c r="E10">
        <f>Log_graph!T10</f>
        <v>0.20004026553593751</v>
      </c>
      <c r="G10">
        <f t="shared" si="1"/>
        <v>-17.935186798467853</v>
      </c>
      <c r="H10">
        <f t="shared" si="2"/>
        <v>-10.244933149042103</v>
      </c>
      <c r="I10">
        <f t="shared" si="3"/>
        <v>-10.244757489793633</v>
      </c>
    </row>
    <row r="11" spans="1:10" x14ac:dyDescent="0.25">
      <c r="A11">
        <v>1600</v>
      </c>
      <c r="B11">
        <f t="shared" si="0"/>
        <v>7.3777589082278725</v>
      </c>
      <c r="C11">
        <f>Log_graph!R11</f>
        <v>0.20000414835927341</v>
      </c>
      <c r="D11">
        <f>Log_graph!S11</f>
        <v>0.19998608601676174</v>
      </c>
      <c r="E11">
        <f>Log_graph!T11</f>
        <v>0.20002220413622251</v>
      </c>
      <c r="G11">
        <f t="shared" si="1"/>
        <v>-19.322275871376497</v>
      </c>
      <c r="H11">
        <f t="shared" si="2"/>
        <v>-10.954430798351442</v>
      </c>
      <c r="I11">
        <f t="shared" si="3"/>
        <v>-10.954341642131705</v>
      </c>
    </row>
    <row r="12" spans="1:10" x14ac:dyDescent="0.25">
      <c r="A12">
        <v>3200</v>
      </c>
      <c r="B12">
        <f t="shared" si="0"/>
        <v>8.0709060887878188</v>
      </c>
      <c r="C12">
        <f>Log_graph!R12</f>
        <v>0.20000414531166416</v>
      </c>
      <c r="D12">
        <f>Log_graph!S12</f>
        <v>0.19999511496091063</v>
      </c>
      <c r="E12">
        <f>Log_graph!T12</f>
        <v>0.20001317402096469</v>
      </c>
      <c r="G12">
        <f t="shared" si="1"/>
        <v>-20.711725469225939</v>
      </c>
      <c r="H12">
        <f t="shared" si="2"/>
        <v>-11.681172862390612</v>
      </c>
      <c r="I12">
        <f t="shared" si="3"/>
        <v>-11.681127019676627</v>
      </c>
    </row>
    <row r="13" spans="1:10" x14ac:dyDescent="0.25">
      <c r="A13">
        <v>6400</v>
      </c>
      <c r="B13">
        <f t="shared" si="0"/>
        <v>8.7640532693477624</v>
      </c>
      <c r="C13">
        <f>Log_graph!R13</f>
        <v>0.20000414454976045</v>
      </c>
      <c r="D13">
        <f>Log_graph!S13</f>
        <v>0.19999962957961531</v>
      </c>
      <c r="E13">
        <f>Log_graph!T13</f>
        <v>0.20000865910954596</v>
      </c>
      <c r="G13">
        <f t="shared" si="1"/>
        <v>-22.110746870400323</v>
      </c>
      <c r="H13">
        <f t="shared" si="2"/>
        <v>-12.445135103653165</v>
      </c>
      <c r="I13">
        <f t="shared" si="3"/>
        <v>-12.445111040890239</v>
      </c>
    </row>
    <row r="14" spans="1:10" x14ac:dyDescent="0.25">
      <c r="A14">
        <v>50000</v>
      </c>
      <c r="B14">
        <f t="shared" si="0"/>
        <v>10.819778284410283</v>
      </c>
      <c r="C14">
        <f>Log_graph!R14</f>
        <v>0.20000414430005695</v>
      </c>
      <c r="D14">
        <f>Log_graph!S14</f>
        <v>0.20000356640813258</v>
      </c>
      <c r="E14">
        <f>Log_graph!T14</f>
        <v>0.20000472218629659</v>
      </c>
    </row>
    <row r="16" spans="1:10" x14ac:dyDescent="0.25">
      <c r="F16" t="s">
        <v>51</v>
      </c>
      <c r="G16" s="2">
        <f>(G12-G4)/(B12-B4)</f>
        <v>-2.0009862433532528</v>
      </c>
      <c r="H16" s="2">
        <f>(H12-H2)/($B12-$B2)</f>
        <v>-1.0101420254952787</v>
      </c>
      <c r="I16" s="2">
        <f>(I12-I6)/($B12-$B6)</f>
        <v>-1.0915247251686122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Calc_opg1_crank</vt:lpstr>
      <vt:lpstr>Calc_opg1_imp</vt:lpstr>
      <vt:lpstr>Calc_opg1_exp</vt:lpstr>
      <vt:lpstr>Graph_opg1</vt:lpstr>
      <vt:lpstr>Log_graph</vt:lpstr>
      <vt:lpstr>Convergence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Jannick Pedersen</dc:creator>
  <cp:lastModifiedBy>Jannick Pedersen</cp:lastModifiedBy>
  <dcterms:created xsi:type="dcterms:W3CDTF">2023-01-06T08:04:22Z</dcterms:created>
  <dcterms:modified xsi:type="dcterms:W3CDTF">2023-01-13T08:33:32Z</dcterms:modified>
</cp:coreProperties>
</file>