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D:\VODAN\bioportal\modif 14 sep\"/>
    </mc:Choice>
  </mc:AlternateContent>
  <xr:revisionPtr revIDLastSave="0" documentId="13_ncr:1_{3DFA05A5-F402-4CC4-A46D-DECAF724B10D}" xr6:coauthVersionLast="47" xr6:coauthVersionMax="47" xr10:uidLastSave="{00000000-0000-0000-0000-000000000000}"/>
  <bookViews>
    <workbookView xWindow="-120" yWindow="-120" windowWidth="24240" windowHeight="13290" xr2:uid="{00000000-000D-0000-FFFF-FFFF00000000}"/>
  </bookViews>
  <sheets>
    <sheet name="migrants-press articles eve COP" sheetId="4" r:id="rId1"/>
    <sheet name="Feuil1" sheetId="5" r:id="rId2"/>
  </sheets>
  <definedNames>
    <definedName name="_xlnm._FilterDatabase" localSheetId="0" hidden="1">'migrants-press articles eve COP'!$A$16:$U$16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8" i="4" l="1"/>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6" i="4"/>
  <c r="A177" i="4"/>
  <c r="A178" i="4"/>
  <c r="A179" i="4"/>
  <c r="A180" i="4"/>
  <c r="A181" i="4"/>
  <c r="A182" i="4"/>
  <c r="A183" i="4"/>
  <c r="A184" i="4"/>
  <c r="A185" i="4"/>
  <c r="A186" i="4"/>
  <c r="A187" i="4"/>
  <c r="A188" i="4"/>
  <c r="A189" i="4"/>
  <c r="A190" i="4"/>
  <c r="A191" i="4"/>
  <c r="A192" i="4"/>
  <c r="A193" i="4"/>
  <c r="A194" i="4"/>
  <c r="A195" i="4"/>
  <c r="A196" i="4"/>
  <c r="A197" i="4"/>
  <c r="A198" i="4"/>
  <c r="A199" i="4"/>
  <c r="A200" i="4"/>
  <c r="A201" i="4"/>
  <c r="A202" i="4"/>
  <c r="A203" i="4"/>
  <c r="A204" i="4"/>
  <c r="A205" i="4"/>
  <c r="A206" i="4"/>
  <c r="A207" i="4"/>
  <c r="A208" i="4"/>
  <c r="A209" i="4"/>
  <c r="A210" i="4"/>
  <c r="A211" i="4"/>
  <c r="A212" i="4"/>
  <c r="A213" i="4"/>
  <c r="A214" i="4"/>
  <c r="A215" i="4"/>
  <c r="A216" i="4"/>
  <c r="A217" i="4"/>
  <c r="A218" i="4"/>
  <c r="A17" i="4"/>
  <c r="D74" i="4" l="1"/>
  <c r="D75" i="4"/>
  <c r="D72" i="4"/>
  <c r="D73" i="4"/>
</calcChain>
</file>

<file path=xl/sharedStrings.xml><?xml version="1.0" encoding="utf-8"?>
<sst xmlns="http://schemas.openxmlformats.org/spreadsheetml/2006/main" count="812" uniqueCount="567">
  <si>
    <t>Lockdown</t>
  </si>
  <si>
    <t>https://www.wikidata.org/wiki/Q6665312</t>
  </si>
  <si>
    <t>Job</t>
  </si>
  <si>
    <t>https://www.wikidata.org/wiki/Q192581</t>
  </si>
  <si>
    <t>Governmental Actions</t>
  </si>
  <si>
    <t>Actions taken by government</t>
  </si>
  <si>
    <t>Civil Society Organisation Actions</t>
  </si>
  <si>
    <t>Actions taken by an organization that is a group of people which operates in the community, in a way that is distinct from both government and business</t>
  </si>
  <si>
    <t>Non Governmental Organisation Actions</t>
  </si>
  <si>
    <t>Actions taken by an organization that is neither a part of a government nor a conventional for-profit business</t>
  </si>
  <si>
    <t xml:space="preserve">Accomodation </t>
  </si>
  <si>
    <t>lodging</t>
  </si>
  <si>
    <t>https://www.wikidata.org/wiki/Q41615809</t>
  </si>
  <si>
    <t xml:space="preserve">Social </t>
  </si>
  <si>
    <t>https://www.wikidata.org/wiki/Q345367</t>
  </si>
  <si>
    <t>Dying When Crossing Borders</t>
  </si>
  <si>
    <t>Dying In Sea</t>
  </si>
  <si>
    <t>Rescued When Crossing Borders</t>
  </si>
  <si>
    <t>Rescued At Sea</t>
  </si>
  <si>
    <t>Departure</t>
  </si>
  <si>
    <t>Departure By Sea</t>
  </si>
  <si>
    <t>Arrivals Through Boarders</t>
  </si>
  <si>
    <t>Arrival By Sea</t>
  </si>
  <si>
    <t xml:space="preserve">Movement </t>
  </si>
  <si>
    <t>travel, journey</t>
  </si>
  <si>
    <t>https://www.wikidata.org/wiki/Q61509</t>
  </si>
  <si>
    <t>Abandoned In Desert</t>
  </si>
  <si>
    <t>Smuggling</t>
  </si>
  <si>
    <t>https://www.wikidata.org/wiki/Q184840</t>
  </si>
  <si>
    <t>Arrests</t>
  </si>
  <si>
    <t>https://www.wikidata.org/wiki/Q1403016</t>
  </si>
  <si>
    <t>Killing</t>
  </si>
  <si>
    <t>Armed Clashes</t>
  </si>
  <si>
    <t xml:space="preserve">Kidnap </t>
  </si>
  <si>
    <t>kidnapping</t>
  </si>
  <si>
    <t>https://www.wikidata.org/wiki/Q318296</t>
  </si>
  <si>
    <t>Riot</t>
  </si>
  <si>
    <t>https://www.wikidata.org/wiki/Q124757</t>
  </si>
  <si>
    <t xml:space="preserve">Security </t>
  </si>
  <si>
    <t>https://www.wikidata.org/wiki/Q2526135</t>
  </si>
  <si>
    <t>Risk Of Infection</t>
  </si>
  <si>
    <t>https://www.wikidata.org/wiki/Q7336291</t>
  </si>
  <si>
    <t>Quarantine</t>
  </si>
  <si>
    <t>https://www.wikidata.org/wiki/Q182899</t>
  </si>
  <si>
    <t xml:space="preserve">Infection </t>
  </si>
  <si>
    <t>https://www.wikidata.org/wiki/Q166231</t>
  </si>
  <si>
    <t>http://ncicb.nci.nih.gov/xml/owl/EVS/Thesaurus.owl#C15244</t>
  </si>
  <si>
    <t>The ability of individuals or a population to utilize and obtain care from the health care system.</t>
  </si>
  <si>
    <t xml:space="preserve">Health </t>
  </si>
  <si>
    <t>https://www.wikidata.org/wiki/Q12147</t>
  </si>
  <si>
    <t>Type Of Event</t>
  </si>
  <si>
    <t>https://www.wikidata.org/wiki/Q21146257</t>
  </si>
  <si>
    <t>Date Time Precision</t>
  </si>
  <si>
    <t>Country</t>
  </si>
  <si>
    <t>https://www.wikidata.org/wiki/Property:P298</t>
  </si>
  <si>
    <t>Id Article News </t>
  </si>
  <si>
    <t>http://purl.bioontology.org/ontology/OBIB?conceptid=http%3A%2F%2Fpurl.obolibrary.org%2Fobo%2FIAO_0020000</t>
  </si>
  <si>
    <t>News Article</t>
  </si>
  <si>
    <t>skos:note@en</t>
  </si>
  <si>
    <t>skos:editorialNote@en</t>
  </si>
  <si>
    <t>dct:contributor(separator=",")</t>
  </si>
  <si>
    <t>dct:creator(separator=",")</t>
  </si>
  <si>
    <t>rdfs:label</t>
  </si>
  <si>
    <t>rdf:type</t>
  </si>
  <si>
    <t>skos:altLabel(separator=",")</t>
  </si>
  <si>
    <t>skos:broader(separator=",")</t>
  </si>
  <si>
    <t>skos:definition@en</t>
  </si>
  <si>
    <t>skos:prefLabel@en</t>
  </si>
  <si>
    <t>Identifier</t>
  </si>
  <si>
    <t>pav:lastUpdatedOn</t>
  </si>
  <si>
    <t>pav:createdOn</t>
  </si>
  <si>
    <t>pav:version</t>
  </si>
  <si>
    <t>dct:creator</t>
  </si>
  <si>
    <t>https://orcid.org/0000-0001-9289-722X</t>
  </si>
  <si>
    <t>dct:description</t>
  </si>
  <si>
    <t>dct:title</t>
  </si>
  <si>
    <t>skos:prefLabel</t>
  </si>
  <si>
    <t>http://purl.obolibrary.org/obo/</t>
  </si>
  <si>
    <t>iao</t>
  </si>
  <si>
    <t>PREFIX</t>
  </si>
  <si>
    <t>http://www.w3.org/2000/01/rdf-schema#</t>
  </si>
  <si>
    <t>rdfs</t>
  </si>
  <si>
    <t>http://www.w3.org/1999/02/22-rdf-syntax-ns#</t>
  </si>
  <si>
    <t>rdf</t>
  </si>
  <si>
    <t>http://purl.org/dc/terms/</t>
  </si>
  <si>
    <t>dct</t>
  </si>
  <si>
    <t>http://purl.org/pav/</t>
  </si>
  <si>
    <t>pav</t>
  </si>
  <si>
    <t>https://www.vodan-totafrica.info/vocs/vodan-migrant-content/</t>
  </si>
  <si>
    <t>ConceptScheme URI</t>
  </si>
  <si>
    <t>https://www.wikidata.org/wiki/Q5707594</t>
  </si>
  <si>
    <t>mnv</t>
  </si>
  <si>
    <t>It is an article that was published in a news media</t>
  </si>
  <si>
    <t xml:space="preserve">It is the identifier of the news article (it ‘s a combination of language- number-country) </t>
  </si>
  <si>
    <t xml:space="preserve">It is the identifier of the country where the event took place . It is in three-letter format per ISO 3166-1 alpha-3 </t>
  </si>
  <si>
    <t>It is an information if the time when the event took place was specified in the article.</t>
  </si>
  <si>
    <t>The invasion of and multiplication in a host by disease-causing pathogens or organisms, and the reaction of host tissues</t>
  </si>
  <si>
    <t>The epidemiological intervention of restriction on the movement of people and goods, which is intended to prevent the spread of infectious disease or pests</t>
  </si>
  <si>
    <t>The state in which an individual is at risk to be invaded by an opportunistic or pathogenic agent from endogenous or exogenous sources</t>
  </si>
  <si>
    <t>It is a Violent protest</t>
  </si>
  <si>
    <t>It is a taking away or transportation of a person against that person's will</t>
  </si>
  <si>
    <t>It is a violent  and armed confrontation</t>
  </si>
  <si>
    <t>It is an act of causing death, especially deliberately.</t>
  </si>
  <si>
    <t>It is the act of apprehending a person and taking them into custody, usually because they have been suspected of committing or planning a crime</t>
  </si>
  <si>
    <t>It is an illegal movement of goods or people</t>
  </si>
  <si>
    <t>It is the fact to leave in desert without intending to return.</t>
  </si>
  <si>
    <t>It is the situation of people who drowned in the Mediterranean Sea while trying to cross to Europe</t>
  </si>
  <si>
    <t>It is the situation of people  who arrived illegally on European territory via the Mediterranean Sea</t>
  </si>
  <si>
    <t>The type of the event is related to health:state of physical, mental and social well-being in the absence of disease and infirmity</t>
  </si>
  <si>
    <t>The type of the event is related to security:Situation od freedom from, or resilience against, potential harm caused by hostile forces or circumstances</t>
  </si>
  <si>
    <t>The type of the event is related to movement: It is the movement of people between relatively distant geographical locations</t>
  </si>
  <si>
    <t>It is the situation of people who have left a country illegally through the Mediterranean Sea in an attempt to reach Europe</t>
  </si>
  <si>
    <t xml:space="preserve">It is the situation of people who were attempting to cross to Europe and were rescued or intercepted in the Mediterranean Sea. This includes people rescued by fishermen or NGO boats but also people intercepted by the coast guard </t>
  </si>
  <si>
    <t>It is the situation of People who died on overland migration routes, mostly in the Sahara</t>
  </si>
  <si>
    <t>It is the situation of people  who have been rescued by the army, bystanders or NGOs while in distress on migration routes (normally in the Sahara)</t>
  </si>
  <si>
    <t>It is the situation people who have arrived illegally in a new country by land</t>
  </si>
  <si>
    <t>It is the situation of People who have left a country</t>
  </si>
  <si>
    <t>The type of the event is related to social situations :situations relating to society or its organization</t>
  </si>
  <si>
    <t>It is the place to live or lodge (for sleep, rest, food, safety, shelter from cold temperatures or rain, storage of luggage and access to common household functions, etc.)</t>
  </si>
  <si>
    <t>It is the activity done by a person to earn money</t>
  </si>
  <si>
    <t>It is an emergency protocol that prevents people or information from leaving an area, usually only initiated by someone in a position of authority</t>
  </si>
  <si>
    <t>iao:DefinitionSource</t>
  </si>
  <si>
    <t>iao:TypeOfEvent</t>
  </si>
  <si>
    <t>iao:Health</t>
  </si>
  <si>
    <t>iao:Security</t>
  </si>
  <si>
    <t>iao:Movement</t>
  </si>
  <si>
    <t>iao:Social</t>
  </si>
  <si>
    <t>Actor</t>
  </si>
  <si>
    <t>Migrant</t>
  </si>
  <si>
    <t xml:space="preserve">Authority </t>
  </si>
  <si>
    <t>https://www.wikidata.org/wiki/Property:P797</t>
  </si>
  <si>
    <t>Non Governmental Organisation</t>
  </si>
  <si>
    <t>https://www.wikidata.org/wiki/Q79913</t>
  </si>
  <si>
    <t>https://www.wikidata.org/wiki/Q60793921</t>
  </si>
  <si>
    <t>Military</t>
  </si>
  <si>
    <t>https://www.wikidata.org/wiki/Q8473</t>
  </si>
  <si>
    <t>https://www.wikidata.org/wiki/Q1353040</t>
  </si>
  <si>
    <t>Police</t>
  </si>
  <si>
    <t>https://www.wikidata.org/wiki/Q35535</t>
  </si>
  <si>
    <t>https://www.wikidata.org/wiki/Q11974939</t>
  </si>
  <si>
    <t xml:space="preserve">health professional </t>
  </si>
  <si>
    <t>Smuggler</t>
  </si>
  <si>
    <t>https://www.wikidata.org/wiki/Q17176618</t>
  </si>
  <si>
    <t>https://www.wikidata.org/wiki/Q515</t>
  </si>
  <si>
    <t>Radio</t>
  </si>
  <si>
    <t>https://www.wikidata.org/wiki/Q872</t>
  </si>
  <si>
    <t>Video</t>
  </si>
  <si>
    <t>https://www.wikidata.org/wiki/Q202833</t>
  </si>
  <si>
    <t>https://www.wikidata.org/wiki/Q6256</t>
  </si>
  <si>
    <t>https://www.wikidata.org/wiki/Q34770</t>
  </si>
  <si>
    <t>https://www.wikidata.org/wiki/Q82799</t>
  </si>
  <si>
    <t>mnv:Actor</t>
  </si>
  <si>
    <t>IOM</t>
  </si>
  <si>
    <t>AESAT</t>
  </si>
  <si>
    <t>Autorities</t>
  </si>
  <si>
    <t>AVRR</t>
  </si>
  <si>
    <t>CCL-COVID</t>
  </si>
  <si>
    <t>CICR</t>
  </si>
  <si>
    <t>CTR</t>
  </si>
  <si>
    <t>DGPC</t>
  </si>
  <si>
    <t>EU</t>
  </si>
  <si>
    <t>FTDES</t>
  </si>
  <si>
    <t>Governorate</t>
  </si>
  <si>
    <t>MSF</t>
  </si>
  <si>
    <t>ONU</t>
  </si>
  <si>
    <t>Salvamento Maritimo Humanitario</t>
  </si>
  <si>
    <t>Sea Eye</t>
  </si>
  <si>
    <t>SOS Méditerranée</t>
  </si>
  <si>
    <t>UNHCR</t>
  </si>
  <si>
    <t>Total  number of confirmed cases of COVID-19 infections among migrants</t>
  </si>
  <si>
    <t>Total number of migrants in quarantine</t>
  </si>
  <si>
    <t>Total  number of migrant who died at sea</t>
  </si>
  <si>
    <t>Total number of people who died when crossing borders</t>
  </si>
  <si>
    <t>Total number of people who were rescued when crossing borders</t>
  </si>
  <si>
    <t>Total number of people who arrived by sea</t>
  </si>
  <si>
    <t xml:space="preserve">Total number of people who arrived though boarders </t>
  </si>
  <si>
    <t xml:space="preserve">Total number of people who departed by sea </t>
  </si>
  <si>
    <t>Total number of people who departed though boarders</t>
  </si>
  <si>
    <t>Total  number of migrant deaths by COVID-19</t>
  </si>
  <si>
    <t>Total  number of migrant healed of COVID-19</t>
  </si>
  <si>
    <t xml:space="preserve">Total number of people who departed on sea </t>
  </si>
  <si>
    <t>A participant in an action or process.</t>
  </si>
  <si>
    <t>An entity having executive power on given entity</t>
  </si>
  <si>
    <t>An organization that is neither a part of a government nor a conventional for-profit business</t>
  </si>
  <si>
    <t>A group of people which operates in the community, in a way that is distinct from both government and business</t>
  </si>
  <si>
    <t>An organized body primarily tasked with preparing for and conducting war</t>
  </si>
  <si>
    <t>A maritime security organization of a particular country</t>
  </si>
  <si>
    <t>A constituted body of persons empowered by the state to enforce the law</t>
  </si>
  <si>
    <t>An individual who systematically provides health care services</t>
  </si>
  <si>
    <t>A person who illegally carries out smuggling</t>
  </si>
  <si>
    <t>A large permanent human settlement</t>
  </si>
  <si>
    <t>The geographical location of a place was specified, approximately or exactly</t>
  </si>
  <si>
    <t>A technology of signaling and communicating using radio waves</t>
  </si>
  <si>
    <t>A recording of moving visual images made digitally or on videotape</t>
  </si>
  <si>
    <t xml:space="preserve">Refers to the media , especially written ones such as newspappers or magazines </t>
  </si>
  <si>
    <t>Refers to websites and computer programs that make communication and interaction among people possible with the use of computers or mobile phones. They enable people to create, share, and/or exchange information and ideas in virtual communities and networks</t>
  </si>
  <si>
    <t xml:space="preserve">Informational, formal, and detailed text. It contains news </t>
  </si>
  <si>
    <t>https://www.wikidata.org/wiki/Q10870555</t>
  </si>
  <si>
    <t>Word or term used for identification</t>
  </si>
  <si>
    <t>https://www.wikidata.org/wiki/Q102014</t>
  </si>
  <si>
    <t>Computing term; reference to data that the reader can directly follow either by clicking, tapping, or hovering</t>
  </si>
  <si>
    <t xml:space="preserve">Kind of event </t>
  </si>
  <si>
    <t>Press Article</t>
  </si>
  <si>
    <t>A migrant is someone who voluntarily chooses to leave his or her own country and make a new life in another country.</t>
  </si>
  <si>
    <t>https://www.roads-to-refuge.com.au/whois/whois_definitions.html#migrants</t>
  </si>
  <si>
    <t>Number Of Infected Migrants</t>
  </si>
  <si>
    <t>Number Of Migrant In Quarantine</t>
  </si>
  <si>
    <t>Number Of Deaths At Sea</t>
  </si>
  <si>
    <t>Number Of Deaths When Crossing Borders</t>
  </si>
  <si>
    <t>Number Of Rescued People When Crossing Borders</t>
  </si>
  <si>
    <t>Number Of Arrived People By Sea</t>
  </si>
  <si>
    <t>Number Of Arrived People Through Boarders</t>
  </si>
  <si>
    <t>Number Of Departed People By Sea</t>
  </si>
  <si>
    <t>Number Of Departed People Through Boarders</t>
  </si>
  <si>
    <t>Number Of Migrants Deaths By Covid -19</t>
  </si>
  <si>
    <t>Number Of Migrants Healed Of Covid-19</t>
  </si>
  <si>
    <t>Number Of People Deported On Sea</t>
  </si>
  <si>
    <t>Number Of People Deported Through Borders</t>
  </si>
  <si>
    <t>Organisation Of Civil Society</t>
  </si>
  <si>
    <t>Coast Guards</t>
  </si>
  <si>
    <t xml:space="preserve">Health Care Worker </t>
  </si>
  <si>
    <t>City</t>
  </si>
  <si>
    <t>Geo-Precision</t>
  </si>
  <si>
    <t>Written Press</t>
  </si>
  <si>
    <t>Social Media</t>
  </si>
  <si>
    <t>Report</t>
  </si>
  <si>
    <t>Source Name</t>
  </si>
  <si>
    <t xml:space="preserve">Source Hyperlink </t>
  </si>
  <si>
    <t>owl:ObjectProperty</t>
  </si>
  <si>
    <t>French</t>
  </si>
  <si>
    <t>Arabic</t>
  </si>
  <si>
    <t>mnv:DateTimePrecision</t>
  </si>
  <si>
    <t>Sub Actor</t>
  </si>
  <si>
    <t/>
  </si>
  <si>
    <t xml:space="preserve">Access To Health Care </t>
  </si>
  <si>
    <t>Italy</t>
  </si>
  <si>
    <t>Tunisia</t>
  </si>
  <si>
    <t>Libya</t>
  </si>
  <si>
    <t>Malta</t>
  </si>
  <si>
    <t>Morocco</t>
  </si>
  <si>
    <t>Greece</t>
  </si>
  <si>
    <t>Spain</t>
  </si>
  <si>
    <t>Niger </t>
  </si>
  <si>
    <t>Associations</t>
  </si>
  <si>
    <t>Croix Rouge</t>
  </si>
  <si>
    <t>Governement</t>
  </si>
  <si>
    <t>Libyan Coast Guards</t>
  </si>
  <si>
    <t>Rescue Boats</t>
  </si>
  <si>
    <t>Sea Watch</t>
  </si>
  <si>
    <t>Italian</t>
  </si>
  <si>
    <t>English</t>
  </si>
  <si>
    <t>Italian Language</t>
  </si>
  <si>
    <t>Arabic Language</t>
  </si>
  <si>
    <t>English Language</t>
  </si>
  <si>
    <t>French Language</t>
  </si>
  <si>
    <t>CHINA</t>
  </si>
  <si>
    <t>EGYPT</t>
  </si>
  <si>
    <t>FRANCE</t>
  </si>
  <si>
    <t>GERMANY</t>
  </si>
  <si>
    <t>INTERNATIONAL</t>
  </si>
  <si>
    <t>ISRAËL</t>
  </si>
  <si>
    <t>ITALY</t>
  </si>
  <si>
    <t>JORDAN</t>
  </si>
  <si>
    <t>LIBYA</t>
  </si>
  <si>
    <t>MORROCO</t>
  </si>
  <si>
    <t>NIGER</t>
  </si>
  <si>
    <t>NETHERLANDS</t>
  </si>
  <si>
    <t>QATAR</t>
  </si>
  <si>
    <t>SENEGAL</t>
  </si>
  <si>
    <t>SWITZELAND</t>
  </si>
  <si>
    <t>TUNISIA</t>
  </si>
  <si>
    <t>TURKEY</t>
  </si>
  <si>
    <t>UNITED ARAB EMIRATES</t>
  </si>
  <si>
    <t>ALGERIA</t>
  </si>
  <si>
    <t>BELGIUM</t>
  </si>
  <si>
    <t>SPAIN</t>
  </si>
  <si>
    <t>MALTA</t>
  </si>
  <si>
    <t>UNITED STATES OF AMERICA</t>
  </si>
  <si>
    <t>RUSSIAN FEDERATION</t>
  </si>
  <si>
    <t>SUDAN</t>
  </si>
  <si>
    <t>UNITED KINGDOM</t>
  </si>
  <si>
    <t>mnv:SubActor</t>
  </si>
  <si>
    <t>Melilla</t>
  </si>
  <si>
    <t>Madrid</t>
  </si>
  <si>
    <t>Sicilia</t>
  </si>
  <si>
    <t>Lampedusa</t>
  </si>
  <si>
    <t>Imperia</t>
  </si>
  <si>
    <t>Vintimille</t>
  </si>
  <si>
    <t>Matera</t>
  </si>
  <si>
    <t>Roma</t>
  </si>
  <si>
    <t>Al Jabal al Gharbi</t>
  </si>
  <si>
    <t>Mizda</t>
  </si>
  <si>
    <t>AlZintan</t>
  </si>
  <si>
    <t>AlKufrah</t>
  </si>
  <si>
    <t xml:space="preserve">Al Marqab </t>
  </si>
  <si>
    <t>Garabulli</t>
  </si>
  <si>
    <t>Khoms</t>
  </si>
  <si>
    <t>Zlitan</t>
  </si>
  <si>
    <t>Misratah</t>
  </si>
  <si>
    <t>Bani Walid</t>
  </si>
  <si>
    <t>Murzuq</t>
  </si>
  <si>
    <t>Qatrun</t>
  </si>
  <si>
    <t>An Nuqat al Khams</t>
  </si>
  <si>
    <t>Ras Ajdir</t>
  </si>
  <si>
    <t>Zuwara</t>
  </si>
  <si>
    <t>Sabha</t>
  </si>
  <si>
    <t>Tarabulus</t>
  </si>
  <si>
    <t>Tajura</t>
  </si>
  <si>
    <t>Zawiyah</t>
  </si>
  <si>
    <t>Sabratha</t>
  </si>
  <si>
    <t>Sorman</t>
  </si>
  <si>
    <t>Valletta</t>
  </si>
  <si>
    <t>Agadez</t>
  </si>
  <si>
    <t>Arlit</t>
  </si>
  <si>
    <t>Assamaka</t>
  </si>
  <si>
    <t>Dirkou</t>
  </si>
  <si>
    <t>Madama</t>
  </si>
  <si>
    <t>Niamey</t>
  </si>
  <si>
    <t>Tunis</t>
  </si>
  <si>
    <t>La Marsa</t>
  </si>
  <si>
    <t>Ariana</t>
  </si>
  <si>
    <t>Raoued</t>
  </si>
  <si>
    <t>Nabeul</t>
  </si>
  <si>
    <t>Kelibia</t>
  </si>
  <si>
    <t>Zaghouan</t>
  </si>
  <si>
    <t>Béja</t>
  </si>
  <si>
    <t>Jendouba</t>
  </si>
  <si>
    <t>Le Kef</t>
  </si>
  <si>
    <t>Kairouan</t>
  </si>
  <si>
    <t>Kasserine</t>
  </si>
  <si>
    <t>Sousse</t>
  </si>
  <si>
    <t>Monastir</t>
  </si>
  <si>
    <t>Mahdia</t>
  </si>
  <si>
    <t>Sfax</t>
  </si>
  <si>
    <t>Kerkennah</t>
  </si>
  <si>
    <t>Gafsa</t>
  </si>
  <si>
    <t>Kébili</t>
  </si>
  <si>
    <t>Gabés</t>
  </si>
  <si>
    <t>Médenine</t>
  </si>
  <si>
    <t>Ben Gardane</t>
  </si>
  <si>
    <t>Djerba</t>
  </si>
  <si>
    <t>Zarzis</t>
  </si>
  <si>
    <t>iao:City</t>
  </si>
  <si>
    <t>iao:Country</t>
  </si>
  <si>
    <t>3.0</t>
  </si>
  <si>
    <t>iao:Interviewee</t>
  </si>
  <si>
    <t>iao:Shelter</t>
  </si>
  <si>
    <t>iao:Expert</t>
  </si>
  <si>
    <t>mnv:SourcePerson</t>
  </si>
  <si>
    <t>Association des Étudiants et Stagiaires Africains en Tunisie</t>
  </si>
  <si>
    <t>Comité international de la Croix-Rouge (CICR)=International Committee of the Red Cross (ICRC)</t>
  </si>
  <si>
    <t>https://www.icrc.org/fr/qui-nous-sommes/mandat-et-mission</t>
  </si>
  <si>
    <t>International Organization for Migration</t>
  </si>
  <si>
    <t>Médecins sans frontiéres</t>
  </si>
  <si>
    <t>Organisation des Nations Unis=United Nations</t>
  </si>
  <si>
    <t>https://www.smh.eus/en/who-we-are/</t>
  </si>
  <si>
    <t>An association of volunteers that ha been responding to the humanitarian crisis in the Mediterranean since 2015</t>
  </si>
  <si>
    <t xml:space="preserve">It is a non-profit- and civil sea rescue organization that was founded in Germany in 2015. </t>
  </si>
  <si>
    <t>https://sea-eye.org/en/</t>
  </si>
  <si>
    <t>https://sea-watch.org/en/</t>
  </si>
  <si>
    <t>At the end of 2014, Sea-Watch grew out of an initiative of volunteers who could not stand on the sidelines witnessing people dying in the Mediterranean Sea any longer.</t>
  </si>
  <si>
    <t>https://www.googleadservices.com/pagead/aclk?sa=L&amp;ai=DChcSEwjV4ICy4-7xAhUR3FEKHY_cDK4YABAAGgJ3cw&amp;ae=2&amp;ohost=www.google.com&amp;cid=CAESQeD2krn_UZYYLbe7aqKoa1RqFJRf9_EAPJHA0OXoybga_EqXD8-yk-le5VsuTc0YBgY52cpEcOBvAyj9R59egsiX&amp;sig=AOD64_3csnGWTV0AnFsLt7Xi1-RkEVatHA&amp;q&amp;adurl&amp;ved=2ahUKEwikk_mx4-7xAhVKcBQKHUu0ATsQ0Qx6BAgCEAE&amp;dct=1</t>
  </si>
  <si>
    <t>SOS Méditerranée is a European maritime and humanitarian organisation whose staff and volunteers work day and night on their ship, the Aquarius, to rescue those stranded in international waters between Italy and Libya</t>
  </si>
  <si>
    <t>https://www.unhcr.org/about-us.html</t>
  </si>
  <si>
    <t>Migrant research  data under VODANA project</t>
  </si>
  <si>
    <t>the time when the event took place was specified in the article</t>
  </si>
  <si>
    <t>the time when the event took place wasn't specified in the article.</t>
  </si>
  <si>
    <t xml:space="preserve">Assocciations without precision </t>
  </si>
  <si>
    <t xml:space="preserve">Autorities </t>
  </si>
  <si>
    <t>Assisted  Voluntary  Return  and  Reintegration</t>
  </si>
  <si>
    <t>Monitoring and Liaison Committee Covid-19 (Comité de contrôle et de liaison Covid-19)</t>
  </si>
  <si>
    <t xml:space="preserve">Croix Rouge </t>
  </si>
  <si>
    <t xml:space="preserve">European Union </t>
  </si>
  <si>
    <t xml:space="preserve">The UN Refugee Agency (Haut Commissariat des Nations unies pour les réfugiés), is a global organization dedicated to saving lives, protecting rights and building a better future for refugees, forcibly displaced communities and stateless people </t>
  </si>
  <si>
    <t>Refugee Center</t>
  </si>
  <si>
    <t xml:space="preserve">Direction générale de la protection civile </t>
  </si>
  <si>
    <t>https://ftdes.net/qui-sommes-nous/</t>
  </si>
  <si>
    <t>Forum Tunsien pour les Droits Economiques et Sociaux = The Tunisian Forum for Economic and Social Rights (FTDES) is a Tunisian organisation declared in the official journal in 2011. It  is a non-governmental, neutral organisation, independent of any political party and any religious institution. It was created in 2011 with the aim of defending the economic and social rights of the populations on the national and international levels. The FTDES works on the following themes: labour rights, women's rights, environmental rights and migrants' rights.</t>
  </si>
  <si>
    <t>It is responsible for the onshore protection of public installations near the coast and the patrol of coastal waters for curbing smuggling and traffickers and for enforcing customs laws.</t>
  </si>
  <si>
    <t>https://en.wikipedia.org/wiki/Libyan_Coast_Guard</t>
  </si>
  <si>
    <t>Ghana</t>
  </si>
  <si>
    <t>The geographical location of a place wasn't specified</t>
  </si>
  <si>
    <t xml:space="preserve">Deportation </t>
  </si>
  <si>
    <t>It is the expulsion of the people from a place or country</t>
  </si>
  <si>
    <t>https://www.wikidata.org/wiki/Q379693</t>
  </si>
  <si>
    <t>Mayorship</t>
  </si>
  <si>
    <t>The office or role of a mayor (head of municipal government such as a town or city)</t>
  </si>
  <si>
    <t>Approximately</t>
  </si>
  <si>
    <t>Sure</t>
  </si>
  <si>
    <t>Spain (ESP)</t>
  </si>
  <si>
    <t>Greece (GRC)</t>
  </si>
  <si>
    <t>Italy (ITA)</t>
  </si>
  <si>
    <t>Libya (LBY)</t>
  </si>
  <si>
    <t>Morocco (MAR)</t>
  </si>
  <si>
    <t>Malta (MLT)</t>
  </si>
  <si>
    <t>Niger (NER)</t>
  </si>
  <si>
    <t>Tunisia (TUN)</t>
  </si>
  <si>
    <t>Madrid (ES-M)</t>
  </si>
  <si>
    <t>Melilla (ES-ML)</t>
  </si>
  <si>
    <t>Ghana (GH)</t>
  </si>
  <si>
    <t>Sicilia (IT-82)</t>
  </si>
  <si>
    <t>Imperia (IT-IM)</t>
  </si>
  <si>
    <t>Matera (IT-MT)</t>
  </si>
  <si>
    <t>Roma (IT-RM)</t>
  </si>
  <si>
    <t>Al Jabal al Gharbi (LY-JG)</t>
  </si>
  <si>
    <t>AlKufrah (LY-KF)</t>
  </si>
  <si>
    <t>Al Marqab  (LY-MB)</t>
  </si>
  <si>
    <t>Misratah (LY-MI)</t>
  </si>
  <si>
    <t>Murzuq (LY-MQ)</t>
  </si>
  <si>
    <t>An Nuqat al Khams (LY-NQ)</t>
  </si>
  <si>
    <t>Sabha (LY-SB)</t>
  </si>
  <si>
    <t>Tarabulus (LY-TB)</t>
  </si>
  <si>
    <t>Zawiyah (LY-ZA-Az)</t>
  </si>
  <si>
    <t>Morocco (MA)</t>
  </si>
  <si>
    <t>Valletta (MT-60)</t>
  </si>
  <si>
    <t>Agadez (NE-1)</t>
  </si>
  <si>
    <t>Niamey (NE-8)</t>
  </si>
  <si>
    <t>Tunis (TN-11)</t>
  </si>
  <si>
    <t>Ariana (TN-12)</t>
  </si>
  <si>
    <t>Nabeul (TN-21)</t>
  </si>
  <si>
    <t>Zaghouan (TN-22)</t>
  </si>
  <si>
    <t>Jendouba (TN-32)</t>
  </si>
  <si>
    <t>Le Kef (TN-33)</t>
  </si>
  <si>
    <t>Kairouan (TN-41)</t>
  </si>
  <si>
    <t>Kasserine (TN-42)</t>
  </si>
  <si>
    <t>Sousse (TN-51)</t>
  </si>
  <si>
    <t>Monastir (TN-52)</t>
  </si>
  <si>
    <t>Mahdia (TN-53)</t>
  </si>
  <si>
    <t>Sfax (TN-61)</t>
  </si>
  <si>
    <t>Gafsa (TN-71)</t>
  </si>
  <si>
    <t>Region</t>
  </si>
  <si>
    <t>mnv:Region</t>
  </si>
  <si>
    <t>UNITED ARAB EMIRATES (ARE)</t>
  </si>
  <si>
    <t>BELGIUM (BEL)</t>
  </si>
  <si>
    <t>SWITZELAND (CHE)</t>
  </si>
  <si>
    <t>CHINA (CHN)</t>
  </si>
  <si>
    <t>GERMANY (DE)</t>
  </si>
  <si>
    <t>ALGERIA (DZA)</t>
  </si>
  <si>
    <t>EGYPT (EGY)</t>
  </si>
  <si>
    <t>SPAIN (ESP)</t>
  </si>
  <si>
    <t>France (FRA)</t>
  </si>
  <si>
    <t>UNITED KINGDOM (GBR)</t>
  </si>
  <si>
    <t>ISRAËL (IL)</t>
  </si>
  <si>
    <t>INTERNATIONAL (INTER)</t>
  </si>
  <si>
    <t>ITALY (ITA)</t>
  </si>
  <si>
    <t>JORDAN (JOR)</t>
  </si>
  <si>
    <t>LIBYA (LBY)</t>
  </si>
  <si>
    <t>MORROCO (MAR)</t>
  </si>
  <si>
    <t>MALTA (MLT)</t>
  </si>
  <si>
    <t>NIGER (NER)</t>
  </si>
  <si>
    <t>NETHERLANDS (NLD)</t>
  </si>
  <si>
    <t>QATAR (QAT)</t>
  </si>
  <si>
    <t>RUSSIAN FEDERATION (RUS)</t>
  </si>
  <si>
    <t>SUDAN (SDN)</t>
  </si>
  <si>
    <t>SENEGAL (SEN)</t>
  </si>
  <si>
    <t>TUNISIA (TUN)</t>
  </si>
  <si>
    <t>TURKEY (TUR)</t>
  </si>
  <si>
    <t>UNITED STATES OF AMERICA (USA)</t>
  </si>
  <si>
    <t>Sicilia - Lampedusa</t>
  </si>
  <si>
    <t>Imperia - Vintimille</t>
  </si>
  <si>
    <t>mnv:MigrantHelpOrganization</t>
  </si>
  <si>
    <t>A region is a subnational division that is climatically, culturally, geographically, or politically coherent</t>
  </si>
  <si>
    <t xml:space="preserve">Mass Media </t>
  </si>
  <si>
    <t xml:space="preserve">refers to a diverse array of media technologies that reach a large audience via mass communication </t>
  </si>
  <si>
    <t>https://www.wikidata.org/wiki/Q11033</t>
  </si>
  <si>
    <t>iao:MassMedia</t>
  </si>
  <si>
    <t xml:space="preserve">Mass media type </t>
  </si>
  <si>
    <t xml:space="preserve">Type of mass media </t>
  </si>
  <si>
    <t xml:space="preserve">Mass media Country </t>
  </si>
  <si>
    <t xml:space="preserve">Country  of diffusion of the news </t>
  </si>
  <si>
    <t xml:space="preserve">Mass media Language  </t>
  </si>
  <si>
    <t xml:space="preserve">Language of diffusion of  the news  </t>
  </si>
  <si>
    <t>vodan-totafrica.info/vocs/vodan-migrant-content/</t>
  </si>
  <si>
    <t>Migrant research data under VODANA</t>
  </si>
  <si>
    <t>Al Jabal al Gharbi - AlZintan</t>
  </si>
  <si>
    <t>Al Jabal al Gharbi - Mizda</t>
  </si>
  <si>
    <t>Al Marqab - Garabulli</t>
  </si>
  <si>
    <t>Al Marqab - Khoms</t>
  </si>
  <si>
    <t>Al Marqab - Zlitan</t>
  </si>
  <si>
    <t>Misratah - Bani Walid</t>
  </si>
  <si>
    <t>An Nuqat al Khams - Qatrun</t>
  </si>
  <si>
    <t>An Nuqat al Khams - Ras Ajdir</t>
  </si>
  <si>
    <t>An Nuqat al Khams - Zuwara</t>
  </si>
  <si>
    <t>Tarabulus - Tajura</t>
  </si>
  <si>
    <t>Zawiyah - Sabratha</t>
  </si>
  <si>
    <t>Zawiyah - Sorman</t>
  </si>
  <si>
    <t>Agadez - Arlit</t>
  </si>
  <si>
    <t>Agadez - Assamaka</t>
  </si>
  <si>
    <t>Agadez - Dirkou</t>
  </si>
  <si>
    <t>Agadez - Madama</t>
  </si>
  <si>
    <t>Tunis - La Marsa</t>
  </si>
  <si>
    <t>Ariana - Raoued</t>
  </si>
  <si>
    <t>Nabeul - Kelibia</t>
  </si>
  <si>
    <t>Sfax - Kerkennah</t>
  </si>
  <si>
    <t>Gabes (TN-81)</t>
  </si>
  <si>
    <t>Medenine (TN-82)</t>
  </si>
  <si>
    <t>Beja (TN-31)</t>
  </si>
  <si>
    <t>Kebili (TN-73)</t>
  </si>
  <si>
    <t>Medenine - Ben Gardane</t>
  </si>
  <si>
    <t>Medenine - Djerba</t>
  </si>
  <si>
    <t>Medenine - Zarzis</t>
  </si>
  <si>
    <t xml:space="preserve">https://orcid.org/0000-0002-0153-6902 </t>
  </si>
  <si>
    <t>2021-09-04T00:00:00+01:00</t>
  </si>
  <si>
    <t>2021-09-04T18:57:00-08:00</t>
  </si>
  <si>
    <t>mnv:GeoPrecision</t>
  </si>
  <si>
    <t>mnv:Massmediatype</t>
  </si>
  <si>
    <t>iao:MassmediaCountry</t>
  </si>
  <si>
    <t>iao:MassmediaLanguage</t>
  </si>
  <si>
    <t>iao:Migrant</t>
  </si>
  <si>
    <t>mnv:SpainESP</t>
  </si>
  <si>
    <t>mnv:GreeceGRC</t>
  </si>
  <si>
    <t>mnv:ItalyITA</t>
  </si>
  <si>
    <t>mnv:LibyaLBY</t>
  </si>
  <si>
    <t>mnv:MoroccoMAR</t>
  </si>
  <si>
    <t>mnv:MaltaMLT</t>
  </si>
  <si>
    <t>mnv:Niger NER</t>
  </si>
  <si>
    <t>mnv:TunisiaTUN</t>
  </si>
  <si>
    <t>iao:Authority</t>
  </si>
  <si>
    <t>iao:CoastGuards</t>
  </si>
  <si>
    <t>iao:HealthCareWorker</t>
  </si>
  <si>
    <t>iao:Military</t>
  </si>
  <si>
    <t>iao:NonGovernmentalOrganisation</t>
  </si>
  <si>
    <t>iao:OrganisationOfCivilSociety</t>
  </si>
  <si>
    <t>iao:Police</t>
  </si>
  <si>
    <t>iao:Smuggler</t>
  </si>
  <si>
    <t>iao:CICR</t>
  </si>
  <si>
    <t>mnv:CTR</t>
  </si>
  <si>
    <t>mnv:DGPC</t>
  </si>
  <si>
    <t>mnv:EU</t>
  </si>
  <si>
    <t>mnv:Governement</t>
  </si>
  <si>
    <t>mnv:Governorate</t>
  </si>
  <si>
    <t>mnv:IOM</t>
  </si>
  <si>
    <t>mnv:EGYPTEGY</t>
  </si>
  <si>
    <t>mnv:SPAINESP</t>
  </si>
  <si>
    <t>mnv:FranceFRA</t>
  </si>
  <si>
    <t>mnv:UNITEDKINGDOMGBR</t>
  </si>
  <si>
    <t>mnv:ISRAËLIL</t>
  </si>
  <si>
    <t>mnv:INTERNATIONALINTER</t>
  </si>
  <si>
    <t>mnv:ITALYITA</t>
  </si>
  <si>
    <t>mnv:JORDANJOR</t>
  </si>
  <si>
    <t>mnv:LIBYALBY</t>
  </si>
  <si>
    <t>mnv:MORROCOMAR</t>
  </si>
  <si>
    <t>mnv:MALTAMLT</t>
  </si>
  <si>
    <t>mnv:NIGERNER</t>
  </si>
  <si>
    <t>mnv:NETHERLANDSNLD</t>
  </si>
  <si>
    <t>mnv:QATARQAT</t>
  </si>
  <si>
    <t>mnv:RUSSIANFEDERATIONRUS</t>
  </si>
  <si>
    <t>mnv:SUDANSDN</t>
  </si>
  <si>
    <t>mnv:SENEGALSEN</t>
  </si>
  <si>
    <t>mnv:TUNISIATUN</t>
  </si>
  <si>
    <t>mnv:Organization</t>
  </si>
  <si>
    <t>iao:AsylumSeeker</t>
  </si>
  <si>
    <t>iao:Refugee</t>
  </si>
  <si>
    <t>iao:Journalist</t>
  </si>
  <si>
    <t>iao:Researcher</t>
  </si>
  <si>
    <t>mnv:UNHCR </t>
  </si>
  <si>
    <t>iao:MSF</t>
  </si>
  <si>
    <t>iao:MDM</t>
  </si>
  <si>
    <t>iao:CaritasInternationalis</t>
  </si>
  <si>
    <t>mnv:CelluleDeSolidaritéAfricaine</t>
  </si>
  <si>
    <t>mnv:EAA</t>
  </si>
  <si>
    <t>iao:TerreAsileTunisie</t>
  </si>
  <si>
    <t>mnv:APBE</t>
  </si>
  <si>
    <t>mnv:Baraacharityorganization</t>
  </si>
  <si>
    <t xml:space="preserve">These vocabularies were created as part of research project aiming to identify the impact of COVID-19 pandemic on health, social situation and mobility status of migrants from sub-Saharan Africa , hosted in Tunisia.Data were collected from press articles published during the COVID-19 crisis and reporting events about migrants in Tunisia. This research is part of the Virus Outbreak Data Network VODAN Project </t>
  </si>
  <si>
    <t>No, Is Not Precise</t>
  </si>
  <si>
    <t>Yes, Is Precise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</si>
</sst>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Arial"/>
    </font>
    <font>
      <u/>
      <sz val="11"/>
      <color theme="10"/>
      <name val="Arial"/>
      <family val="2"/>
    </font>
    <font>
      <b/>
      <sz val="12"/>
      <name val="Cambria"/>
      <family val="1"/>
    </font>
    <font>
      <u/>
      <sz val="11"/>
      <color theme="10"/>
      <name val="Cambria"/>
      <family val="1"/>
    </font>
    <font>
      <sz val="12"/>
      <name val="Cambria"/>
      <family val="1"/>
    </font>
    <font>
      <sz val="11"/>
      <name val="Cambria"/>
      <family val="1"/>
    </font>
    <font>
      <u/>
      <sz val="11"/>
      <name val="Cambria"/>
      <family val="1"/>
    </font>
    <font>
      <sz val="10.5"/>
      <name val="Cambria"/>
      <family val="1"/>
    </font>
    <font>
      <u/>
      <sz val="11"/>
      <color theme="10"/>
      <name val="Arial"/>
    </font>
    <font>
      <sz val="10"/>
      <color rgb="FF404040"/>
      <name val="MetaWebPro"/>
    </font>
    <font>
      <sz val="11"/>
      <color theme="1"/>
      <name val="Cambria"/>
      <family val="1"/>
    </font>
  </fonts>
  <fills count="12">
    <fill>
      <patternFill patternType="none"/>
    </fill>
    <fill>
      <patternFill patternType="gray125"/>
    </fill>
    <fill>
      <patternFill patternType="solid">
        <fgColor theme="5" tint="0.79998168889431442"/>
        <bgColor indexed="64"/>
      </patternFill>
    </fill>
    <fill>
      <patternFill patternType="solid">
        <fgColor theme="5" tint="0.39997558519241921"/>
        <bgColor rgb="FFFABF8F"/>
      </patternFill>
    </fill>
    <fill>
      <patternFill patternType="solid">
        <fgColor theme="5" tint="0.39997558519241921"/>
        <bgColor rgb="FFEAF1DD"/>
      </patternFill>
    </fill>
    <fill>
      <patternFill patternType="solid">
        <fgColor rgb="FFC0000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rgb="FFFFBEAF"/>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applyNumberFormat="0" applyFill="0" applyBorder="0" applyAlignment="0" applyProtection="0"/>
    <xf numFmtId="0" fontId="8" fillId="0" borderId="0" applyNumberFormat="0" applyFill="0" applyBorder="0" applyAlignment="0" applyProtection="0"/>
  </cellStyleXfs>
  <cellXfs count="41">
    <xf numFmtId="0" fontId="0" fillId="0" borderId="0" xfId="0"/>
    <xf numFmtId="0" fontId="4" fillId="0" borderId="0" xfId="0" applyFont="1" applyAlignment="1"/>
    <xf numFmtId="0" fontId="4" fillId="0" borderId="0" xfId="0" applyFont="1" applyAlignment="1">
      <alignment wrapText="1"/>
    </xf>
    <xf numFmtId="0" fontId="5" fillId="0" borderId="0" xfId="0" applyFont="1" applyAlignment="1">
      <alignment wrapText="1"/>
    </xf>
    <xf numFmtId="0" fontId="5" fillId="0" borderId="0" xfId="0" applyFont="1" applyFill="1" applyAlignment="1">
      <alignment wrapText="1"/>
    </xf>
    <xf numFmtId="0" fontId="5" fillId="2" borderId="0" xfId="0" applyFont="1" applyFill="1" applyAlignment="1">
      <alignment wrapText="1"/>
    </xf>
    <xf numFmtId="0" fontId="5" fillId="5" borderId="0" xfId="0" applyFont="1" applyFill="1" applyAlignment="1">
      <alignment wrapText="1"/>
    </xf>
    <xf numFmtId="0" fontId="5" fillId="0" borderId="1" xfId="0" applyFont="1" applyFill="1" applyBorder="1" applyAlignment="1">
      <alignment wrapText="1"/>
    </xf>
    <xf numFmtId="0" fontId="2" fillId="0" borderId="1" xfId="0" applyFont="1" applyBorder="1" applyAlignment="1"/>
    <xf numFmtId="0" fontId="3" fillId="0" borderId="1" xfId="1" applyFont="1" applyFill="1" applyBorder="1" applyAlignment="1"/>
    <xf numFmtId="0" fontId="4" fillId="0" borderId="1" xfId="0" applyFont="1" applyBorder="1" applyAlignment="1"/>
    <xf numFmtId="0" fontId="3" fillId="0" borderId="1" xfId="1" applyFont="1" applyBorder="1" applyAlignment="1"/>
    <xf numFmtId="0" fontId="1" fillId="0" borderId="1" xfId="1" applyBorder="1" applyAlignment="1"/>
    <xf numFmtId="14" fontId="4" fillId="0" borderId="1" xfId="0" applyNumberFormat="1" applyFont="1" applyBorder="1" applyAlignment="1"/>
    <xf numFmtId="0" fontId="2" fillId="4" borderId="1" xfId="0" applyFont="1" applyFill="1" applyBorder="1" applyAlignment="1">
      <alignment horizontal="center" wrapText="1"/>
    </xf>
    <xf numFmtId="0" fontId="2" fillId="3" borderId="1" xfId="0" applyFont="1" applyFill="1" applyBorder="1" applyAlignment="1">
      <alignment horizontal="center" wrapText="1"/>
    </xf>
    <xf numFmtId="0" fontId="5" fillId="0" borderId="1" xfId="0" applyFont="1" applyBorder="1" applyAlignment="1">
      <alignment wrapText="1"/>
    </xf>
    <xf numFmtId="0" fontId="5" fillId="2" borderId="1" xfId="0" applyFont="1" applyFill="1" applyBorder="1" applyAlignment="1">
      <alignment wrapText="1"/>
    </xf>
    <xf numFmtId="14" fontId="4" fillId="2" borderId="1" xfId="0" applyNumberFormat="1" applyFont="1" applyFill="1" applyBorder="1" applyAlignment="1">
      <alignment wrapText="1"/>
    </xf>
    <xf numFmtId="0" fontId="6" fillId="2" borderId="1" xfId="1" applyFont="1" applyFill="1" applyBorder="1" applyAlignment="1">
      <alignment wrapText="1"/>
    </xf>
    <xf numFmtId="0" fontId="6" fillId="0" borderId="1" xfId="1" applyFont="1" applyFill="1" applyBorder="1" applyAlignment="1">
      <alignment wrapText="1"/>
    </xf>
    <xf numFmtId="0" fontId="9" fillId="0" borderId="1" xfId="0" applyFont="1" applyBorder="1"/>
    <xf numFmtId="0" fontId="4" fillId="6" borderId="1" xfId="0" applyFont="1" applyFill="1" applyBorder="1" applyAlignment="1">
      <alignment wrapText="1"/>
    </xf>
    <xf numFmtId="0" fontId="5" fillId="6" borderId="1" xfId="0" applyFont="1" applyFill="1" applyBorder="1" applyAlignment="1">
      <alignment wrapText="1"/>
    </xf>
    <xf numFmtId="0" fontId="5" fillId="6" borderId="0" xfId="0" applyFont="1" applyFill="1" applyAlignment="1">
      <alignment wrapText="1"/>
    </xf>
    <xf numFmtId="0" fontId="6" fillId="6" borderId="1" xfId="1" applyFont="1" applyFill="1" applyBorder="1" applyAlignment="1">
      <alignment wrapText="1"/>
    </xf>
    <xf numFmtId="0" fontId="1" fillId="6" borderId="1" xfId="1" applyFill="1" applyBorder="1" applyAlignment="1">
      <alignment wrapText="1"/>
    </xf>
    <xf numFmtId="0" fontId="5" fillId="7" borderId="1" xfId="0" applyFont="1" applyFill="1" applyBorder="1" applyAlignment="1">
      <alignment wrapText="1"/>
    </xf>
    <xf numFmtId="0" fontId="5" fillId="7" borderId="0" xfId="0" applyFont="1" applyFill="1" applyAlignment="1">
      <alignment wrapText="1"/>
    </xf>
    <xf numFmtId="0" fontId="5" fillId="8" borderId="0" xfId="0" applyFont="1" applyFill="1" applyAlignment="1">
      <alignment wrapText="1"/>
    </xf>
    <xf numFmtId="0" fontId="5" fillId="9" borderId="0" xfId="0" applyFont="1" applyFill="1" applyAlignment="1">
      <alignment wrapText="1"/>
    </xf>
    <xf numFmtId="0" fontId="5" fillId="10" borderId="0" xfId="0" applyFont="1" applyFill="1" applyAlignment="1">
      <alignment wrapText="1"/>
    </xf>
    <xf numFmtId="0" fontId="10" fillId="6" borderId="1" xfId="0" applyFont="1" applyFill="1" applyBorder="1" applyAlignment="1">
      <alignment wrapText="1"/>
    </xf>
    <xf numFmtId="0" fontId="5" fillId="11" borderId="1" xfId="0" applyFont="1" applyFill="1" applyBorder="1" applyAlignment="1">
      <alignment wrapText="1"/>
    </xf>
    <xf numFmtId="0" fontId="7" fillId="11" borderId="1" xfId="0" applyFont="1" applyFill="1" applyBorder="1" applyAlignment="1">
      <alignment vertical="center" wrapText="1"/>
    </xf>
    <xf numFmtId="0" fontId="7" fillId="11" borderId="1" xfId="0" applyFont="1" applyFill="1" applyBorder="1" applyAlignment="1">
      <alignment wrapText="1"/>
    </xf>
    <xf numFmtId="0" fontId="5" fillId="11" borderId="0" xfId="0" applyFont="1" applyFill="1" applyAlignment="1">
      <alignment wrapText="1"/>
    </xf>
    <xf numFmtId="0" fontId="6" fillId="11" borderId="1" xfId="1" applyFont="1" applyFill="1" applyBorder="1" applyAlignment="1">
      <alignment wrapText="1"/>
    </xf>
    <xf numFmtId="14" fontId="4" fillId="11" borderId="1" xfId="0" applyNumberFormat="1" applyFont="1" applyFill="1" applyBorder="1" applyAlignment="1">
      <alignment wrapText="1"/>
    </xf>
    <xf numFmtId="0" fontId="1" fillId="11" borderId="1" xfId="1" applyFill="1" applyBorder="1" applyAlignment="1">
      <alignment wrapText="1"/>
    </xf>
    <xf numFmtId="0" fontId="4" fillId="0" borderId="1" xfId="0" applyFont="1" applyFill="1" applyBorder="1" applyAlignment="1">
      <alignment wrapText="1"/>
    </xf>
  </cellXfs>
  <cellStyles count="3">
    <cellStyle name="Lien hypertexte" xfId="1" builtinId="8"/>
    <cellStyle name="Lien hypertexte 2" xfId="2" xr:uid="{00000000-0005-0000-0000-000001000000}"/>
    <cellStyle name="Normal" xfId="0" builtinId="0"/>
  </cellStyles>
  <dxfs count="1">
    <dxf>
      <font>
        <color rgb="FF9C0006"/>
      </font>
      <fill>
        <patternFill>
          <bgColor rgb="FFFFC7CE"/>
        </patternFill>
      </fill>
    </dxf>
  </dxfs>
  <tableStyles count="0" defaultTableStyle="TableStyleMedium2" defaultPivotStyle="PivotStyleLight16"/>
  <colors>
    <mruColors>
      <color rgb="FFFFBEA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oneCellAnchor>
    <xdr:from>
      <xdr:col>9</xdr:col>
      <xdr:colOff>0</xdr:colOff>
      <xdr:row>17</xdr:row>
      <xdr:rowOff>0</xdr:rowOff>
    </xdr:from>
    <xdr:ext cx="12700" cy="12700"/>
    <xdr:pic>
      <xdr:nvPicPr>
        <xdr:cNvPr id="2" name="Picture 3" descr="http://www.electropedia.org/icons/ecblank.gif">
          <a:extLst>
            <a:ext uri="{FF2B5EF4-FFF2-40B4-BE49-F238E27FC236}">
              <a16:creationId xmlns:a16="http://schemas.microsoft.com/office/drawing/2014/main" id="{68A7A3F6-0078-B04B-A287-D93BE5E897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29300" y="4064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17</xdr:row>
      <xdr:rowOff>0</xdr:rowOff>
    </xdr:from>
    <xdr:ext cx="12700" cy="12700"/>
    <xdr:pic>
      <xdr:nvPicPr>
        <xdr:cNvPr id="3" name="Picture 4" descr="http://www.electropedia.org/icons/ecblank.gif">
          <a:extLst>
            <a:ext uri="{FF2B5EF4-FFF2-40B4-BE49-F238E27FC236}">
              <a16:creationId xmlns:a16="http://schemas.microsoft.com/office/drawing/2014/main" id="{9BB0C44A-7071-8A4B-A15A-CB0152CBF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29300" y="4064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214313</xdr:colOff>
      <xdr:row>17</xdr:row>
      <xdr:rowOff>285750</xdr:rowOff>
    </xdr:from>
    <xdr:ext cx="12700" cy="12700"/>
    <xdr:pic>
      <xdr:nvPicPr>
        <xdr:cNvPr id="5" name="Picture 6" descr="http://www.electropedia.org/icons/ecblank.gif">
          <a:extLst>
            <a:ext uri="{FF2B5EF4-FFF2-40B4-BE49-F238E27FC236}">
              <a16:creationId xmlns:a16="http://schemas.microsoft.com/office/drawing/2014/main" id="{0FFB66E5-278C-2140-9AC0-F1966A694B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775907" y="4274344"/>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17</xdr:row>
      <xdr:rowOff>0</xdr:rowOff>
    </xdr:from>
    <xdr:ext cx="12700" cy="12700"/>
    <xdr:pic>
      <xdr:nvPicPr>
        <xdr:cNvPr id="6" name="Picture 7" descr="http://www.electropedia.org/icons/ecblank.gif">
          <a:extLst>
            <a:ext uri="{FF2B5EF4-FFF2-40B4-BE49-F238E27FC236}">
              <a16:creationId xmlns:a16="http://schemas.microsoft.com/office/drawing/2014/main" id="{7A722CFE-C8C5-F74C-B9D8-429C141FD0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29300" y="4064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17</xdr:row>
      <xdr:rowOff>0</xdr:rowOff>
    </xdr:from>
    <xdr:ext cx="12700" cy="12700"/>
    <xdr:pic>
      <xdr:nvPicPr>
        <xdr:cNvPr id="8" name="Picture 9" descr="http://www.electropedia.org/icons/ecblank.gif">
          <a:extLst>
            <a:ext uri="{FF2B5EF4-FFF2-40B4-BE49-F238E27FC236}">
              <a16:creationId xmlns:a16="http://schemas.microsoft.com/office/drawing/2014/main" id="{77984491-5A39-D647-AC55-9999DE117E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29300" y="4064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17</xdr:row>
      <xdr:rowOff>0</xdr:rowOff>
    </xdr:from>
    <xdr:ext cx="12700" cy="12700"/>
    <xdr:pic>
      <xdr:nvPicPr>
        <xdr:cNvPr id="10" name="Picture 11" descr="http://www.electropedia.org/icons/ecblank.gif">
          <a:extLst>
            <a:ext uri="{FF2B5EF4-FFF2-40B4-BE49-F238E27FC236}">
              <a16:creationId xmlns:a16="http://schemas.microsoft.com/office/drawing/2014/main" id="{7C25C927-D8AD-B14D-A5A8-5DFDC3AB42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29300" y="4064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17</xdr:row>
      <xdr:rowOff>0</xdr:rowOff>
    </xdr:from>
    <xdr:ext cx="12700" cy="12700"/>
    <xdr:pic>
      <xdr:nvPicPr>
        <xdr:cNvPr id="11" name="Picture 12" descr="http://www.electropedia.org/icons/ecblank.gif">
          <a:extLst>
            <a:ext uri="{FF2B5EF4-FFF2-40B4-BE49-F238E27FC236}">
              <a16:creationId xmlns:a16="http://schemas.microsoft.com/office/drawing/2014/main" id="{F96E352D-DD42-7148-B266-A4B03E0479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29300" y="4064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17</xdr:row>
      <xdr:rowOff>0</xdr:rowOff>
    </xdr:from>
    <xdr:ext cx="12700" cy="12700"/>
    <xdr:pic>
      <xdr:nvPicPr>
        <xdr:cNvPr id="14" name="Picture 15" descr="http://www.electropedia.org/icons/ecblank.gif">
          <a:extLst>
            <a:ext uri="{FF2B5EF4-FFF2-40B4-BE49-F238E27FC236}">
              <a16:creationId xmlns:a16="http://schemas.microsoft.com/office/drawing/2014/main" id="{8BE48D5D-E383-A342-897B-CF844120B2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29300" y="4064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17</xdr:row>
      <xdr:rowOff>0</xdr:rowOff>
    </xdr:from>
    <xdr:ext cx="12700" cy="12700"/>
    <xdr:pic>
      <xdr:nvPicPr>
        <xdr:cNvPr id="16" name="Picture 17" descr="http://www.electropedia.org/icons/ecblank.gif">
          <a:extLst>
            <a:ext uri="{FF2B5EF4-FFF2-40B4-BE49-F238E27FC236}">
              <a16:creationId xmlns:a16="http://schemas.microsoft.com/office/drawing/2014/main" id="{BDD7D647-6417-8746-B3D0-6F8A0BCFC3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29300" y="4064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17</xdr:row>
      <xdr:rowOff>0</xdr:rowOff>
    </xdr:from>
    <xdr:ext cx="12700" cy="12700"/>
    <xdr:pic>
      <xdr:nvPicPr>
        <xdr:cNvPr id="18" name="Picture 19" descr="http://www.electropedia.org/icons/ecblank.gif">
          <a:extLst>
            <a:ext uri="{FF2B5EF4-FFF2-40B4-BE49-F238E27FC236}">
              <a16:creationId xmlns:a16="http://schemas.microsoft.com/office/drawing/2014/main" id="{932D5311-6F36-FF48-B4B1-BD2318589A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29300" y="4064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17</xdr:row>
      <xdr:rowOff>0</xdr:rowOff>
    </xdr:from>
    <xdr:ext cx="12700" cy="12700"/>
    <xdr:pic>
      <xdr:nvPicPr>
        <xdr:cNvPr id="19" name="Picture 20" descr="http://www.electropedia.org/icons/ecblank.gif">
          <a:extLst>
            <a:ext uri="{FF2B5EF4-FFF2-40B4-BE49-F238E27FC236}">
              <a16:creationId xmlns:a16="http://schemas.microsoft.com/office/drawing/2014/main" id="{C4140646-64EF-5147-BDDC-29D75D5B8C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29300" y="4064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17</xdr:row>
      <xdr:rowOff>0</xdr:rowOff>
    </xdr:from>
    <xdr:ext cx="12700" cy="12700"/>
    <xdr:pic>
      <xdr:nvPicPr>
        <xdr:cNvPr id="20" name="Picture 23" descr="http://www.electropedia.org/icons/ecblank.gif">
          <a:extLst>
            <a:ext uri="{FF2B5EF4-FFF2-40B4-BE49-F238E27FC236}">
              <a16:creationId xmlns:a16="http://schemas.microsoft.com/office/drawing/2014/main" id="{17073D55-4F0F-D64B-88F6-8AA093BC51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29300" y="4064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17</xdr:row>
      <xdr:rowOff>0</xdr:rowOff>
    </xdr:from>
    <xdr:ext cx="12700" cy="12700"/>
    <xdr:pic>
      <xdr:nvPicPr>
        <xdr:cNvPr id="21" name="Picture 25" descr="http://www.electropedia.org/icons/ecblank.gif">
          <a:extLst>
            <a:ext uri="{FF2B5EF4-FFF2-40B4-BE49-F238E27FC236}">
              <a16:creationId xmlns:a16="http://schemas.microsoft.com/office/drawing/2014/main" id="{3A59CE22-E8E6-B54F-8082-E487B06DBF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29300" y="4064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wikidata.org/wiki/Q192581" TargetMode="External"/><Relationship Id="rId13" Type="http://schemas.openxmlformats.org/officeDocument/2006/relationships/hyperlink" Target="https://www.wikidata.org/wiki/Q345367" TargetMode="External"/><Relationship Id="rId18" Type="http://schemas.openxmlformats.org/officeDocument/2006/relationships/hyperlink" Target="https://www.wikidata.org/wiki/Q6256" TargetMode="External"/><Relationship Id="rId26" Type="http://schemas.openxmlformats.org/officeDocument/2006/relationships/hyperlink" Target="https://en.wikipedia.org/wiki/Libyan_Coast_Guard" TargetMode="External"/><Relationship Id="rId3" Type="http://schemas.openxmlformats.org/officeDocument/2006/relationships/hyperlink" Target="https://www.wikidata.org/wiki/Q21146257" TargetMode="External"/><Relationship Id="rId21" Type="http://schemas.openxmlformats.org/officeDocument/2006/relationships/hyperlink" Target="https://www.icrc.org/fr/qui-nous-sommes/mandat-et-mission" TargetMode="External"/><Relationship Id="rId7" Type="http://schemas.openxmlformats.org/officeDocument/2006/relationships/hyperlink" Target="https://www.wikidata.org/wiki/Q61509" TargetMode="External"/><Relationship Id="rId12" Type="http://schemas.openxmlformats.org/officeDocument/2006/relationships/hyperlink" Target="https://www.wikidata.org/wiki/Q2526135" TargetMode="External"/><Relationship Id="rId17" Type="http://schemas.openxmlformats.org/officeDocument/2006/relationships/hyperlink" Target="https://www.wikidata.org/wiki/Q515" TargetMode="External"/><Relationship Id="rId25" Type="http://schemas.openxmlformats.org/officeDocument/2006/relationships/hyperlink" Target="https://ftdes.net/qui-sommes-nous/" TargetMode="External"/><Relationship Id="rId2" Type="http://schemas.openxmlformats.org/officeDocument/2006/relationships/hyperlink" Target="https://www.wikidata.org/wiki/Property:P298" TargetMode="External"/><Relationship Id="rId16" Type="http://schemas.openxmlformats.org/officeDocument/2006/relationships/hyperlink" Target="https://www.wikidata.org/wiki/Q11974939" TargetMode="External"/><Relationship Id="rId20" Type="http://schemas.openxmlformats.org/officeDocument/2006/relationships/hyperlink" Target="https://orcid.org/0000-0001-9289-722X" TargetMode="External"/><Relationship Id="rId29" Type="http://schemas.openxmlformats.org/officeDocument/2006/relationships/printerSettings" Target="../printerSettings/printerSettings1.bin"/><Relationship Id="rId1" Type="http://schemas.openxmlformats.org/officeDocument/2006/relationships/hyperlink" Target="http://purl.bioontology.org/ontology/OBIB?conceptid=http%3A%2F%2Fpurl.obolibrary.org%2Fobo%2FIAO_0020000" TargetMode="External"/><Relationship Id="rId6" Type="http://schemas.openxmlformats.org/officeDocument/2006/relationships/hyperlink" Target="https://www.wikidata.org/wiki/Q184840" TargetMode="External"/><Relationship Id="rId11" Type="http://schemas.openxmlformats.org/officeDocument/2006/relationships/hyperlink" Target="https://www.vodan-totafrica.info/vocs/vodan-migrant-content/" TargetMode="External"/><Relationship Id="rId24" Type="http://schemas.openxmlformats.org/officeDocument/2006/relationships/hyperlink" Target="https://www.unhcr.org/about-us.html" TargetMode="External"/><Relationship Id="rId5" Type="http://schemas.openxmlformats.org/officeDocument/2006/relationships/hyperlink" Target="https://www.wikidata.org/wiki/Q124757" TargetMode="External"/><Relationship Id="rId15" Type="http://schemas.openxmlformats.org/officeDocument/2006/relationships/hyperlink" Target="https://www.wikidata.org/wiki/Q1353040" TargetMode="External"/><Relationship Id="rId23" Type="http://schemas.openxmlformats.org/officeDocument/2006/relationships/hyperlink" Target="https://www.googleadservices.com/pagead/aclk?sa=L&amp;ai=DChcSEwjV4ICy4-7xAhUR3FEKHY_cDK4YABAAGgJ3cw&amp;ae=2&amp;ohost=www.google.com&amp;cid=CAESQeD2krn_UZYYLbe7aqKoa1RqFJRf9_EAPJHA0OXoybga_EqXD8-yk-le5VsuTc0YBgY52cpEcOBvAyj9R59egsiX&amp;sig=AOD64_3csnGWTV0AnFsLt7Xi1-RkEVatHA&amp;q&amp;adurl&amp;ved=2ahUKEwikk_mx4-7xAhVKcBQKHUu0ATsQ0Qx6BAgCEAE&amp;dct=1" TargetMode="External"/><Relationship Id="rId28" Type="http://schemas.openxmlformats.org/officeDocument/2006/relationships/hyperlink" Target="https://orcid.org/0000-0002-0153-6902" TargetMode="External"/><Relationship Id="rId10" Type="http://schemas.openxmlformats.org/officeDocument/2006/relationships/hyperlink" Target="http://purl.obolibrary.org/obo/" TargetMode="External"/><Relationship Id="rId19" Type="http://schemas.openxmlformats.org/officeDocument/2006/relationships/hyperlink" Target="https://www.roads-to-refuge.com.au/whois/whois_definitions.html" TargetMode="External"/><Relationship Id="rId4" Type="http://schemas.openxmlformats.org/officeDocument/2006/relationships/hyperlink" Target="https://www.wikidata.org/wiki/Q12147" TargetMode="External"/><Relationship Id="rId9" Type="http://schemas.openxmlformats.org/officeDocument/2006/relationships/hyperlink" Target="https://www.vodan-totafrica.info/vocs/vodan-migrant-content/" TargetMode="External"/><Relationship Id="rId14" Type="http://schemas.openxmlformats.org/officeDocument/2006/relationships/hyperlink" Target="http://purl.org/pav/" TargetMode="External"/><Relationship Id="rId22" Type="http://schemas.openxmlformats.org/officeDocument/2006/relationships/hyperlink" Target="https://sea-watch.org/en/" TargetMode="External"/><Relationship Id="rId27" Type="http://schemas.openxmlformats.org/officeDocument/2006/relationships/hyperlink" Target="https://www.wikidata.org/wiki/Q11033" TargetMode="External"/><Relationship Id="rId30"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18"/>
  <sheetViews>
    <sheetView tabSelected="1" zoomScale="90" zoomScaleNormal="90" workbookViewId="0">
      <selection activeCell="B10" sqref="B10"/>
    </sheetView>
  </sheetViews>
  <sheetFormatPr baseColWidth="10" defaultColWidth="12.625" defaultRowHeight="14.25"/>
  <cols>
    <col min="1" max="1" width="37.625" style="3" customWidth="1"/>
    <col min="2" max="2" width="16.25" style="3" customWidth="1"/>
    <col min="3" max="3" width="12.125" style="3" customWidth="1"/>
    <col min="4" max="4" width="15.75" style="3" customWidth="1"/>
    <col min="5" max="5" width="24" style="3" customWidth="1"/>
    <col min="6" max="6" width="15.5" style="3" customWidth="1"/>
    <col min="7" max="7" width="41.625" style="3" customWidth="1"/>
    <col min="8" max="8" width="47.5" style="3" customWidth="1"/>
    <col min="9" max="9" width="29.875" style="3" bestFit="1" customWidth="1"/>
    <col min="10" max="10" width="35.125" style="3" bestFit="1" customWidth="1"/>
    <col min="11" max="11" width="22.625" style="3" bestFit="1" customWidth="1"/>
    <col min="12" max="12" width="15.125" style="3" bestFit="1" customWidth="1"/>
    <col min="13" max="21" width="9.375" style="3" customWidth="1"/>
    <col min="22" max="16384" width="12.625" style="3"/>
  </cols>
  <sheetData>
    <row r="1" spans="1:21" s="1" customFormat="1" ht="15.75">
      <c r="A1" s="8" t="s">
        <v>89</v>
      </c>
      <c r="B1" s="9" t="s">
        <v>472</v>
      </c>
      <c r="C1" s="10"/>
      <c r="D1" s="10"/>
      <c r="E1" s="10"/>
      <c r="F1" s="10"/>
      <c r="G1" s="10"/>
      <c r="H1" s="10"/>
      <c r="I1" s="10"/>
      <c r="J1" s="10"/>
      <c r="K1" s="10"/>
      <c r="L1" s="10"/>
    </row>
    <row r="2" spans="1:21" s="1" customFormat="1" ht="15.75">
      <c r="A2" s="8" t="s">
        <v>79</v>
      </c>
      <c r="B2" s="10" t="s">
        <v>91</v>
      </c>
      <c r="C2" s="9" t="s">
        <v>88</v>
      </c>
      <c r="D2" s="10"/>
      <c r="F2" s="10"/>
      <c r="G2" s="10"/>
      <c r="H2" s="10"/>
      <c r="I2" s="10"/>
      <c r="J2" s="10"/>
      <c r="K2" s="10"/>
      <c r="L2" s="10"/>
    </row>
    <row r="3" spans="1:21" s="1" customFormat="1" ht="15.75">
      <c r="A3" s="8" t="s">
        <v>79</v>
      </c>
      <c r="B3" s="10" t="s">
        <v>87</v>
      </c>
      <c r="C3" s="11" t="s">
        <v>86</v>
      </c>
      <c r="D3" s="10"/>
      <c r="F3" s="10"/>
      <c r="G3" s="10"/>
      <c r="H3" s="10"/>
      <c r="I3" s="10"/>
      <c r="J3" s="10"/>
      <c r="K3" s="10"/>
      <c r="L3" s="10"/>
    </row>
    <row r="4" spans="1:21" s="1" customFormat="1" ht="15.75">
      <c r="A4" s="8" t="s">
        <v>79</v>
      </c>
      <c r="B4" s="10" t="s">
        <v>85</v>
      </c>
      <c r="C4" s="10" t="s">
        <v>84</v>
      </c>
      <c r="D4" s="10"/>
      <c r="F4" s="10"/>
      <c r="G4" s="10"/>
      <c r="H4" s="10"/>
      <c r="I4" s="10"/>
      <c r="J4" s="10"/>
      <c r="K4" s="10"/>
      <c r="L4" s="10"/>
    </row>
    <row r="5" spans="1:21" s="1" customFormat="1" ht="15.75">
      <c r="A5" s="8" t="s">
        <v>79</v>
      </c>
      <c r="B5" s="10" t="s">
        <v>83</v>
      </c>
      <c r="C5" s="10" t="s">
        <v>82</v>
      </c>
      <c r="D5" s="10"/>
      <c r="F5" s="10"/>
      <c r="G5" s="10"/>
      <c r="H5" s="10"/>
      <c r="I5" s="10"/>
      <c r="J5" s="10"/>
      <c r="K5" s="10"/>
      <c r="L5" s="10"/>
    </row>
    <row r="6" spans="1:21" s="1" customFormat="1" ht="15.75">
      <c r="A6" s="8" t="s">
        <v>79</v>
      </c>
      <c r="B6" s="10" t="s">
        <v>81</v>
      </c>
      <c r="C6" s="10" t="s">
        <v>80</v>
      </c>
      <c r="D6" s="10"/>
      <c r="F6" s="10"/>
      <c r="G6" s="10"/>
      <c r="H6" s="10"/>
      <c r="I6" s="10"/>
      <c r="J6" s="10"/>
      <c r="K6" s="10"/>
      <c r="L6" s="10"/>
    </row>
    <row r="7" spans="1:21" s="1" customFormat="1" ht="15.75">
      <c r="A7" s="8" t="s">
        <v>79</v>
      </c>
      <c r="B7" s="10" t="s">
        <v>78</v>
      </c>
      <c r="C7" s="9" t="s">
        <v>77</v>
      </c>
      <c r="D7" s="10"/>
      <c r="F7" s="10"/>
      <c r="G7" s="10"/>
      <c r="H7" s="10"/>
      <c r="I7" s="10"/>
      <c r="J7" s="10"/>
      <c r="K7" s="10"/>
      <c r="L7" s="10"/>
    </row>
    <row r="8" spans="1:21" s="1" customFormat="1" ht="15.75">
      <c r="A8" s="8" t="s">
        <v>76</v>
      </c>
      <c r="B8" s="10" t="s">
        <v>364</v>
      </c>
      <c r="C8" s="10"/>
      <c r="D8" s="10"/>
      <c r="F8" s="10"/>
      <c r="G8" s="10"/>
      <c r="H8" s="10"/>
      <c r="I8" s="10"/>
      <c r="J8" s="10"/>
      <c r="K8" s="10"/>
      <c r="L8" s="10"/>
    </row>
    <row r="9" spans="1:21" s="1" customFormat="1" ht="15.75">
      <c r="A9" s="8" t="s">
        <v>75</v>
      </c>
      <c r="B9" s="10" t="s">
        <v>473</v>
      </c>
      <c r="C9" s="10"/>
      <c r="D9" s="10"/>
      <c r="E9" s="10"/>
      <c r="F9" s="10"/>
      <c r="G9" s="10"/>
      <c r="H9" s="10"/>
      <c r="I9" s="10"/>
      <c r="J9" s="10"/>
      <c r="K9" s="10"/>
      <c r="L9" s="10"/>
    </row>
    <row r="10" spans="1:21" s="1" customFormat="1" ht="15.75">
      <c r="A10" s="8" t="s">
        <v>74</v>
      </c>
      <c r="B10" s="10" t="s">
        <v>564</v>
      </c>
      <c r="C10" s="10"/>
      <c r="D10" s="10"/>
      <c r="E10" s="10"/>
      <c r="F10" s="10"/>
      <c r="G10" s="10"/>
      <c r="H10" s="10"/>
      <c r="I10" s="10"/>
      <c r="J10" s="10"/>
      <c r="K10" s="10"/>
      <c r="L10" s="10"/>
    </row>
    <row r="11" spans="1:21" s="1" customFormat="1" ht="15.75">
      <c r="A11" s="8" t="s">
        <v>72</v>
      </c>
      <c r="B11" s="12" t="s">
        <v>73</v>
      </c>
      <c r="C11" s="10"/>
      <c r="D11" s="10"/>
      <c r="E11" s="10"/>
      <c r="F11" s="10"/>
      <c r="G11" s="10"/>
      <c r="H11" s="10"/>
      <c r="I11" s="10"/>
      <c r="J11" s="10"/>
      <c r="K11" s="10"/>
      <c r="L11" s="10"/>
    </row>
    <row r="12" spans="1:21" s="1" customFormat="1" ht="15.75">
      <c r="A12" s="8" t="s">
        <v>72</v>
      </c>
      <c r="B12" s="12" t="s">
        <v>501</v>
      </c>
      <c r="C12" s="10"/>
      <c r="D12" s="10"/>
      <c r="E12" s="10"/>
      <c r="F12" s="10"/>
      <c r="G12" s="10"/>
      <c r="H12" s="10"/>
      <c r="I12" s="10"/>
      <c r="J12" s="10"/>
      <c r="K12" s="10"/>
      <c r="L12" s="10"/>
    </row>
    <row r="13" spans="1:21" s="1" customFormat="1" ht="15.75">
      <c r="A13" s="8" t="s">
        <v>71</v>
      </c>
      <c r="B13" s="10" t="s">
        <v>344</v>
      </c>
      <c r="C13" s="10"/>
      <c r="D13" s="10"/>
      <c r="E13" s="10"/>
      <c r="F13" s="10"/>
      <c r="G13" s="10"/>
      <c r="H13" s="10"/>
      <c r="I13" s="10"/>
      <c r="J13" s="10"/>
      <c r="K13" s="10"/>
      <c r="L13" s="10"/>
    </row>
    <row r="14" spans="1:21" s="1" customFormat="1" ht="15.75">
      <c r="A14" s="8" t="s">
        <v>70</v>
      </c>
      <c r="B14" s="13" t="s">
        <v>502</v>
      </c>
      <c r="C14" s="10"/>
      <c r="D14" s="10"/>
      <c r="E14" s="13"/>
      <c r="F14" s="10"/>
      <c r="G14" s="13"/>
      <c r="H14" s="10"/>
      <c r="I14" s="10"/>
      <c r="J14" s="10"/>
      <c r="K14" s="10"/>
      <c r="L14" s="10"/>
    </row>
    <row r="15" spans="1:21" s="1" customFormat="1" ht="15.75">
      <c r="A15" s="8" t="s">
        <v>69</v>
      </c>
      <c r="B15" s="13" t="s">
        <v>503</v>
      </c>
      <c r="C15" s="10"/>
      <c r="D15" s="10"/>
      <c r="E15" s="13"/>
      <c r="F15" s="10"/>
      <c r="G15" s="13"/>
      <c r="H15" s="10"/>
      <c r="I15" s="10"/>
      <c r="J15" s="10"/>
      <c r="K15" s="10"/>
      <c r="L15" s="10"/>
    </row>
    <row r="16" spans="1:21" ht="31.5">
      <c r="A16" s="14" t="s">
        <v>68</v>
      </c>
      <c r="B16" s="15" t="s">
        <v>67</v>
      </c>
      <c r="C16" s="15" t="s">
        <v>63</v>
      </c>
      <c r="D16" s="15" t="s">
        <v>62</v>
      </c>
      <c r="E16" s="15" t="s">
        <v>66</v>
      </c>
      <c r="F16" s="15" t="s">
        <v>64</v>
      </c>
      <c r="G16" s="15" t="s">
        <v>65</v>
      </c>
      <c r="H16" s="15" t="s">
        <v>121</v>
      </c>
      <c r="I16" s="15" t="s">
        <v>61</v>
      </c>
      <c r="J16" s="15" t="s">
        <v>60</v>
      </c>
      <c r="K16" s="15" t="s">
        <v>59</v>
      </c>
      <c r="L16" s="15" t="s">
        <v>58</v>
      </c>
      <c r="M16" s="2"/>
      <c r="N16" s="2"/>
      <c r="O16" s="2"/>
      <c r="P16" s="2"/>
      <c r="Q16" s="2"/>
      <c r="R16" s="2"/>
      <c r="S16" s="2"/>
      <c r="T16" s="2"/>
      <c r="U16" s="2"/>
    </row>
    <row r="17" spans="1:21" s="36" customFormat="1" ht="27">
      <c r="A17" s="33" t="str">
        <f>IF(ISBLANK(H17),$B$2 &amp; ":",$B$7 &amp; ":")&amp; (SUBSTITUTE(SUBSTITUTE(SUBSTITUTE(SUBSTITUTE(SUBSTITUTE(SUBSTITUTE(SUBSTITUTE(SUBSTITUTE(SUBSTITUTE(B17," ",""),"/","Div"),",","-"),"(","-"),")",""),"+","plus"),"-","")," ",""),"&amp;","-"))</f>
        <v>iao:NewsArticle</v>
      </c>
      <c r="B17" s="33" t="s">
        <v>57</v>
      </c>
      <c r="C17" s="33"/>
      <c r="D17" s="33" t="s">
        <v>233</v>
      </c>
      <c r="E17" s="34" t="s">
        <v>92</v>
      </c>
      <c r="F17" s="33" t="s">
        <v>202</v>
      </c>
      <c r="G17" s="33"/>
      <c r="H17" s="35" t="s">
        <v>90</v>
      </c>
      <c r="I17" s="33"/>
      <c r="J17" s="33"/>
      <c r="K17" s="33"/>
      <c r="L17" s="33"/>
    </row>
    <row r="18" spans="1:21" s="24" customFormat="1" ht="63">
      <c r="A18" s="23" t="str">
        <f t="shared" ref="A18:A81" si="0">IF(ISBLANK(H18),$B$2 &amp; ":",$B$7 &amp; ":")&amp; (SUBSTITUTE(SUBSTITUTE(SUBSTITUTE(SUBSTITUTE(SUBSTITUTE(SUBSTITUTE(SUBSTITUTE(SUBSTITUTE(SUBSTITUTE(B18," ",""),"/","Div"),",","-"),"(","-"),")",""),"+","plus"),"-","")," ",""),"&amp;","-"))</f>
        <v>iao:IdArticleNews </v>
      </c>
      <c r="B18" s="23" t="s">
        <v>55</v>
      </c>
      <c r="C18" s="23" t="s">
        <v>228</v>
      </c>
      <c r="D18" s="23" t="s">
        <v>55</v>
      </c>
      <c r="E18" s="22" t="s">
        <v>93</v>
      </c>
      <c r="F18" s="23"/>
      <c r="G18" s="23"/>
      <c r="H18" s="23" t="s">
        <v>56</v>
      </c>
      <c r="I18" s="23"/>
      <c r="J18" s="23"/>
      <c r="K18" s="23"/>
      <c r="L18" s="23"/>
    </row>
    <row r="19" spans="1:21" s="24" customFormat="1" ht="43.5">
      <c r="A19" s="40" t="str">
        <f t="shared" si="0"/>
        <v>mnv:NumberOfInfectedMigrants</v>
      </c>
      <c r="B19" s="27" t="s">
        <v>205</v>
      </c>
      <c r="C19" s="27" t="s">
        <v>228</v>
      </c>
      <c r="D19" s="27" t="s">
        <v>205</v>
      </c>
      <c r="E19" s="27" t="s">
        <v>169</v>
      </c>
      <c r="F19" s="27"/>
      <c r="G19" s="27"/>
      <c r="H19" s="27"/>
      <c r="I19" s="27"/>
      <c r="J19" s="27"/>
      <c r="K19" s="27"/>
      <c r="L19" s="27"/>
      <c r="M19" s="28"/>
      <c r="N19" s="28"/>
      <c r="O19" s="28"/>
      <c r="P19" s="28"/>
      <c r="Q19" s="28"/>
      <c r="R19" s="28"/>
      <c r="S19" s="28"/>
      <c r="T19" s="28"/>
      <c r="U19" s="28"/>
    </row>
    <row r="20" spans="1:21" s="24" customFormat="1" ht="43.5">
      <c r="A20" s="40" t="str">
        <f t="shared" si="0"/>
        <v>mnv:NumberOfMigrantInQuarantine</v>
      </c>
      <c r="B20" s="27" t="s">
        <v>206</v>
      </c>
      <c r="C20" s="27" t="s">
        <v>228</v>
      </c>
      <c r="D20" s="27" t="s">
        <v>206</v>
      </c>
      <c r="E20" s="27" t="s">
        <v>170</v>
      </c>
      <c r="F20" s="27"/>
      <c r="G20" s="27"/>
      <c r="H20" s="27"/>
      <c r="I20" s="27"/>
      <c r="J20" s="27"/>
      <c r="K20" s="27"/>
      <c r="L20" s="27"/>
      <c r="M20" s="28"/>
      <c r="N20" s="28"/>
      <c r="O20" s="28"/>
      <c r="P20" s="28"/>
      <c r="Q20" s="28"/>
      <c r="R20" s="28"/>
      <c r="S20" s="28"/>
      <c r="T20" s="28"/>
      <c r="U20" s="28"/>
    </row>
    <row r="21" spans="1:21" s="24" customFormat="1" ht="29.25">
      <c r="A21" s="40" t="str">
        <f t="shared" si="0"/>
        <v>mnv:NumberOfDeathsAtSea</v>
      </c>
      <c r="B21" s="27" t="s">
        <v>207</v>
      </c>
      <c r="C21" s="27" t="s">
        <v>228</v>
      </c>
      <c r="D21" s="27" t="s">
        <v>207</v>
      </c>
      <c r="E21" s="27" t="s">
        <v>171</v>
      </c>
      <c r="F21" s="27"/>
      <c r="G21" s="27"/>
      <c r="H21" s="27"/>
      <c r="I21" s="27"/>
      <c r="J21" s="27"/>
      <c r="K21" s="27"/>
      <c r="L21" s="27"/>
      <c r="M21" s="28"/>
      <c r="N21" s="28"/>
      <c r="O21" s="28"/>
      <c r="P21" s="28"/>
      <c r="Q21" s="28"/>
      <c r="R21" s="28"/>
      <c r="S21" s="28"/>
      <c r="T21" s="28"/>
      <c r="U21" s="28"/>
    </row>
    <row r="22" spans="1:21" s="6" customFormat="1" ht="43.5">
      <c r="A22" s="40" t="str">
        <f t="shared" si="0"/>
        <v>mnv:NumberOfDeathsWhenCrossingBorders</v>
      </c>
      <c r="B22" s="27" t="s">
        <v>208</v>
      </c>
      <c r="C22" s="27" t="s">
        <v>228</v>
      </c>
      <c r="D22" s="27" t="s">
        <v>208</v>
      </c>
      <c r="E22" s="27" t="s">
        <v>172</v>
      </c>
      <c r="F22" s="27"/>
      <c r="G22" s="27"/>
      <c r="H22" s="27"/>
      <c r="I22" s="27"/>
      <c r="J22" s="27"/>
      <c r="K22" s="27"/>
      <c r="L22" s="27"/>
      <c r="M22" s="28"/>
      <c r="N22" s="28"/>
      <c r="O22" s="28"/>
      <c r="P22" s="28"/>
      <c r="Q22" s="28"/>
      <c r="R22" s="28"/>
      <c r="S22" s="28"/>
      <c r="T22" s="28"/>
      <c r="U22" s="28"/>
    </row>
    <row r="23" spans="1:21" s="24" customFormat="1" ht="57.75">
      <c r="A23" s="40" t="str">
        <f t="shared" si="0"/>
        <v>mnv:NumberOfRescuedPeopleWhenCrossingBorders</v>
      </c>
      <c r="B23" s="27" t="s">
        <v>209</v>
      </c>
      <c r="C23" s="27" t="s">
        <v>228</v>
      </c>
      <c r="D23" s="27" t="s">
        <v>209</v>
      </c>
      <c r="E23" s="27" t="s">
        <v>173</v>
      </c>
      <c r="F23" s="27"/>
      <c r="G23" s="27"/>
      <c r="H23" s="27"/>
      <c r="I23" s="27"/>
      <c r="J23" s="27"/>
      <c r="K23" s="27"/>
      <c r="L23" s="27"/>
      <c r="M23" s="28"/>
      <c r="N23" s="28"/>
      <c r="O23" s="28"/>
      <c r="P23" s="28"/>
      <c r="Q23" s="28"/>
      <c r="R23" s="28"/>
      <c r="S23" s="28"/>
      <c r="T23" s="28"/>
      <c r="U23" s="28"/>
    </row>
    <row r="24" spans="1:21" s="6" customFormat="1" ht="43.5">
      <c r="A24" s="40" t="str">
        <f t="shared" si="0"/>
        <v>mnv:NumberOfArrivedPeopleBySea</v>
      </c>
      <c r="B24" s="27" t="s">
        <v>210</v>
      </c>
      <c r="C24" s="27" t="s">
        <v>228</v>
      </c>
      <c r="D24" s="27" t="s">
        <v>210</v>
      </c>
      <c r="E24" s="27" t="s">
        <v>174</v>
      </c>
      <c r="F24" s="27"/>
      <c r="G24" s="27"/>
      <c r="H24" s="27"/>
      <c r="I24" s="27"/>
      <c r="J24" s="27"/>
      <c r="K24" s="27"/>
      <c r="L24" s="27"/>
      <c r="M24" s="28"/>
      <c r="N24" s="28"/>
      <c r="O24" s="28"/>
      <c r="P24" s="28"/>
      <c r="Q24" s="28"/>
      <c r="R24" s="28"/>
      <c r="S24" s="28"/>
      <c r="T24" s="28"/>
      <c r="U24" s="28"/>
    </row>
    <row r="25" spans="1:21" s="24" customFormat="1" ht="43.5">
      <c r="A25" s="40" t="str">
        <f t="shared" si="0"/>
        <v>mnv:NumberOfArrivedPeopleThroughBoarders</v>
      </c>
      <c r="B25" s="27" t="s">
        <v>211</v>
      </c>
      <c r="C25" s="27" t="s">
        <v>228</v>
      </c>
      <c r="D25" s="27" t="s">
        <v>211</v>
      </c>
      <c r="E25" s="27" t="s">
        <v>175</v>
      </c>
      <c r="F25" s="27"/>
      <c r="G25" s="27"/>
      <c r="H25" s="27"/>
      <c r="I25" s="27"/>
      <c r="J25" s="27"/>
      <c r="K25" s="27"/>
      <c r="L25" s="27"/>
      <c r="M25" s="28"/>
      <c r="N25" s="28"/>
      <c r="O25" s="28"/>
      <c r="P25" s="28"/>
      <c r="Q25" s="28"/>
      <c r="R25" s="28"/>
      <c r="S25" s="28"/>
      <c r="T25" s="28"/>
      <c r="U25" s="28"/>
    </row>
    <row r="26" spans="1:21" s="31" customFormat="1" ht="43.5">
      <c r="A26" s="40" t="str">
        <f t="shared" si="0"/>
        <v>mnv:NumberOfDepartedPeopleBySea</v>
      </c>
      <c r="B26" s="27" t="s">
        <v>212</v>
      </c>
      <c r="C26" s="27" t="s">
        <v>228</v>
      </c>
      <c r="D26" s="27" t="s">
        <v>212</v>
      </c>
      <c r="E26" s="27" t="s">
        <v>176</v>
      </c>
      <c r="F26" s="27"/>
      <c r="G26" s="27"/>
      <c r="H26" s="27"/>
      <c r="I26" s="27"/>
      <c r="J26" s="27"/>
      <c r="K26" s="27"/>
      <c r="L26" s="27"/>
      <c r="M26" s="28"/>
      <c r="N26" s="28"/>
      <c r="O26" s="28"/>
      <c r="P26" s="28"/>
      <c r="Q26" s="28"/>
      <c r="R26" s="28"/>
      <c r="S26" s="28"/>
      <c r="T26" s="28"/>
      <c r="U26" s="28"/>
    </row>
    <row r="27" spans="1:21" s="24" customFormat="1" ht="43.5">
      <c r="A27" s="40" t="str">
        <f t="shared" si="0"/>
        <v>mnv:NumberOfDepartedPeopleThroughBoarders</v>
      </c>
      <c r="B27" s="27" t="s">
        <v>213</v>
      </c>
      <c r="C27" s="27" t="s">
        <v>228</v>
      </c>
      <c r="D27" s="27" t="s">
        <v>213</v>
      </c>
      <c r="E27" s="27" t="s">
        <v>177</v>
      </c>
      <c r="F27" s="27"/>
      <c r="G27" s="27"/>
      <c r="H27" s="27"/>
      <c r="I27" s="27"/>
      <c r="J27" s="27"/>
      <c r="K27" s="27"/>
      <c r="L27" s="27"/>
      <c r="M27" s="28"/>
      <c r="N27" s="28"/>
      <c r="O27" s="28"/>
      <c r="P27" s="28"/>
      <c r="Q27" s="28"/>
      <c r="R27" s="28"/>
      <c r="S27" s="28"/>
      <c r="T27" s="28"/>
      <c r="U27" s="28"/>
    </row>
    <row r="28" spans="1:21" s="31" customFormat="1" ht="43.5">
      <c r="A28" s="40" t="str">
        <f t="shared" si="0"/>
        <v>mnv:NumberOfMigrantsDeathsByCovid19</v>
      </c>
      <c r="B28" s="27" t="s">
        <v>214</v>
      </c>
      <c r="C28" s="27" t="s">
        <v>228</v>
      </c>
      <c r="D28" s="27" t="s">
        <v>214</v>
      </c>
      <c r="E28" s="27" t="s">
        <v>178</v>
      </c>
      <c r="F28" s="27"/>
      <c r="G28" s="27"/>
      <c r="H28" s="27"/>
      <c r="I28" s="27"/>
      <c r="J28" s="27"/>
      <c r="K28" s="27"/>
      <c r="L28" s="27"/>
      <c r="M28" s="28"/>
      <c r="N28" s="28"/>
      <c r="O28" s="28"/>
      <c r="P28" s="28"/>
      <c r="Q28" s="28"/>
      <c r="R28" s="28"/>
      <c r="S28" s="28"/>
      <c r="T28" s="28"/>
      <c r="U28" s="28"/>
    </row>
    <row r="29" spans="1:21" s="24" customFormat="1" ht="43.5">
      <c r="A29" s="40" t="str">
        <f t="shared" si="0"/>
        <v>mnv:NumberOfMigrantsHealedOfCovid19</v>
      </c>
      <c r="B29" s="27" t="s">
        <v>215</v>
      </c>
      <c r="C29" s="27" t="s">
        <v>228</v>
      </c>
      <c r="D29" s="27" t="s">
        <v>215</v>
      </c>
      <c r="E29" s="27" t="s">
        <v>179</v>
      </c>
      <c r="F29" s="27"/>
      <c r="G29" s="27"/>
      <c r="H29" s="27"/>
      <c r="I29" s="27"/>
      <c r="J29" s="27"/>
      <c r="K29" s="27"/>
      <c r="L29" s="27"/>
      <c r="M29" s="28"/>
      <c r="N29" s="28"/>
      <c r="O29" s="28"/>
      <c r="P29" s="28"/>
      <c r="Q29" s="28"/>
      <c r="R29" s="28"/>
      <c r="S29" s="28"/>
      <c r="T29" s="28"/>
      <c r="U29" s="28"/>
    </row>
    <row r="30" spans="1:21" s="24" customFormat="1" ht="29.25">
      <c r="A30" s="40" t="str">
        <f t="shared" si="0"/>
        <v>mnv:NumberOfPeopleDeportedOnSea</v>
      </c>
      <c r="B30" s="27" t="s">
        <v>216</v>
      </c>
      <c r="C30" s="27" t="s">
        <v>228</v>
      </c>
      <c r="D30" s="27" t="s">
        <v>216</v>
      </c>
      <c r="E30" s="27" t="s">
        <v>180</v>
      </c>
      <c r="F30" s="27"/>
      <c r="G30" s="27"/>
      <c r="H30" s="27"/>
      <c r="I30" s="27"/>
      <c r="J30" s="27"/>
      <c r="K30" s="27"/>
      <c r="L30" s="27"/>
      <c r="M30" s="28"/>
      <c r="N30" s="28"/>
      <c r="O30" s="28"/>
      <c r="P30" s="28"/>
      <c r="Q30" s="28"/>
      <c r="R30" s="28"/>
      <c r="S30" s="28"/>
      <c r="T30" s="28"/>
      <c r="U30" s="28"/>
    </row>
    <row r="31" spans="1:21" s="24" customFormat="1" ht="43.5">
      <c r="A31" s="40" t="str">
        <f t="shared" si="0"/>
        <v>mnv:NumberOfPeopleDeportedThroughBorders</v>
      </c>
      <c r="B31" s="27" t="s">
        <v>217</v>
      </c>
      <c r="C31" s="27" t="s">
        <v>228</v>
      </c>
      <c r="D31" s="27" t="s">
        <v>217</v>
      </c>
      <c r="E31" s="27" t="s">
        <v>177</v>
      </c>
      <c r="F31" s="27"/>
      <c r="G31" s="27"/>
      <c r="H31" s="27"/>
      <c r="I31" s="27"/>
      <c r="J31" s="27"/>
      <c r="K31" s="27"/>
      <c r="L31" s="27"/>
      <c r="M31" s="28"/>
      <c r="N31" s="28"/>
      <c r="O31" s="28"/>
      <c r="P31" s="28"/>
      <c r="Q31" s="28"/>
      <c r="R31" s="28"/>
      <c r="S31" s="28"/>
      <c r="T31" s="28"/>
      <c r="U31" s="28"/>
    </row>
    <row r="32" spans="1:21" s="24" customFormat="1" ht="29.25">
      <c r="A32" s="40" t="str">
        <f t="shared" si="0"/>
        <v>iao:SourceName</v>
      </c>
      <c r="B32" s="27" t="s">
        <v>226</v>
      </c>
      <c r="C32" s="27" t="s">
        <v>228</v>
      </c>
      <c r="D32" s="27" t="s">
        <v>226</v>
      </c>
      <c r="E32" s="27" t="s">
        <v>198</v>
      </c>
      <c r="F32" s="27"/>
      <c r="G32" s="27"/>
      <c r="H32" s="27" t="s">
        <v>150</v>
      </c>
      <c r="I32" s="27"/>
      <c r="J32" s="27"/>
      <c r="K32" s="27"/>
      <c r="L32" s="27"/>
      <c r="M32" s="28"/>
      <c r="N32" s="28"/>
      <c r="O32" s="28"/>
      <c r="P32" s="28"/>
      <c r="Q32" s="28"/>
      <c r="R32" s="28"/>
      <c r="S32" s="28"/>
      <c r="T32" s="28"/>
      <c r="U32" s="28"/>
    </row>
    <row r="33" spans="1:21" s="24" customFormat="1" ht="57.75">
      <c r="A33" s="40" t="str">
        <f t="shared" si="0"/>
        <v>iao:SourceHyperlink</v>
      </c>
      <c r="B33" s="27" t="s">
        <v>227</v>
      </c>
      <c r="C33" s="27" t="s">
        <v>228</v>
      </c>
      <c r="D33" s="27" t="s">
        <v>227</v>
      </c>
      <c r="E33" s="27" t="s">
        <v>200</v>
      </c>
      <c r="F33" s="27"/>
      <c r="G33" s="27"/>
      <c r="H33" s="27" t="s">
        <v>199</v>
      </c>
      <c r="I33" s="27"/>
      <c r="J33" s="27"/>
      <c r="K33" s="27"/>
      <c r="L33" s="27"/>
      <c r="M33" s="28"/>
      <c r="N33" s="28"/>
      <c r="O33" s="28"/>
      <c r="P33" s="28"/>
      <c r="Q33" s="28"/>
      <c r="R33" s="28"/>
      <c r="S33" s="28"/>
      <c r="T33" s="28"/>
      <c r="U33" s="28"/>
    </row>
    <row r="34" spans="1:21" s="36" customFormat="1" ht="71.25">
      <c r="A34" s="33" t="str">
        <f t="shared" si="0"/>
        <v>iao:Country</v>
      </c>
      <c r="B34" s="33" t="s">
        <v>53</v>
      </c>
      <c r="C34" s="33"/>
      <c r="D34" s="33" t="s">
        <v>233</v>
      </c>
      <c r="E34" s="33" t="s">
        <v>94</v>
      </c>
      <c r="F34" s="33"/>
      <c r="G34" s="33"/>
      <c r="H34" s="33" t="s">
        <v>54</v>
      </c>
      <c r="I34" s="33"/>
      <c r="J34" s="33"/>
      <c r="K34" s="33"/>
      <c r="L34" s="33"/>
    </row>
    <row r="35" spans="1:21" s="24" customFormat="1">
      <c r="A35" s="23" t="str">
        <f t="shared" si="0"/>
        <v>mnv:SpainESP</v>
      </c>
      <c r="B35" s="23" t="s">
        <v>389</v>
      </c>
      <c r="C35" s="23"/>
      <c r="D35" s="23"/>
      <c r="E35" s="23" t="s">
        <v>241</v>
      </c>
      <c r="F35" s="23"/>
      <c r="G35" s="23" t="s">
        <v>343</v>
      </c>
      <c r="H35" s="23"/>
      <c r="I35" s="23"/>
      <c r="J35" s="23"/>
      <c r="K35" s="23"/>
      <c r="L35" s="23"/>
    </row>
    <row r="36" spans="1:21" s="24" customFormat="1">
      <c r="A36" s="23" t="str">
        <f t="shared" si="0"/>
        <v>mnv:GreeceGRC</v>
      </c>
      <c r="B36" s="23" t="s">
        <v>390</v>
      </c>
      <c r="C36" s="23"/>
      <c r="D36" s="23"/>
      <c r="E36" s="23" t="s">
        <v>240</v>
      </c>
      <c r="F36" s="23"/>
      <c r="G36" s="23" t="s">
        <v>343</v>
      </c>
      <c r="H36" s="23"/>
      <c r="I36" s="23"/>
      <c r="J36" s="23"/>
      <c r="K36" s="23"/>
      <c r="L36" s="23"/>
    </row>
    <row r="37" spans="1:21" s="24" customFormat="1">
      <c r="A37" s="23" t="str">
        <f t="shared" si="0"/>
        <v>mnv:ItalyITA</v>
      </c>
      <c r="B37" s="23" t="s">
        <v>391</v>
      </c>
      <c r="C37" s="23"/>
      <c r="D37" s="23"/>
      <c r="E37" s="23" t="s">
        <v>235</v>
      </c>
      <c r="F37" s="23"/>
      <c r="G37" s="23" t="s">
        <v>343</v>
      </c>
      <c r="H37" s="23"/>
      <c r="I37" s="23"/>
      <c r="J37" s="23"/>
      <c r="K37" s="23"/>
      <c r="L37" s="23"/>
    </row>
    <row r="38" spans="1:21" s="24" customFormat="1">
      <c r="A38" s="23" t="str">
        <f t="shared" si="0"/>
        <v>mnv:LibyaLBY</v>
      </c>
      <c r="B38" s="23" t="s">
        <v>392</v>
      </c>
      <c r="C38" s="23"/>
      <c r="D38" s="23"/>
      <c r="E38" s="23" t="s">
        <v>237</v>
      </c>
      <c r="F38" s="23"/>
      <c r="G38" s="23" t="s">
        <v>343</v>
      </c>
      <c r="H38" s="23"/>
      <c r="I38" s="23"/>
      <c r="J38" s="23"/>
      <c r="K38" s="23"/>
      <c r="L38" s="23"/>
    </row>
    <row r="39" spans="1:21" s="24" customFormat="1">
      <c r="A39" s="23" t="str">
        <f t="shared" si="0"/>
        <v>mnv:MoroccoMAR</v>
      </c>
      <c r="B39" s="23" t="s">
        <v>393</v>
      </c>
      <c r="C39" s="23"/>
      <c r="D39" s="23"/>
      <c r="E39" s="23" t="s">
        <v>239</v>
      </c>
      <c r="F39" s="23"/>
      <c r="G39" s="23" t="s">
        <v>343</v>
      </c>
      <c r="H39" s="23"/>
      <c r="I39" s="23"/>
      <c r="J39" s="23"/>
      <c r="K39" s="23"/>
      <c r="L39" s="23"/>
    </row>
    <row r="40" spans="1:21" s="24" customFormat="1">
      <c r="A40" s="23" t="str">
        <f t="shared" si="0"/>
        <v>mnv:MaltaMLT</v>
      </c>
      <c r="B40" s="23" t="s">
        <v>394</v>
      </c>
      <c r="C40" s="23"/>
      <c r="D40" s="23"/>
      <c r="E40" s="23" t="s">
        <v>238</v>
      </c>
      <c r="F40" s="23"/>
      <c r="G40" s="23" t="s">
        <v>343</v>
      </c>
      <c r="H40" s="23"/>
      <c r="I40" s="23"/>
      <c r="J40" s="23"/>
      <c r="K40" s="23"/>
      <c r="L40" s="23"/>
    </row>
    <row r="41" spans="1:21" s="24" customFormat="1">
      <c r="A41" s="23" t="str">
        <f t="shared" si="0"/>
        <v>mnv:Niger NER</v>
      </c>
      <c r="B41" s="23" t="s">
        <v>395</v>
      </c>
      <c r="C41" s="23"/>
      <c r="D41" s="23" t="s">
        <v>233</v>
      </c>
      <c r="E41" s="23" t="s">
        <v>242</v>
      </c>
      <c r="F41" s="23"/>
      <c r="G41" s="23" t="s">
        <v>343</v>
      </c>
      <c r="H41" s="23"/>
      <c r="I41" s="23"/>
      <c r="J41" s="23"/>
      <c r="K41" s="23"/>
      <c r="L41" s="23"/>
    </row>
    <row r="42" spans="1:21" s="5" customFormat="1">
      <c r="A42" s="23" t="str">
        <f t="shared" si="0"/>
        <v>mnv:TunisiaTUN</v>
      </c>
      <c r="B42" s="23" t="s">
        <v>396</v>
      </c>
      <c r="C42" s="23"/>
      <c r="D42" s="23"/>
      <c r="E42" s="23" t="s">
        <v>236</v>
      </c>
      <c r="F42" s="23"/>
      <c r="G42" s="23" t="s">
        <v>343</v>
      </c>
      <c r="H42" s="23"/>
      <c r="I42" s="23"/>
      <c r="J42" s="23"/>
      <c r="K42" s="23"/>
      <c r="L42" s="23"/>
      <c r="M42" s="24"/>
      <c r="N42" s="24"/>
      <c r="O42" s="24"/>
      <c r="P42" s="24"/>
      <c r="Q42" s="24"/>
      <c r="R42" s="24"/>
      <c r="S42" s="24"/>
      <c r="T42" s="24"/>
      <c r="U42" s="24"/>
    </row>
    <row r="43" spans="1:21" s="36" customFormat="1" ht="57">
      <c r="A43" s="33" t="str">
        <f t="shared" si="0"/>
        <v>mnv:DateTimePrecision</v>
      </c>
      <c r="B43" s="33" t="s">
        <v>52</v>
      </c>
      <c r="C43" s="33"/>
      <c r="D43" s="33" t="s">
        <v>233</v>
      </c>
      <c r="E43" s="33" t="s">
        <v>95</v>
      </c>
      <c r="F43" s="33"/>
      <c r="G43" s="33"/>
      <c r="H43" s="33"/>
      <c r="I43" s="33"/>
      <c r="J43" s="33"/>
      <c r="K43" s="33"/>
      <c r="L43" s="33"/>
    </row>
    <row r="44" spans="1:21" s="4" customFormat="1" ht="42.75">
      <c r="A44" s="23" t="str">
        <f t="shared" si="0"/>
        <v>mnv:NoIsNotPrecise</v>
      </c>
      <c r="B44" s="23" t="s">
        <v>565</v>
      </c>
      <c r="C44" s="23"/>
      <c r="D44" s="23" t="s">
        <v>233</v>
      </c>
      <c r="E44" s="23" t="s">
        <v>366</v>
      </c>
      <c r="F44" s="23"/>
      <c r="G44" s="23" t="s">
        <v>231</v>
      </c>
      <c r="H44" s="23"/>
      <c r="I44" s="23"/>
      <c r="J44" s="23"/>
      <c r="K44" s="23"/>
      <c r="L44" s="23"/>
      <c r="M44" s="24"/>
      <c r="N44" s="24"/>
      <c r="O44" s="24"/>
      <c r="P44" s="24"/>
      <c r="Q44" s="24"/>
      <c r="R44" s="24"/>
      <c r="S44" s="24"/>
      <c r="T44" s="24"/>
      <c r="U44" s="24"/>
    </row>
    <row r="45" spans="1:21" s="4" customFormat="1" ht="42.75">
      <c r="A45" s="23" t="str">
        <f t="shared" si="0"/>
        <v>mnv:YesIsPrecise</v>
      </c>
      <c r="B45" s="23" t="s">
        <v>566</v>
      </c>
      <c r="C45" s="23"/>
      <c r="D45" s="23" t="s">
        <v>233</v>
      </c>
      <c r="E45" s="23" t="s">
        <v>365</v>
      </c>
      <c r="F45" s="23"/>
      <c r="G45" s="23" t="s">
        <v>231</v>
      </c>
      <c r="H45" s="23"/>
      <c r="I45" s="23"/>
      <c r="J45" s="23"/>
      <c r="K45" s="23"/>
      <c r="L45" s="23"/>
      <c r="M45" s="24"/>
      <c r="N45" s="24"/>
      <c r="O45" s="24"/>
      <c r="P45" s="24"/>
      <c r="Q45" s="24"/>
      <c r="R45" s="24"/>
      <c r="S45" s="24"/>
      <c r="T45" s="24"/>
      <c r="U45" s="24"/>
    </row>
    <row r="46" spans="1:21" s="36" customFormat="1" ht="15.75">
      <c r="A46" s="33" t="str">
        <f t="shared" si="0"/>
        <v>iao:TypeOfEvent</v>
      </c>
      <c r="B46" s="33" t="s">
        <v>50</v>
      </c>
      <c r="C46" s="38"/>
      <c r="D46" s="33" t="s">
        <v>233</v>
      </c>
      <c r="E46" s="33" t="s">
        <v>201</v>
      </c>
      <c r="F46" s="33"/>
      <c r="G46" s="33"/>
      <c r="H46" s="37" t="s">
        <v>51</v>
      </c>
      <c r="I46" s="33"/>
      <c r="J46" s="33"/>
      <c r="K46" s="33"/>
      <c r="L46" s="33"/>
    </row>
    <row r="47" spans="1:21" s="4" customFormat="1" ht="72">
      <c r="A47" s="17" t="str">
        <f t="shared" si="0"/>
        <v>iao:Health</v>
      </c>
      <c r="B47" s="17" t="s">
        <v>48</v>
      </c>
      <c r="C47" s="18"/>
      <c r="D47" s="17" t="s">
        <v>233</v>
      </c>
      <c r="E47" s="17" t="s">
        <v>108</v>
      </c>
      <c r="F47" s="17"/>
      <c r="G47" s="17" t="s">
        <v>122</v>
      </c>
      <c r="H47" s="17" t="s">
        <v>49</v>
      </c>
      <c r="I47" s="17"/>
      <c r="J47" s="17"/>
      <c r="K47" s="17"/>
      <c r="L47" s="17"/>
      <c r="M47" s="5"/>
      <c r="N47" s="5"/>
      <c r="O47" s="5"/>
      <c r="P47" s="5"/>
      <c r="Q47" s="5"/>
      <c r="R47" s="5"/>
      <c r="S47" s="5"/>
      <c r="T47" s="5"/>
      <c r="U47" s="5"/>
    </row>
    <row r="48" spans="1:21" s="24" customFormat="1" ht="57">
      <c r="A48" s="23" t="str">
        <f t="shared" si="0"/>
        <v>iao:AccessToHealthCare</v>
      </c>
      <c r="B48" s="23" t="s">
        <v>234</v>
      </c>
      <c r="C48" s="23"/>
      <c r="D48" s="23" t="s">
        <v>233</v>
      </c>
      <c r="E48" s="23" t="s">
        <v>47</v>
      </c>
      <c r="F48" s="23"/>
      <c r="G48" s="23" t="s">
        <v>123</v>
      </c>
      <c r="H48" s="23" t="s">
        <v>46</v>
      </c>
      <c r="I48" s="23"/>
      <c r="J48" s="23"/>
      <c r="K48" s="23"/>
      <c r="L48" s="23"/>
    </row>
    <row r="49" spans="1:21" s="24" customFormat="1" ht="71.25">
      <c r="A49" s="23" t="str">
        <f t="shared" si="0"/>
        <v>iao:Infection</v>
      </c>
      <c r="B49" s="23" t="s">
        <v>44</v>
      </c>
      <c r="C49" s="23"/>
      <c r="D49" s="23" t="s">
        <v>233</v>
      </c>
      <c r="E49" s="23" t="s">
        <v>96</v>
      </c>
      <c r="F49" s="23"/>
      <c r="G49" s="23" t="s">
        <v>123</v>
      </c>
      <c r="H49" s="23" t="s">
        <v>45</v>
      </c>
      <c r="I49" s="23"/>
      <c r="J49" s="23"/>
      <c r="K49" s="23"/>
      <c r="L49" s="23"/>
    </row>
    <row r="50" spans="1:21" s="24" customFormat="1" ht="85.5">
      <c r="A50" s="23" t="str">
        <f t="shared" si="0"/>
        <v>iao:Quarantine</v>
      </c>
      <c r="B50" s="23" t="s">
        <v>42</v>
      </c>
      <c r="C50" s="23"/>
      <c r="D50" s="23" t="s">
        <v>233</v>
      </c>
      <c r="E50" s="23" t="s">
        <v>97</v>
      </c>
      <c r="F50" s="23"/>
      <c r="G50" s="23" t="s">
        <v>123</v>
      </c>
      <c r="H50" s="23" t="s">
        <v>43</v>
      </c>
      <c r="I50" s="23"/>
      <c r="J50" s="23"/>
      <c r="K50" s="23"/>
      <c r="L50" s="23"/>
    </row>
    <row r="51" spans="1:21" s="24" customFormat="1" ht="85.5">
      <c r="A51" s="23" t="str">
        <f t="shared" si="0"/>
        <v>iao:RiskOfInfection</v>
      </c>
      <c r="B51" s="23" t="s">
        <v>40</v>
      </c>
      <c r="C51" s="23"/>
      <c r="D51" s="23" t="s">
        <v>233</v>
      </c>
      <c r="E51" s="23" t="s">
        <v>98</v>
      </c>
      <c r="F51" s="23"/>
      <c r="G51" s="23" t="s">
        <v>123</v>
      </c>
      <c r="H51" s="23" t="s">
        <v>41</v>
      </c>
      <c r="I51" s="23"/>
      <c r="J51" s="23"/>
      <c r="K51" s="23"/>
      <c r="L51" s="23"/>
    </row>
    <row r="52" spans="1:21" s="4" customFormat="1" ht="85.5">
      <c r="A52" s="17" t="str">
        <f t="shared" si="0"/>
        <v>iao:Security</v>
      </c>
      <c r="B52" s="17" t="s">
        <v>38</v>
      </c>
      <c r="C52" s="17"/>
      <c r="D52" s="17" t="s">
        <v>233</v>
      </c>
      <c r="E52" s="17" t="s">
        <v>109</v>
      </c>
      <c r="F52" s="17"/>
      <c r="G52" s="17" t="s">
        <v>122</v>
      </c>
      <c r="H52" s="19" t="s">
        <v>39</v>
      </c>
      <c r="I52" s="17"/>
      <c r="J52" s="17"/>
      <c r="K52" s="17"/>
      <c r="L52" s="17"/>
      <c r="M52" s="5"/>
      <c r="N52" s="5"/>
      <c r="O52" s="5"/>
      <c r="P52" s="5"/>
      <c r="Q52" s="5"/>
      <c r="R52" s="5"/>
      <c r="S52" s="5"/>
      <c r="T52" s="5"/>
      <c r="U52" s="5"/>
    </row>
    <row r="53" spans="1:21" s="24" customFormat="1" ht="85.5">
      <c r="A53" s="23" t="str">
        <f t="shared" si="0"/>
        <v>iao:Arrests</v>
      </c>
      <c r="B53" s="23" t="s">
        <v>29</v>
      </c>
      <c r="C53" s="23"/>
      <c r="D53" s="23" t="s">
        <v>233</v>
      </c>
      <c r="E53" s="23" t="s">
        <v>103</v>
      </c>
      <c r="F53" s="23"/>
      <c r="G53" s="23" t="s">
        <v>124</v>
      </c>
      <c r="H53" s="23" t="s">
        <v>30</v>
      </c>
      <c r="I53" s="23"/>
      <c r="J53" s="23"/>
      <c r="K53" s="23"/>
      <c r="L53" s="23"/>
    </row>
    <row r="54" spans="1:21" s="24" customFormat="1" ht="42.75">
      <c r="A54" s="23" t="str">
        <f t="shared" si="0"/>
        <v>iao:Kidnap</v>
      </c>
      <c r="B54" s="23" t="s">
        <v>33</v>
      </c>
      <c r="C54" s="23"/>
      <c r="D54" s="23" t="s">
        <v>233</v>
      </c>
      <c r="E54" s="23" t="s">
        <v>100</v>
      </c>
      <c r="F54" s="23" t="s">
        <v>34</v>
      </c>
      <c r="G54" s="23" t="s">
        <v>124</v>
      </c>
      <c r="H54" s="23" t="s">
        <v>35</v>
      </c>
      <c r="I54" s="23"/>
      <c r="J54" s="23"/>
      <c r="K54" s="23"/>
      <c r="L54" s="23"/>
    </row>
    <row r="55" spans="1:21" s="24" customFormat="1">
      <c r="A55" s="23" t="str">
        <f t="shared" si="0"/>
        <v>iao:Riot</v>
      </c>
      <c r="B55" s="23" t="s">
        <v>36</v>
      </c>
      <c r="C55" s="23"/>
      <c r="D55" s="23" t="s">
        <v>233</v>
      </c>
      <c r="E55" s="23" t="s">
        <v>99</v>
      </c>
      <c r="F55" s="23"/>
      <c r="G55" s="23" t="s">
        <v>124</v>
      </c>
      <c r="H55" s="23" t="s">
        <v>37</v>
      </c>
      <c r="I55" s="23"/>
      <c r="J55" s="23"/>
      <c r="K55" s="23"/>
      <c r="L55" s="23"/>
    </row>
    <row r="56" spans="1:21" s="24" customFormat="1" ht="28.5">
      <c r="A56" s="23" t="str">
        <f t="shared" si="0"/>
        <v>iao:Smuggling</v>
      </c>
      <c r="B56" s="23" t="s">
        <v>27</v>
      </c>
      <c r="C56" s="23"/>
      <c r="D56" s="23" t="s">
        <v>233</v>
      </c>
      <c r="E56" s="23" t="s">
        <v>104</v>
      </c>
      <c r="F56" s="23"/>
      <c r="G56" s="23" t="s">
        <v>124</v>
      </c>
      <c r="H56" s="23" t="s">
        <v>28</v>
      </c>
      <c r="I56" s="23"/>
      <c r="J56" s="23"/>
      <c r="K56" s="23"/>
      <c r="L56" s="23"/>
    </row>
    <row r="57" spans="1:21" s="24" customFormat="1" ht="28.5">
      <c r="A57" s="23" t="str">
        <f t="shared" si="0"/>
        <v>mnv:AbandonedInDesert</v>
      </c>
      <c r="B57" s="23" t="s">
        <v>26</v>
      </c>
      <c r="C57" s="23"/>
      <c r="D57" s="23" t="s">
        <v>233</v>
      </c>
      <c r="E57" s="23" t="s">
        <v>105</v>
      </c>
      <c r="F57" s="23"/>
      <c r="G57" s="23" t="s">
        <v>124</v>
      </c>
      <c r="H57" s="23"/>
      <c r="I57" s="23"/>
      <c r="J57" s="23"/>
      <c r="K57" s="23"/>
      <c r="L57" s="23"/>
    </row>
    <row r="58" spans="1:21" s="6" customFormat="1" ht="28.5">
      <c r="A58" s="23" t="str">
        <f t="shared" si="0"/>
        <v>mnv:ArmedClashes</v>
      </c>
      <c r="B58" s="23" t="s">
        <v>32</v>
      </c>
      <c r="C58" s="23"/>
      <c r="D58" s="23" t="s">
        <v>233</v>
      </c>
      <c r="E58" s="23" t="s">
        <v>101</v>
      </c>
      <c r="F58" s="23"/>
      <c r="G58" s="23" t="s">
        <v>124</v>
      </c>
      <c r="H58" s="23"/>
      <c r="I58" s="23"/>
      <c r="J58" s="23"/>
      <c r="K58" s="23"/>
      <c r="L58" s="23"/>
      <c r="M58" s="24"/>
      <c r="N58" s="24"/>
      <c r="O58" s="24"/>
      <c r="P58" s="24"/>
      <c r="Q58" s="24"/>
      <c r="R58" s="24"/>
      <c r="S58" s="24"/>
      <c r="T58" s="24"/>
      <c r="U58" s="24"/>
    </row>
    <row r="59" spans="1:21" s="24" customFormat="1" ht="28.5">
      <c r="A59" s="23" t="str">
        <f t="shared" si="0"/>
        <v>mnv:Killing</v>
      </c>
      <c r="B59" s="23" t="s">
        <v>31</v>
      </c>
      <c r="C59" s="23"/>
      <c r="D59" s="23" t="s">
        <v>233</v>
      </c>
      <c r="E59" s="23" t="s">
        <v>102</v>
      </c>
      <c r="F59" s="23"/>
      <c r="G59" s="23" t="s">
        <v>124</v>
      </c>
      <c r="H59" s="23"/>
      <c r="I59" s="23"/>
      <c r="J59" s="23"/>
      <c r="K59" s="23"/>
      <c r="L59" s="23"/>
    </row>
    <row r="60" spans="1:21" s="4" customFormat="1" ht="71.25">
      <c r="A60" s="17" t="str">
        <f t="shared" si="0"/>
        <v>iao:Movement</v>
      </c>
      <c r="B60" s="17" t="s">
        <v>23</v>
      </c>
      <c r="C60" s="17"/>
      <c r="D60" s="17" t="s">
        <v>233</v>
      </c>
      <c r="E60" s="17" t="s">
        <v>110</v>
      </c>
      <c r="F60" s="17" t="s">
        <v>24</v>
      </c>
      <c r="G60" s="17" t="s">
        <v>122</v>
      </c>
      <c r="H60" s="17" t="s">
        <v>25</v>
      </c>
      <c r="I60" s="17"/>
      <c r="J60" s="17"/>
      <c r="K60" s="17"/>
      <c r="L60" s="17"/>
      <c r="M60" s="5"/>
      <c r="N60" s="5"/>
      <c r="O60" s="5"/>
      <c r="P60" s="5"/>
      <c r="Q60" s="5"/>
      <c r="R60" s="5"/>
      <c r="S60" s="5"/>
      <c r="T60" s="5"/>
      <c r="U60" s="5"/>
    </row>
    <row r="61" spans="1:21" s="24" customFormat="1" ht="57">
      <c r="A61" s="23" t="str">
        <f t="shared" si="0"/>
        <v>mnv:ArrivalBySea</v>
      </c>
      <c r="B61" s="23" t="s">
        <v>22</v>
      </c>
      <c r="C61" s="23"/>
      <c r="D61" s="23" t="s">
        <v>233</v>
      </c>
      <c r="E61" s="23" t="s">
        <v>107</v>
      </c>
      <c r="F61" s="23"/>
      <c r="G61" s="23" t="s">
        <v>125</v>
      </c>
      <c r="H61" s="23"/>
      <c r="I61" s="23"/>
      <c r="J61" s="23"/>
      <c r="K61" s="23"/>
      <c r="L61" s="23"/>
    </row>
    <row r="62" spans="1:21" s="24" customFormat="1" ht="42.75">
      <c r="A62" s="23" t="str">
        <f t="shared" si="0"/>
        <v>mnv:ArrivalsThroughBoarders</v>
      </c>
      <c r="B62" s="23" t="s">
        <v>21</v>
      </c>
      <c r="C62" s="23"/>
      <c r="D62" s="23" t="s">
        <v>233</v>
      </c>
      <c r="E62" s="23" t="s">
        <v>115</v>
      </c>
      <c r="F62" s="23"/>
      <c r="G62" s="23" t="s">
        <v>125</v>
      </c>
      <c r="H62" s="23"/>
      <c r="I62" s="23"/>
      <c r="J62" s="23"/>
      <c r="K62" s="23"/>
      <c r="L62" s="23"/>
    </row>
    <row r="63" spans="1:21" s="24" customFormat="1" ht="28.5">
      <c r="A63" s="23" t="str">
        <f t="shared" si="0"/>
        <v>mnv:Departure</v>
      </c>
      <c r="B63" s="23" t="s">
        <v>19</v>
      </c>
      <c r="C63" s="23"/>
      <c r="D63" s="23" t="s">
        <v>233</v>
      </c>
      <c r="E63" s="23" t="s">
        <v>116</v>
      </c>
      <c r="F63" s="23"/>
      <c r="G63" s="23" t="s">
        <v>125</v>
      </c>
      <c r="H63" s="23"/>
      <c r="I63" s="23"/>
      <c r="J63" s="23"/>
      <c r="K63" s="23"/>
      <c r="L63" s="23"/>
    </row>
    <row r="64" spans="1:21" s="24" customFormat="1" ht="71.25">
      <c r="A64" s="23" t="str">
        <f t="shared" si="0"/>
        <v>mnv:DepartureBySea</v>
      </c>
      <c r="B64" s="23" t="s">
        <v>20</v>
      </c>
      <c r="C64" s="23"/>
      <c r="D64" s="23" t="s">
        <v>233</v>
      </c>
      <c r="E64" s="23" t="s">
        <v>111</v>
      </c>
      <c r="F64" s="23"/>
      <c r="G64" s="23" t="s">
        <v>125</v>
      </c>
      <c r="H64" s="23"/>
      <c r="I64" s="23"/>
      <c r="J64" s="23"/>
      <c r="K64" s="23"/>
      <c r="L64" s="23"/>
    </row>
    <row r="65" spans="1:21" s="6" customFormat="1" ht="57">
      <c r="A65" s="23" t="str">
        <f t="shared" si="0"/>
        <v>mnv:DyingInSea</v>
      </c>
      <c r="B65" s="23" t="s">
        <v>16</v>
      </c>
      <c r="C65" s="23"/>
      <c r="D65" s="23" t="s">
        <v>233</v>
      </c>
      <c r="E65" s="23" t="s">
        <v>106</v>
      </c>
      <c r="F65" s="23"/>
      <c r="G65" s="23" t="s">
        <v>125</v>
      </c>
      <c r="H65" s="23"/>
      <c r="I65" s="23"/>
      <c r="J65" s="23"/>
      <c r="K65" s="23"/>
      <c r="L65" s="23"/>
      <c r="M65" s="24"/>
      <c r="N65" s="24"/>
      <c r="O65" s="24"/>
      <c r="P65" s="24"/>
      <c r="Q65" s="24"/>
      <c r="R65" s="24"/>
      <c r="S65" s="24"/>
      <c r="T65" s="24"/>
      <c r="U65" s="24"/>
    </row>
    <row r="66" spans="1:21" s="24" customFormat="1" ht="57">
      <c r="A66" s="23" t="str">
        <f t="shared" si="0"/>
        <v>mnv:DyingWhenCrossingBorders</v>
      </c>
      <c r="B66" s="23" t="s">
        <v>15</v>
      </c>
      <c r="C66" s="23"/>
      <c r="D66" s="23" t="s">
        <v>233</v>
      </c>
      <c r="E66" s="23" t="s">
        <v>113</v>
      </c>
      <c r="F66" s="23"/>
      <c r="G66" s="23" t="s">
        <v>125</v>
      </c>
      <c r="H66" s="23"/>
      <c r="I66" s="23"/>
      <c r="J66" s="23"/>
      <c r="K66" s="23"/>
      <c r="L66" s="23"/>
    </row>
    <row r="67" spans="1:21" s="24" customFormat="1" ht="128.25">
      <c r="A67" s="23" t="str">
        <f t="shared" si="0"/>
        <v>mnv:RescuedAtSea</v>
      </c>
      <c r="B67" s="23" t="s">
        <v>18</v>
      </c>
      <c r="C67" s="23"/>
      <c r="D67" s="23" t="s">
        <v>233</v>
      </c>
      <c r="E67" s="23" t="s">
        <v>112</v>
      </c>
      <c r="F67" s="23"/>
      <c r="G67" s="23" t="s">
        <v>125</v>
      </c>
      <c r="H67" s="23"/>
      <c r="I67" s="23"/>
      <c r="J67" s="23"/>
      <c r="K67" s="23"/>
      <c r="L67" s="23"/>
    </row>
    <row r="68" spans="1:21" s="24" customFormat="1" ht="85.5">
      <c r="A68" s="23" t="str">
        <f t="shared" si="0"/>
        <v>mnv:RescuedWhenCrossingBorders</v>
      </c>
      <c r="B68" s="23" t="s">
        <v>17</v>
      </c>
      <c r="C68" s="23"/>
      <c r="D68" s="23" t="s">
        <v>233</v>
      </c>
      <c r="E68" s="23" t="s">
        <v>114</v>
      </c>
      <c r="F68" s="23"/>
      <c r="G68" s="23" t="s">
        <v>125</v>
      </c>
      <c r="H68" s="23"/>
      <c r="I68" s="23"/>
      <c r="J68" s="23"/>
      <c r="K68" s="23"/>
      <c r="L68" s="23"/>
    </row>
    <row r="69" spans="1:21" s="24" customFormat="1" ht="42.75">
      <c r="A69" s="23" t="str">
        <f t="shared" si="0"/>
        <v>iao:Deportation</v>
      </c>
      <c r="B69" s="23" t="s">
        <v>382</v>
      </c>
      <c r="C69" s="23"/>
      <c r="D69" s="23"/>
      <c r="E69" s="23" t="s">
        <v>383</v>
      </c>
      <c r="F69" s="23"/>
      <c r="G69" s="23" t="s">
        <v>125</v>
      </c>
      <c r="H69" s="23" t="s">
        <v>384</v>
      </c>
      <c r="I69" s="23"/>
      <c r="J69" s="23"/>
      <c r="K69" s="23"/>
      <c r="L69" s="23"/>
    </row>
    <row r="70" spans="1:21" s="4" customFormat="1" ht="57">
      <c r="A70" s="17" t="str">
        <f t="shared" si="0"/>
        <v>iao:Social</v>
      </c>
      <c r="B70" s="17" t="s">
        <v>13</v>
      </c>
      <c r="C70" s="17"/>
      <c r="D70" s="17" t="s">
        <v>233</v>
      </c>
      <c r="E70" s="17" t="s">
        <v>117</v>
      </c>
      <c r="F70" s="17"/>
      <c r="G70" s="17" t="s">
        <v>122</v>
      </c>
      <c r="H70" s="19" t="s">
        <v>14</v>
      </c>
      <c r="I70" s="17"/>
      <c r="J70" s="17"/>
      <c r="K70" s="17"/>
      <c r="L70" s="17"/>
      <c r="M70" s="5"/>
      <c r="N70" s="5"/>
      <c r="O70" s="5"/>
      <c r="P70" s="5"/>
      <c r="Q70" s="5"/>
      <c r="R70" s="5"/>
      <c r="S70" s="5"/>
      <c r="T70" s="5"/>
      <c r="U70" s="5"/>
    </row>
    <row r="71" spans="1:21" s="24" customFormat="1" ht="99.75">
      <c r="A71" s="23" t="str">
        <f t="shared" si="0"/>
        <v>iao:Accomodation</v>
      </c>
      <c r="B71" s="23" t="s">
        <v>10</v>
      </c>
      <c r="C71" s="23"/>
      <c r="D71" s="23" t="s">
        <v>233</v>
      </c>
      <c r="E71" s="23" t="s">
        <v>118</v>
      </c>
      <c r="F71" s="23" t="s">
        <v>11</v>
      </c>
      <c r="G71" s="23" t="s">
        <v>126</v>
      </c>
      <c r="H71" s="23" t="s">
        <v>12</v>
      </c>
      <c r="I71" s="23"/>
      <c r="J71" s="23"/>
      <c r="K71" s="23"/>
      <c r="L71" s="23"/>
    </row>
    <row r="72" spans="1:21" s="24" customFormat="1" ht="28.5">
      <c r="A72" s="23" t="str">
        <f t="shared" si="0"/>
        <v>iao:Job</v>
      </c>
      <c r="B72" s="23" t="s">
        <v>2</v>
      </c>
      <c r="C72" s="23"/>
      <c r="D72" s="23" t="str">
        <f>IF(ISBLANK(C72)=FALSE,B72,"")</f>
        <v/>
      </c>
      <c r="E72" s="23" t="s">
        <v>119</v>
      </c>
      <c r="F72" s="23"/>
      <c r="G72" s="23" t="s">
        <v>126</v>
      </c>
      <c r="H72" s="25" t="s">
        <v>3</v>
      </c>
      <c r="I72" s="23"/>
      <c r="J72" s="23"/>
      <c r="K72" s="23"/>
      <c r="L72" s="23"/>
    </row>
    <row r="73" spans="1:21" s="24" customFormat="1" ht="85.5">
      <c r="A73" s="23" t="str">
        <f t="shared" si="0"/>
        <v>iao:Lockdown</v>
      </c>
      <c r="B73" s="23" t="s">
        <v>0</v>
      </c>
      <c r="C73" s="23"/>
      <c r="D73" s="23" t="str">
        <f>IF(ISBLANK(C73)=FALSE,B73,"")</f>
        <v/>
      </c>
      <c r="E73" s="23" t="s">
        <v>120</v>
      </c>
      <c r="F73" s="23"/>
      <c r="G73" s="23" t="s">
        <v>126</v>
      </c>
      <c r="H73" s="23" t="s">
        <v>1</v>
      </c>
      <c r="I73" s="23"/>
      <c r="J73" s="23"/>
      <c r="K73" s="23"/>
      <c r="L73" s="23"/>
    </row>
    <row r="74" spans="1:21" s="24" customFormat="1" ht="85.5">
      <c r="A74" s="23" t="str">
        <f t="shared" si="0"/>
        <v>mnv:CivilSocietyOrganisationActions</v>
      </c>
      <c r="B74" s="23" t="s">
        <v>6</v>
      </c>
      <c r="C74" s="23"/>
      <c r="D74" s="23" t="str">
        <f>IF(ISBLANK(C74)=FALSE,B74,"")</f>
        <v/>
      </c>
      <c r="E74" s="23" t="s">
        <v>7</v>
      </c>
      <c r="F74" s="23"/>
      <c r="G74" s="23" t="s">
        <v>126</v>
      </c>
      <c r="H74" s="23"/>
      <c r="I74" s="23"/>
      <c r="J74" s="23"/>
      <c r="K74" s="23"/>
      <c r="L74" s="23"/>
    </row>
    <row r="75" spans="1:21" s="24" customFormat="1" ht="28.5">
      <c r="A75" s="23" t="str">
        <f t="shared" si="0"/>
        <v>mnv:GovernmentalActions</v>
      </c>
      <c r="B75" s="23" t="s">
        <v>4</v>
      </c>
      <c r="C75" s="23"/>
      <c r="D75" s="23" t="str">
        <f>IF(ISBLANK(C75)=FALSE,B75,"")</f>
        <v/>
      </c>
      <c r="E75" s="23" t="s">
        <v>5</v>
      </c>
      <c r="F75" s="23"/>
      <c r="G75" s="23" t="s">
        <v>126</v>
      </c>
      <c r="H75" s="23"/>
      <c r="I75" s="23"/>
      <c r="J75" s="23"/>
      <c r="K75" s="23"/>
      <c r="L75" s="23"/>
    </row>
    <row r="76" spans="1:21" s="24" customFormat="1" ht="71.25">
      <c r="A76" s="23" t="str">
        <f t="shared" si="0"/>
        <v>mnv:NonGovernmentalOrganisationActions</v>
      </c>
      <c r="B76" s="23" t="s">
        <v>8</v>
      </c>
      <c r="C76" s="23"/>
      <c r="D76" s="23" t="s">
        <v>233</v>
      </c>
      <c r="E76" s="23" t="s">
        <v>9</v>
      </c>
      <c r="F76" s="23"/>
      <c r="G76" s="23" t="s">
        <v>126</v>
      </c>
      <c r="H76" s="23"/>
      <c r="I76" s="23"/>
      <c r="J76" s="23"/>
      <c r="K76" s="23"/>
      <c r="L76" s="23"/>
    </row>
    <row r="77" spans="1:21" s="36" customFormat="1" ht="28.5">
      <c r="A77" s="33" t="str">
        <f t="shared" si="0"/>
        <v>mnv:Actor</v>
      </c>
      <c r="B77" s="33" t="s">
        <v>127</v>
      </c>
      <c r="C77" s="33"/>
      <c r="D77" s="33"/>
      <c r="E77" s="33" t="s">
        <v>181</v>
      </c>
      <c r="F77" s="33"/>
      <c r="G77" s="33"/>
      <c r="H77" s="33"/>
      <c r="I77" s="33"/>
      <c r="J77" s="33"/>
      <c r="K77" s="33"/>
      <c r="L77" s="33"/>
    </row>
    <row r="78" spans="1:21" s="4" customFormat="1" ht="28.5">
      <c r="A78" s="23" t="str">
        <f t="shared" si="0"/>
        <v>iao:Authority</v>
      </c>
      <c r="B78" s="23" t="s">
        <v>129</v>
      </c>
      <c r="C78" s="23"/>
      <c r="D78" s="23"/>
      <c r="E78" s="23" t="s">
        <v>182</v>
      </c>
      <c r="F78" s="23"/>
      <c r="G78" s="23" t="s">
        <v>151</v>
      </c>
      <c r="H78" s="23" t="s">
        <v>130</v>
      </c>
      <c r="I78" s="23"/>
      <c r="J78" s="23"/>
      <c r="K78" s="23"/>
      <c r="L78" s="23"/>
      <c r="M78" s="24"/>
      <c r="N78" s="24"/>
      <c r="O78" s="24"/>
      <c r="P78" s="24"/>
      <c r="Q78" s="24"/>
      <c r="R78" s="24"/>
      <c r="S78" s="24"/>
      <c r="T78" s="24"/>
      <c r="U78" s="24"/>
    </row>
    <row r="79" spans="1:21" s="4" customFormat="1" ht="42.75">
      <c r="A79" s="23" t="str">
        <f t="shared" si="0"/>
        <v>iao:CoastGuards</v>
      </c>
      <c r="B79" s="23" t="s">
        <v>219</v>
      </c>
      <c r="C79" s="23"/>
      <c r="D79" s="23"/>
      <c r="E79" s="23" t="s">
        <v>186</v>
      </c>
      <c r="F79" s="23"/>
      <c r="G79" s="23" t="s">
        <v>151</v>
      </c>
      <c r="H79" s="23" t="s">
        <v>136</v>
      </c>
      <c r="I79" s="23"/>
      <c r="J79" s="23"/>
      <c r="K79" s="23"/>
      <c r="L79" s="23"/>
      <c r="M79" s="24"/>
      <c r="N79" s="24"/>
      <c r="O79" s="24"/>
      <c r="P79" s="24"/>
      <c r="Q79" s="24"/>
      <c r="R79" s="24"/>
      <c r="S79" s="24"/>
      <c r="T79" s="24"/>
      <c r="U79" s="24"/>
    </row>
    <row r="80" spans="1:21" s="4" customFormat="1" ht="42.75">
      <c r="A80" s="23" t="str">
        <f t="shared" si="0"/>
        <v>iao:HealthCareWorker</v>
      </c>
      <c r="B80" s="23" t="s">
        <v>220</v>
      </c>
      <c r="C80" s="23"/>
      <c r="D80" s="23"/>
      <c r="E80" s="23" t="s">
        <v>188</v>
      </c>
      <c r="F80" s="23" t="s">
        <v>140</v>
      </c>
      <c r="G80" s="23" t="s">
        <v>151</v>
      </c>
      <c r="H80" s="23" t="s">
        <v>139</v>
      </c>
      <c r="I80" s="23"/>
      <c r="J80" s="23"/>
      <c r="K80" s="23"/>
      <c r="L80" s="23"/>
      <c r="M80" s="24"/>
      <c r="N80" s="24"/>
      <c r="O80" s="24"/>
      <c r="P80" s="24"/>
      <c r="Q80" s="24"/>
      <c r="R80" s="24"/>
      <c r="S80" s="24"/>
      <c r="T80" s="24"/>
      <c r="U80" s="24"/>
    </row>
    <row r="81" spans="1:21" s="4" customFormat="1" ht="71.25">
      <c r="A81" s="23" t="str">
        <f t="shared" si="0"/>
        <v>iao:Migrant</v>
      </c>
      <c r="B81" s="23" t="s">
        <v>128</v>
      </c>
      <c r="C81" s="23"/>
      <c r="D81" s="23"/>
      <c r="E81" s="23" t="s">
        <v>203</v>
      </c>
      <c r="F81" s="23"/>
      <c r="G81" s="23" t="s">
        <v>151</v>
      </c>
      <c r="H81" s="23" t="s">
        <v>204</v>
      </c>
      <c r="I81" s="23"/>
      <c r="J81" s="23"/>
      <c r="K81" s="23"/>
      <c r="L81" s="23"/>
      <c r="M81" s="24"/>
      <c r="N81" s="24"/>
      <c r="O81" s="24"/>
      <c r="P81" s="24"/>
      <c r="Q81" s="24"/>
      <c r="R81" s="24"/>
      <c r="S81" s="24"/>
      <c r="T81" s="24"/>
      <c r="U81" s="24"/>
    </row>
    <row r="82" spans="1:21" s="4" customFormat="1" ht="42.75">
      <c r="A82" s="23" t="str">
        <f t="shared" ref="A82:A145" si="1">IF(ISBLANK(H82),$B$2 &amp; ":",$B$7 &amp; ":")&amp; (SUBSTITUTE(SUBSTITUTE(SUBSTITUTE(SUBSTITUTE(SUBSTITUTE(SUBSTITUTE(SUBSTITUTE(SUBSTITUTE(SUBSTITUTE(B82," ",""),"/","Div"),",","-"),"(","-"),")",""),"+","plus"),"-","")," ",""),"&amp;","-"))</f>
        <v>iao:Military</v>
      </c>
      <c r="B82" s="23" t="s">
        <v>134</v>
      </c>
      <c r="C82" s="23"/>
      <c r="D82" s="23"/>
      <c r="E82" s="23" t="s">
        <v>185</v>
      </c>
      <c r="F82" s="23"/>
      <c r="G82" s="23" t="s">
        <v>151</v>
      </c>
      <c r="H82" s="23" t="s">
        <v>135</v>
      </c>
      <c r="I82" s="23"/>
      <c r="J82" s="23"/>
      <c r="K82" s="23"/>
      <c r="L82" s="23"/>
      <c r="M82" s="24"/>
      <c r="N82" s="24"/>
      <c r="O82" s="24"/>
      <c r="P82" s="24"/>
      <c r="Q82" s="24"/>
      <c r="R82" s="24"/>
      <c r="S82" s="24"/>
      <c r="T82" s="24"/>
      <c r="U82" s="24"/>
    </row>
    <row r="83" spans="1:21" s="4" customFormat="1" ht="71.25">
      <c r="A83" s="23" t="str">
        <f t="shared" si="1"/>
        <v>iao:NonGovernmentalOrganisation</v>
      </c>
      <c r="B83" s="23" t="s">
        <v>131</v>
      </c>
      <c r="C83" s="23"/>
      <c r="D83" s="23"/>
      <c r="E83" s="23" t="s">
        <v>183</v>
      </c>
      <c r="F83" s="23"/>
      <c r="G83" s="23" t="s">
        <v>151</v>
      </c>
      <c r="H83" s="23" t="s">
        <v>132</v>
      </c>
      <c r="I83" s="23"/>
      <c r="J83" s="23"/>
      <c r="K83" s="23"/>
      <c r="L83" s="23"/>
      <c r="M83" s="24"/>
      <c r="N83" s="24"/>
      <c r="O83" s="24"/>
      <c r="P83" s="24"/>
      <c r="Q83" s="24"/>
      <c r="R83" s="24"/>
      <c r="S83" s="24"/>
      <c r="T83" s="24"/>
      <c r="U83" s="24"/>
    </row>
    <row r="84" spans="1:21" s="4" customFormat="1" ht="71.25">
      <c r="A84" s="23" t="str">
        <f t="shared" si="1"/>
        <v>iao:OrganisationOfCivilSociety</v>
      </c>
      <c r="B84" s="23" t="s">
        <v>218</v>
      </c>
      <c r="C84" s="23"/>
      <c r="D84" s="23"/>
      <c r="E84" s="23" t="s">
        <v>184</v>
      </c>
      <c r="F84" s="23"/>
      <c r="G84" s="23" t="s">
        <v>151</v>
      </c>
      <c r="H84" s="23" t="s">
        <v>133</v>
      </c>
      <c r="I84" s="23"/>
      <c r="J84" s="23"/>
      <c r="K84" s="23"/>
      <c r="L84" s="23"/>
      <c r="M84" s="24"/>
      <c r="N84" s="24"/>
      <c r="O84" s="24"/>
      <c r="P84" s="24"/>
      <c r="Q84" s="24"/>
      <c r="R84" s="24"/>
      <c r="S84" s="24"/>
      <c r="T84" s="24"/>
      <c r="U84" s="24"/>
    </row>
    <row r="85" spans="1:21" s="4" customFormat="1" ht="42.75">
      <c r="A85" s="23" t="str">
        <f t="shared" si="1"/>
        <v>iao:Police</v>
      </c>
      <c r="B85" s="23" t="s">
        <v>137</v>
      </c>
      <c r="C85" s="23"/>
      <c r="D85" s="23"/>
      <c r="E85" s="23" t="s">
        <v>187</v>
      </c>
      <c r="F85" s="23"/>
      <c r="G85" s="23" t="s">
        <v>151</v>
      </c>
      <c r="H85" s="23" t="s">
        <v>138</v>
      </c>
      <c r="I85" s="23"/>
      <c r="J85" s="23"/>
      <c r="K85" s="23"/>
      <c r="L85" s="23"/>
      <c r="M85" s="24"/>
      <c r="N85" s="24"/>
      <c r="O85" s="24"/>
      <c r="P85" s="24"/>
      <c r="Q85" s="24"/>
      <c r="R85" s="24"/>
      <c r="S85" s="24"/>
      <c r="T85" s="24"/>
      <c r="U85" s="24"/>
    </row>
    <row r="86" spans="1:21" s="4" customFormat="1" ht="28.5">
      <c r="A86" s="23" t="str">
        <f t="shared" si="1"/>
        <v>iao:Smuggler</v>
      </c>
      <c r="B86" s="23" t="s">
        <v>141</v>
      </c>
      <c r="C86" s="23"/>
      <c r="D86" s="23"/>
      <c r="E86" s="23" t="s">
        <v>189</v>
      </c>
      <c r="F86" s="23"/>
      <c r="G86" s="23" t="s">
        <v>151</v>
      </c>
      <c r="H86" s="23" t="s">
        <v>142</v>
      </c>
      <c r="I86" s="23"/>
      <c r="J86" s="23"/>
      <c r="K86" s="23"/>
      <c r="L86" s="23"/>
      <c r="M86" s="24"/>
      <c r="N86" s="24"/>
      <c r="O86" s="24"/>
      <c r="P86" s="24"/>
      <c r="Q86" s="24"/>
      <c r="R86" s="24"/>
      <c r="S86" s="24"/>
      <c r="T86" s="24"/>
      <c r="U86" s="24"/>
    </row>
    <row r="87" spans="1:21" s="36" customFormat="1">
      <c r="A87" s="33" t="str">
        <f t="shared" si="1"/>
        <v>mnv:SubActor</v>
      </c>
      <c r="B87" s="33" t="s">
        <v>232</v>
      </c>
      <c r="C87" s="33"/>
      <c r="D87" s="33"/>
      <c r="E87" s="33"/>
      <c r="F87" s="33"/>
      <c r="G87" s="33"/>
      <c r="H87" s="33"/>
      <c r="I87" s="33"/>
      <c r="J87" s="33"/>
      <c r="K87" s="33"/>
      <c r="L87" s="33"/>
    </row>
    <row r="88" spans="1:21" s="4" customFormat="1" ht="71.25">
      <c r="A88" s="23" t="str">
        <f t="shared" si="1"/>
        <v>iao:CICR</v>
      </c>
      <c r="B88" s="23" t="s">
        <v>157</v>
      </c>
      <c r="C88" s="23"/>
      <c r="D88" s="23"/>
      <c r="E88" s="23" t="s">
        <v>350</v>
      </c>
      <c r="F88" s="23"/>
      <c r="G88" s="23" t="s">
        <v>281</v>
      </c>
      <c r="H88" s="26" t="s">
        <v>351</v>
      </c>
      <c r="I88" s="23"/>
      <c r="J88" s="23"/>
      <c r="K88" s="23"/>
      <c r="L88" s="23"/>
      <c r="M88" s="24"/>
      <c r="N88" s="24"/>
      <c r="O88" s="24"/>
      <c r="P88" s="24"/>
      <c r="Q88" s="24"/>
      <c r="R88" s="24"/>
      <c r="S88" s="24"/>
      <c r="T88" s="24"/>
      <c r="U88" s="24"/>
    </row>
    <row r="89" spans="1:21" s="4" customFormat="1" ht="313.5">
      <c r="A89" s="23" t="str">
        <f t="shared" si="1"/>
        <v>iao:FTDES</v>
      </c>
      <c r="B89" s="23" t="s">
        <v>161</v>
      </c>
      <c r="C89" s="23"/>
      <c r="D89" s="23"/>
      <c r="E89" s="23" t="s">
        <v>377</v>
      </c>
      <c r="F89" s="23"/>
      <c r="G89" s="23" t="s">
        <v>281</v>
      </c>
      <c r="H89" s="26" t="s">
        <v>376</v>
      </c>
      <c r="I89" s="23"/>
      <c r="J89" s="23"/>
      <c r="K89" s="23"/>
      <c r="L89" s="23"/>
      <c r="M89" s="24"/>
      <c r="N89" s="24"/>
      <c r="O89" s="24"/>
      <c r="P89" s="24"/>
      <c r="Q89" s="24"/>
      <c r="R89" s="24"/>
      <c r="S89" s="24"/>
      <c r="T89" s="24"/>
      <c r="U89" s="24"/>
    </row>
    <row r="90" spans="1:21" s="4" customFormat="1" ht="99.75">
      <c r="A90" s="23" t="str">
        <f t="shared" si="1"/>
        <v>iao:LibyanCoastGuards</v>
      </c>
      <c r="B90" s="23" t="s">
        <v>246</v>
      </c>
      <c r="C90" s="23"/>
      <c r="D90" s="23"/>
      <c r="E90" s="23" t="s">
        <v>378</v>
      </c>
      <c r="F90" s="23"/>
      <c r="G90" s="23" t="s">
        <v>281</v>
      </c>
      <c r="H90" s="26" t="s">
        <v>379</v>
      </c>
      <c r="I90" s="23"/>
      <c r="J90" s="23"/>
      <c r="K90" s="23"/>
      <c r="L90" s="23"/>
      <c r="M90" s="24"/>
      <c r="N90" s="24"/>
      <c r="O90" s="24"/>
      <c r="P90" s="24"/>
      <c r="Q90" s="24"/>
      <c r="R90" s="24"/>
      <c r="S90" s="24"/>
      <c r="T90" s="24"/>
      <c r="U90" s="24"/>
    </row>
    <row r="91" spans="1:21" s="4" customFormat="1" ht="57">
      <c r="A91" s="23" t="str">
        <f t="shared" si="1"/>
        <v>iao:SalvamentoMaritimoHumanitario</v>
      </c>
      <c r="B91" s="23" t="s">
        <v>165</v>
      </c>
      <c r="C91" s="23"/>
      <c r="D91" s="23"/>
      <c r="E91" s="23" t="s">
        <v>356</v>
      </c>
      <c r="F91" s="23"/>
      <c r="G91" s="23" t="s">
        <v>281</v>
      </c>
      <c r="H91" s="23" t="s">
        <v>355</v>
      </c>
      <c r="I91" s="23"/>
      <c r="J91" s="23"/>
      <c r="K91" s="23"/>
      <c r="L91" s="23"/>
      <c r="M91" s="24"/>
      <c r="N91" s="24"/>
      <c r="O91" s="24"/>
      <c r="P91" s="24"/>
      <c r="Q91" s="24"/>
      <c r="R91" s="24"/>
      <c r="S91" s="24"/>
      <c r="T91" s="24"/>
      <c r="U91" s="24"/>
    </row>
    <row r="92" spans="1:21" s="4" customFormat="1" ht="57">
      <c r="A92" s="23" t="str">
        <f t="shared" si="1"/>
        <v>iao:SeaEye</v>
      </c>
      <c r="B92" s="23" t="s">
        <v>166</v>
      </c>
      <c r="C92" s="23"/>
      <c r="D92" s="23"/>
      <c r="E92" s="23" t="s">
        <v>357</v>
      </c>
      <c r="F92" s="23"/>
      <c r="G92" s="23" t="s">
        <v>281</v>
      </c>
      <c r="H92" s="23" t="s">
        <v>358</v>
      </c>
      <c r="I92" s="23"/>
      <c r="J92" s="23"/>
      <c r="K92" s="23"/>
      <c r="L92" s="23"/>
      <c r="M92" s="24"/>
      <c r="N92" s="24"/>
      <c r="O92" s="24"/>
      <c r="P92" s="24"/>
      <c r="Q92" s="24"/>
      <c r="R92" s="24"/>
      <c r="S92" s="24"/>
      <c r="T92" s="24"/>
      <c r="U92" s="24"/>
    </row>
    <row r="93" spans="1:21" s="4" customFormat="1" ht="99.75">
      <c r="A93" s="23" t="str">
        <f t="shared" si="1"/>
        <v>iao:SeaWatch</v>
      </c>
      <c r="B93" s="23" t="s">
        <v>248</v>
      </c>
      <c r="C93" s="23"/>
      <c r="D93" s="23"/>
      <c r="E93" s="23" t="s">
        <v>360</v>
      </c>
      <c r="F93" s="23"/>
      <c r="G93" s="23" t="s">
        <v>281</v>
      </c>
      <c r="H93" s="26" t="s">
        <v>359</v>
      </c>
      <c r="I93" s="23"/>
      <c r="J93" s="23"/>
      <c r="K93" s="23"/>
      <c r="L93" s="23"/>
      <c r="M93" s="24"/>
      <c r="N93" s="24"/>
      <c r="O93" s="24"/>
      <c r="P93" s="24"/>
      <c r="Q93" s="24"/>
      <c r="R93" s="24"/>
      <c r="S93" s="24"/>
      <c r="T93" s="24"/>
      <c r="U93" s="24"/>
    </row>
    <row r="94" spans="1:21" s="4" customFormat="1" ht="128.25">
      <c r="A94" s="23" t="str">
        <f t="shared" si="1"/>
        <v>iao:SOSMéditerranée</v>
      </c>
      <c r="B94" s="23" t="s">
        <v>167</v>
      </c>
      <c r="C94" s="23"/>
      <c r="D94" s="23"/>
      <c r="E94" s="23" t="s">
        <v>362</v>
      </c>
      <c r="F94" s="23"/>
      <c r="G94" s="23" t="s">
        <v>281</v>
      </c>
      <c r="H94" s="26" t="s">
        <v>361</v>
      </c>
      <c r="I94" s="23"/>
      <c r="J94" s="23"/>
      <c r="K94" s="23"/>
      <c r="L94" s="23"/>
      <c r="M94" s="24"/>
      <c r="N94" s="24"/>
      <c r="O94" s="24"/>
      <c r="P94" s="24"/>
      <c r="Q94" s="24"/>
      <c r="R94" s="24"/>
      <c r="S94" s="24"/>
      <c r="T94" s="24"/>
      <c r="U94" s="24"/>
    </row>
    <row r="95" spans="1:21" s="4" customFormat="1" ht="142.5">
      <c r="A95" s="23" t="str">
        <f t="shared" si="1"/>
        <v>iao:UNHCR</v>
      </c>
      <c r="B95" s="23" t="s">
        <v>168</v>
      </c>
      <c r="C95" s="23"/>
      <c r="D95" s="23"/>
      <c r="E95" s="23" t="s">
        <v>373</v>
      </c>
      <c r="F95" s="23"/>
      <c r="G95" s="23" t="s">
        <v>281</v>
      </c>
      <c r="H95" s="26" t="s">
        <v>363</v>
      </c>
      <c r="I95" s="23"/>
      <c r="J95" s="23"/>
      <c r="K95" s="23"/>
      <c r="L95" s="23"/>
      <c r="M95" s="24"/>
      <c r="N95" s="24"/>
      <c r="O95" s="24"/>
      <c r="P95" s="24"/>
      <c r="Q95" s="24"/>
      <c r="R95" s="24"/>
      <c r="S95" s="24"/>
      <c r="T95" s="24"/>
      <c r="U95" s="24"/>
    </row>
    <row r="96" spans="1:21" s="4" customFormat="1" ht="42.75">
      <c r="A96" s="23" t="str">
        <f t="shared" si="1"/>
        <v>mnv:AESAT</v>
      </c>
      <c r="B96" s="23" t="s">
        <v>153</v>
      </c>
      <c r="C96" s="23"/>
      <c r="D96" s="23"/>
      <c r="E96" s="23" t="s">
        <v>349</v>
      </c>
      <c r="F96" s="23"/>
      <c r="G96" s="23" t="s">
        <v>281</v>
      </c>
      <c r="H96" s="23"/>
      <c r="I96" s="23"/>
      <c r="J96" s="23"/>
      <c r="K96" s="23"/>
      <c r="L96" s="23"/>
      <c r="M96" s="24"/>
      <c r="N96" s="24"/>
      <c r="O96" s="24"/>
      <c r="P96" s="24"/>
      <c r="Q96" s="24"/>
      <c r="R96" s="24"/>
      <c r="S96" s="24"/>
      <c r="T96" s="24"/>
      <c r="U96" s="24"/>
    </row>
    <row r="97" spans="1:21" s="4" customFormat="1" ht="28.5">
      <c r="A97" s="23" t="str">
        <f t="shared" si="1"/>
        <v>mnv:Associations</v>
      </c>
      <c r="B97" s="23" t="s">
        <v>243</v>
      </c>
      <c r="C97" s="23"/>
      <c r="D97" s="23"/>
      <c r="E97" s="23" t="s">
        <v>367</v>
      </c>
      <c r="F97" s="23"/>
      <c r="G97" s="23" t="s">
        <v>281</v>
      </c>
      <c r="H97" s="23"/>
      <c r="I97" s="23"/>
      <c r="J97" s="23"/>
      <c r="K97" s="23"/>
      <c r="L97" s="23"/>
      <c r="M97" s="24"/>
      <c r="N97" s="24"/>
      <c r="O97" s="24"/>
      <c r="P97" s="24"/>
      <c r="Q97" s="24"/>
      <c r="R97" s="24"/>
      <c r="S97" s="24"/>
      <c r="T97" s="24"/>
      <c r="U97" s="24"/>
    </row>
    <row r="98" spans="1:21" s="4" customFormat="1">
      <c r="A98" s="23" t="str">
        <f t="shared" si="1"/>
        <v>mnv:Autorities</v>
      </c>
      <c r="B98" s="23" t="s">
        <v>154</v>
      </c>
      <c r="C98" s="23"/>
      <c r="D98" s="23"/>
      <c r="E98" s="23" t="s">
        <v>368</v>
      </c>
      <c r="F98" s="23"/>
      <c r="G98" s="23" t="s">
        <v>281</v>
      </c>
      <c r="H98" s="23"/>
      <c r="I98" s="23"/>
      <c r="J98" s="23"/>
      <c r="K98" s="23"/>
      <c r="L98" s="23"/>
      <c r="M98" s="24"/>
      <c r="N98" s="24"/>
      <c r="O98" s="24"/>
      <c r="P98" s="24"/>
      <c r="Q98" s="24"/>
      <c r="R98" s="24"/>
      <c r="S98" s="24"/>
      <c r="T98" s="24"/>
      <c r="U98" s="24"/>
    </row>
    <row r="99" spans="1:21" s="4" customFormat="1" ht="28.5">
      <c r="A99" s="23" t="str">
        <f t="shared" si="1"/>
        <v>mnv:AVRR</v>
      </c>
      <c r="B99" s="23" t="s">
        <v>155</v>
      </c>
      <c r="C99" s="23"/>
      <c r="D99" s="23"/>
      <c r="E99" s="23" t="s">
        <v>369</v>
      </c>
      <c r="F99" s="23"/>
      <c r="G99" s="23" t="s">
        <v>281</v>
      </c>
      <c r="H99" s="23"/>
      <c r="I99" s="23"/>
      <c r="J99" s="23"/>
      <c r="K99" s="23"/>
      <c r="L99" s="23"/>
      <c r="M99" s="24"/>
      <c r="N99" s="24"/>
      <c r="O99" s="24"/>
      <c r="P99" s="24"/>
      <c r="Q99" s="24"/>
      <c r="R99" s="24"/>
      <c r="S99" s="24"/>
      <c r="T99" s="24"/>
      <c r="U99" s="24"/>
    </row>
    <row r="100" spans="1:21" s="4" customFormat="1" ht="57">
      <c r="A100" s="23" t="str">
        <f t="shared" si="1"/>
        <v>mnv:CCLCOVID</v>
      </c>
      <c r="B100" s="23" t="s">
        <v>156</v>
      </c>
      <c r="C100" s="23"/>
      <c r="D100" s="23"/>
      <c r="E100" s="23" t="s">
        <v>370</v>
      </c>
      <c r="F100" s="23"/>
      <c r="G100" s="23" t="s">
        <v>281</v>
      </c>
      <c r="H100" s="23"/>
      <c r="I100" s="23"/>
      <c r="J100" s="23"/>
      <c r="K100" s="23"/>
      <c r="L100" s="23"/>
      <c r="M100" s="24"/>
      <c r="N100" s="24"/>
      <c r="O100" s="24"/>
      <c r="P100" s="24"/>
      <c r="Q100" s="24"/>
      <c r="R100" s="24"/>
      <c r="S100" s="24"/>
      <c r="T100" s="24"/>
      <c r="U100" s="24"/>
    </row>
    <row r="101" spans="1:21" s="4" customFormat="1" ht="42.75">
      <c r="A101" s="23" t="str">
        <f t="shared" si="1"/>
        <v>mnv:CoastGuards</v>
      </c>
      <c r="B101" s="23" t="s">
        <v>219</v>
      </c>
      <c r="C101" s="23"/>
      <c r="D101" s="23"/>
      <c r="E101" s="23" t="s">
        <v>186</v>
      </c>
      <c r="F101" s="23"/>
      <c r="G101" s="23" t="s">
        <v>281</v>
      </c>
      <c r="H101" s="23"/>
      <c r="I101" s="23"/>
      <c r="J101" s="23"/>
      <c r="K101" s="23"/>
      <c r="L101" s="23"/>
      <c r="M101" s="24"/>
      <c r="N101" s="24"/>
      <c r="O101" s="24"/>
      <c r="P101" s="24"/>
      <c r="Q101" s="24"/>
      <c r="R101" s="24"/>
      <c r="S101" s="24"/>
      <c r="T101" s="24"/>
      <c r="U101" s="24"/>
    </row>
    <row r="102" spans="1:21" s="4" customFormat="1">
      <c r="A102" s="23" t="str">
        <f t="shared" si="1"/>
        <v>mnv:CroixRouge</v>
      </c>
      <c r="B102" s="23" t="s">
        <v>244</v>
      </c>
      <c r="C102" s="23"/>
      <c r="D102" s="23"/>
      <c r="E102" s="23" t="s">
        <v>371</v>
      </c>
      <c r="F102" s="23"/>
      <c r="G102" s="23" t="s">
        <v>281</v>
      </c>
      <c r="H102" s="23"/>
      <c r="I102" s="23"/>
      <c r="J102" s="23"/>
      <c r="K102" s="23"/>
      <c r="L102" s="23"/>
      <c r="M102" s="24"/>
      <c r="N102" s="24"/>
      <c r="O102" s="24"/>
      <c r="P102" s="24"/>
      <c r="Q102" s="24"/>
      <c r="R102" s="24"/>
      <c r="S102" s="24"/>
      <c r="T102" s="24"/>
      <c r="U102" s="24"/>
    </row>
    <row r="103" spans="1:21" s="4" customFormat="1">
      <c r="A103" s="23" t="str">
        <f t="shared" si="1"/>
        <v>mnv:CTR</v>
      </c>
      <c r="B103" s="32" t="s">
        <v>158</v>
      </c>
      <c r="C103" s="23"/>
      <c r="D103" s="23"/>
      <c r="E103" s="23" t="s">
        <v>374</v>
      </c>
      <c r="F103" s="23"/>
      <c r="G103" s="23" t="s">
        <v>281</v>
      </c>
      <c r="H103" s="23"/>
      <c r="I103" s="23"/>
      <c r="J103" s="23"/>
      <c r="K103" s="23"/>
      <c r="L103" s="23"/>
      <c r="M103" s="24"/>
      <c r="N103" s="24"/>
      <c r="O103" s="24"/>
      <c r="P103" s="24"/>
      <c r="Q103" s="24"/>
      <c r="R103" s="24"/>
      <c r="S103" s="24"/>
      <c r="T103" s="24"/>
      <c r="U103" s="24"/>
    </row>
    <row r="104" spans="1:21" s="4" customFormat="1" ht="28.5">
      <c r="A104" s="23" t="str">
        <f t="shared" si="1"/>
        <v>mnv:DGPC</v>
      </c>
      <c r="B104" s="23" t="s">
        <v>159</v>
      </c>
      <c r="C104" s="23"/>
      <c r="D104" s="23"/>
      <c r="E104" s="23" t="s">
        <v>375</v>
      </c>
      <c r="F104" s="23"/>
      <c r="G104" s="23" t="s">
        <v>281</v>
      </c>
      <c r="H104" s="23"/>
      <c r="I104" s="23"/>
      <c r="J104" s="23"/>
      <c r="K104" s="23"/>
      <c r="L104" s="23"/>
      <c r="M104" s="24"/>
      <c r="N104" s="24"/>
      <c r="O104" s="24"/>
      <c r="P104" s="24"/>
      <c r="Q104" s="24"/>
      <c r="R104" s="24"/>
      <c r="S104" s="24"/>
      <c r="T104" s="24"/>
      <c r="U104" s="24"/>
    </row>
    <row r="105" spans="1:21" s="4" customFormat="1">
      <c r="A105" s="23" t="str">
        <f t="shared" si="1"/>
        <v>mnv:EU</v>
      </c>
      <c r="B105" s="23" t="s">
        <v>160</v>
      </c>
      <c r="C105" s="23"/>
      <c r="D105" s="23"/>
      <c r="E105" s="23" t="s">
        <v>372</v>
      </c>
      <c r="F105" s="23"/>
      <c r="G105" s="23" t="s">
        <v>281</v>
      </c>
      <c r="H105" s="23"/>
      <c r="I105" s="23"/>
      <c r="J105" s="23"/>
      <c r="K105" s="23"/>
      <c r="L105" s="23"/>
      <c r="M105" s="24"/>
      <c r="N105" s="24"/>
      <c r="O105" s="24"/>
      <c r="P105" s="24"/>
      <c r="Q105" s="24"/>
      <c r="R105" s="24"/>
      <c r="S105" s="24"/>
      <c r="T105" s="24"/>
      <c r="U105" s="24"/>
    </row>
    <row r="106" spans="1:21" s="4" customFormat="1">
      <c r="A106" s="23" t="str">
        <f t="shared" si="1"/>
        <v>mnv:Governement</v>
      </c>
      <c r="B106" s="23" t="s">
        <v>245</v>
      </c>
      <c r="C106" s="23"/>
      <c r="D106" s="23"/>
      <c r="E106" s="23" t="s">
        <v>245</v>
      </c>
      <c r="F106" s="23"/>
      <c r="G106" s="23" t="s">
        <v>281</v>
      </c>
      <c r="H106" s="23"/>
      <c r="I106" s="23"/>
      <c r="J106" s="23"/>
      <c r="K106" s="23"/>
      <c r="L106" s="23"/>
      <c r="M106" s="24"/>
      <c r="N106" s="24"/>
      <c r="O106" s="24"/>
      <c r="P106" s="24"/>
      <c r="Q106" s="24"/>
      <c r="R106" s="24"/>
      <c r="S106" s="24"/>
      <c r="T106" s="24"/>
      <c r="U106" s="24"/>
    </row>
    <row r="107" spans="1:21" s="6" customFormat="1">
      <c r="A107" s="23" t="str">
        <f t="shared" si="1"/>
        <v>mnv:Governorate</v>
      </c>
      <c r="B107" s="23" t="s">
        <v>162</v>
      </c>
      <c r="C107" s="23"/>
      <c r="D107" s="23"/>
      <c r="E107" s="23" t="s">
        <v>245</v>
      </c>
      <c r="F107" s="23"/>
      <c r="G107" s="23" t="s">
        <v>281</v>
      </c>
      <c r="H107" s="23"/>
      <c r="I107" s="23"/>
      <c r="J107" s="23"/>
      <c r="K107" s="23"/>
      <c r="L107" s="23"/>
      <c r="M107" s="24"/>
      <c r="N107" s="24"/>
      <c r="O107" s="24"/>
      <c r="P107" s="24"/>
      <c r="Q107" s="24"/>
      <c r="R107" s="24"/>
      <c r="S107" s="24"/>
      <c r="T107" s="24"/>
      <c r="U107" s="24"/>
    </row>
    <row r="108" spans="1:21" s="24" customFormat="1" ht="28.5">
      <c r="A108" s="23" t="str">
        <f t="shared" si="1"/>
        <v>mnv:IOM</v>
      </c>
      <c r="B108" s="23" t="s">
        <v>152</v>
      </c>
      <c r="C108" s="23"/>
      <c r="D108" s="23"/>
      <c r="E108" s="23" t="s">
        <v>352</v>
      </c>
      <c r="F108" s="23"/>
      <c r="G108" s="23" t="s">
        <v>281</v>
      </c>
      <c r="H108" s="23"/>
      <c r="I108" s="23"/>
      <c r="J108" s="23"/>
      <c r="K108" s="23"/>
      <c r="L108" s="23"/>
    </row>
    <row r="109" spans="1:21" s="24" customFormat="1" ht="57">
      <c r="A109" s="23" t="str">
        <f t="shared" si="1"/>
        <v>mnv:Mayorship</v>
      </c>
      <c r="B109" s="23" t="s">
        <v>385</v>
      </c>
      <c r="C109" s="23"/>
      <c r="D109" s="23"/>
      <c r="E109" s="23" t="s">
        <v>386</v>
      </c>
      <c r="G109" s="23" t="s">
        <v>281</v>
      </c>
      <c r="I109" s="23"/>
      <c r="J109" s="23"/>
      <c r="K109" s="23"/>
      <c r="L109" s="23"/>
    </row>
    <row r="110" spans="1:21" s="24" customFormat="1">
      <c r="A110" s="23" t="str">
        <f t="shared" si="1"/>
        <v>mnv:MSF</v>
      </c>
      <c r="B110" s="23" t="s">
        <v>163</v>
      </c>
      <c r="C110" s="23"/>
      <c r="D110" s="23"/>
      <c r="E110" s="23" t="s">
        <v>353</v>
      </c>
      <c r="F110" s="23"/>
      <c r="G110" s="23" t="s">
        <v>281</v>
      </c>
      <c r="H110" s="23"/>
      <c r="I110" s="23"/>
      <c r="J110" s="23"/>
      <c r="K110" s="23"/>
      <c r="L110" s="23"/>
    </row>
    <row r="111" spans="1:21" s="24" customFormat="1" ht="28.5">
      <c r="A111" s="23" t="str">
        <f t="shared" si="1"/>
        <v>mnv:ONU</v>
      </c>
      <c r="B111" s="23" t="s">
        <v>164</v>
      </c>
      <c r="C111" s="23"/>
      <c r="D111" s="23"/>
      <c r="E111" s="23" t="s">
        <v>354</v>
      </c>
      <c r="F111" s="23"/>
      <c r="G111" s="23" t="s">
        <v>281</v>
      </c>
      <c r="H111" s="23"/>
      <c r="I111" s="23"/>
      <c r="J111" s="23"/>
      <c r="K111" s="23"/>
      <c r="L111" s="23"/>
    </row>
    <row r="112" spans="1:21" s="24" customFormat="1">
      <c r="A112" s="23" t="str">
        <f t="shared" si="1"/>
        <v>mnv:RescueBoats</v>
      </c>
      <c r="B112" s="23" t="s">
        <v>247</v>
      </c>
      <c r="C112" s="23"/>
      <c r="D112" s="23"/>
      <c r="E112" s="23" t="s">
        <v>247</v>
      </c>
      <c r="F112" s="23"/>
      <c r="G112" s="23" t="s">
        <v>281</v>
      </c>
      <c r="H112" s="23"/>
      <c r="I112" s="23"/>
      <c r="J112" s="23"/>
      <c r="K112" s="23"/>
      <c r="L112" s="23"/>
    </row>
    <row r="113" spans="1:21" s="36" customFormat="1" ht="57">
      <c r="A113" s="33" t="str">
        <f t="shared" si="1"/>
        <v>mnv:Region</v>
      </c>
      <c r="B113" s="33" t="s">
        <v>430</v>
      </c>
      <c r="C113" s="33"/>
      <c r="D113" s="33"/>
      <c r="E113" s="33" t="s">
        <v>461</v>
      </c>
      <c r="F113" s="33"/>
      <c r="G113" s="33"/>
      <c r="H113" s="33"/>
      <c r="I113" s="33"/>
      <c r="J113" s="33"/>
      <c r="K113" s="33"/>
      <c r="L113" s="33"/>
    </row>
    <row r="114" spans="1:21" s="29" customFormat="1" ht="15.75">
      <c r="A114" s="40" t="str">
        <f t="shared" si="1"/>
        <v>mnv:MadridESM</v>
      </c>
      <c r="B114" s="7" t="s">
        <v>397</v>
      </c>
      <c r="C114" s="7"/>
      <c r="D114" s="7"/>
      <c r="E114" s="7" t="s">
        <v>283</v>
      </c>
      <c r="F114" s="7"/>
      <c r="G114" s="7" t="s">
        <v>431</v>
      </c>
      <c r="H114" s="7"/>
      <c r="I114" s="7"/>
      <c r="J114" s="7"/>
      <c r="K114" s="7"/>
      <c r="L114" s="7"/>
      <c r="M114" s="4"/>
      <c r="N114" s="4"/>
      <c r="O114" s="4"/>
      <c r="P114" s="4"/>
      <c r="Q114" s="4"/>
      <c r="R114" s="4"/>
      <c r="S114" s="4"/>
      <c r="T114" s="4"/>
      <c r="U114" s="4"/>
    </row>
    <row r="115" spans="1:21" s="6" customFormat="1" ht="15.75">
      <c r="A115" s="40" t="str">
        <f t="shared" si="1"/>
        <v>mnv:MelillaESML</v>
      </c>
      <c r="B115" s="7" t="s">
        <v>398</v>
      </c>
      <c r="C115" s="7"/>
      <c r="D115" s="7"/>
      <c r="E115" s="7" t="s">
        <v>282</v>
      </c>
      <c r="F115" s="7"/>
      <c r="G115" s="7" t="s">
        <v>431</v>
      </c>
      <c r="H115" s="7"/>
      <c r="I115" s="7"/>
      <c r="J115" s="7"/>
      <c r="K115" s="7"/>
      <c r="L115" s="7"/>
      <c r="M115" s="4"/>
      <c r="N115" s="4"/>
      <c r="O115" s="4"/>
      <c r="P115" s="4"/>
      <c r="Q115" s="4"/>
      <c r="R115" s="4"/>
      <c r="S115" s="4"/>
      <c r="T115" s="4"/>
      <c r="U115" s="4"/>
    </row>
    <row r="116" spans="1:21" s="24" customFormat="1" ht="15.75">
      <c r="A116" s="40" t="str">
        <f t="shared" si="1"/>
        <v>mnv:GhanaGH</v>
      </c>
      <c r="B116" s="7" t="s">
        <v>399</v>
      </c>
      <c r="C116" s="7"/>
      <c r="D116" s="7"/>
      <c r="E116" s="7" t="s">
        <v>380</v>
      </c>
      <c r="F116" s="7"/>
      <c r="G116" s="7" t="s">
        <v>431</v>
      </c>
      <c r="H116" s="7"/>
      <c r="I116" s="7"/>
      <c r="J116" s="7"/>
      <c r="K116" s="7"/>
      <c r="L116" s="7"/>
      <c r="M116" s="4"/>
      <c r="N116" s="4"/>
      <c r="O116" s="4"/>
      <c r="P116" s="4"/>
      <c r="Q116" s="4"/>
      <c r="R116" s="4"/>
      <c r="S116" s="4"/>
      <c r="T116" s="4"/>
      <c r="U116" s="4"/>
    </row>
    <row r="117" spans="1:21" s="28" customFormat="1" ht="15.75">
      <c r="A117" s="40" t="str">
        <f t="shared" si="1"/>
        <v>mnv:SiciliaIT82</v>
      </c>
      <c r="B117" s="7" t="s">
        <v>400</v>
      </c>
      <c r="C117" s="7"/>
      <c r="D117" s="7"/>
      <c r="E117" s="7" t="s">
        <v>284</v>
      </c>
      <c r="F117" s="7"/>
      <c r="G117" s="7" t="s">
        <v>431</v>
      </c>
      <c r="H117" s="7"/>
      <c r="I117" s="7"/>
      <c r="J117" s="7"/>
      <c r="K117" s="7"/>
      <c r="L117" s="7"/>
      <c r="M117" s="4"/>
      <c r="N117" s="4"/>
      <c r="O117" s="4"/>
      <c r="P117" s="4"/>
      <c r="Q117" s="4"/>
      <c r="R117" s="4"/>
      <c r="S117" s="4"/>
      <c r="T117" s="4"/>
      <c r="U117" s="4"/>
    </row>
    <row r="118" spans="1:21" s="4" customFormat="1" ht="15.75">
      <c r="A118" s="40" t="str">
        <f t="shared" si="1"/>
        <v>mnv:ImperiaITIM</v>
      </c>
      <c r="B118" s="7" t="s">
        <v>401</v>
      </c>
      <c r="C118" s="7"/>
      <c r="D118" s="7"/>
      <c r="E118" s="7" t="s">
        <v>286</v>
      </c>
      <c r="F118" s="7"/>
      <c r="G118" s="7" t="s">
        <v>431</v>
      </c>
      <c r="H118" s="7"/>
      <c r="I118" s="7"/>
      <c r="J118" s="7"/>
      <c r="K118" s="7"/>
      <c r="L118" s="7"/>
    </row>
    <row r="119" spans="1:21" s="28" customFormat="1" ht="15.75">
      <c r="A119" s="40" t="str">
        <f t="shared" si="1"/>
        <v>mnv:MateraITMT</v>
      </c>
      <c r="B119" s="7" t="s">
        <v>402</v>
      </c>
      <c r="C119" s="7"/>
      <c r="D119" s="7"/>
      <c r="E119" s="7" t="s">
        <v>288</v>
      </c>
      <c r="F119" s="7"/>
      <c r="G119" s="7" t="s">
        <v>431</v>
      </c>
      <c r="H119" s="7"/>
      <c r="I119" s="7"/>
      <c r="J119" s="7"/>
      <c r="K119" s="7"/>
      <c r="L119" s="7"/>
      <c r="M119" s="4"/>
      <c r="N119" s="4"/>
      <c r="O119" s="4"/>
      <c r="P119" s="4"/>
      <c r="Q119" s="4"/>
      <c r="R119" s="4"/>
      <c r="S119" s="4"/>
      <c r="T119" s="4"/>
      <c r="U119" s="4"/>
    </row>
    <row r="120" spans="1:21" s="4" customFormat="1" ht="15.75">
      <c r="A120" s="40" t="str">
        <f t="shared" si="1"/>
        <v>mnv:RomaITRM</v>
      </c>
      <c r="B120" s="7" t="s">
        <v>403</v>
      </c>
      <c r="C120" s="7"/>
      <c r="D120" s="7"/>
      <c r="E120" s="7" t="s">
        <v>289</v>
      </c>
      <c r="F120" s="7"/>
      <c r="G120" s="7" t="s">
        <v>431</v>
      </c>
      <c r="H120" s="7"/>
      <c r="I120" s="7"/>
      <c r="J120" s="7"/>
      <c r="K120" s="7"/>
      <c r="L120" s="7"/>
    </row>
    <row r="121" spans="1:21" s="28" customFormat="1" ht="29.25">
      <c r="A121" s="40" t="str">
        <f t="shared" si="1"/>
        <v>mnv:AlJabalalGharbiLYJG</v>
      </c>
      <c r="B121" s="7" t="s">
        <v>404</v>
      </c>
      <c r="C121" s="7"/>
      <c r="D121" s="7"/>
      <c r="E121" s="7" t="s">
        <v>290</v>
      </c>
      <c r="F121" s="7"/>
      <c r="G121" s="7" t="s">
        <v>431</v>
      </c>
      <c r="H121" s="7"/>
      <c r="I121" s="7"/>
      <c r="J121" s="7"/>
      <c r="K121" s="7"/>
      <c r="L121" s="7"/>
      <c r="M121" s="4"/>
      <c r="N121" s="4"/>
      <c r="O121" s="4"/>
      <c r="P121" s="4"/>
      <c r="Q121" s="4"/>
      <c r="R121" s="4"/>
      <c r="S121" s="4"/>
      <c r="T121" s="4"/>
      <c r="U121" s="4"/>
    </row>
    <row r="122" spans="1:21" s="28" customFormat="1" ht="15.75">
      <c r="A122" s="40" t="str">
        <f t="shared" si="1"/>
        <v>mnv:AlKufrahLYKF</v>
      </c>
      <c r="B122" s="7" t="s">
        <v>405</v>
      </c>
      <c r="C122" s="7"/>
      <c r="D122" s="7"/>
      <c r="E122" s="7" t="s">
        <v>293</v>
      </c>
      <c r="F122" s="7"/>
      <c r="G122" s="7" t="s">
        <v>431</v>
      </c>
      <c r="H122" s="7"/>
      <c r="I122" s="7"/>
      <c r="J122" s="7"/>
      <c r="K122" s="7"/>
      <c r="L122" s="7"/>
      <c r="M122" s="4"/>
      <c r="N122" s="4"/>
      <c r="O122" s="4"/>
      <c r="P122" s="4"/>
      <c r="Q122" s="4"/>
      <c r="R122" s="4"/>
      <c r="S122" s="4"/>
      <c r="T122" s="4"/>
      <c r="U122" s="4"/>
    </row>
    <row r="123" spans="1:21" s="28" customFormat="1" ht="29.25">
      <c r="A123" s="40" t="str">
        <f t="shared" si="1"/>
        <v>mnv:AlMarqabLYMB</v>
      </c>
      <c r="B123" s="7" t="s">
        <v>406</v>
      </c>
      <c r="C123" s="7"/>
      <c r="D123" s="7"/>
      <c r="E123" s="7" t="s">
        <v>294</v>
      </c>
      <c r="F123" s="7"/>
      <c r="G123" s="7" t="s">
        <v>431</v>
      </c>
      <c r="H123" s="7"/>
      <c r="I123" s="7"/>
      <c r="J123" s="7"/>
      <c r="K123" s="7"/>
      <c r="L123" s="7"/>
      <c r="M123" s="4"/>
      <c r="N123" s="4"/>
      <c r="O123" s="4"/>
      <c r="P123" s="4"/>
      <c r="Q123" s="4"/>
      <c r="R123" s="4"/>
      <c r="S123" s="4"/>
      <c r="T123" s="4"/>
      <c r="U123" s="4"/>
    </row>
    <row r="124" spans="1:21" s="4" customFormat="1" ht="15.75">
      <c r="A124" s="40" t="str">
        <f t="shared" si="1"/>
        <v>mnv:MisratahLYMI</v>
      </c>
      <c r="B124" s="7" t="s">
        <v>407</v>
      </c>
      <c r="C124" s="7"/>
      <c r="D124" s="7"/>
      <c r="E124" s="7" t="s">
        <v>298</v>
      </c>
      <c r="F124" s="7"/>
      <c r="G124" s="7" t="s">
        <v>431</v>
      </c>
      <c r="H124" s="7"/>
      <c r="I124" s="7"/>
      <c r="J124" s="7"/>
      <c r="K124" s="7"/>
      <c r="L124" s="7"/>
    </row>
    <row r="125" spans="1:21" s="4" customFormat="1" ht="15.75">
      <c r="A125" s="40" t="str">
        <f t="shared" si="1"/>
        <v>mnv:MurzuqLYMQ</v>
      </c>
      <c r="B125" s="7" t="s">
        <v>408</v>
      </c>
      <c r="C125" s="7"/>
      <c r="D125" s="7"/>
      <c r="E125" s="7" t="s">
        <v>300</v>
      </c>
      <c r="F125" s="7"/>
      <c r="G125" s="7" t="s">
        <v>431</v>
      </c>
      <c r="H125" s="7"/>
      <c r="I125" s="7"/>
      <c r="J125" s="7"/>
      <c r="K125" s="7"/>
      <c r="L125" s="7"/>
    </row>
    <row r="126" spans="1:21" s="28" customFormat="1" ht="29.25">
      <c r="A126" s="40" t="str">
        <f t="shared" si="1"/>
        <v>mnv:AnNuqatalKhamsLYNQ</v>
      </c>
      <c r="B126" s="7" t="s">
        <v>409</v>
      </c>
      <c r="C126" s="7"/>
      <c r="D126" s="7"/>
      <c r="E126" s="7" t="s">
        <v>302</v>
      </c>
      <c r="F126" s="7"/>
      <c r="G126" s="7" t="s">
        <v>431</v>
      </c>
      <c r="H126" s="7"/>
      <c r="I126" s="7"/>
      <c r="J126" s="7"/>
      <c r="K126" s="7"/>
      <c r="L126" s="7"/>
      <c r="M126" s="4"/>
      <c r="N126" s="4"/>
      <c r="O126" s="4"/>
      <c r="P126" s="4"/>
      <c r="Q126" s="4"/>
      <c r="R126" s="4"/>
      <c r="S126" s="4"/>
      <c r="T126" s="4"/>
      <c r="U126" s="4"/>
    </row>
    <row r="127" spans="1:21" s="28" customFormat="1" ht="15.75">
      <c r="A127" s="40" t="str">
        <f t="shared" si="1"/>
        <v>mnv:SabhaLYSB</v>
      </c>
      <c r="B127" s="7" t="s">
        <v>410</v>
      </c>
      <c r="C127" s="7"/>
      <c r="D127" s="7"/>
      <c r="E127" s="7" t="s">
        <v>305</v>
      </c>
      <c r="F127" s="7"/>
      <c r="G127" s="7" t="s">
        <v>431</v>
      </c>
      <c r="H127" s="7"/>
      <c r="I127" s="7"/>
      <c r="J127" s="7"/>
      <c r="K127" s="7"/>
      <c r="L127" s="7"/>
      <c r="M127" s="4"/>
      <c r="N127" s="4"/>
      <c r="O127" s="4"/>
      <c r="P127" s="4"/>
      <c r="Q127" s="4"/>
      <c r="R127" s="4"/>
      <c r="S127" s="4"/>
      <c r="T127" s="4"/>
      <c r="U127" s="4"/>
    </row>
    <row r="128" spans="1:21" s="4" customFormat="1" ht="15.75">
      <c r="A128" s="40" t="str">
        <f t="shared" si="1"/>
        <v>mnv:TarabulusLYTB</v>
      </c>
      <c r="B128" s="7" t="s">
        <v>411</v>
      </c>
      <c r="C128" s="7"/>
      <c r="D128" s="7"/>
      <c r="E128" s="7" t="s">
        <v>306</v>
      </c>
      <c r="F128" s="7"/>
      <c r="G128" s="7" t="s">
        <v>431</v>
      </c>
      <c r="H128" s="7"/>
      <c r="I128" s="7"/>
      <c r="J128" s="7"/>
      <c r="K128" s="7"/>
      <c r="L128" s="7"/>
    </row>
    <row r="129" spans="1:21" s="4" customFormat="1" ht="29.25">
      <c r="A129" s="40" t="str">
        <f t="shared" si="1"/>
        <v>mnv:ZawiyahLYZAAz</v>
      </c>
      <c r="B129" s="7" t="s">
        <v>412</v>
      </c>
      <c r="C129" s="7"/>
      <c r="D129" s="7"/>
      <c r="E129" s="7" t="s">
        <v>308</v>
      </c>
      <c r="F129" s="7"/>
      <c r="G129" s="7" t="s">
        <v>431</v>
      </c>
      <c r="H129" s="7"/>
      <c r="I129" s="7"/>
      <c r="J129" s="7"/>
      <c r="K129" s="7"/>
      <c r="L129" s="7"/>
    </row>
    <row r="130" spans="1:21" s="4" customFormat="1" ht="15.75">
      <c r="A130" s="40" t="str">
        <f t="shared" si="1"/>
        <v>mnv:MoroccoMA</v>
      </c>
      <c r="B130" s="7" t="s">
        <v>413</v>
      </c>
      <c r="C130" s="7"/>
      <c r="D130" s="7"/>
      <c r="E130" s="7" t="s">
        <v>239</v>
      </c>
      <c r="F130" s="7"/>
      <c r="G130" s="7" t="s">
        <v>431</v>
      </c>
      <c r="H130" s="7"/>
      <c r="I130" s="7"/>
      <c r="J130" s="7"/>
      <c r="K130" s="7"/>
      <c r="L130" s="7"/>
    </row>
    <row r="131" spans="1:21" s="28" customFormat="1" ht="15.75">
      <c r="A131" s="40" t="str">
        <f t="shared" si="1"/>
        <v>mnv:VallettaMT60</v>
      </c>
      <c r="B131" s="7" t="s">
        <v>414</v>
      </c>
      <c r="C131" s="7"/>
      <c r="D131" s="7"/>
      <c r="E131" s="7" t="s">
        <v>311</v>
      </c>
      <c r="F131" s="7"/>
      <c r="G131" s="7" t="s">
        <v>431</v>
      </c>
      <c r="H131" s="7"/>
      <c r="I131" s="7"/>
      <c r="J131" s="7"/>
      <c r="K131" s="7"/>
      <c r="L131" s="7"/>
      <c r="M131" s="4"/>
      <c r="N131" s="4"/>
      <c r="O131" s="4"/>
      <c r="P131" s="4"/>
      <c r="Q131" s="4"/>
      <c r="R131" s="4"/>
      <c r="S131" s="4"/>
      <c r="T131" s="4"/>
      <c r="U131" s="4"/>
    </row>
    <row r="132" spans="1:21" s="4" customFormat="1" ht="15.75">
      <c r="A132" s="40" t="str">
        <f t="shared" si="1"/>
        <v>mnv:AgadezNE1</v>
      </c>
      <c r="B132" s="7" t="s">
        <v>415</v>
      </c>
      <c r="C132" s="7"/>
      <c r="D132" s="7"/>
      <c r="E132" s="7" t="s">
        <v>312</v>
      </c>
      <c r="F132" s="7"/>
      <c r="G132" s="7" t="s">
        <v>431</v>
      </c>
      <c r="H132" s="7"/>
      <c r="I132" s="7"/>
      <c r="J132" s="7"/>
      <c r="K132" s="7"/>
      <c r="L132" s="7"/>
    </row>
    <row r="133" spans="1:21" s="28" customFormat="1" ht="15.75">
      <c r="A133" s="40" t="str">
        <f t="shared" si="1"/>
        <v>mnv:NiameyNE8</v>
      </c>
      <c r="B133" s="7" t="s">
        <v>416</v>
      </c>
      <c r="C133" s="7"/>
      <c r="D133" s="7"/>
      <c r="E133" s="7" t="s">
        <v>317</v>
      </c>
      <c r="F133" s="7"/>
      <c r="G133" s="7" t="s">
        <v>431</v>
      </c>
      <c r="H133" s="7"/>
      <c r="I133" s="7"/>
      <c r="J133" s="7"/>
      <c r="K133" s="7"/>
      <c r="L133" s="7"/>
      <c r="M133" s="4"/>
      <c r="N133" s="4"/>
      <c r="O133" s="4"/>
      <c r="P133" s="4"/>
      <c r="Q133" s="4"/>
      <c r="R133" s="4"/>
      <c r="S133" s="4"/>
      <c r="T133" s="4"/>
      <c r="U133" s="4"/>
    </row>
    <row r="134" spans="1:21" s="28" customFormat="1" ht="15.75">
      <c r="A134" s="40" t="str">
        <f t="shared" si="1"/>
        <v>mnv:TunisTN11</v>
      </c>
      <c r="B134" s="7" t="s">
        <v>417</v>
      </c>
      <c r="C134" s="7"/>
      <c r="D134" s="7"/>
      <c r="E134" s="7" t="s">
        <v>318</v>
      </c>
      <c r="F134" s="7"/>
      <c r="G134" s="7" t="s">
        <v>431</v>
      </c>
      <c r="H134" s="7"/>
      <c r="I134" s="7"/>
      <c r="J134" s="7"/>
      <c r="K134" s="7"/>
      <c r="L134" s="7"/>
      <c r="M134" s="4"/>
      <c r="N134" s="4"/>
      <c r="O134" s="4"/>
      <c r="P134" s="4"/>
      <c r="Q134" s="4"/>
      <c r="R134" s="4"/>
      <c r="S134" s="4"/>
      <c r="T134" s="4"/>
      <c r="U134" s="4"/>
    </row>
    <row r="135" spans="1:21" s="4" customFormat="1" ht="15.75">
      <c r="A135" s="40" t="str">
        <f t="shared" si="1"/>
        <v>mnv:ArianaTN12</v>
      </c>
      <c r="B135" s="7" t="s">
        <v>418</v>
      </c>
      <c r="C135" s="7"/>
      <c r="D135" s="7"/>
      <c r="E135" s="7" t="s">
        <v>320</v>
      </c>
      <c r="F135" s="7"/>
      <c r="G135" s="7" t="s">
        <v>431</v>
      </c>
      <c r="H135" s="7"/>
      <c r="I135" s="7"/>
      <c r="J135" s="7"/>
      <c r="K135" s="7"/>
      <c r="L135" s="7"/>
    </row>
    <row r="136" spans="1:21" s="4" customFormat="1" ht="15.75">
      <c r="A136" s="40" t="str">
        <f t="shared" si="1"/>
        <v>mnv:NabeulTN21</v>
      </c>
      <c r="B136" s="7" t="s">
        <v>419</v>
      </c>
      <c r="C136" s="7"/>
      <c r="D136" s="7"/>
      <c r="E136" s="7" t="s">
        <v>322</v>
      </c>
      <c r="F136" s="7"/>
      <c r="G136" s="7" t="s">
        <v>431</v>
      </c>
      <c r="H136" s="7"/>
      <c r="I136" s="7"/>
      <c r="J136" s="7"/>
      <c r="K136" s="7"/>
      <c r="L136" s="7"/>
    </row>
    <row r="137" spans="1:21" s="4" customFormat="1" ht="15.75">
      <c r="A137" s="40" t="str">
        <f t="shared" si="1"/>
        <v>mnv:ZaghouanTN22</v>
      </c>
      <c r="B137" s="7" t="s">
        <v>420</v>
      </c>
      <c r="C137" s="7"/>
      <c r="D137" s="7"/>
      <c r="E137" s="7" t="s">
        <v>324</v>
      </c>
      <c r="F137" s="7"/>
      <c r="G137" s="7" t="s">
        <v>431</v>
      </c>
      <c r="H137" s="7"/>
      <c r="I137" s="7"/>
      <c r="J137" s="7"/>
      <c r="K137" s="7"/>
      <c r="L137" s="7"/>
    </row>
    <row r="138" spans="1:21" s="28" customFormat="1" ht="15.75">
      <c r="A138" s="40" t="str">
        <f t="shared" si="1"/>
        <v>mnv:BejaTN31</v>
      </c>
      <c r="B138" s="7" t="s">
        <v>496</v>
      </c>
      <c r="C138" s="7"/>
      <c r="D138" s="7"/>
      <c r="E138" s="7" t="s">
        <v>325</v>
      </c>
      <c r="F138" s="7"/>
      <c r="G138" s="7" t="s">
        <v>431</v>
      </c>
      <c r="H138" s="7"/>
      <c r="I138" s="7"/>
      <c r="J138" s="7"/>
      <c r="K138" s="7"/>
      <c r="L138" s="7"/>
      <c r="M138" s="4"/>
      <c r="N138" s="4"/>
      <c r="O138" s="4"/>
      <c r="P138" s="4"/>
      <c r="Q138" s="4"/>
      <c r="R138" s="4"/>
      <c r="S138" s="4"/>
      <c r="T138" s="4"/>
      <c r="U138" s="4"/>
    </row>
    <row r="139" spans="1:21" s="28" customFormat="1" ht="15.75">
      <c r="A139" s="40" t="str">
        <f t="shared" si="1"/>
        <v>mnv:JendoubaTN32</v>
      </c>
      <c r="B139" s="7" t="s">
        <v>421</v>
      </c>
      <c r="C139" s="7"/>
      <c r="D139" s="7"/>
      <c r="E139" s="7" t="s">
        <v>326</v>
      </c>
      <c r="F139" s="7"/>
      <c r="G139" s="7" t="s">
        <v>431</v>
      </c>
      <c r="H139" s="7"/>
      <c r="I139" s="7"/>
      <c r="J139" s="7"/>
      <c r="K139" s="7"/>
      <c r="L139" s="7"/>
      <c r="M139" s="4"/>
      <c r="N139" s="4"/>
      <c r="O139" s="4"/>
      <c r="P139" s="4"/>
      <c r="Q139" s="4"/>
      <c r="R139" s="4"/>
      <c r="S139" s="4"/>
      <c r="T139" s="4"/>
      <c r="U139" s="4"/>
    </row>
    <row r="140" spans="1:21" s="4" customFormat="1" ht="15.75">
      <c r="A140" s="40" t="str">
        <f t="shared" si="1"/>
        <v>mnv:LeKefTN33</v>
      </c>
      <c r="B140" s="7" t="s">
        <v>422</v>
      </c>
      <c r="C140" s="7"/>
      <c r="D140" s="7"/>
      <c r="E140" s="7" t="s">
        <v>327</v>
      </c>
      <c r="F140" s="7"/>
      <c r="G140" s="7" t="s">
        <v>431</v>
      </c>
      <c r="H140" s="7"/>
      <c r="I140" s="7"/>
      <c r="J140" s="7"/>
      <c r="K140" s="7"/>
      <c r="L140" s="7"/>
    </row>
    <row r="141" spans="1:21" s="28" customFormat="1" ht="15.75">
      <c r="A141" s="40" t="str">
        <f t="shared" si="1"/>
        <v>mnv:KairouanTN41</v>
      </c>
      <c r="B141" s="7" t="s">
        <v>423</v>
      </c>
      <c r="C141" s="7"/>
      <c r="D141" s="7"/>
      <c r="E141" s="7" t="s">
        <v>328</v>
      </c>
      <c r="F141" s="7"/>
      <c r="G141" s="7" t="s">
        <v>431</v>
      </c>
      <c r="H141" s="7"/>
      <c r="I141" s="7"/>
      <c r="J141" s="7"/>
      <c r="K141" s="7"/>
      <c r="L141" s="7"/>
      <c r="M141" s="4"/>
      <c r="N141" s="4"/>
      <c r="O141" s="4"/>
      <c r="P141" s="4"/>
      <c r="Q141" s="4"/>
      <c r="R141" s="4"/>
      <c r="S141" s="4"/>
      <c r="T141" s="4"/>
      <c r="U141" s="4"/>
    </row>
    <row r="142" spans="1:21" s="6" customFormat="1" ht="15.75">
      <c r="A142" s="40" t="str">
        <f t="shared" si="1"/>
        <v>mnv:KasserineTN42</v>
      </c>
      <c r="B142" s="7" t="s">
        <v>424</v>
      </c>
      <c r="C142" s="7"/>
      <c r="D142" s="7"/>
      <c r="E142" s="7" t="s">
        <v>329</v>
      </c>
      <c r="F142" s="7"/>
      <c r="G142" s="7" t="s">
        <v>431</v>
      </c>
      <c r="H142" s="7"/>
      <c r="I142" s="7"/>
      <c r="J142" s="7"/>
      <c r="K142" s="7"/>
      <c r="L142" s="7"/>
      <c r="M142" s="4"/>
      <c r="N142" s="4"/>
      <c r="O142" s="4"/>
      <c r="P142" s="4"/>
      <c r="Q142" s="4"/>
      <c r="R142" s="4"/>
      <c r="S142" s="4"/>
      <c r="T142" s="4"/>
      <c r="U142" s="4"/>
    </row>
    <row r="143" spans="1:21" s="24" customFormat="1" ht="15.75">
      <c r="A143" s="40" t="str">
        <f t="shared" si="1"/>
        <v>mnv:SousseTN51</v>
      </c>
      <c r="B143" s="7" t="s">
        <v>425</v>
      </c>
      <c r="C143" s="7"/>
      <c r="D143" s="7"/>
      <c r="E143" s="7" t="s">
        <v>330</v>
      </c>
      <c r="F143" s="7"/>
      <c r="G143" s="7" t="s">
        <v>431</v>
      </c>
      <c r="H143" s="7"/>
      <c r="I143" s="7"/>
      <c r="J143" s="7"/>
      <c r="K143" s="7"/>
      <c r="L143" s="7"/>
      <c r="M143" s="4"/>
      <c r="N143" s="4"/>
      <c r="O143" s="4"/>
      <c r="P143" s="4"/>
      <c r="Q143" s="4"/>
      <c r="R143" s="4"/>
      <c r="S143" s="4"/>
      <c r="T143" s="4"/>
      <c r="U143" s="4"/>
    </row>
    <row r="144" spans="1:21" s="28" customFormat="1" ht="15.75">
      <c r="A144" s="40" t="str">
        <f t="shared" si="1"/>
        <v>mnv:MonastirTN52</v>
      </c>
      <c r="B144" s="7" t="s">
        <v>426</v>
      </c>
      <c r="C144" s="7"/>
      <c r="D144" s="7"/>
      <c r="E144" s="7" t="s">
        <v>331</v>
      </c>
      <c r="F144" s="7"/>
      <c r="G144" s="7" t="s">
        <v>431</v>
      </c>
      <c r="H144" s="7"/>
      <c r="I144" s="7"/>
      <c r="J144" s="7"/>
      <c r="K144" s="7"/>
      <c r="L144" s="7"/>
      <c r="M144" s="4"/>
      <c r="N144" s="4"/>
      <c r="O144" s="4"/>
      <c r="P144" s="4"/>
      <c r="Q144" s="4"/>
      <c r="R144" s="4"/>
      <c r="S144" s="4"/>
      <c r="T144" s="4"/>
      <c r="U144" s="4"/>
    </row>
    <row r="145" spans="1:21" s="28" customFormat="1" ht="15.75">
      <c r="A145" s="40" t="str">
        <f t="shared" si="1"/>
        <v>mnv:MahdiaTN53</v>
      </c>
      <c r="B145" s="7" t="s">
        <v>427</v>
      </c>
      <c r="C145" s="7"/>
      <c r="D145" s="7"/>
      <c r="E145" s="7" t="s">
        <v>332</v>
      </c>
      <c r="F145" s="7"/>
      <c r="G145" s="7" t="s">
        <v>431</v>
      </c>
      <c r="H145" s="7"/>
      <c r="I145" s="7"/>
      <c r="J145" s="7"/>
      <c r="K145" s="7"/>
      <c r="L145" s="7"/>
      <c r="M145" s="4"/>
      <c r="N145" s="4"/>
      <c r="O145" s="4"/>
      <c r="P145" s="4"/>
      <c r="Q145" s="4"/>
      <c r="R145" s="4"/>
      <c r="S145" s="4"/>
      <c r="T145" s="4"/>
      <c r="U145" s="4"/>
    </row>
    <row r="146" spans="1:21" s="6" customFormat="1" ht="15.75">
      <c r="A146" s="40" t="str">
        <f t="shared" ref="A146:A209" si="2">IF(ISBLANK(H146),$B$2 &amp; ":",$B$7 &amp; ":")&amp; (SUBSTITUTE(SUBSTITUTE(SUBSTITUTE(SUBSTITUTE(SUBSTITUTE(SUBSTITUTE(SUBSTITUTE(SUBSTITUTE(SUBSTITUTE(B146," ",""),"/","Div"),",","-"),"(","-"),")",""),"+","plus"),"-","")," ",""),"&amp;","-"))</f>
        <v>mnv:SfaxTN61</v>
      </c>
      <c r="B146" s="7" t="s">
        <v>428</v>
      </c>
      <c r="C146" s="7"/>
      <c r="D146" s="7"/>
      <c r="E146" s="7" t="s">
        <v>333</v>
      </c>
      <c r="F146" s="7"/>
      <c r="G146" s="7" t="s">
        <v>431</v>
      </c>
      <c r="H146" s="7"/>
      <c r="I146" s="7"/>
      <c r="J146" s="7"/>
      <c r="K146" s="7"/>
      <c r="L146" s="7"/>
      <c r="M146" s="4"/>
      <c r="N146" s="4"/>
      <c r="O146" s="4"/>
      <c r="P146" s="4"/>
      <c r="Q146" s="4"/>
      <c r="R146" s="4"/>
      <c r="S146" s="4"/>
      <c r="T146" s="4"/>
      <c r="U146" s="4"/>
    </row>
    <row r="147" spans="1:21" s="24" customFormat="1" ht="15.75">
      <c r="A147" s="40" t="str">
        <f t="shared" si="2"/>
        <v>mnv:GafsaTN71</v>
      </c>
      <c r="B147" s="7" t="s">
        <v>429</v>
      </c>
      <c r="C147" s="7"/>
      <c r="D147" s="7"/>
      <c r="E147" s="7" t="s">
        <v>335</v>
      </c>
      <c r="F147" s="7"/>
      <c r="G147" s="7" t="s">
        <v>431</v>
      </c>
      <c r="H147" s="7"/>
      <c r="I147" s="7"/>
      <c r="J147" s="7"/>
      <c r="K147" s="7"/>
      <c r="L147" s="7"/>
      <c r="M147" s="4"/>
      <c r="N147" s="4"/>
      <c r="O147" s="4"/>
      <c r="P147" s="4"/>
      <c r="Q147" s="4"/>
      <c r="R147" s="4"/>
      <c r="S147" s="4"/>
      <c r="T147" s="4"/>
      <c r="U147" s="4"/>
    </row>
    <row r="148" spans="1:21" s="6" customFormat="1" ht="15.75">
      <c r="A148" s="40" t="str">
        <f t="shared" si="2"/>
        <v>mnv:KebiliTN73</v>
      </c>
      <c r="B148" s="7" t="s">
        <v>497</v>
      </c>
      <c r="C148" s="7"/>
      <c r="D148" s="7"/>
      <c r="E148" s="7" t="s">
        <v>336</v>
      </c>
      <c r="F148" s="7"/>
      <c r="G148" s="7" t="s">
        <v>431</v>
      </c>
      <c r="H148" s="7"/>
      <c r="I148" s="7"/>
      <c r="J148" s="7"/>
      <c r="K148" s="7"/>
      <c r="L148" s="7"/>
      <c r="M148" s="4"/>
      <c r="N148" s="4"/>
      <c r="O148" s="4"/>
      <c r="P148" s="4"/>
      <c r="Q148" s="4"/>
      <c r="R148" s="4"/>
      <c r="S148" s="4"/>
      <c r="T148" s="4"/>
      <c r="U148" s="4"/>
    </row>
    <row r="149" spans="1:21" s="24" customFormat="1" ht="15.75">
      <c r="A149" s="40" t="str">
        <f t="shared" si="2"/>
        <v>mnv:GabesTN81</v>
      </c>
      <c r="B149" s="7" t="s">
        <v>494</v>
      </c>
      <c r="C149" s="7"/>
      <c r="D149" s="7"/>
      <c r="E149" s="7" t="s">
        <v>337</v>
      </c>
      <c r="F149" s="7"/>
      <c r="G149" s="7" t="s">
        <v>431</v>
      </c>
      <c r="H149" s="7"/>
      <c r="I149" s="7"/>
      <c r="J149" s="7"/>
      <c r="K149" s="7"/>
      <c r="L149" s="7"/>
      <c r="M149" s="4"/>
      <c r="N149" s="4"/>
      <c r="O149" s="4"/>
      <c r="P149" s="4"/>
      <c r="Q149" s="4"/>
      <c r="R149" s="4"/>
      <c r="S149" s="4"/>
      <c r="T149" s="4"/>
      <c r="U149" s="4"/>
    </row>
    <row r="150" spans="1:21" s="24" customFormat="1" ht="15.75">
      <c r="A150" s="40" t="str">
        <f t="shared" si="2"/>
        <v>mnv:MedenineTN82</v>
      </c>
      <c r="B150" s="7" t="s">
        <v>495</v>
      </c>
      <c r="C150" s="7"/>
      <c r="D150" s="7"/>
      <c r="E150" s="7" t="s">
        <v>338</v>
      </c>
      <c r="F150" s="7"/>
      <c r="G150" s="7" t="s">
        <v>431</v>
      </c>
      <c r="H150" s="7"/>
      <c r="I150" s="7"/>
      <c r="J150" s="7"/>
      <c r="K150" s="7"/>
      <c r="L150" s="7"/>
      <c r="M150" s="4"/>
      <c r="N150" s="4"/>
      <c r="O150" s="4"/>
      <c r="P150" s="4"/>
      <c r="Q150" s="4"/>
      <c r="R150" s="4"/>
      <c r="S150" s="4"/>
      <c r="T150" s="4"/>
      <c r="U150" s="4"/>
    </row>
    <row r="151" spans="1:21" s="36" customFormat="1" ht="28.5">
      <c r="A151" s="33" t="str">
        <f t="shared" si="2"/>
        <v>iao:City</v>
      </c>
      <c r="B151" s="33" t="s">
        <v>221</v>
      </c>
      <c r="C151" s="33"/>
      <c r="D151" s="33"/>
      <c r="E151" s="33" t="s">
        <v>190</v>
      </c>
      <c r="F151" s="33"/>
      <c r="G151" s="33"/>
      <c r="H151" s="33" t="s">
        <v>143</v>
      </c>
      <c r="I151" s="33"/>
      <c r="J151" s="33"/>
      <c r="K151" s="33"/>
      <c r="L151" s="33"/>
    </row>
    <row r="152" spans="1:21" s="24" customFormat="1" ht="15.75">
      <c r="A152" s="40" t="str">
        <f t="shared" si="2"/>
        <v>mnv:SiciliaLampedusa</v>
      </c>
      <c r="B152" s="7" t="s">
        <v>458</v>
      </c>
      <c r="C152" s="7"/>
      <c r="D152" s="7"/>
      <c r="E152" s="7" t="s">
        <v>285</v>
      </c>
      <c r="F152" s="7"/>
      <c r="G152" s="7" t="s">
        <v>342</v>
      </c>
      <c r="H152" s="7"/>
      <c r="I152" s="7"/>
      <c r="J152" s="7"/>
      <c r="K152" s="7"/>
      <c r="L152" s="7"/>
      <c r="M152" s="4"/>
      <c r="N152" s="4"/>
      <c r="O152" s="4"/>
      <c r="P152" s="4"/>
      <c r="Q152" s="4"/>
      <c r="R152" s="4"/>
      <c r="S152" s="4"/>
      <c r="T152" s="4"/>
      <c r="U152" s="4"/>
    </row>
    <row r="153" spans="1:21" s="30" customFormat="1" ht="15.75">
      <c r="A153" s="40" t="str">
        <f t="shared" si="2"/>
        <v>mnv:ImperiaVintimille</v>
      </c>
      <c r="B153" s="7" t="s">
        <v>459</v>
      </c>
      <c r="C153" s="7"/>
      <c r="D153" s="7"/>
      <c r="E153" s="7" t="s">
        <v>287</v>
      </c>
      <c r="F153" s="7"/>
      <c r="G153" s="7" t="s">
        <v>342</v>
      </c>
      <c r="H153" s="7"/>
      <c r="I153" s="7"/>
      <c r="J153" s="7"/>
      <c r="K153" s="7"/>
      <c r="L153" s="7"/>
      <c r="M153" s="4"/>
      <c r="N153" s="4"/>
      <c r="O153" s="4"/>
      <c r="P153" s="4"/>
      <c r="Q153" s="4"/>
      <c r="R153" s="4"/>
      <c r="S153" s="4"/>
      <c r="T153" s="4"/>
      <c r="U153" s="4"/>
    </row>
    <row r="154" spans="1:21" s="30" customFormat="1" ht="29.25">
      <c r="A154" s="40" t="str">
        <f t="shared" si="2"/>
        <v>mnv:AlJabalalGharbiAlZintan</v>
      </c>
      <c r="B154" s="7" t="s">
        <v>474</v>
      </c>
      <c r="C154" s="7"/>
      <c r="D154" s="7"/>
      <c r="E154" s="7" t="s">
        <v>292</v>
      </c>
      <c r="F154" s="7"/>
      <c r="G154" s="7" t="s">
        <v>342</v>
      </c>
      <c r="H154" s="7"/>
      <c r="I154" s="7"/>
      <c r="J154" s="7"/>
      <c r="K154" s="7"/>
      <c r="L154" s="7"/>
      <c r="M154" s="4"/>
      <c r="N154" s="4"/>
      <c r="O154" s="4"/>
      <c r="P154" s="4"/>
      <c r="Q154" s="4"/>
      <c r="R154" s="4"/>
      <c r="S154" s="4"/>
      <c r="T154" s="4"/>
      <c r="U154" s="4"/>
    </row>
    <row r="155" spans="1:21" s="30" customFormat="1" ht="29.25">
      <c r="A155" s="40" t="str">
        <f t="shared" si="2"/>
        <v>mnv:AlJabalalGharbiMizda</v>
      </c>
      <c r="B155" s="7" t="s">
        <v>475</v>
      </c>
      <c r="C155" s="7"/>
      <c r="D155" s="7"/>
      <c r="E155" s="7" t="s">
        <v>291</v>
      </c>
      <c r="F155" s="7"/>
      <c r="G155" s="7" t="s">
        <v>342</v>
      </c>
      <c r="H155" s="7"/>
      <c r="I155" s="7"/>
      <c r="J155" s="7"/>
      <c r="K155" s="7"/>
      <c r="L155" s="7"/>
      <c r="M155" s="4"/>
      <c r="N155" s="4"/>
      <c r="O155" s="4"/>
      <c r="P155" s="4"/>
      <c r="Q155" s="4"/>
      <c r="R155" s="4"/>
      <c r="S155" s="4"/>
      <c r="T155" s="4"/>
      <c r="U155" s="4"/>
    </row>
    <row r="156" spans="1:21" s="24" customFormat="1" ht="29.25">
      <c r="A156" s="40" t="str">
        <f t="shared" si="2"/>
        <v>mnv:AlMarqabGarabulli</v>
      </c>
      <c r="B156" s="7" t="s">
        <v>476</v>
      </c>
      <c r="C156" s="7"/>
      <c r="D156" s="7"/>
      <c r="E156" s="7" t="s">
        <v>295</v>
      </c>
      <c r="F156" s="7"/>
      <c r="G156" s="7" t="s">
        <v>342</v>
      </c>
      <c r="H156" s="7"/>
      <c r="I156" s="7"/>
      <c r="J156" s="7"/>
      <c r="K156" s="7"/>
      <c r="L156" s="7"/>
      <c r="M156" s="4"/>
      <c r="N156" s="4"/>
      <c r="O156" s="4"/>
      <c r="P156" s="4"/>
      <c r="Q156" s="4"/>
      <c r="R156" s="4"/>
      <c r="S156" s="4"/>
      <c r="T156" s="4"/>
      <c r="U156" s="4"/>
    </row>
    <row r="157" spans="1:21" s="6" customFormat="1" ht="15.75">
      <c r="A157" s="40" t="str">
        <f t="shared" si="2"/>
        <v>mnv:AlMarqabKhoms</v>
      </c>
      <c r="B157" s="7" t="s">
        <v>477</v>
      </c>
      <c r="C157" s="7"/>
      <c r="D157" s="7"/>
      <c r="E157" s="7" t="s">
        <v>296</v>
      </c>
      <c r="F157" s="7"/>
      <c r="G157" s="7" t="s">
        <v>342</v>
      </c>
      <c r="H157" s="7"/>
      <c r="I157" s="7"/>
      <c r="J157" s="7"/>
      <c r="K157" s="7"/>
      <c r="L157" s="7"/>
      <c r="M157" s="4"/>
      <c r="N157" s="4"/>
      <c r="O157" s="4"/>
      <c r="P157" s="4"/>
      <c r="Q157" s="4"/>
      <c r="R157" s="4"/>
      <c r="S157" s="4"/>
      <c r="T157" s="4"/>
      <c r="U157" s="4"/>
    </row>
    <row r="158" spans="1:21" s="24" customFormat="1" ht="15.75">
      <c r="A158" s="40" t="str">
        <f t="shared" si="2"/>
        <v>mnv:AlMarqabZlitan</v>
      </c>
      <c r="B158" s="7" t="s">
        <v>478</v>
      </c>
      <c r="C158" s="7"/>
      <c r="D158" s="7"/>
      <c r="E158" s="7" t="s">
        <v>297</v>
      </c>
      <c r="F158" s="7"/>
      <c r="G158" s="7" t="s">
        <v>342</v>
      </c>
      <c r="H158" s="7"/>
      <c r="I158" s="7"/>
      <c r="J158" s="7"/>
      <c r="K158" s="7"/>
      <c r="L158" s="7"/>
      <c r="M158" s="4"/>
      <c r="N158" s="4"/>
      <c r="O158" s="4"/>
      <c r="P158" s="4"/>
      <c r="Q158" s="4"/>
      <c r="R158" s="4"/>
      <c r="S158" s="4"/>
      <c r="T158" s="4"/>
      <c r="U158" s="4"/>
    </row>
    <row r="159" spans="1:21" ht="29.25">
      <c r="A159" s="40" t="str">
        <f t="shared" si="2"/>
        <v>mnv:MisratahBaniWalid</v>
      </c>
      <c r="B159" s="7" t="s">
        <v>479</v>
      </c>
      <c r="C159" s="7"/>
      <c r="D159" s="7"/>
      <c r="E159" s="7" t="s">
        <v>299</v>
      </c>
      <c r="F159" s="7"/>
      <c r="G159" s="7" t="s">
        <v>342</v>
      </c>
      <c r="H159" s="7"/>
      <c r="I159" s="7"/>
      <c r="J159" s="7"/>
      <c r="K159" s="7"/>
      <c r="L159" s="7"/>
      <c r="M159" s="4"/>
      <c r="N159" s="4"/>
      <c r="O159" s="4"/>
      <c r="P159" s="4"/>
      <c r="Q159" s="4"/>
      <c r="R159" s="4"/>
      <c r="S159" s="4"/>
      <c r="T159" s="4"/>
      <c r="U159" s="4"/>
    </row>
    <row r="160" spans="1:21" s="24" customFormat="1" ht="29.25">
      <c r="A160" s="40" t="str">
        <f t="shared" si="2"/>
        <v>mnv:AnNuqatalKhamsQatrun</v>
      </c>
      <c r="B160" s="7" t="s">
        <v>480</v>
      </c>
      <c r="C160" s="7"/>
      <c r="D160" s="7"/>
      <c r="E160" s="7" t="s">
        <v>301</v>
      </c>
      <c r="F160" s="7"/>
      <c r="G160" s="7" t="s">
        <v>342</v>
      </c>
      <c r="H160" s="7"/>
      <c r="I160" s="7"/>
      <c r="J160" s="7"/>
      <c r="K160" s="7"/>
      <c r="L160" s="7"/>
      <c r="M160" s="4"/>
      <c r="N160" s="4"/>
      <c r="O160" s="4"/>
      <c r="P160" s="4"/>
      <c r="Q160" s="4"/>
      <c r="R160" s="4"/>
      <c r="S160" s="4"/>
      <c r="T160" s="4"/>
      <c r="U160" s="4"/>
    </row>
    <row r="161" spans="1:21" s="24" customFormat="1" ht="29.25">
      <c r="A161" s="40" t="str">
        <f t="shared" si="2"/>
        <v>mnv:AnNuqatalKhamsRasAjdir</v>
      </c>
      <c r="B161" s="7" t="s">
        <v>481</v>
      </c>
      <c r="C161" s="7"/>
      <c r="D161" s="7"/>
      <c r="E161" s="7" t="s">
        <v>303</v>
      </c>
      <c r="F161" s="7"/>
      <c r="G161" s="7" t="s">
        <v>342</v>
      </c>
      <c r="H161" s="7"/>
      <c r="I161" s="7"/>
      <c r="J161" s="7"/>
      <c r="K161" s="7"/>
      <c r="L161" s="7"/>
      <c r="M161" s="4"/>
      <c r="N161" s="4"/>
      <c r="O161" s="4"/>
      <c r="P161" s="4"/>
      <c r="Q161" s="4"/>
      <c r="R161" s="4"/>
      <c r="S161" s="4"/>
      <c r="T161" s="4"/>
      <c r="U161" s="4"/>
    </row>
    <row r="162" spans="1:21" s="24" customFormat="1" ht="29.25">
      <c r="A162" s="40" t="str">
        <f t="shared" si="2"/>
        <v>mnv:AnNuqatalKhamsZuwara</v>
      </c>
      <c r="B162" s="7" t="s">
        <v>482</v>
      </c>
      <c r="C162" s="7"/>
      <c r="D162" s="7"/>
      <c r="E162" s="7" t="s">
        <v>304</v>
      </c>
      <c r="F162" s="7"/>
      <c r="G162" s="7" t="s">
        <v>342</v>
      </c>
      <c r="H162" s="7"/>
      <c r="I162" s="7"/>
      <c r="J162" s="7"/>
      <c r="K162" s="7"/>
      <c r="L162" s="7"/>
      <c r="M162" s="4"/>
      <c r="N162" s="4"/>
      <c r="O162" s="4"/>
      <c r="P162" s="4"/>
      <c r="Q162" s="4"/>
      <c r="R162" s="4"/>
      <c r="S162" s="4"/>
      <c r="T162" s="4"/>
      <c r="U162" s="4"/>
    </row>
    <row r="163" spans="1:21" s="24" customFormat="1" ht="15.75">
      <c r="A163" s="40" t="str">
        <f t="shared" si="2"/>
        <v>mnv:TarabulusTajura</v>
      </c>
      <c r="B163" s="7" t="s">
        <v>483</v>
      </c>
      <c r="C163" s="7"/>
      <c r="D163" s="7"/>
      <c r="E163" s="7" t="s">
        <v>307</v>
      </c>
      <c r="F163" s="7"/>
      <c r="G163" s="7" t="s">
        <v>342</v>
      </c>
      <c r="H163" s="7"/>
      <c r="I163" s="7"/>
      <c r="J163" s="7"/>
      <c r="K163" s="7"/>
      <c r="L163" s="7"/>
      <c r="M163" s="4"/>
      <c r="N163" s="4"/>
      <c r="O163" s="4"/>
      <c r="P163" s="4"/>
      <c r="Q163" s="4"/>
      <c r="R163" s="4"/>
      <c r="S163" s="4"/>
      <c r="T163" s="4"/>
      <c r="U163" s="4"/>
    </row>
    <row r="164" spans="1:21" s="6" customFormat="1" ht="15.75">
      <c r="A164" s="40" t="str">
        <f t="shared" si="2"/>
        <v>mnv:ZawiyahSabratha</v>
      </c>
      <c r="B164" s="7" t="s">
        <v>484</v>
      </c>
      <c r="C164" s="7"/>
      <c r="D164" s="7"/>
      <c r="E164" s="7" t="s">
        <v>309</v>
      </c>
      <c r="F164" s="7"/>
      <c r="G164" s="7" t="s">
        <v>342</v>
      </c>
      <c r="H164" s="7"/>
      <c r="I164" s="7"/>
      <c r="J164" s="7"/>
      <c r="K164" s="7"/>
      <c r="L164" s="7"/>
      <c r="M164" s="4"/>
      <c r="N164" s="4"/>
      <c r="O164" s="4"/>
      <c r="P164" s="4"/>
      <c r="Q164" s="4"/>
      <c r="R164" s="4"/>
      <c r="S164" s="4"/>
      <c r="T164" s="4"/>
      <c r="U164" s="4"/>
    </row>
    <row r="165" spans="1:21" s="24" customFormat="1" ht="15.75">
      <c r="A165" s="40" t="str">
        <f t="shared" si="2"/>
        <v>mnv:ZawiyahSorman</v>
      </c>
      <c r="B165" s="7" t="s">
        <v>485</v>
      </c>
      <c r="C165" s="7"/>
      <c r="D165" s="7"/>
      <c r="E165" s="7" t="s">
        <v>310</v>
      </c>
      <c r="F165" s="7"/>
      <c r="G165" s="7" t="s">
        <v>342</v>
      </c>
      <c r="H165" s="7"/>
      <c r="I165" s="7"/>
      <c r="J165" s="7"/>
      <c r="K165" s="7"/>
      <c r="L165" s="7"/>
      <c r="M165" s="4"/>
      <c r="N165" s="4"/>
      <c r="O165" s="4"/>
      <c r="P165" s="4"/>
      <c r="Q165" s="4"/>
      <c r="R165" s="4"/>
      <c r="S165" s="4"/>
      <c r="T165" s="4"/>
      <c r="U165" s="4"/>
    </row>
    <row r="166" spans="1:21" s="24" customFormat="1" ht="15.75">
      <c r="A166" s="40" t="str">
        <f t="shared" si="2"/>
        <v>mnv:AgadezArlit</v>
      </c>
      <c r="B166" s="7" t="s">
        <v>486</v>
      </c>
      <c r="C166" s="7"/>
      <c r="D166" s="7"/>
      <c r="E166" s="7" t="s">
        <v>313</v>
      </c>
      <c r="F166" s="7"/>
      <c r="G166" s="7" t="s">
        <v>342</v>
      </c>
      <c r="H166" s="7"/>
      <c r="I166" s="7"/>
      <c r="J166" s="7"/>
      <c r="K166" s="7"/>
      <c r="L166" s="7"/>
      <c r="M166" s="4"/>
      <c r="N166" s="4"/>
      <c r="O166" s="4"/>
      <c r="P166" s="4"/>
      <c r="Q166" s="4"/>
      <c r="R166" s="4"/>
      <c r="S166" s="4"/>
      <c r="T166" s="4"/>
      <c r="U166" s="4"/>
    </row>
    <row r="167" spans="1:21" s="6" customFormat="1" ht="15.75">
      <c r="A167" s="40" t="str">
        <f t="shared" si="2"/>
        <v>mnv:AgadezAssamaka</v>
      </c>
      <c r="B167" s="7" t="s">
        <v>487</v>
      </c>
      <c r="C167" s="7"/>
      <c r="D167" s="7"/>
      <c r="E167" s="7" t="s">
        <v>314</v>
      </c>
      <c r="F167" s="7"/>
      <c r="G167" s="7" t="s">
        <v>342</v>
      </c>
      <c r="H167" s="7"/>
      <c r="I167" s="7"/>
      <c r="J167" s="7"/>
      <c r="K167" s="7"/>
      <c r="L167" s="7"/>
      <c r="M167" s="4"/>
      <c r="N167" s="4"/>
      <c r="O167" s="4"/>
      <c r="P167" s="4"/>
      <c r="Q167" s="4"/>
      <c r="R167" s="4"/>
      <c r="S167" s="4"/>
      <c r="T167" s="4"/>
      <c r="U167" s="4"/>
    </row>
    <row r="168" spans="1:21" s="5" customFormat="1" ht="15.75">
      <c r="A168" s="40" t="str">
        <f t="shared" si="2"/>
        <v>mnv:AgadezDirkou</v>
      </c>
      <c r="B168" s="7" t="s">
        <v>488</v>
      </c>
      <c r="C168" s="7"/>
      <c r="D168" s="7"/>
      <c r="E168" s="7" t="s">
        <v>315</v>
      </c>
      <c r="F168" s="7"/>
      <c r="G168" s="7" t="s">
        <v>342</v>
      </c>
      <c r="H168" s="7"/>
      <c r="I168" s="7"/>
      <c r="J168" s="7"/>
      <c r="K168" s="7"/>
      <c r="L168" s="7"/>
      <c r="M168" s="4"/>
      <c r="N168" s="4"/>
      <c r="O168" s="4"/>
      <c r="P168" s="4"/>
      <c r="Q168" s="4"/>
      <c r="R168" s="4"/>
      <c r="S168" s="4"/>
      <c r="T168" s="4"/>
      <c r="U168" s="4"/>
    </row>
    <row r="169" spans="1:21" s="24" customFormat="1" ht="15.75">
      <c r="A169" s="40" t="str">
        <f t="shared" si="2"/>
        <v>mnv:AgadezMadama</v>
      </c>
      <c r="B169" s="7" t="s">
        <v>489</v>
      </c>
      <c r="C169" s="7"/>
      <c r="D169" s="7"/>
      <c r="E169" s="7" t="s">
        <v>316</v>
      </c>
      <c r="F169" s="7"/>
      <c r="G169" s="7" t="s">
        <v>342</v>
      </c>
      <c r="H169" s="7"/>
      <c r="I169" s="7"/>
      <c r="J169" s="7"/>
      <c r="K169" s="7"/>
      <c r="L169" s="7"/>
      <c r="M169" s="4"/>
      <c r="N169" s="4"/>
      <c r="O169" s="4"/>
      <c r="P169" s="4"/>
      <c r="Q169" s="4"/>
      <c r="R169" s="4"/>
      <c r="S169" s="4"/>
      <c r="T169" s="4"/>
      <c r="U169" s="4"/>
    </row>
    <row r="170" spans="1:21" ht="15.75">
      <c r="A170" s="40" t="str">
        <f t="shared" si="2"/>
        <v>mnv:TunisLaMarsa</v>
      </c>
      <c r="B170" s="7" t="s">
        <v>490</v>
      </c>
      <c r="C170" s="7"/>
      <c r="D170" s="7"/>
      <c r="E170" s="7" t="s">
        <v>319</v>
      </c>
      <c r="F170" s="7"/>
      <c r="G170" s="7" t="s">
        <v>342</v>
      </c>
      <c r="H170" s="7"/>
      <c r="I170" s="7"/>
      <c r="J170" s="7"/>
      <c r="K170" s="7"/>
      <c r="L170" s="7"/>
      <c r="M170" s="4"/>
      <c r="N170" s="4"/>
      <c r="O170" s="4"/>
      <c r="P170" s="4"/>
      <c r="Q170" s="4"/>
      <c r="R170" s="4"/>
      <c r="S170" s="4"/>
      <c r="T170" s="4"/>
      <c r="U170" s="4"/>
    </row>
    <row r="171" spans="1:21" s="24" customFormat="1" ht="15.75">
      <c r="A171" s="40" t="str">
        <f t="shared" si="2"/>
        <v>mnv:ArianaRaoued</v>
      </c>
      <c r="B171" s="7" t="s">
        <v>491</v>
      </c>
      <c r="C171" s="7"/>
      <c r="D171" s="7"/>
      <c r="E171" s="7" t="s">
        <v>321</v>
      </c>
      <c r="F171" s="7"/>
      <c r="G171" s="7" t="s">
        <v>342</v>
      </c>
      <c r="H171" s="7"/>
      <c r="I171" s="7"/>
      <c r="J171" s="7"/>
      <c r="K171" s="7"/>
      <c r="L171" s="7"/>
      <c r="M171" s="4"/>
      <c r="N171" s="4"/>
      <c r="O171" s="4"/>
      <c r="P171" s="4"/>
      <c r="Q171" s="4"/>
      <c r="R171" s="4"/>
      <c r="S171" s="4"/>
      <c r="T171" s="4"/>
      <c r="U171" s="4"/>
    </row>
    <row r="172" spans="1:21" s="24" customFormat="1" ht="15.75">
      <c r="A172" s="40" t="str">
        <f t="shared" si="2"/>
        <v>mnv:NabeulKelibia</v>
      </c>
      <c r="B172" s="7" t="s">
        <v>492</v>
      </c>
      <c r="C172" s="7"/>
      <c r="D172" s="7"/>
      <c r="E172" s="7" t="s">
        <v>323</v>
      </c>
      <c r="F172" s="7"/>
      <c r="G172" s="7" t="s">
        <v>342</v>
      </c>
      <c r="H172" s="7"/>
      <c r="I172" s="7"/>
      <c r="J172" s="7"/>
      <c r="K172" s="7"/>
      <c r="L172" s="7"/>
      <c r="M172" s="4"/>
      <c r="N172" s="4"/>
      <c r="O172" s="4"/>
      <c r="P172" s="4"/>
      <c r="Q172" s="4"/>
      <c r="R172" s="4"/>
      <c r="S172" s="4"/>
      <c r="T172" s="4"/>
      <c r="U172" s="4"/>
    </row>
    <row r="173" spans="1:21" s="24" customFormat="1" ht="15.75">
      <c r="A173" s="40" t="str">
        <f t="shared" si="2"/>
        <v>mnv:SfaxKerkennah</v>
      </c>
      <c r="B173" s="7" t="s">
        <v>493</v>
      </c>
      <c r="C173" s="7"/>
      <c r="D173" s="7"/>
      <c r="E173" s="7" t="s">
        <v>334</v>
      </c>
      <c r="F173" s="7"/>
      <c r="G173" s="7" t="s">
        <v>342</v>
      </c>
      <c r="H173" s="7"/>
      <c r="I173" s="7"/>
      <c r="J173" s="7"/>
      <c r="K173" s="7"/>
      <c r="L173" s="7"/>
      <c r="M173" s="4"/>
      <c r="N173" s="4"/>
      <c r="O173" s="4"/>
      <c r="P173" s="4"/>
      <c r="Q173" s="4"/>
      <c r="R173" s="4"/>
      <c r="S173" s="4"/>
      <c r="T173" s="4"/>
      <c r="U173" s="4"/>
    </row>
    <row r="174" spans="1:21" s="5" customFormat="1" ht="29.25">
      <c r="A174" s="40" t="str">
        <f t="shared" si="2"/>
        <v>mnv:MedenineBenGardane</v>
      </c>
      <c r="B174" s="7" t="s">
        <v>498</v>
      </c>
      <c r="C174" s="7"/>
      <c r="D174" s="7"/>
      <c r="E174" s="7" t="s">
        <v>339</v>
      </c>
      <c r="F174" s="7"/>
      <c r="G174" s="7" t="s">
        <v>342</v>
      </c>
      <c r="H174" s="7"/>
      <c r="I174" s="7"/>
      <c r="J174" s="7"/>
      <c r="K174" s="7"/>
      <c r="L174" s="7"/>
      <c r="M174" s="4"/>
      <c r="N174" s="4"/>
      <c r="O174" s="4"/>
      <c r="P174" s="4"/>
      <c r="Q174" s="4"/>
      <c r="R174" s="4"/>
      <c r="S174" s="4"/>
      <c r="T174" s="4"/>
      <c r="U174" s="4"/>
    </row>
    <row r="175" spans="1:21" ht="15.75">
      <c r="A175" s="40" t="str">
        <f t="shared" si="2"/>
        <v>mnv:MedenineDjerba</v>
      </c>
      <c r="B175" s="7" t="s">
        <v>499</v>
      </c>
      <c r="C175" s="7"/>
      <c r="D175" s="7"/>
      <c r="E175" s="7" t="s">
        <v>340</v>
      </c>
      <c r="F175" s="7"/>
      <c r="G175" s="7" t="s">
        <v>342</v>
      </c>
      <c r="H175" s="7"/>
      <c r="I175" s="7"/>
      <c r="J175" s="7"/>
      <c r="K175" s="7"/>
      <c r="L175" s="7"/>
      <c r="M175" s="4"/>
      <c r="N175" s="4"/>
      <c r="O175" s="4"/>
      <c r="P175" s="4"/>
      <c r="Q175" s="4"/>
      <c r="R175" s="4"/>
      <c r="S175" s="4"/>
      <c r="T175" s="4"/>
      <c r="U175" s="4"/>
    </row>
    <row r="176" spans="1:21" ht="15.75">
      <c r="A176" s="40" t="str">
        <f t="shared" si="2"/>
        <v>mnv:MedenineZarzis</v>
      </c>
      <c r="B176" s="7" t="s">
        <v>500</v>
      </c>
      <c r="C176" s="7"/>
      <c r="D176" s="7"/>
      <c r="E176" s="7" t="s">
        <v>341</v>
      </c>
      <c r="F176" s="7"/>
      <c r="G176" s="7" t="s">
        <v>342</v>
      </c>
      <c r="H176" s="7"/>
      <c r="I176" s="7"/>
      <c r="J176" s="7"/>
      <c r="K176" s="7"/>
      <c r="L176" s="7"/>
      <c r="M176" s="4"/>
      <c r="N176" s="4"/>
      <c r="O176" s="4"/>
      <c r="P176" s="4"/>
      <c r="Q176" s="4"/>
      <c r="R176" s="4"/>
      <c r="S176" s="4"/>
      <c r="T176" s="4"/>
      <c r="U176" s="4"/>
    </row>
    <row r="177" spans="1:21" s="36" customFormat="1" ht="42.75">
      <c r="A177" s="33" t="str">
        <f t="shared" si="2"/>
        <v>mnv:GeoPrecision</v>
      </c>
      <c r="B177" s="33" t="s">
        <v>222</v>
      </c>
      <c r="C177" s="33"/>
      <c r="D177" s="33"/>
      <c r="E177" s="33" t="s">
        <v>191</v>
      </c>
      <c r="F177" s="33"/>
      <c r="G177" s="33"/>
      <c r="H177" s="33"/>
      <c r="I177" s="33"/>
      <c r="J177" s="33"/>
      <c r="K177" s="33"/>
      <c r="L177" s="33"/>
    </row>
    <row r="178" spans="1:21" s="4" customFormat="1" ht="28.5">
      <c r="A178" s="23" t="str">
        <f t="shared" si="2"/>
        <v>mnv:Approximately</v>
      </c>
      <c r="B178" s="23" t="s">
        <v>387</v>
      </c>
      <c r="C178" s="23"/>
      <c r="D178" s="23"/>
      <c r="E178" s="23" t="s">
        <v>381</v>
      </c>
      <c r="F178" s="23"/>
      <c r="G178" s="23" t="s">
        <v>504</v>
      </c>
      <c r="H178" s="23"/>
      <c r="I178" s="23"/>
      <c r="J178" s="23"/>
      <c r="K178" s="23"/>
      <c r="L178" s="23"/>
      <c r="M178" s="24"/>
      <c r="N178" s="24"/>
      <c r="O178" s="24"/>
      <c r="P178" s="24"/>
      <c r="Q178" s="24"/>
      <c r="R178" s="24"/>
      <c r="S178" s="24"/>
      <c r="T178" s="24"/>
      <c r="U178" s="24"/>
    </row>
    <row r="179" spans="1:21" s="4" customFormat="1" ht="42.75">
      <c r="A179" s="23" t="str">
        <f t="shared" si="2"/>
        <v>mnv:Sure</v>
      </c>
      <c r="B179" s="23" t="s">
        <v>388</v>
      </c>
      <c r="C179" s="23"/>
      <c r="D179" s="23"/>
      <c r="E179" s="23" t="s">
        <v>191</v>
      </c>
      <c r="F179" s="23"/>
      <c r="G179" s="23" t="s">
        <v>504</v>
      </c>
      <c r="H179" s="23"/>
      <c r="I179" s="23"/>
      <c r="J179" s="23"/>
      <c r="K179" s="23"/>
      <c r="L179" s="23"/>
      <c r="M179" s="24"/>
      <c r="N179" s="24"/>
      <c r="O179" s="24"/>
      <c r="P179" s="24"/>
      <c r="Q179" s="24"/>
      <c r="R179" s="24"/>
      <c r="S179" s="24"/>
      <c r="T179" s="24"/>
      <c r="U179" s="24"/>
    </row>
    <row r="180" spans="1:21" s="36" customFormat="1" ht="57">
      <c r="A180" s="33" t="str">
        <f t="shared" si="2"/>
        <v>iao:MassMedia</v>
      </c>
      <c r="B180" s="33" t="s">
        <v>462</v>
      </c>
      <c r="C180" s="33"/>
      <c r="D180" s="33"/>
      <c r="E180" s="33" t="s">
        <v>463</v>
      </c>
      <c r="F180" s="33"/>
      <c r="G180" s="33"/>
      <c r="H180" s="39" t="s">
        <v>464</v>
      </c>
      <c r="I180" s="33"/>
      <c r="J180" s="33"/>
      <c r="K180" s="33"/>
      <c r="L180" s="33"/>
    </row>
    <row r="181" spans="1:21" s="36" customFormat="1">
      <c r="A181" s="33" t="str">
        <f t="shared" si="2"/>
        <v>mnv:Massmediatype</v>
      </c>
      <c r="B181" s="33" t="s">
        <v>466</v>
      </c>
      <c r="C181" s="33"/>
      <c r="D181" s="33"/>
      <c r="E181" s="33" t="s">
        <v>467</v>
      </c>
      <c r="F181" s="33"/>
      <c r="G181" s="33" t="s">
        <v>465</v>
      </c>
      <c r="H181" s="33"/>
      <c r="I181" s="33"/>
      <c r="J181" s="33"/>
      <c r="K181" s="33"/>
      <c r="L181" s="33"/>
    </row>
    <row r="182" spans="1:21" s="4" customFormat="1" ht="42.75">
      <c r="A182" s="23" t="str">
        <f t="shared" si="2"/>
        <v>iao:Radio</v>
      </c>
      <c r="B182" s="23" t="s">
        <v>144</v>
      </c>
      <c r="C182" s="23"/>
      <c r="D182" s="23"/>
      <c r="E182" s="23" t="s">
        <v>192</v>
      </c>
      <c r="F182" s="23"/>
      <c r="G182" s="23" t="s">
        <v>505</v>
      </c>
      <c r="H182" s="23" t="s">
        <v>145</v>
      </c>
      <c r="I182" s="23"/>
      <c r="J182" s="23"/>
      <c r="K182" s="23"/>
      <c r="L182" s="23"/>
      <c r="M182" s="24"/>
      <c r="N182" s="24"/>
      <c r="O182" s="24"/>
      <c r="P182" s="24"/>
      <c r="Q182" s="24"/>
      <c r="R182" s="24"/>
      <c r="S182" s="24"/>
      <c r="T182" s="24"/>
      <c r="U182" s="24"/>
    </row>
    <row r="183" spans="1:21" s="4" customFormat="1" ht="42.75">
      <c r="A183" s="23" t="str">
        <f t="shared" si="2"/>
        <v>iao:Report</v>
      </c>
      <c r="B183" s="23" t="s">
        <v>225</v>
      </c>
      <c r="C183" s="23"/>
      <c r="D183" s="23"/>
      <c r="E183" s="23" t="s">
        <v>196</v>
      </c>
      <c r="F183" s="23"/>
      <c r="G183" s="23" t="s">
        <v>505</v>
      </c>
      <c r="H183" s="23" t="s">
        <v>197</v>
      </c>
      <c r="I183" s="23"/>
      <c r="J183" s="23"/>
      <c r="K183" s="23"/>
      <c r="L183" s="23"/>
      <c r="M183" s="24"/>
      <c r="N183" s="24"/>
      <c r="O183" s="24"/>
      <c r="P183" s="24"/>
      <c r="Q183" s="24"/>
      <c r="R183" s="24"/>
      <c r="S183" s="24"/>
      <c r="T183" s="24"/>
      <c r="U183" s="24"/>
    </row>
    <row r="184" spans="1:21" s="4" customFormat="1" ht="156.75">
      <c r="A184" s="23" t="str">
        <f t="shared" si="2"/>
        <v>iao:SocialMedia</v>
      </c>
      <c r="B184" s="23" t="s">
        <v>224</v>
      </c>
      <c r="C184" s="23"/>
      <c r="D184" s="23"/>
      <c r="E184" s="23" t="s">
        <v>195</v>
      </c>
      <c r="F184" s="23"/>
      <c r="G184" s="23" t="s">
        <v>505</v>
      </c>
      <c r="H184" s="23" t="s">
        <v>147</v>
      </c>
      <c r="I184" s="23"/>
      <c r="J184" s="23"/>
      <c r="K184" s="23"/>
      <c r="L184" s="23"/>
      <c r="M184" s="24"/>
      <c r="N184" s="24"/>
      <c r="O184" s="24"/>
      <c r="P184" s="24"/>
      <c r="Q184" s="24"/>
      <c r="R184" s="24"/>
      <c r="S184" s="24"/>
      <c r="T184" s="24"/>
      <c r="U184" s="24"/>
    </row>
    <row r="185" spans="1:21" s="4" customFormat="1" ht="42.75">
      <c r="A185" s="23" t="str">
        <f t="shared" si="2"/>
        <v>mnv:Video</v>
      </c>
      <c r="B185" s="23" t="s">
        <v>146</v>
      </c>
      <c r="C185" s="23"/>
      <c r="D185" s="23"/>
      <c r="E185" s="23" t="s">
        <v>193</v>
      </c>
      <c r="F185" s="23"/>
      <c r="G185" s="23" t="s">
        <v>505</v>
      </c>
      <c r="H185" s="23"/>
      <c r="I185" s="23"/>
      <c r="J185" s="23"/>
      <c r="K185" s="23"/>
      <c r="L185" s="23"/>
      <c r="M185" s="24"/>
      <c r="N185" s="24"/>
      <c r="O185" s="24"/>
      <c r="P185" s="24"/>
      <c r="Q185" s="24"/>
      <c r="R185" s="24"/>
      <c r="S185" s="24"/>
      <c r="T185" s="24"/>
      <c r="U185" s="24"/>
    </row>
    <row r="186" spans="1:21" s="4" customFormat="1" ht="57">
      <c r="A186" s="23" t="str">
        <f t="shared" si="2"/>
        <v>mnv:WrittenPress</v>
      </c>
      <c r="B186" s="23" t="s">
        <v>223</v>
      </c>
      <c r="C186" s="23"/>
      <c r="D186" s="23"/>
      <c r="E186" s="23" t="s">
        <v>194</v>
      </c>
      <c r="F186" s="23"/>
      <c r="G186" s="23" t="s">
        <v>505</v>
      </c>
      <c r="H186" s="23"/>
      <c r="I186" s="23"/>
      <c r="J186" s="23"/>
      <c r="K186" s="23"/>
      <c r="L186" s="23"/>
      <c r="M186" s="24"/>
      <c r="N186" s="24"/>
      <c r="O186" s="24"/>
      <c r="P186" s="24"/>
      <c r="Q186" s="24"/>
      <c r="R186" s="24"/>
      <c r="S186" s="24"/>
      <c r="T186" s="24"/>
      <c r="U186" s="24"/>
    </row>
    <row r="187" spans="1:21" s="36" customFormat="1" ht="28.5">
      <c r="A187" s="33" t="str">
        <f t="shared" si="2"/>
        <v>iao:MassmediaCountry</v>
      </c>
      <c r="B187" s="33" t="s">
        <v>468</v>
      </c>
      <c r="C187" s="33"/>
      <c r="D187" s="33"/>
      <c r="E187" s="33" t="s">
        <v>469</v>
      </c>
      <c r="F187" s="33"/>
      <c r="G187" s="33" t="s">
        <v>465</v>
      </c>
      <c r="H187" s="37" t="s">
        <v>148</v>
      </c>
      <c r="I187" s="33"/>
      <c r="J187" s="33"/>
      <c r="K187" s="33"/>
      <c r="L187" s="33"/>
    </row>
    <row r="188" spans="1:21" s="24" customFormat="1" ht="29.25">
      <c r="A188" s="40" t="str">
        <f t="shared" si="2"/>
        <v>mnv:UNITEDARABEMIRATESARE</v>
      </c>
      <c r="B188" s="7" t="s">
        <v>432</v>
      </c>
      <c r="C188" s="7"/>
      <c r="D188" s="7"/>
      <c r="E188" s="16" t="s">
        <v>272</v>
      </c>
      <c r="F188" s="7"/>
      <c r="G188" s="7" t="s">
        <v>506</v>
      </c>
      <c r="H188" s="20"/>
      <c r="I188" s="7"/>
      <c r="J188" s="7"/>
      <c r="K188" s="7"/>
      <c r="L188" s="7"/>
      <c r="M188" s="4"/>
      <c r="N188" s="4"/>
      <c r="O188" s="4"/>
      <c r="P188" s="4"/>
      <c r="Q188" s="4"/>
      <c r="R188" s="4"/>
      <c r="S188" s="4"/>
      <c r="T188" s="4"/>
      <c r="U188" s="4"/>
    </row>
    <row r="189" spans="1:21" s="24" customFormat="1" ht="15.75">
      <c r="A189" s="40" t="str">
        <f t="shared" si="2"/>
        <v>mnv:BELGIUMBEL</v>
      </c>
      <c r="B189" s="7" t="s">
        <v>433</v>
      </c>
      <c r="C189" s="7"/>
      <c r="D189" s="7"/>
      <c r="E189" s="16" t="s">
        <v>274</v>
      </c>
      <c r="F189" s="7"/>
      <c r="G189" s="7" t="s">
        <v>506</v>
      </c>
      <c r="H189" s="20"/>
      <c r="I189" s="7"/>
      <c r="J189" s="7"/>
      <c r="K189" s="7"/>
      <c r="L189" s="7"/>
      <c r="M189" s="4"/>
      <c r="N189" s="4"/>
      <c r="O189" s="4"/>
      <c r="P189" s="4"/>
      <c r="Q189" s="4"/>
      <c r="R189" s="4"/>
      <c r="S189" s="4"/>
      <c r="T189" s="4"/>
      <c r="U189" s="4"/>
    </row>
    <row r="190" spans="1:21" s="24" customFormat="1" ht="29.25">
      <c r="A190" s="40" t="str">
        <f t="shared" si="2"/>
        <v>mnv:SWITZELANDCHE</v>
      </c>
      <c r="B190" s="7" t="s">
        <v>434</v>
      </c>
      <c r="C190" s="7"/>
      <c r="D190" s="7"/>
      <c r="E190" s="16" t="s">
        <v>269</v>
      </c>
      <c r="F190" s="7"/>
      <c r="G190" s="7" t="s">
        <v>506</v>
      </c>
      <c r="H190" s="20"/>
      <c r="I190" s="7"/>
      <c r="J190" s="7"/>
      <c r="K190" s="7"/>
      <c r="L190" s="7"/>
      <c r="M190" s="4"/>
      <c r="N190" s="4"/>
      <c r="O190" s="4"/>
      <c r="P190" s="4"/>
      <c r="Q190" s="4"/>
      <c r="R190" s="4"/>
      <c r="S190" s="4"/>
      <c r="T190" s="4"/>
      <c r="U190" s="4"/>
    </row>
    <row r="191" spans="1:21" s="24" customFormat="1" ht="15.75">
      <c r="A191" s="40" t="str">
        <f t="shared" si="2"/>
        <v>mnv:CHINACHN</v>
      </c>
      <c r="B191" s="7" t="s">
        <v>435</v>
      </c>
      <c r="C191" s="7"/>
      <c r="D191" s="7"/>
      <c r="E191" s="16" t="s">
        <v>255</v>
      </c>
      <c r="F191" s="7"/>
      <c r="G191" s="7" t="s">
        <v>506</v>
      </c>
      <c r="H191" s="20"/>
      <c r="I191" s="7"/>
      <c r="J191" s="7"/>
      <c r="K191" s="7"/>
      <c r="L191" s="7"/>
      <c r="M191" s="4"/>
      <c r="N191" s="4"/>
      <c r="O191" s="4"/>
      <c r="P191" s="4"/>
      <c r="Q191" s="4"/>
      <c r="R191" s="4"/>
      <c r="S191" s="4"/>
      <c r="T191" s="4"/>
      <c r="U191" s="4"/>
    </row>
    <row r="192" spans="1:21" s="24" customFormat="1" ht="15.75">
      <c r="A192" s="40" t="str">
        <f t="shared" si="2"/>
        <v>mnv:GERMANYDE</v>
      </c>
      <c r="B192" s="7" t="s">
        <v>436</v>
      </c>
      <c r="C192" s="7"/>
      <c r="D192" s="7"/>
      <c r="E192" s="16" t="s">
        <v>258</v>
      </c>
      <c r="F192" s="7"/>
      <c r="G192" s="7" t="s">
        <v>506</v>
      </c>
      <c r="H192" s="20"/>
      <c r="I192" s="7"/>
      <c r="J192" s="7"/>
      <c r="K192" s="7"/>
      <c r="L192" s="7"/>
      <c r="M192" s="4"/>
      <c r="N192" s="4"/>
      <c r="O192" s="4"/>
      <c r="P192" s="4"/>
      <c r="Q192" s="4"/>
      <c r="R192" s="4"/>
      <c r="S192" s="4"/>
      <c r="T192" s="4"/>
      <c r="U192" s="4"/>
    </row>
    <row r="193" spans="1:21" s="24" customFormat="1" ht="15.75">
      <c r="A193" s="40" t="str">
        <f t="shared" si="2"/>
        <v>mnv:ALGERIADZA</v>
      </c>
      <c r="B193" s="21" t="s">
        <v>437</v>
      </c>
      <c r="C193" s="7"/>
      <c r="D193" s="7"/>
      <c r="E193" s="16" t="s">
        <v>273</v>
      </c>
      <c r="F193" s="7"/>
      <c r="G193" s="7" t="s">
        <v>506</v>
      </c>
      <c r="H193" s="20"/>
      <c r="I193" s="7"/>
      <c r="J193" s="7"/>
      <c r="K193" s="7"/>
      <c r="L193" s="7"/>
      <c r="M193" s="4"/>
      <c r="N193" s="4"/>
      <c r="O193" s="4"/>
      <c r="P193" s="4"/>
      <c r="Q193" s="4"/>
      <c r="R193" s="4"/>
      <c r="S193" s="4"/>
      <c r="T193" s="4"/>
      <c r="U193" s="4"/>
    </row>
    <row r="194" spans="1:21" s="24" customFormat="1" ht="15.75">
      <c r="A194" s="40" t="str">
        <f t="shared" si="2"/>
        <v>mnv:EGYPTEGY</v>
      </c>
      <c r="B194" s="7" t="s">
        <v>438</v>
      </c>
      <c r="C194" s="7"/>
      <c r="D194" s="7"/>
      <c r="E194" s="16" t="s">
        <v>256</v>
      </c>
      <c r="F194" s="7"/>
      <c r="G194" s="7" t="s">
        <v>506</v>
      </c>
      <c r="H194" s="20"/>
      <c r="I194" s="7"/>
      <c r="J194" s="7"/>
      <c r="K194" s="7"/>
      <c r="L194" s="7"/>
      <c r="M194" s="4"/>
      <c r="N194" s="4"/>
      <c r="O194" s="4"/>
      <c r="P194" s="4"/>
      <c r="Q194" s="4"/>
      <c r="R194" s="4"/>
      <c r="S194" s="4"/>
      <c r="T194" s="4"/>
      <c r="U194" s="4"/>
    </row>
    <row r="195" spans="1:21" s="24" customFormat="1" ht="15.75">
      <c r="A195" s="40" t="str">
        <f t="shared" si="2"/>
        <v>mnv:SPAINESP</v>
      </c>
      <c r="B195" s="7" t="s">
        <v>439</v>
      </c>
      <c r="C195" s="7"/>
      <c r="D195" s="7"/>
      <c r="E195" s="16" t="s">
        <v>275</v>
      </c>
      <c r="F195" s="7"/>
      <c r="G195" s="7" t="s">
        <v>506</v>
      </c>
      <c r="H195" s="20"/>
      <c r="I195" s="7"/>
      <c r="J195" s="7"/>
      <c r="K195" s="7"/>
      <c r="L195" s="7"/>
      <c r="M195" s="4"/>
      <c r="N195" s="4"/>
      <c r="O195" s="4"/>
      <c r="P195" s="4"/>
      <c r="Q195" s="4"/>
      <c r="R195" s="4"/>
      <c r="S195" s="4"/>
      <c r="T195" s="4"/>
      <c r="U195" s="4"/>
    </row>
    <row r="196" spans="1:21" s="24" customFormat="1" ht="15.75">
      <c r="A196" s="40" t="str">
        <f t="shared" si="2"/>
        <v>mnv:FranceFRA</v>
      </c>
      <c r="B196" s="7" t="s">
        <v>440</v>
      </c>
      <c r="C196" s="7"/>
      <c r="D196" s="7"/>
      <c r="E196" s="16" t="s">
        <v>257</v>
      </c>
      <c r="F196" s="7"/>
      <c r="G196" s="7" t="s">
        <v>506</v>
      </c>
      <c r="H196" s="20"/>
      <c r="I196" s="7"/>
      <c r="J196" s="7"/>
      <c r="K196" s="7"/>
      <c r="L196" s="7"/>
      <c r="M196" s="4"/>
      <c r="N196" s="4"/>
      <c r="O196" s="4"/>
      <c r="P196" s="4"/>
      <c r="Q196" s="4"/>
      <c r="R196" s="4"/>
      <c r="S196" s="4"/>
      <c r="T196" s="4"/>
      <c r="U196" s="4"/>
    </row>
    <row r="197" spans="1:21" s="24" customFormat="1" ht="29.25">
      <c r="A197" s="40" t="str">
        <f t="shared" si="2"/>
        <v>mnv:UNITEDKINGDOMGBR</v>
      </c>
      <c r="B197" s="7" t="s">
        <v>441</v>
      </c>
      <c r="C197" s="7"/>
      <c r="D197" s="7"/>
      <c r="E197" s="16" t="s">
        <v>280</v>
      </c>
      <c r="F197" s="7"/>
      <c r="G197" s="7" t="s">
        <v>506</v>
      </c>
      <c r="H197" s="20"/>
      <c r="I197" s="7"/>
      <c r="J197" s="7"/>
      <c r="K197" s="7"/>
      <c r="L197" s="7"/>
      <c r="M197" s="4"/>
      <c r="N197" s="4"/>
      <c r="O197" s="4"/>
      <c r="P197" s="4"/>
      <c r="Q197" s="4"/>
      <c r="R197" s="4"/>
      <c r="S197" s="4"/>
      <c r="T197" s="4"/>
      <c r="U197" s="4"/>
    </row>
    <row r="198" spans="1:21" s="24" customFormat="1" ht="15.75">
      <c r="A198" s="40" t="str">
        <f t="shared" si="2"/>
        <v>mnv:ISRAËLIL</v>
      </c>
      <c r="B198" s="7" t="s">
        <v>442</v>
      </c>
      <c r="C198" s="7"/>
      <c r="D198" s="7"/>
      <c r="E198" s="16" t="s">
        <v>260</v>
      </c>
      <c r="F198" s="7"/>
      <c r="G198" s="7" t="s">
        <v>506</v>
      </c>
      <c r="H198" s="20"/>
      <c r="I198" s="7"/>
      <c r="J198" s="7"/>
      <c r="K198" s="7"/>
      <c r="L198" s="7"/>
      <c r="M198" s="4"/>
      <c r="N198" s="4"/>
      <c r="O198" s="4"/>
      <c r="P198" s="4"/>
      <c r="Q198" s="4"/>
      <c r="R198" s="4"/>
      <c r="S198" s="4"/>
      <c r="T198" s="4"/>
      <c r="U198" s="4"/>
    </row>
    <row r="199" spans="1:21" s="24" customFormat="1" ht="29.25">
      <c r="A199" s="40" t="str">
        <f t="shared" si="2"/>
        <v>mnv:INTERNATIONALINTER</v>
      </c>
      <c r="B199" s="7" t="s">
        <v>443</v>
      </c>
      <c r="C199" s="7"/>
      <c r="D199" s="7"/>
      <c r="E199" s="16" t="s">
        <v>259</v>
      </c>
      <c r="F199" s="7"/>
      <c r="G199" s="7" t="s">
        <v>506</v>
      </c>
      <c r="H199" s="20"/>
      <c r="I199" s="7"/>
      <c r="J199" s="7"/>
      <c r="K199" s="7"/>
      <c r="L199" s="7"/>
      <c r="M199" s="4"/>
      <c r="N199" s="4"/>
      <c r="O199" s="4"/>
      <c r="P199" s="4"/>
      <c r="Q199" s="4"/>
      <c r="R199" s="4"/>
      <c r="S199" s="4"/>
      <c r="T199" s="4"/>
      <c r="U199" s="4"/>
    </row>
    <row r="200" spans="1:21" s="6" customFormat="1" ht="15.75">
      <c r="A200" s="40" t="str">
        <f t="shared" si="2"/>
        <v>mnv:ITALYITA</v>
      </c>
      <c r="B200" s="7" t="s">
        <v>444</v>
      </c>
      <c r="C200" s="7"/>
      <c r="D200" s="7"/>
      <c r="E200" s="16" t="s">
        <v>261</v>
      </c>
      <c r="F200" s="7"/>
      <c r="G200" s="7" t="s">
        <v>506</v>
      </c>
      <c r="H200" s="20"/>
      <c r="I200" s="7"/>
      <c r="J200" s="7"/>
      <c r="K200" s="7"/>
      <c r="L200" s="7"/>
      <c r="M200" s="4"/>
      <c r="N200" s="4"/>
      <c r="O200" s="4"/>
      <c r="P200" s="4"/>
      <c r="Q200" s="4"/>
      <c r="R200" s="4"/>
      <c r="S200" s="4"/>
      <c r="T200" s="4"/>
      <c r="U200" s="4"/>
    </row>
    <row r="201" spans="1:21" s="4" customFormat="1" ht="15.75">
      <c r="A201" s="40" t="str">
        <f t="shared" si="2"/>
        <v>mnv:JORDANJOR</v>
      </c>
      <c r="B201" s="7" t="s">
        <v>445</v>
      </c>
      <c r="C201" s="7"/>
      <c r="D201" s="7"/>
      <c r="E201" s="16" t="s">
        <v>262</v>
      </c>
      <c r="F201" s="7"/>
      <c r="G201" s="7" t="s">
        <v>506</v>
      </c>
      <c r="H201" s="20"/>
      <c r="I201" s="7"/>
      <c r="J201" s="7"/>
      <c r="K201" s="7"/>
      <c r="L201" s="7"/>
    </row>
    <row r="202" spans="1:21" s="4" customFormat="1" ht="15.75">
      <c r="A202" s="40" t="str">
        <f t="shared" si="2"/>
        <v>mnv:LIBYALBY</v>
      </c>
      <c r="B202" s="7" t="s">
        <v>446</v>
      </c>
      <c r="C202" s="7"/>
      <c r="D202" s="7"/>
      <c r="E202" s="16" t="s">
        <v>263</v>
      </c>
      <c r="F202" s="7"/>
      <c r="G202" s="7" t="s">
        <v>506</v>
      </c>
      <c r="H202" s="20"/>
      <c r="I202" s="7"/>
      <c r="J202" s="7"/>
      <c r="K202" s="7"/>
      <c r="L202" s="7"/>
    </row>
    <row r="203" spans="1:21" s="4" customFormat="1" ht="15.75">
      <c r="A203" s="40" t="str">
        <f t="shared" si="2"/>
        <v>mnv:MORROCOMAR</v>
      </c>
      <c r="B203" s="7" t="s">
        <v>447</v>
      </c>
      <c r="C203" s="7"/>
      <c r="D203" s="7"/>
      <c r="E203" s="16" t="s">
        <v>264</v>
      </c>
      <c r="F203" s="7"/>
      <c r="G203" s="7" t="s">
        <v>506</v>
      </c>
      <c r="H203" s="20"/>
      <c r="I203" s="7"/>
      <c r="J203" s="7"/>
      <c r="K203" s="7"/>
      <c r="L203" s="7"/>
    </row>
    <row r="204" spans="1:21" s="4" customFormat="1" ht="15.75">
      <c r="A204" s="40" t="str">
        <f t="shared" si="2"/>
        <v>mnv:MALTAMLT</v>
      </c>
      <c r="B204" s="7" t="s">
        <v>448</v>
      </c>
      <c r="C204" s="7"/>
      <c r="D204" s="7"/>
      <c r="E204" s="16" t="s">
        <v>276</v>
      </c>
      <c r="F204" s="7"/>
      <c r="G204" s="7" t="s">
        <v>506</v>
      </c>
      <c r="H204" s="20"/>
      <c r="I204" s="7"/>
      <c r="J204" s="7"/>
      <c r="K204" s="7"/>
      <c r="L204" s="7"/>
    </row>
    <row r="205" spans="1:21" s="4" customFormat="1" ht="15.75">
      <c r="A205" s="40" t="str">
        <f t="shared" si="2"/>
        <v>mnv:NIGERNER</v>
      </c>
      <c r="B205" s="7" t="s">
        <v>449</v>
      </c>
      <c r="C205" s="7"/>
      <c r="D205" s="7"/>
      <c r="E205" s="16" t="s">
        <v>265</v>
      </c>
      <c r="F205" s="7"/>
      <c r="G205" s="7" t="s">
        <v>506</v>
      </c>
      <c r="H205" s="20"/>
      <c r="I205" s="7"/>
      <c r="J205" s="7"/>
      <c r="K205" s="7"/>
      <c r="L205" s="7"/>
    </row>
    <row r="206" spans="1:21" s="4" customFormat="1" ht="29.25">
      <c r="A206" s="40" t="str">
        <f t="shared" si="2"/>
        <v>mnv:NETHERLANDSNLD</v>
      </c>
      <c r="B206" s="7" t="s">
        <v>450</v>
      </c>
      <c r="C206" s="7"/>
      <c r="D206" s="7"/>
      <c r="E206" s="16" t="s">
        <v>266</v>
      </c>
      <c r="F206" s="7"/>
      <c r="G206" s="7" t="s">
        <v>506</v>
      </c>
      <c r="H206" s="20"/>
      <c r="I206" s="7"/>
      <c r="J206" s="7"/>
      <c r="K206" s="7"/>
      <c r="L206" s="7"/>
    </row>
    <row r="207" spans="1:21" s="4" customFormat="1" ht="15.75">
      <c r="A207" s="40" t="str">
        <f t="shared" si="2"/>
        <v>mnv:QATARQAT</v>
      </c>
      <c r="B207" s="7" t="s">
        <v>451</v>
      </c>
      <c r="C207" s="7"/>
      <c r="D207" s="7"/>
      <c r="E207" s="16" t="s">
        <v>267</v>
      </c>
      <c r="F207" s="7"/>
      <c r="G207" s="7" t="s">
        <v>506</v>
      </c>
      <c r="H207" s="20"/>
      <c r="I207" s="7"/>
      <c r="J207" s="7"/>
      <c r="K207" s="7"/>
      <c r="L207" s="7"/>
    </row>
    <row r="208" spans="1:21" s="4" customFormat="1" ht="43.5">
      <c r="A208" s="40" t="str">
        <f t="shared" si="2"/>
        <v>mnv:RUSSIANFEDERATIONRUS</v>
      </c>
      <c r="B208" s="7" t="s">
        <v>452</v>
      </c>
      <c r="C208" s="7"/>
      <c r="D208" s="7"/>
      <c r="E208" s="16" t="s">
        <v>278</v>
      </c>
      <c r="F208" s="7"/>
      <c r="G208" s="7" t="s">
        <v>506</v>
      </c>
      <c r="H208" s="20"/>
      <c r="I208" s="7"/>
      <c r="J208" s="7"/>
      <c r="K208" s="7"/>
      <c r="L208" s="7"/>
    </row>
    <row r="209" spans="1:21" s="4" customFormat="1" ht="15.75">
      <c r="A209" s="40" t="str">
        <f t="shared" si="2"/>
        <v>mnv:SUDANSDN</v>
      </c>
      <c r="B209" s="7" t="s">
        <v>453</v>
      </c>
      <c r="C209" s="7"/>
      <c r="D209" s="7"/>
      <c r="E209" s="16" t="s">
        <v>279</v>
      </c>
      <c r="F209" s="7"/>
      <c r="G209" s="7" t="s">
        <v>506</v>
      </c>
      <c r="H209" s="20"/>
      <c r="I209" s="7"/>
      <c r="J209" s="7"/>
      <c r="K209" s="7"/>
      <c r="L209" s="7"/>
    </row>
    <row r="210" spans="1:21" s="4" customFormat="1" ht="15.75">
      <c r="A210" s="40" t="str">
        <f t="shared" ref="A210:A218" si="3">IF(ISBLANK(H210),$B$2 &amp; ":",$B$7 &amp; ":")&amp; (SUBSTITUTE(SUBSTITUTE(SUBSTITUTE(SUBSTITUTE(SUBSTITUTE(SUBSTITUTE(SUBSTITUTE(SUBSTITUTE(SUBSTITUTE(B210," ",""),"/","Div"),",","-"),"(","-"),")",""),"+","plus"),"-","")," ",""),"&amp;","-"))</f>
        <v>mnv:SENEGALSEN</v>
      </c>
      <c r="B210" s="7" t="s">
        <v>454</v>
      </c>
      <c r="C210" s="7"/>
      <c r="D210" s="7"/>
      <c r="E210" s="16" t="s">
        <v>268</v>
      </c>
      <c r="F210" s="7"/>
      <c r="G210" s="7" t="s">
        <v>506</v>
      </c>
      <c r="H210" s="20"/>
      <c r="I210" s="7"/>
      <c r="J210" s="7"/>
      <c r="K210" s="7"/>
      <c r="L210" s="7"/>
    </row>
    <row r="211" spans="1:21" s="4" customFormat="1" ht="15.75">
      <c r="A211" s="40" t="str">
        <f t="shared" si="3"/>
        <v>mnv:TUNISIATUN</v>
      </c>
      <c r="B211" s="7" t="s">
        <v>455</v>
      </c>
      <c r="C211" s="7"/>
      <c r="D211" s="7"/>
      <c r="E211" s="16" t="s">
        <v>270</v>
      </c>
      <c r="F211" s="7"/>
      <c r="G211" s="7" t="s">
        <v>506</v>
      </c>
      <c r="H211" s="20"/>
      <c r="I211" s="7"/>
      <c r="J211" s="7"/>
      <c r="K211" s="7"/>
      <c r="L211" s="7"/>
    </row>
    <row r="212" spans="1:21" s="4" customFormat="1" ht="15.75">
      <c r="A212" s="40" t="str">
        <f t="shared" si="3"/>
        <v>mnv:TURKEYTUR</v>
      </c>
      <c r="B212" s="7" t="s">
        <v>456</v>
      </c>
      <c r="C212" s="7"/>
      <c r="D212" s="7"/>
      <c r="E212" s="16" t="s">
        <v>271</v>
      </c>
      <c r="F212" s="7"/>
      <c r="G212" s="7" t="s">
        <v>506</v>
      </c>
      <c r="H212" s="20"/>
      <c r="I212" s="7"/>
      <c r="J212" s="7"/>
      <c r="K212" s="7"/>
      <c r="L212" s="7"/>
    </row>
    <row r="213" spans="1:21" s="4" customFormat="1" ht="43.5">
      <c r="A213" s="40" t="str">
        <f t="shared" si="3"/>
        <v>mnv:UNITEDSTATESOFAMERICAUSA</v>
      </c>
      <c r="B213" s="16" t="s">
        <v>457</v>
      </c>
      <c r="C213" s="7"/>
      <c r="D213" s="7"/>
      <c r="E213" s="7" t="s">
        <v>277</v>
      </c>
      <c r="F213" s="7"/>
      <c r="G213" s="7" t="s">
        <v>506</v>
      </c>
      <c r="H213" s="20"/>
      <c r="I213" s="7"/>
      <c r="J213" s="7"/>
      <c r="K213" s="7"/>
      <c r="L213" s="7"/>
    </row>
    <row r="214" spans="1:21" s="36" customFormat="1" ht="28.5">
      <c r="A214" s="33" t="str">
        <f t="shared" si="3"/>
        <v>iao:MassmediaLanguage</v>
      </c>
      <c r="B214" s="33" t="s">
        <v>470</v>
      </c>
      <c r="C214" s="33"/>
      <c r="D214" s="33"/>
      <c r="E214" s="33" t="s">
        <v>471</v>
      </c>
      <c r="F214" s="33"/>
      <c r="G214" s="33" t="s">
        <v>465</v>
      </c>
      <c r="H214" s="33" t="s">
        <v>149</v>
      </c>
      <c r="I214" s="33"/>
      <c r="J214" s="33"/>
      <c r="K214" s="33"/>
      <c r="L214" s="33"/>
    </row>
    <row r="215" spans="1:21" s="4" customFormat="1">
      <c r="A215" s="23" t="str">
        <f t="shared" si="3"/>
        <v>mnv:Arabic</v>
      </c>
      <c r="B215" s="23" t="s">
        <v>230</v>
      </c>
      <c r="C215" s="23"/>
      <c r="D215" s="23"/>
      <c r="E215" s="23" t="s">
        <v>252</v>
      </c>
      <c r="F215" s="23"/>
      <c r="G215" s="23" t="s">
        <v>507</v>
      </c>
      <c r="H215" s="23"/>
      <c r="I215" s="23"/>
      <c r="J215" s="23"/>
      <c r="K215" s="23"/>
      <c r="L215" s="23"/>
      <c r="M215" s="24"/>
      <c r="N215" s="24"/>
      <c r="O215" s="24"/>
      <c r="P215" s="24"/>
      <c r="Q215" s="24"/>
      <c r="R215" s="24"/>
      <c r="S215" s="24"/>
      <c r="T215" s="24"/>
      <c r="U215" s="24"/>
    </row>
    <row r="216" spans="1:21" s="4" customFormat="1">
      <c r="A216" s="23" t="str">
        <f t="shared" si="3"/>
        <v>mnv:English</v>
      </c>
      <c r="B216" s="23" t="s">
        <v>250</v>
      </c>
      <c r="C216" s="23"/>
      <c r="D216" s="23"/>
      <c r="E216" s="23" t="s">
        <v>253</v>
      </c>
      <c r="F216" s="23"/>
      <c r="G216" s="23" t="s">
        <v>507</v>
      </c>
      <c r="H216" s="23"/>
      <c r="I216" s="23"/>
      <c r="J216" s="23"/>
      <c r="K216" s="23"/>
      <c r="L216" s="23"/>
      <c r="M216" s="24"/>
      <c r="N216" s="24"/>
      <c r="O216" s="24"/>
      <c r="P216" s="24"/>
      <c r="Q216" s="24"/>
      <c r="R216" s="24"/>
      <c r="S216" s="24"/>
      <c r="T216" s="24"/>
      <c r="U216" s="24"/>
    </row>
    <row r="217" spans="1:21" s="4" customFormat="1">
      <c r="A217" s="23" t="str">
        <f t="shared" si="3"/>
        <v>mnv:French</v>
      </c>
      <c r="B217" s="23" t="s">
        <v>229</v>
      </c>
      <c r="C217" s="23"/>
      <c r="D217" s="23"/>
      <c r="E217" s="23" t="s">
        <v>254</v>
      </c>
      <c r="F217" s="23"/>
      <c r="G217" s="23" t="s">
        <v>507</v>
      </c>
      <c r="H217" s="23"/>
      <c r="I217" s="23"/>
      <c r="J217" s="23"/>
      <c r="K217" s="23"/>
      <c r="L217" s="23"/>
      <c r="M217" s="24"/>
      <c r="N217" s="24"/>
      <c r="O217" s="24"/>
      <c r="P217" s="24"/>
      <c r="Q217" s="24"/>
      <c r="R217" s="24"/>
      <c r="S217" s="24"/>
      <c r="T217" s="24"/>
      <c r="U217" s="24"/>
    </row>
    <row r="218" spans="1:21" s="4" customFormat="1">
      <c r="A218" s="23" t="str">
        <f t="shared" si="3"/>
        <v>mnv:Italian</v>
      </c>
      <c r="B218" s="23" t="s">
        <v>249</v>
      </c>
      <c r="C218" s="23"/>
      <c r="D218" s="23"/>
      <c r="E218" s="23" t="s">
        <v>251</v>
      </c>
      <c r="F218" s="23"/>
      <c r="G218" s="23" t="s">
        <v>507</v>
      </c>
      <c r="H218" s="23"/>
      <c r="I218" s="23"/>
      <c r="J218" s="23"/>
      <c r="K218" s="23"/>
      <c r="L218" s="23"/>
      <c r="M218" s="24"/>
      <c r="N218" s="24"/>
      <c r="O218" s="24"/>
      <c r="P218" s="24"/>
      <c r="Q218" s="24"/>
      <c r="R218" s="24"/>
      <c r="S218" s="24"/>
      <c r="T218" s="24"/>
      <c r="U218" s="24"/>
    </row>
  </sheetData>
  <hyperlinks>
    <hyperlink ref="H18" r:id="rId1" xr:uid="{00000000-0004-0000-0000-000000000000}"/>
    <hyperlink ref="H34" r:id="rId2" xr:uid="{00000000-0004-0000-0000-000001000000}"/>
    <hyperlink ref="H46" r:id="rId3" xr:uid="{00000000-0004-0000-0000-000002000000}"/>
    <hyperlink ref="H47" r:id="rId4" xr:uid="{00000000-0004-0000-0000-000003000000}"/>
    <hyperlink ref="H55" r:id="rId5" xr:uid="{00000000-0004-0000-0000-000004000000}"/>
    <hyperlink ref="H56" r:id="rId6" xr:uid="{00000000-0004-0000-0000-000005000000}"/>
    <hyperlink ref="H60" r:id="rId7" xr:uid="{00000000-0004-0000-0000-000006000000}"/>
    <hyperlink ref="H72" r:id="rId8" xr:uid="{00000000-0004-0000-0000-000007000000}"/>
    <hyperlink ref="C2" r:id="rId9" xr:uid="{00000000-0004-0000-0000-000008000000}"/>
    <hyperlink ref="C7" r:id="rId10" xr:uid="{00000000-0004-0000-0000-000009000000}"/>
    <hyperlink ref="B1" r:id="rId11" display="https://www.vodan-totafrica.info/vocs/vodan-migrant-content/" xr:uid="{00000000-0004-0000-0000-00000A000000}"/>
    <hyperlink ref="H52" r:id="rId12" xr:uid="{00000000-0004-0000-0000-00000B000000}"/>
    <hyperlink ref="H70" r:id="rId13" xr:uid="{00000000-0004-0000-0000-00000C000000}"/>
    <hyperlink ref="C3" r:id="rId14" xr:uid="{00000000-0004-0000-0000-00000D000000}"/>
    <hyperlink ref="H79" r:id="rId15" xr:uid="{00000000-0004-0000-0000-00000E000000}"/>
    <hyperlink ref="H80" r:id="rId16" xr:uid="{00000000-0004-0000-0000-00000F000000}"/>
    <hyperlink ref="H151" r:id="rId17" xr:uid="{00000000-0004-0000-0000-000010000000}"/>
    <hyperlink ref="H187" r:id="rId18" xr:uid="{00000000-0004-0000-0000-000011000000}"/>
    <hyperlink ref="H81" r:id="rId19" location="migrants" xr:uid="{00000000-0004-0000-0000-000012000000}"/>
    <hyperlink ref="B11" r:id="rId20" xr:uid="{16238F67-3B6E-304A-B841-4EEE46684085}"/>
    <hyperlink ref="H88" r:id="rId21" xr:uid="{6509445B-9BAC-1C41-AC2C-0A52E43A177D}"/>
    <hyperlink ref="H93" r:id="rId22" xr:uid="{760CB697-94C0-504D-87F5-5C19E43D8BDE}"/>
    <hyperlink ref="H94" r:id="rId23" display="https://www.googleadservices.com/pagead/aclk?sa=L&amp;ai=DChcSEwjV4ICy4-7xAhUR3FEKHY_cDK4YABAAGgJ3cw&amp;ae=2&amp;ohost=www.google.com&amp;cid=CAESQeD2krn_UZYYLbe7aqKoa1RqFJRf9_EAPJHA0OXoybga_EqXD8-yk-le5VsuTc0YBgY52cpEcOBvAyj9R59egsiX&amp;sig=AOD64_3csnGWTV0AnFsLt7Xi1-RkEVatHA&amp;q&amp;adurl&amp;ved=2ahUKEwikk_mx4-7xAhVKcBQKHUu0ATsQ0Qx6BAgCEAE&amp;dct=1" xr:uid="{4EACA521-F69A-EC40-A28D-ADA9F2E3E993}"/>
    <hyperlink ref="H95" r:id="rId24" xr:uid="{25CE96BC-54B7-B842-88CE-830114E9AF37}"/>
    <hyperlink ref="H89" r:id="rId25" xr:uid="{C2506D22-2078-564A-A0FD-22075CB86B6A}"/>
    <hyperlink ref="H90" r:id="rId26" xr:uid="{40D0F24D-C36E-8B40-A44C-FD97A06D954F}"/>
    <hyperlink ref="H180" r:id="rId27" xr:uid="{18A2E626-65E4-43D8-B7BB-684CD85F2FE9}"/>
    <hyperlink ref="B12" r:id="rId28" xr:uid="{82FDF5B1-A3CE-4BA4-AF4A-D9C0006A3496}"/>
  </hyperlinks>
  <pageMargins left="0.7" right="0.7" top="0.75" bottom="0.75" header="0" footer="0"/>
  <pageSetup orientation="portrait" r:id="rId29"/>
  <drawing r:id="rId3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67F142-E9AC-43A4-B074-2D15BF6E0724}">
  <dimension ref="A1:A70"/>
  <sheetViews>
    <sheetView workbookViewId="0">
      <selection activeCell="A42" sqref="A42"/>
    </sheetView>
  </sheetViews>
  <sheetFormatPr baseColWidth="10" defaultRowHeight="14.25"/>
  <sheetData>
    <row r="1" spans="1:1">
      <c r="A1" t="s">
        <v>551</v>
      </c>
    </row>
    <row r="2" spans="1:1">
      <c r="A2" t="s">
        <v>517</v>
      </c>
    </row>
    <row r="3" spans="1:1">
      <c r="A3" t="s">
        <v>517</v>
      </c>
    </row>
    <row r="4" spans="1:1">
      <c r="A4" t="s">
        <v>558</v>
      </c>
    </row>
    <row r="5" spans="1:1">
      <c r="A5" t="s">
        <v>525</v>
      </c>
    </row>
    <row r="6" spans="1:1">
      <c r="A6" t="s">
        <v>525</v>
      </c>
    </row>
    <row r="7" spans="1:1">
      <c r="A7" t="s">
        <v>518</v>
      </c>
    </row>
    <row r="8" spans="1:1">
      <c r="A8" t="s">
        <v>343</v>
      </c>
    </row>
    <row r="9" spans="1:1">
      <c r="A9" t="s">
        <v>347</v>
      </c>
    </row>
    <row r="10" spans="1:1">
      <c r="A10" t="s">
        <v>519</v>
      </c>
    </row>
    <row r="11" spans="1:1">
      <c r="A11" t="s">
        <v>345</v>
      </c>
    </row>
    <row r="12" spans="1:1">
      <c r="A12" t="s">
        <v>553</v>
      </c>
    </row>
    <row r="13" spans="1:1">
      <c r="A13" t="s">
        <v>557</v>
      </c>
    </row>
    <row r="14" spans="1:1">
      <c r="A14" t="s">
        <v>508</v>
      </c>
    </row>
    <row r="15" spans="1:1">
      <c r="A15" t="s">
        <v>508</v>
      </c>
    </row>
    <row r="16" spans="1:1">
      <c r="A16" t="s">
        <v>508</v>
      </c>
    </row>
    <row r="17" spans="1:1">
      <c r="A17" t="s">
        <v>520</v>
      </c>
    </row>
    <row r="18" spans="1:1">
      <c r="A18" t="s">
        <v>556</v>
      </c>
    </row>
    <row r="19" spans="1:1">
      <c r="A19" t="s">
        <v>521</v>
      </c>
    </row>
    <row r="20" spans="1:1">
      <c r="A20" t="s">
        <v>521</v>
      </c>
    </row>
    <row r="21" spans="1:1">
      <c r="A21" t="s">
        <v>522</v>
      </c>
    </row>
    <row r="22" spans="1:1">
      <c r="A22" t="s">
        <v>523</v>
      </c>
    </row>
    <row r="23" spans="1:1">
      <c r="A23" t="s">
        <v>552</v>
      </c>
    </row>
    <row r="24" spans="1:1">
      <c r="A24" t="s">
        <v>554</v>
      </c>
    </row>
    <row r="25" spans="1:1">
      <c r="A25" t="s">
        <v>346</v>
      </c>
    </row>
    <row r="26" spans="1:1">
      <c r="A26" t="s">
        <v>524</v>
      </c>
    </row>
    <row r="27" spans="1:1">
      <c r="A27" t="s">
        <v>561</v>
      </c>
    </row>
    <row r="28" spans="1:1">
      <c r="A28" t="s">
        <v>562</v>
      </c>
    </row>
    <row r="29" spans="1:1">
      <c r="A29" t="s">
        <v>563</v>
      </c>
    </row>
    <row r="30" spans="1:1">
      <c r="A30" t="s">
        <v>559</v>
      </c>
    </row>
    <row r="31" spans="1:1">
      <c r="A31" t="s">
        <v>526</v>
      </c>
    </row>
    <row r="32" spans="1:1">
      <c r="A32" t="s">
        <v>526</v>
      </c>
    </row>
    <row r="33" spans="1:1">
      <c r="A33" t="s">
        <v>527</v>
      </c>
    </row>
    <row r="34" spans="1:1">
      <c r="A34" t="s">
        <v>560</v>
      </c>
    </row>
    <row r="35" spans="1:1">
      <c r="A35" t="s">
        <v>532</v>
      </c>
    </row>
    <row r="36" spans="1:1">
      <c r="A36" t="s">
        <v>528</v>
      </c>
    </row>
    <row r="37" spans="1:1">
      <c r="A37" t="s">
        <v>534</v>
      </c>
    </row>
    <row r="38" spans="1:1">
      <c r="A38" t="s">
        <v>529</v>
      </c>
    </row>
    <row r="39" spans="1:1">
      <c r="A39" t="s">
        <v>530</v>
      </c>
    </row>
    <row r="40" spans="1:1">
      <c r="A40" t="s">
        <v>510</v>
      </c>
    </row>
    <row r="41" spans="1:1">
      <c r="A41" t="s">
        <v>537</v>
      </c>
    </row>
    <row r="42" spans="1:1">
      <c r="A42" t="s">
        <v>531</v>
      </c>
    </row>
    <row r="43" spans="1:1">
      <c r="A43" t="s">
        <v>531</v>
      </c>
    </row>
    <row r="44" spans="1:1">
      <c r="A44" t="s">
        <v>536</v>
      </c>
    </row>
    <row r="45" spans="1:1">
      <c r="A45" t="s">
        <v>511</v>
      </c>
    </row>
    <row r="46" spans="1:1">
      <c r="A46" t="s">
        <v>538</v>
      </c>
    </row>
    <row r="47" spans="1:1">
      <c r="A47" t="s">
        <v>539</v>
      </c>
    </row>
    <row r="48" spans="1:1">
      <c r="A48" t="s">
        <v>512</v>
      </c>
    </row>
    <row r="49" spans="1:1">
      <c r="A49" t="s">
        <v>540</v>
      </c>
    </row>
    <row r="50" spans="1:1">
      <c r="A50" t="s">
        <v>514</v>
      </c>
    </row>
    <row r="51" spans="1:1">
      <c r="A51" t="s">
        <v>542</v>
      </c>
    </row>
    <row r="52" spans="1:1">
      <c r="A52" t="s">
        <v>460</v>
      </c>
    </row>
    <row r="53" spans="1:1">
      <c r="A53" t="s">
        <v>513</v>
      </c>
    </row>
    <row r="54" spans="1:1">
      <c r="A54" t="s">
        <v>541</v>
      </c>
    </row>
    <row r="55" spans="1:1">
      <c r="A55" t="s">
        <v>544</v>
      </c>
    </row>
    <row r="56" spans="1:1">
      <c r="A56" t="s">
        <v>515</v>
      </c>
    </row>
    <row r="57" spans="1:1">
      <c r="A57" t="s">
        <v>543</v>
      </c>
    </row>
    <row r="58" spans="1:1">
      <c r="A58" t="s">
        <v>550</v>
      </c>
    </row>
    <row r="59" spans="1:1">
      <c r="A59" t="s">
        <v>545</v>
      </c>
    </row>
    <row r="60" spans="1:1">
      <c r="A60" t="s">
        <v>546</v>
      </c>
    </row>
    <row r="61" spans="1:1">
      <c r="A61" t="s">
        <v>548</v>
      </c>
    </row>
    <row r="62" spans="1:1">
      <c r="A62" t="s">
        <v>348</v>
      </c>
    </row>
    <row r="63" spans="1:1">
      <c r="A63" t="s">
        <v>509</v>
      </c>
    </row>
    <row r="64" spans="1:1">
      <c r="A64" t="s">
        <v>533</v>
      </c>
    </row>
    <row r="65" spans="1:1">
      <c r="A65" t="s">
        <v>281</v>
      </c>
    </row>
    <row r="66" spans="1:1">
      <c r="A66" t="s">
        <v>547</v>
      </c>
    </row>
    <row r="67" spans="1:1">
      <c r="A67" t="s">
        <v>516</v>
      </c>
    </row>
    <row r="68" spans="1:1">
      <c r="A68" t="s">
        <v>549</v>
      </c>
    </row>
    <row r="69" spans="1:1">
      <c r="A69" t="s">
        <v>555</v>
      </c>
    </row>
    <row r="70" spans="1:1">
      <c r="A70" t="s">
        <v>535</v>
      </c>
    </row>
  </sheetData>
  <sortState xmlns:xlrd2="http://schemas.microsoft.com/office/spreadsheetml/2017/richdata2" ref="A1:A295">
    <sortCondition ref="A1:A295"/>
  </sortState>
  <conditionalFormatting sqref="A1:A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migrants-press articles eve COP</vt: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ZOHRA TOUATI</dc:creator>
  <cp:lastModifiedBy>ZOHRA TOUATI</cp:lastModifiedBy>
  <dcterms:created xsi:type="dcterms:W3CDTF">2021-04-18T13:38:47Z</dcterms:created>
  <dcterms:modified xsi:type="dcterms:W3CDTF">2021-09-14T08:40:17Z</dcterms:modified>
</cp:coreProperties>
</file>