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iente\Desktop\VINICIUS\DISCIPLINAS\ANALISE_EXPERIMENTOS\comparacao_medias\analises\excel\"/>
    </mc:Choice>
  </mc:AlternateContent>
  <bookViews>
    <workbookView xWindow="0" yWindow="0" windowWidth="23040" windowHeight="9192" activeTab="2"/>
  </bookViews>
  <sheets>
    <sheet name="Planilha1" sheetId="1" r:id="rId1"/>
    <sheet name="SNK" sheetId="3" r:id="rId2"/>
    <sheet name="Dunnett" sheetId="4" r:id="rId3"/>
    <sheet name="Planilha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4" l="1"/>
  <c r="K21" i="4"/>
  <c r="J21" i="4"/>
  <c r="L24" i="4"/>
  <c r="K24" i="4"/>
  <c r="J24" i="4"/>
  <c r="L20" i="4"/>
  <c r="K20" i="4"/>
  <c r="J20" i="4"/>
  <c r="L19" i="4"/>
  <c r="K19" i="4"/>
  <c r="J19" i="4"/>
  <c r="L23" i="4"/>
  <c r="K23" i="4"/>
  <c r="J23" i="4"/>
  <c r="L22" i="4"/>
  <c r="K22" i="4"/>
  <c r="J22" i="4"/>
  <c r="L18" i="4"/>
  <c r="K18" i="4"/>
  <c r="J18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E23" i="4"/>
  <c r="E24" i="4"/>
  <c r="D23" i="4"/>
  <c r="D24" i="4"/>
  <c r="C23" i="4"/>
  <c r="C24" i="4"/>
  <c r="C5" i="4"/>
  <c r="C6" i="4"/>
  <c r="C7" i="4"/>
  <c r="C8" i="4"/>
  <c r="C9" i="4"/>
  <c r="C10" i="4"/>
  <c r="C11" i="4"/>
  <c r="C12" i="4"/>
  <c r="C4" i="4"/>
  <c r="U20" i="3" l="1"/>
  <c r="T20" i="3"/>
  <c r="S20" i="3"/>
  <c r="R20" i="3"/>
  <c r="Q20" i="3"/>
  <c r="P20" i="3"/>
  <c r="O20" i="3"/>
  <c r="N20" i="3"/>
  <c r="M20" i="3"/>
  <c r="L20" i="3"/>
  <c r="U19" i="3"/>
  <c r="T19" i="3"/>
  <c r="S19" i="3"/>
  <c r="R19" i="3"/>
  <c r="Q19" i="3"/>
  <c r="P19" i="3"/>
  <c r="O19" i="3"/>
  <c r="N19" i="3"/>
  <c r="M19" i="3"/>
  <c r="L19" i="3"/>
  <c r="U18" i="3"/>
  <c r="T18" i="3"/>
  <c r="S18" i="3"/>
  <c r="R18" i="3"/>
  <c r="Q18" i="3"/>
  <c r="P18" i="3"/>
  <c r="O18" i="3"/>
  <c r="N18" i="3"/>
  <c r="M18" i="3"/>
  <c r="L18" i="3"/>
  <c r="U17" i="3"/>
  <c r="T17" i="3"/>
  <c r="S17" i="3"/>
  <c r="R17" i="3"/>
  <c r="Q17" i="3"/>
  <c r="P17" i="3"/>
  <c r="O17" i="3"/>
  <c r="N17" i="3"/>
  <c r="M17" i="3"/>
  <c r="L17" i="3"/>
  <c r="U16" i="3"/>
  <c r="T16" i="3"/>
  <c r="S16" i="3"/>
  <c r="R16" i="3"/>
  <c r="Q16" i="3"/>
  <c r="P16" i="3"/>
  <c r="O16" i="3"/>
  <c r="N16" i="3"/>
  <c r="M16" i="3"/>
  <c r="L16" i="3"/>
  <c r="U15" i="3"/>
  <c r="T15" i="3"/>
  <c r="S15" i="3"/>
  <c r="R15" i="3"/>
  <c r="Q15" i="3"/>
  <c r="P15" i="3"/>
  <c r="O15" i="3"/>
  <c r="N15" i="3"/>
  <c r="M15" i="3"/>
  <c r="L15" i="3"/>
  <c r="U14" i="3"/>
  <c r="T14" i="3"/>
  <c r="S14" i="3"/>
  <c r="R14" i="3"/>
  <c r="Q14" i="3"/>
  <c r="P14" i="3"/>
  <c r="O14" i="3"/>
  <c r="N14" i="3"/>
  <c r="M14" i="3"/>
  <c r="L14" i="3"/>
  <c r="U13" i="3"/>
  <c r="T13" i="3"/>
  <c r="S13" i="3"/>
  <c r="R13" i="3"/>
  <c r="Q13" i="3"/>
  <c r="P13" i="3"/>
  <c r="O13" i="3"/>
  <c r="N13" i="3"/>
  <c r="M13" i="3"/>
  <c r="L13" i="3"/>
  <c r="U12" i="3"/>
  <c r="T12" i="3"/>
  <c r="S12" i="3"/>
  <c r="R12" i="3"/>
  <c r="Q12" i="3"/>
  <c r="P12" i="3"/>
  <c r="O12" i="3"/>
  <c r="N12" i="3"/>
  <c r="M12" i="3"/>
  <c r="L12" i="3"/>
  <c r="U11" i="3"/>
  <c r="T11" i="3"/>
  <c r="S11" i="3"/>
  <c r="R11" i="3"/>
  <c r="Q11" i="3"/>
  <c r="P11" i="3"/>
  <c r="O11" i="3"/>
  <c r="N11" i="3"/>
  <c r="M11" i="3"/>
  <c r="L11" i="3"/>
  <c r="AH6" i="3"/>
  <c r="M6" i="3" l="1"/>
  <c r="N6" i="3"/>
  <c r="Y15" i="3"/>
  <c r="Y10" i="3"/>
  <c r="Y18" i="3"/>
  <c r="P6" i="3"/>
  <c r="Y13" i="3"/>
  <c r="O6" i="3"/>
  <c r="Q6" i="3"/>
  <c r="Y16" i="3"/>
  <c r="R6" i="3"/>
  <c r="Y11" i="3"/>
  <c r="Y12" i="3"/>
  <c r="S6" i="3"/>
  <c r="Y14" i="3"/>
  <c r="T6" i="3"/>
  <c r="Y17" i="3"/>
  <c r="U6" i="3"/>
  <c r="AH6" i="1"/>
  <c r="AE54" i="1" s="1"/>
  <c r="AE72" i="1" l="1"/>
  <c r="AE66" i="1"/>
  <c r="AE71" i="1"/>
  <c r="AE65" i="1"/>
  <c r="AE67" i="1"/>
  <c r="AE64" i="1"/>
  <c r="AE68" i="1"/>
  <c r="AE69" i="1"/>
  <c r="AE70" i="1"/>
  <c r="AE39" i="1"/>
  <c r="AE40" i="1"/>
  <c r="AE47" i="1"/>
  <c r="AE55" i="1"/>
  <c r="AE48" i="1"/>
  <c r="AE38" i="1"/>
  <c r="AE49" i="1"/>
  <c r="AE37" i="1"/>
  <c r="AE50" i="1"/>
  <c r="AE36" i="1"/>
  <c r="AE51" i="1"/>
  <c r="AE35" i="1"/>
  <c r="AE52" i="1"/>
  <c r="AE34" i="1"/>
  <c r="AE53" i="1"/>
  <c r="AE41" i="1"/>
  <c r="AE33" i="1"/>
  <c r="M20" i="1"/>
  <c r="N20" i="1"/>
  <c r="O20" i="1"/>
  <c r="P20" i="1"/>
  <c r="Q20" i="1"/>
  <c r="R20" i="1"/>
  <c r="S20" i="1"/>
  <c r="T20" i="1"/>
  <c r="U20" i="1"/>
  <c r="M19" i="1"/>
  <c r="N19" i="1"/>
  <c r="O19" i="1"/>
  <c r="P19" i="1"/>
  <c r="Q19" i="1"/>
  <c r="R19" i="1"/>
  <c r="S19" i="1"/>
  <c r="T19" i="1"/>
  <c r="U19" i="1"/>
  <c r="M18" i="1"/>
  <c r="N18" i="1"/>
  <c r="O18" i="1"/>
  <c r="P18" i="1"/>
  <c r="Q18" i="1"/>
  <c r="R18" i="1"/>
  <c r="S18" i="1"/>
  <c r="T18" i="1"/>
  <c r="U18" i="1"/>
  <c r="M17" i="1"/>
  <c r="N17" i="1"/>
  <c r="O17" i="1"/>
  <c r="P17" i="1"/>
  <c r="Q17" i="1"/>
  <c r="R17" i="1"/>
  <c r="S17" i="1"/>
  <c r="T17" i="1"/>
  <c r="U17" i="1"/>
  <c r="M16" i="1"/>
  <c r="N16" i="1"/>
  <c r="O16" i="1"/>
  <c r="P16" i="1"/>
  <c r="Q16" i="1"/>
  <c r="R16" i="1"/>
  <c r="S16" i="1"/>
  <c r="T16" i="1"/>
  <c r="U16" i="1"/>
  <c r="M15" i="1"/>
  <c r="N15" i="1"/>
  <c r="O15" i="1"/>
  <c r="P15" i="1"/>
  <c r="Q15" i="1"/>
  <c r="R15" i="1"/>
  <c r="S15" i="1"/>
  <c r="T15" i="1"/>
  <c r="U15" i="1"/>
  <c r="M14" i="1"/>
  <c r="N14" i="1"/>
  <c r="O14" i="1"/>
  <c r="P14" i="1"/>
  <c r="Q14" i="1"/>
  <c r="R14" i="1"/>
  <c r="S14" i="1"/>
  <c r="T14" i="1"/>
  <c r="U14" i="1"/>
  <c r="M13" i="1"/>
  <c r="N13" i="1"/>
  <c r="O13" i="1"/>
  <c r="P13" i="1"/>
  <c r="Q13" i="1"/>
  <c r="R13" i="1"/>
  <c r="S13" i="1"/>
  <c r="T13" i="1"/>
  <c r="U13" i="1"/>
  <c r="L14" i="1"/>
  <c r="L15" i="1"/>
  <c r="L16" i="1"/>
  <c r="L17" i="1"/>
  <c r="L18" i="1"/>
  <c r="L19" i="1"/>
  <c r="L20" i="1"/>
  <c r="L13" i="1"/>
  <c r="M12" i="1"/>
  <c r="N12" i="1"/>
  <c r="O12" i="1"/>
  <c r="P12" i="1"/>
  <c r="Q12" i="1"/>
  <c r="R12" i="1"/>
  <c r="S12" i="1"/>
  <c r="T12" i="1"/>
  <c r="U12" i="1"/>
  <c r="L12" i="1"/>
  <c r="N11" i="1"/>
  <c r="O11" i="1"/>
  <c r="P11" i="1"/>
  <c r="Q11" i="1"/>
  <c r="R11" i="1"/>
  <c r="S11" i="1"/>
  <c r="T11" i="1"/>
  <c r="U11" i="1"/>
  <c r="M11" i="1"/>
  <c r="L11" i="1"/>
  <c r="P6" i="1" l="1"/>
  <c r="Y14" i="1"/>
  <c r="Y17" i="1"/>
  <c r="Y15" i="1"/>
  <c r="Y13" i="1"/>
  <c r="Y11" i="1"/>
  <c r="Y10" i="1"/>
  <c r="Y16" i="1"/>
  <c r="Y12" i="1"/>
  <c r="Y18" i="1"/>
  <c r="M6" i="1"/>
  <c r="N6" i="1"/>
  <c r="U6" i="1"/>
  <c r="T6" i="1"/>
  <c r="S6" i="1"/>
  <c r="Q6" i="1"/>
  <c r="O6" i="1"/>
  <c r="R6" i="1"/>
</calcChain>
</file>

<file path=xl/sharedStrings.xml><?xml version="1.0" encoding="utf-8"?>
<sst xmlns="http://schemas.openxmlformats.org/spreadsheetml/2006/main" count="443" uniqueCount="72">
  <si>
    <t>Trat1</t>
  </si>
  <si>
    <t>a</t>
  </si>
  <si>
    <t>Trat9</t>
  </si>
  <si>
    <t>Trat4</t>
  </si>
  <si>
    <t>ab</t>
  </si>
  <si>
    <t>Trat10</t>
  </si>
  <si>
    <t>Trat5</t>
  </si>
  <si>
    <t>Trat7</t>
  </si>
  <si>
    <t>d</t>
  </si>
  <si>
    <t>Trat2</t>
  </si>
  <si>
    <t>Trat3</t>
  </si>
  <si>
    <t>Trat8</t>
  </si>
  <si>
    <t>Trat6</t>
  </si>
  <si>
    <t>c</t>
  </si>
  <si>
    <t>bc</t>
  </si>
  <si>
    <t>q</t>
  </si>
  <si>
    <t>Cultivares</t>
  </si>
  <si>
    <t>Médias</t>
  </si>
  <si>
    <t>QME</t>
  </si>
  <si>
    <t>r</t>
  </si>
  <si>
    <t>EPM</t>
  </si>
  <si>
    <t>DMS</t>
  </si>
  <si>
    <t>Z</t>
  </si>
  <si>
    <t>m10-m6</t>
  </si>
  <si>
    <t>m5-m6</t>
  </si>
  <si>
    <t>m7-m2</t>
  </si>
  <si>
    <t>m2-m6</t>
  </si>
  <si>
    <t>m7-m6</t>
  </si>
  <si>
    <t>m3-m6</t>
  </si>
  <si>
    <t>m8-m6</t>
  </si>
  <si>
    <t>m1-m3</t>
  </si>
  <si>
    <t>m9-m8</t>
  </si>
  <si>
    <t>m1-m2</t>
  </si>
  <si>
    <t>m1-m7</t>
  </si>
  <si>
    <t>m9-m7</t>
  </si>
  <si>
    <t>m1-m5</t>
  </si>
  <si>
    <t>m9-m5</t>
  </si>
  <si>
    <t>m1-m10</t>
  </si>
  <si>
    <t>m9-m10</t>
  </si>
  <si>
    <t>m1-m4</t>
  </si>
  <si>
    <t>m9-m4</t>
  </si>
  <si>
    <t>m1-m9</t>
  </si>
  <si>
    <t>m1-m6</t>
  </si>
  <si>
    <t>m1-m8</t>
  </si>
  <si>
    <t>m9-m6</t>
  </si>
  <si>
    <t>m9-m3</t>
  </si>
  <si>
    <t>m9-m2</t>
  </si>
  <si>
    <t>m4-m6</t>
  </si>
  <si>
    <t>m4-m8</t>
  </si>
  <si>
    <t>m4-m3</t>
  </si>
  <si>
    <t>m4-m2</t>
  </si>
  <si>
    <t>m4-m7</t>
  </si>
  <si>
    <t>m4-m5</t>
  </si>
  <si>
    <t>m4-m10</t>
  </si>
  <si>
    <t>m10-m8</t>
  </si>
  <si>
    <t>m10-m3</t>
  </si>
  <si>
    <t>m10-m2</t>
  </si>
  <si>
    <t>m10-m7</t>
  </si>
  <si>
    <t>m10-m5</t>
  </si>
  <si>
    <t>m5-m8</t>
  </si>
  <si>
    <t>m5-m3</t>
  </si>
  <si>
    <t>m5-m2</t>
  </si>
  <si>
    <t>m5-m7</t>
  </si>
  <si>
    <t>m7-m8</t>
  </si>
  <si>
    <t>m7-m3</t>
  </si>
  <si>
    <t>m2-m8</t>
  </si>
  <si>
    <t>m2-m3</t>
  </si>
  <si>
    <t>m3-m8</t>
  </si>
  <si>
    <t>Contrastes</t>
  </si>
  <si>
    <t>1 Testemunha</t>
  </si>
  <si>
    <t>3 Testemunhas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</si>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</sst>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8"/>
      <name val="Arial"/>
    </font>
    <font>
      <sz val="14"/>
      <color rgb="FF000000"/>
      <name val="Calibri"/>
    </font>
    <font>
      <sz val="14"/>
      <color rgb="FFFF0000"/>
      <name val="Calibri"/>
    </font>
    <font>
      <sz val="14"/>
      <color theme="0"/>
      <name val="Calibri"/>
      <family val="2"/>
    </font>
    <font>
      <b/>
      <sz val="14"/>
      <color rgb="FF000000"/>
      <name val="Calibri Light"/>
      <family val="2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wrapText="1" readingOrder="1"/>
    </xf>
    <xf numFmtId="164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 readingOrder="1"/>
    </xf>
    <xf numFmtId="0" fontId="2" fillId="4" borderId="2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center" wrapText="1" readingOrder="1"/>
    </xf>
    <xf numFmtId="0" fontId="3" fillId="0" borderId="2" xfId="0" applyFont="1" applyBorder="1" applyAlignment="1">
      <alignment horizontal="center" wrapText="1" readingOrder="1"/>
    </xf>
    <xf numFmtId="0" fontId="3" fillId="0" borderId="3" xfId="0" applyFont="1" applyFill="1" applyBorder="1" applyAlignment="1">
      <alignment horizontal="center" wrapText="1" readingOrder="1"/>
    </xf>
    <xf numFmtId="0" fontId="4" fillId="0" borderId="4" xfId="0" applyFont="1" applyFill="1" applyBorder="1" applyAlignment="1">
      <alignment horizontal="center" wrapText="1" readingOrder="1"/>
    </xf>
    <xf numFmtId="0" fontId="5" fillId="0" borderId="0" xfId="0" applyFont="1" applyAlignment="1">
      <alignment horizontal="center" readingOrder="1"/>
    </xf>
    <xf numFmtId="164" fontId="6" fillId="0" borderId="0" xfId="0" applyNumberFormat="1" applyFont="1"/>
    <xf numFmtId="2" fontId="0" fillId="0" borderId="0" xfId="0" applyNumberFormat="1"/>
    <xf numFmtId="0" fontId="2" fillId="2" borderId="0" xfId="0" applyFont="1" applyFill="1" applyBorder="1" applyAlignment="1">
      <alignment horizontal="center" wrapText="1" readingOrder="1"/>
    </xf>
    <xf numFmtId="0" fontId="2" fillId="4" borderId="1" xfId="0" applyFont="1" applyFill="1" applyBorder="1" applyAlignment="1">
      <alignment horizontal="center" wrapText="1" readingOrder="1"/>
    </xf>
    <xf numFmtId="0" fontId="2" fillId="6" borderId="1" xfId="0" applyFont="1" applyFill="1" applyBorder="1" applyAlignment="1">
      <alignment horizontal="center" wrapText="1" readingOrder="1"/>
    </xf>
    <xf numFmtId="0" fontId="7" fillId="0" borderId="0" xfId="0" applyFont="1"/>
    <xf numFmtId="0" fontId="7" fillId="7" borderId="0" xfId="0" applyFont="1" applyFill="1"/>
    <xf numFmtId="0" fontId="7" fillId="5" borderId="0" xfId="0" applyFont="1" applyFill="1"/>
    <xf numFmtId="0" fontId="7" fillId="8" borderId="0" xfId="0" applyFont="1" applyFill="1"/>
    <xf numFmtId="0" fontId="7" fillId="9" borderId="0" xfId="0" applyFont="1" applyFill="1"/>
    <xf numFmtId="2" fontId="7" fillId="7" borderId="0" xfId="0" applyNumberFormat="1" applyFont="1" applyFill="1"/>
    <xf numFmtId="2" fontId="7" fillId="5" borderId="0" xfId="0" applyNumberFormat="1" applyFont="1" applyFill="1"/>
    <xf numFmtId="2" fontId="7" fillId="9" borderId="0" xfId="0" applyNumberFormat="1" applyFont="1" applyFill="1"/>
    <xf numFmtId="2" fontId="7" fillId="8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3"/>
  <sheetViews>
    <sheetView workbookViewId="0">
      <selection sqref="A1:B10"/>
    </sheetView>
  </sheetViews>
  <sheetFormatPr defaultRowHeight="14.4" x14ac:dyDescent="0.3"/>
  <cols>
    <col min="31" max="31" width="12.77734375" bestFit="1" customWidth="1"/>
  </cols>
  <sheetData>
    <row r="1" spans="1:34" ht="18.600000000000001" thickBot="1" x14ac:dyDescent="0.4">
      <c r="A1" s="1">
        <v>1</v>
      </c>
      <c r="B1" s="1">
        <v>5600.6670000000004</v>
      </c>
    </row>
    <row r="2" spans="1:34" ht="18.600000000000001" thickBot="1" x14ac:dyDescent="0.4">
      <c r="A2" s="1">
        <v>2</v>
      </c>
      <c r="B2" s="1">
        <v>4024.3330000000001</v>
      </c>
    </row>
    <row r="3" spans="1:34" ht="18.600000000000001" thickBot="1" x14ac:dyDescent="0.4">
      <c r="A3" s="1">
        <v>3</v>
      </c>
      <c r="B3" s="1">
        <v>3972.3330000000001</v>
      </c>
    </row>
    <row r="4" spans="1:34" ht="18.600000000000001" thickBot="1" x14ac:dyDescent="0.4">
      <c r="A4" s="1">
        <v>4</v>
      </c>
      <c r="B4" s="1">
        <v>5222.3329999999996</v>
      </c>
      <c r="L4" t="s">
        <v>15</v>
      </c>
      <c r="M4">
        <v>2</v>
      </c>
      <c r="N4">
        <v>3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</row>
    <row r="5" spans="1:34" ht="18.600000000000001" thickBot="1" x14ac:dyDescent="0.4">
      <c r="A5" s="1">
        <v>5</v>
      </c>
      <c r="B5" s="1">
        <v>4517.6670000000004</v>
      </c>
      <c r="M5">
        <v>2.97</v>
      </c>
      <c r="N5">
        <v>3.13</v>
      </c>
      <c r="O5">
        <v>3.21</v>
      </c>
      <c r="P5">
        <v>3.27</v>
      </c>
      <c r="Q5">
        <v>3.32</v>
      </c>
      <c r="R5">
        <v>3.36</v>
      </c>
      <c r="S5">
        <v>3.38</v>
      </c>
      <c r="T5">
        <v>3.4</v>
      </c>
      <c r="U5">
        <v>3.42</v>
      </c>
    </row>
    <row r="6" spans="1:34" ht="18.600000000000001" thickBot="1" x14ac:dyDescent="0.4">
      <c r="A6" s="1">
        <v>6</v>
      </c>
      <c r="B6" s="1">
        <v>3052</v>
      </c>
      <c r="L6" t="s">
        <v>21</v>
      </c>
      <c r="M6">
        <f t="shared" ref="M6:U6" si="0">M5*$AH$6</f>
        <v>756.73762183335384</v>
      </c>
      <c r="N6">
        <f t="shared" si="0"/>
        <v>797.50463176377013</v>
      </c>
      <c r="O6">
        <f t="shared" si="0"/>
        <v>817.88813672897834</v>
      </c>
      <c r="P6">
        <f t="shared" si="0"/>
        <v>833.17576545288443</v>
      </c>
      <c r="Q6">
        <f t="shared" si="0"/>
        <v>845.91545605613953</v>
      </c>
      <c r="R6">
        <f t="shared" si="0"/>
        <v>856.10720853874363</v>
      </c>
      <c r="S6">
        <f t="shared" si="0"/>
        <v>861.20308478004574</v>
      </c>
      <c r="T6">
        <f t="shared" si="0"/>
        <v>866.29896102134774</v>
      </c>
      <c r="U6">
        <f t="shared" si="0"/>
        <v>871.39483726264984</v>
      </c>
      <c r="AD6" t="s">
        <v>18</v>
      </c>
      <c r="AE6" s="10">
        <v>194759.66</v>
      </c>
      <c r="AG6" t="s">
        <v>20</v>
      </c>
      <c r="AH6">
        <f xml:space="preserve"> SQRT(AE6/AE7)</f>
        <v>254.79381206510229</v>
      </c>
    </row>
    <row r="7" spans="1:34" ht="18.600000000000001" thickBot="1" x14ac:dyDescent="0.4">
      <c r="A7" s="1">
        <v>7</v>
      </c>
      <c r="B7" s="1">
        <v>4427.3329999999996</v>
      </c>
      <c r="AD7" t="s">
        <v>19</v>
      </c>
      <c r="AE7">
        <v>3</v>
      </c>
    </row>
    <row r="8" spans="1:34" ht="18.600000000000001" thickBot="1" x14ac:dyDescent="0.4">
      <c r="A8" s="1">
        <v>8</v>
      </c>
      <c r="B8" s="1">
        <v>3923.6669999999999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S8">
        <v>8</v>
      </c>
      <c r="T8">
        <v>9</v>
      </c>
      <c r="U8">
        <v>10</v>
      </c>
    </row>
    <row r="9" spans="1:34" ht="18.600000000000001" thickBot="1" x14ac:dyDescent="0.4">
      <c r="A9" s="1">
        <v>9</v>
      </c>
      <c r="B9" s="1">
        <v>5583.3329999999996</v>
      </c>
      <c r="L9" s="1">
        <v>1</v>
      </c>
      <c r="M9" s="1">
        <v>9</v>
      </c>
      <c r="N9" s="1">
        <v>4</v>
      </c>
      <c r="O9" s="1">
        <v>10</v>
      </c>
      <c r="P9" s="1">
        <v>5</v>
      </c>
      <c r="Q9" s="1">
        <v>7</v>
      </c>
      <c r="R9" s="1">
        <v>2</v>
      </c>
      <c r="S9" s="1">
        <v>3</v>
      </c>
      <c r="T9" s="1">
        <v>8</v>
      </c>
      <c r="U9" s="1">
        <v>6</v>
      </c>
      <c r="W9" t="s">
        <v>15</v>
      </c>
      <c r="X9" t="s">
        <v>22</v>
      </c>
      <c r="Y9" t="s">
        <v>21</v>
      </c>
    </row>
    <row r="10" spans="1:34" ht="18.600000000000001" thickBot="1" x14ac:dyDescent="0.4">
      <c r="A10" s="1">
        <v>10</v>
      </c>
      <c r="B10" s="1">
        <v>4597.3329999999996</v>
      </c>
      <c r="L10" s="1">
        <v>5600.6670000000004</v>
      </c>
      <c r="M10" s="1">
        <v>5583.3329999999996</v>
      </c>
      <c r="N10" s="1">
        <v>5222.3329999999996</v>
      </c>
      <c r="O10" s="1">
        <v>4597.3329999999996</v>
      </c>
      <c r="P10" s="1">
        <v>4517.6670000000004</v>
      </c>
      <c r="Q10" s="1">
        <v>4427.3329999999996</v>
      </c>
      <c r="R10" s="1">
        <v>4024.3330000000001</v>
      </c>
      <c r="S10" s="1">
        <v>3972.3330000000001</v>
      </c>
      <c r="T10" s="1">
        <v>3923.6669999999999</v>
      </c>
      <c r="U10" s="1">
        <v>3052</v>
      </c>
      <c r="W10">
        <v>2</v>
      </c>
      <c r="X10">
        <v>2.97</v>
      </c>
      <c r="Y10">
        <f t="shared" ref="Y10:Y18" si="1">X10*$AH$6</f>
        <v>756.73762183335384</v>
      </c>
    </row>
    <row r="11" spans="1:34" ht="18.600000000000001" thickBot="1" x14ac:dyDescent="0.4">
      <c r="J11" s="1">
        <v>1</v>
      </c>
      <c r="K11" s="1">
        <v>5600.6670000000004</v>
      </c>
      <c r="L11" s="2">
        <f>ABS($K$11-L10)</f>
        <v>0</v>
      </c>
      <c r="M11" s="2">
        <f>ABS($K$11-M10)</f>
        <v>17.334000000000742</v>
      </c>
      <c r="N11" s="2">
        <f t="shared" ref="N11:U11" si="2">ABS($K$11-N10)</f>
        <v>378.33400000000074</v>
      </c>
      <c r="O11" s="11">
        <f t="shared" si="2"/>
        <v>1003.3340000000007</v>
      </c>
      <c r="P11" s="11">
        <f t="shared" si="2"/>
        <v>1083</v>
      </c>
      <c r="Q11" s="11">
        <f t="shared" si="2"/>
        <v>1173.3340000000007</v>
      </c>
      <c r="R11" s="11">
        <f t="shared" si="2"/>
        <v>1576.3340000000003</v>
      </c>
      <c r="S11" s="11">
        <f t="shared" si="2"/>
        <v>1628.3340000000003</v>
      </c>
      <c r="T11" s="11">
        <f t="shared" si="2"/>
        <v>1677.0000000000005</v>
      </c>
      <c r="U11" s="11">
        <f t="shared" si="2"/>
        <v>2548.6670000000004</v>
      </c>
      <c r="W11">
        <v>3</v>
      </c>
      <c r="X11">
        <v>3.13</v>
      </c>
      <c r="Y11">
        <f t="shared" si="1"/>
        <v>797.50463176377013</v>
      </c>
    </row>
    <row r="12" spans="1:34" ht="18.600000000000001" thickBot="1" x14ac:dyDescent="0.4">
      <c r="J12" s="1">
        <v>9</v>
      </c>
      <c r="K12" s="1">
        <v>5583.3329999999996</v>
      </c>
      <c r="L12" s="2">
        <f>ABS($K$12-L10)</f>
        <v>17.334000000000742</v>
      </c>
      <c r="M12" s="2">
        <f t="shared" ref="M12:U12" si="3">ABS($K$12-M10)</f>
        <v>0</v>
      </c>
      <c r="N12" s="2">
        <f t="shared" si="3"/>
        <v>361</v>
      </c>
      <c r="O12" s="11">
        <f t="shared" si="3"/>
        <v>986</v>
      </c>
      <c r="P12" s="11">
        <f t="shared" si="3"/>
        <v>1065.6659999999993</v>
      </c>
      <c r="Q12" s="11">
        <f t="shared" si="3"/>
        <v>1156</v>
      </c>
      <c r="R12" s="11">
        <f t="shared" si="3"/>
        <v>1558.9999999999995</v>
      </c>
      <c r="S12" s="11">
        <f t="shared" si="3"/>
        <v>1610.9999999999995</v>
      </c>
      <c r="T12" s="11">
        <f t="shared" si="3"/>
        <v>1659.6659999999997</v>
      </c>
      <c r="U12" s="11">
        <f t="shared" si="3"/>
        <v>2531.3329999999996</v>
      </c>
      <c r="W12">
        <v>4</v>
      </c>
      <c r="X12">
        <v>3.21</v>
      </c>
      <c r="Y12">
        <f t="shared" si="1"/>
        <v>817.88813672897834</v>
      </c>
    </row>
    <row r="13" spans="1:34" ht="18.600000000000001" thickBot="1" x14ac:dyDescent="0.4">
      <c r="J13" s="1">
        <v>4</v>
      </c>
      <c r="K13" s="1">
        <v>5222.3329999999996</v>
      </c>
      <c r="L13" s="2">
        <f>ABS($K$13-L10)</f>
        <v>378.33400000000074</v>
      </c>
      <c r="M13" s="2">
        <f t="shared" ref="M13:U13" si="4">ABS($K$13-M10)</f>
        <v>361</v>
      </c>
      <c r="N13" s="2">
        <f t="shared" si="4"/>
        <v>0</v>
      </c>
      <c r="O13" s="2">
        <f t="shared" si="4"/>
        <v>625</v>
      </c>
      <c r="P13" s="2">
        <f t="shared" si="4"/>
        <v>704.66599999999926</v>
      </c>
      <c r="Q13" s="2">
        <f t="shared" si="4"/>
        <v>795</v>
      </c>
      <c r="R13" s="11">
        <f t="shared" si="4"/>
        <v>1197.9999999999995</v>
      </c>
      <c r="S13" s="11">
        <f t="shared" si="4"/>
        <v>1249.9999999999995</v>
      </c>
      <c r="T13" s="11">
        <f t="shared" si="4"/>
        <v>1298.6659999999997</v>
      </c>
      <c r="U13" s="11">
        <f t="shared" si="4"/>
        <v>2170.3329999999996</v>
      </c>
      <c r="W13">
        <v>5</v>
      </c>
      <c r="X13">
        <v>3.27</v>
      </c>
      <c r="Y13">
        <f t="shared" si="1"/>
        <v>833.17576545288443</v>
      </c>
    </row>
    <row r="14" spans="1:34" ht="18.600000000000001" thickBot="1" x14ac:dyDescent="0.4">
      <c r="J14" s="1">
        <v>10</v>
      </c>
      <c r="K14" s="1">
        <v>4597.3329999999996</v>
      </c>
      <c r="L14" s="2">
        <f>ABS($K$14-L10)</f>
        <v>1003.3340000000007</v>
      </c>
      <c r="M14" s="2">
        <f t="shared" ref="M14:U14" si="5">ABS($K$14-M10)</f>
        <v>986</v>
      </c>
      <c r="N14" s="2">
        <f t="shared" si="5"/>
        <v>625</v>
      </c>
      <c r="O14" s="2">
        <f t="shared" si="5"/>
        <v>0</v>
      </c>
      <c r="P14" s="2">
        <f t="shared" si="5"/>
        <v>79.665999999999258</v>
      </c>
      <c r="Q14" s="2">
        <f t="shared" si="5"/>
        <v>170</v>
      </c>
      <c r="R14" s="2">
        <f t="shared" si="5"/>
        <v>572.99999999999955</v>
      </c>
      <c r="S14" s="2">
        <f t="shared" si="5"/>
        <v>624.99999999999955</v>
      </c>
      <c r="T14" s="2">
        <f t="shared" si="5"/>
        <v>673.66599999999971</v>
      </c>
      <c r="U14" s="11">
        <f t="shared" si="5"/>
        <v>1545.3329999999996</v>
      </c>
      <c r="W14">
        <v>6</v>
      </c>
      <c r="X14">
        <v>3.32</v>
      </c>
      <c r="Y14">
        <f t="shared" si="1"/>
        <v>845.91545605613953</v>
      </c>
    </row>
    <row r="15" spans="1:34" ht="18.600000000000001" thickBot="1" x14ac:dyDescent="0.4">
      <c r="J15" s="1">
        <v>5</v>
      </c>
      <c r="K15" s="1">
        <v>4517.6670000000004</v>
      </c>
      <c r="L15" s="2">
        <f>ABS($K$15-L10)</f>
        <v>1083</v>
      </c>
      <c r="M15" s="2">
        <f t="shared" ref="M15:U15" si="6">ABS($K$15-M10)</f>
        <v>1065.6659999999993</v>
      </c>
      <c r="N15" s="2">
        <f t="shared" si="6"/>
        <v>704.66599999999926</v>
      </c>
      <c r="O15" s="2">
        <f t="shared" si="6"/>
        <v>79.665999999999258</v>
      </c>
      <c r="P15" s="2">
        <f t="shared" si="6"/>
        <v>0</v>
      </c>
      <c r="Q15" s="2">
        <f t="shared" si="6"/>
        <v>90.334000000000742</v>
      </c>
      <c r="R15" s="2">
        <f t="shared" si="6"/>
        <v>493.33400000000029</v>
      </c>
      <c r="S15" s="2">
        <f t="shared" si="6"/>
        <v>545.33400000000029</v>
      </c>
      <c r="T15" s="2">
        <f t="shared" si="6"/>
        <v>594.00000000000045</v>
      </c>
      <c r="U15" s="11">
        <f t="shared" si="6"/>
        <v>1465.6670000000004</v>
      </c>
      <c r="W15">
        <v>7</v>
      </c>
      <c r="X15">
        <v>3.36</v>
      </c>
      <c r="Y15">
        <f t="shared" si="1"/>
        <v>856.10720853874363</v>
      </c>
    </row>
    <row r="16" spans="1:34" ht="18.600000000000001" thickBot="1" x14ac:dyDescent="0.4">
      <c r="J16" s="1">
        <v>7</v>
      </c>
      <c r="K16" s="1">
        <v>4427.3329999999996</v>
      </c>
      <c r="L16" s="2">
        <f>ABS($K$16-L10)</f>
        <v>1173.3340000000007</v>
      </c>
      <c r="M16" s="2">
        <f t="shared" ref="M16:U16" si="7">ABS($K$16-M10)</f>
        <v>1156</v>
      </c>
      <c r="N16" s="2">
        <f t="shared" si="7"/>
        <v>795</v>
      </c>
      <c r="O16" s="2">
        <f t="shared" si="7"/>
        <v>170</v>
      </c>
      <c r="P16" s="2">
        <f t="shared" si="7"/>
        <v>90.334000000000742</v>
      </c>
      <c r="Q16" s="2">
        <f t="shared" si="7"/>
        <v>0</v>
      </c>
      <c r="R16" s="2">
        <f t="shared" si="7"/>
        <v>402.99999999999955</v>
      </c>
      <c r="S16" s="2">
        <f t="shared" si="7"/>
        <v>454.99999999999955</v>
      </c>
      <c r="T16" s="2">
        <f t="shared" si="7"/>
        <v>503.66599999999971</v>
      </c>
      <c r="U16" s="11">
        <f t="shared" si="7"/>
        <v>1375.3329999999996</v>
      </c>
      <c r="W16">
        <v>8</v>
      </c>
      <c r="X16">
        <v>3.38</v>
      </c>
      <c r="Y16">
        <f t="shared" si="1"/>
        <v>861.20308478004574</v>
      </c>
    </row>
    <row r="17" spans="1:31" ht="18.600000000000001" thickBot="1" x14ac:dyDescent="0.4">
      <c r="J17" s="1">
        <v>2</v>
      </c>
      <c r="K17" s="1">
        <v>4024.3330000000001</v>
      </c>
      <c r="L17" s="2">
        <f>ABS($K$17-L10)</f>
        <v>1576.3340000000003</v>
      </c>
      <c r="M17" s="2">
        <f t="shared" ref="M17:U17" si="8">ABS($K$17-M10)</f>
        <v>1558.9999999999995</v>
      </c>
      <c r="N17" s="2">
        <f t="shared" si="8"/>
        <v>1197.9999999999995</v>
      </c>
      <c r="O17" s="2">
        <f t="shared" si="8"/>
        <v>572.99999999999955</v>
      </c>
      <c r="P17" s="2">
        <f t="shared" si="8"/>
        <v>493.33400000000029</v>
      </c>
      <c r="Q17" s="2">
        <f t="shared" si="8"/>
        <v>402.99999999999955</v>
      </c>
      <c r="R17" s="2">
        <f t="shared" si="8"/>
        <v>0</v>
      </c>
      <c r="S17" s="2">
        <f t="shared" si="8"/>
        <v>52</v>
      </c>
      <c r="T17" s="2">
        <f t="shared" si="8"/>
        <v>100.66600000000017</v>
      </c>
      <c r="U17" s="11">
        <f t="shared" si="8"/>
        <v>972.33300000000008</v>
      </c>
      <c r="W17">
        <v>9</v>
      </c>
      <c r="X17">
        <v>3.4</v>
      </c>
      <c r="Y17">
        <f t="shared" si="1"/>
        <v>866.29896102134774</v>
      </c>
    </row>
    <row r="18" spans="1:31" ht="18.600000000000001" thickBot="1" x14ac:dyDescent="0.4">
      <c r="J18" s="1">
        <v>3</v>
      </c>
      <c r="K18" s="1">
        <v>3972.3330000000001</v>
      </c>
      <c r="L18" s="2">
        <f>ABS($K$18-L10)</f>
        <v>1628.3340000000003</v>
      </c>
      <c r="M18" s="2">
        <f t="shared" ref="M18:U18" si="9">ABS($K$18-M10)</f>
        <v>1610.9999999999995</v>
      </c>
      <c r="N18" s="2">
        <f t="shared" si="9"/>
        <v>1249.9999999999995</v>
      </c>
      <c r="O18" s="2">
        <f t="shared" si="9"/>
        <v>624.99999999999955</v>
      </c>
      <c r="P18" s="2">
        <f t="shared" si="9"/>
        <v>545.33400000000029</v>
      </c>
      <c r="Q18" s="2">
        <f t="shared" si="9"/>
        <v>454.99999999999955</v>
      </c>
      <c r="R18" s="2">
        <f t="shared" si="9"/>
        <v>52</v>
      </c>
      <c r="S18" s="2">
        <f t="shared" si="9"/>
        <v>0</v>
      </c>
      <c r="T18" s="2">
        <f t="shared" si="9"/>
        <v>48.666000000000167</v>
      </c>
      <c r="U18" s="11">
        <f t="shared" si="9"/>
        <v>920.33300000000008</v>
      </c>
      <c r="W18">
        <v>10</v>
      </c>
      <c r="X18">
        <v>3.42</v>
      </c>
      <c r="Y18">
        <f t="shared" si="1"/>
        <v>871.39483726264984</v>
      </c>
    </row>
    <row r="19" spans="1:31" ht="18.600000000000001" thickBot="1" x14ac:dyDescent="0.4">
      <c r="J19" s="1">
        <v>8</v>
      </c>
      <c r="K19" s="1">
        <v>3923.6669999999999</v>
      </c>
      <c r="L19" s="2">
        <f>ABS($K$19-L10)</f>
        <v>1677.0000000000005</v>
      </c>
      <c r="M19" s="2">
        <f t="shared" ref="M19:U19" si="10">ABS($K$19-M10)</f>
        <v>1659.6659999999997</v>
      </c>
      <c r="N19" s="2">
        <f t="shared" si="10"/>
        <v>1298.6659999999997</v>
      </c>
      <c r="O19" s="2">
        <f t="shared" si="10"/>
        <v>673.66599999999971</v>
      </c>
      <c r="P19" s="2">
        <f t="shared" si="10"/>
        <v>594.00000000000045</v>
      </c>
      <c r="Q19" s="2">
        <f t="shared" si="10"/>
        <v>503.66599999999971</v>
      </c>
      <c r="R19" s="2">
        <f t="shared" si="10"/>
        <v>100.66600000000017</v>
      </c>
      <c r="S19" s="2">
        <f t="shared" si="10"/>
        <v>48.666000000000167</v>
      </c>
      <c r="T19" s="2">
        <f t="shared" si="10"/>
        <v>0</v>
      </c>
      <c r="U19" s="11">
        <f t="shared" si="10"/>
        <v>871.66699999999992</v>
      </c>
    </row>
    <row r="20" spans="1:31" ht="18.600000000000001" thickBot="1" x14ac:dyDescent="0.4">
      <c r="J20" s="1">
        <v>6</v>
      </c>
      <c r="K20" s="1">
        <v>3052</v>
      </c>
      <c r="L20" s="2">
        <f>ABS($K$20-L10)</f>
        <v>2548.6670000000004</v>
      </c>
      <c r="M20" s="2">
        <f t="shared" ref="M20:U20" si="11">ABS($K$20-M10)</f>
        <v>2531.3329999999996</v>
      </c>
      <c r="N20" s="2">
        <f t="shared" si="11"/>
        <v>2170.3329999999996</v>
      </c>
      <c r="O20" s="2">
        <f t="shared" si="11"/>
        <v>1545.3329999999996</v>
      </c>
      <c r="P20" s="2">
        <f t="shared" si="11"/>
        <v>1465.6670000000004</v>
      </c>
      <c r="Q20" s="2">
        <f t="shared" si="11"/>
        <v>1375.3329999999996</v>
      </c>
      <c r="R20" s="2">
        <f t="shared" si="11"/>
        <v>972.33300000000008</v>
      </c>
      <c r="S20" s="2">
        <f t="shared" si="11"/>
        <v>920.33300000000008</v>
      </c>
      <c r="T20" s="2">
        <f t="shared" si="11"/>
        <v>871.66699999999992</v>
      </c>
      <c r="U20" s="2">
        <f t="shared" si="11"/>
        <v>0</v>
      </c>
    </row>
    <row r="25" spans="1:31" x14ac:dyDescent="0.3">
      <c r="A25">
        <v>10</v>
      </c>
      <c r="B25">
        <v>9</v>
      </c>
      <c r="C25">
        <v>8</v>
      </c>
      <c r="D25">
        <v>7</v>
      </c>
      <c r="E25">
        <v>6</v>
      </c>
      <c r="F25">
        <v>5</v>
      </c>
      <c r="G25">
        <v>4</v>
      </c>
      <c r="H25">
        <v>3</v>
      </c>
      <c r="I25">
        <v>2</v>
      </c>
    </row>
    <row r="26" spans="1:31" x14ac:dyDescent="0.3">
      <c r="A26" t="s">
        <v>42</v>
      </c>
      <c r="B26" t="s">
        <v>43</v>
      </c>
      <c r="C26" t="s">
        <v>30</v>
      </c>
      <c r="D26" t="s">
        <v>32</v>
      </c>
      <c r="E26" t="s">
        <v>33</v>
      </c>
      <c r="F26" t="s">
        <v>35</v>
      </c>
      <c r="G26" t="s">
        <v>37</v>
      </c>
      <c r="H26" t="s">
        <v>39</v>
      </c>
      <c r="I26" t="s">
        <v>41</v>
      </c>
    </row>
    <row r="27" spans="1:31" x14ac:dyDescent="0.3">
      <c r="B27" t="s">
        <v>44</v>
      </c>
      <c r="C27" t="s">
        <v>31</v>
      </c>
      <c r="D27" t="s">
        <v>45</v>
      </c>
      <c r="E27" t="s">
        <v>46</v>
      </c>
      <c r="F27" t="s">
        <v>34</v>
      </c>
      <c r="G27" t="s">
        <v>36</v>
      </c>
      <c r="H27" t="s">
        <v>38</v>
      </c>
      <c r="I27" t="s">
        <v>40</v>
      </c>
    </row>
    <row r="28" spans="1:31" x14ac:dyDescent="0.3">
      <c r="C28" t="s">
        <v>47</v>
      </c>
      <c r="D28" t="s">
        <v>48</v>
      </c>
      <c r="E28" t="s">
        <v>49</v>
      </c>
      <c r="F28" t="s">
        <v>50</v>
      </c>
      <c r="G28" t="s">
        <v>51</v>
      </c>
      <c r="H28" t="s">
        <v>52</v>
      </c>
      <c r="I28" t="s">
        <v>53</v>
      </c>
      <c r="W28" s="2"/>
    </row>
    <row r="29" spans="1:31" x14ac:dyDescent="0.3">
      <c r="D29" t="s">
        <v>23</v>
      </c>
      <c r="E29" t="s">
        <v>54</v>
      </c>
      <c r="F29" t="s">
        <v>55</v>
      </c>
      <c r="G29" t="s">
        <v>56</v>
      </c>
      <c r="H29" t="s">
        <v>57</v>
      </c>
      <c r="I29" t="s">
        <v>58</v>
      </c>
    </row>
    <row r="30" spans="1:31" x14ac:dyDescent="0.3">
      <c r="E30" t="s">
        <v>24</v>
      </c>
      <c r="F30" t="s">
        <v>59</v>
      </c>
      <c r="G30" t="s">
        <v>60</v>
      </c>
      <c r="H30" t="s">
        <v>61</v>
      </c>
      <c r="I30" t="s">
        <v>62</v>
      </c>
    </row>
    <row r="31" spans="1:31" x14ac:dyDescent="0.3">
      <c r="F31" t="s">
        <v>27</v>
      </c>
      <c r="G31" t="s">
        <v>63</v>
      </c>
      <c r="H31" t="s">
        <v>64</v>
      </c>
      <c r="I31" t="s">
        <v>25</v>
      </c>
    </row>
    <row r="32" spans="1:31" x14ac:dyDescent="0.3">
      <c r="G32" t="s">
        <v>26</v>
      </c>
      <c r="H32" t="s">
        <v>65</v>
      </c>
      <c r="I32" t="s">
        <v>66</v>
      </c>
      <c r="AC32" t="s">
        <v>15</v>
      </c>
      <c r="AD32" t="s">
        <v>22</v>
      </c>
      <c r="AE32" t="s">
        <v>21</v>
      </c>
    </row>
    <row r="33" spans="8:52" x14ac:dyDescent="0.3">
      <c r="H33" t="s">
        <v>28</v>
      </c>
      <c r="I33" t="s">
        <v>67</v>
      </c>
      <c r="AC33">
        <v>10</v>
      </c>
      <c r="AD33">
        <v>3.42</v>
      </c>
      <c r="AE33">
        <f t="shared" ref="AE33:AE41" si="12">AD33*$AH$6</f>
        <v>871.39483726264984</v>
      </c>
      <c r="AF33">
        <v>10</v>
      </c>
      <c r="AG33">
        <v>2548.6670000000004</v>
      </c>
    </row>
    <row r="34" spans="8:52" x14ac:dyDescent="0.3">
      <c r="I34" t="s">
        <v>29</v>
      </c>
      <c r="AC34">
        <v>9</v>
      </c>
      <c r="AD34">
        <v>3.4</v>
      </c>
      <c r="AE34">
        <f t="shared" si="12"/>
        <v>866.29896102134774</v>
      </c>
      <c r="AF34">
        <v>9</v>
      </c>
      <c r="AG34">
        <v>1677.0000000000005</v>
      </c>
      <c r="AH34">
        <v>2531.3329999999996</v>
      </c>
    </row>
    <row r="35" spans="8:52" x14ac:dyDescent="0.3">
      <c r="AC35">
        <v>8</v>
      </c>
      <c r="AD35">
        <v>3.38</v>
      </c>
      <c r="AE35">
        <f t="shared" si="12"/>
        <v>861.20308478004574</v>
      </c>
      <c r="AF35">
        <v>8</v>
      </c>
      <c r="AG35">
        <v>1628.3340000000003</v>
      </c>
      <c r="AH35">
        <v>1659.6659999999997</v>
      </c>
      <c r="AI35">
        <v>2170.3329999999996</v>
      </c>
    </row>
    <row r="36" spans="8:52" x14ac:dyDescent="0.3">
      <c r="AC36">
        <v>7</v>
      </c>
      <c r="AD36">
        <v>3.36</v>
      </c>
      <c r="AE36">
        <f t="shared" si="12"/>
        <v>856.10720853874363</v>
      </c>
      <c r="AF36">
        <v>7</v>
      </c>
      <c r="AG36">
        <v>1576.3340000000003</v>
      </c>
      <c r="AH36">
        <v>1610.9999999999995</v>
      </c>
      <c r="AI36">
        <v>1298.6659999999997</v>
      </c>
      <c r="AJ36">
        <v>1545.3329999999996</v>
      </c>
    </row>
    <row r="37" spans="8:52" x14ac:dyDescent="0.3">
      <c r="L37">
        <v>1</v>
      </c>
      <c r="M37">
        <v>9</v>
      </c>
      <c r="N37">
        <v>4</v>
      </c>
      <c r="O37">
        <v>10</v>
      </c>
      <c r="P37">
        <v>5</v>
      </c>
      <c r="Q37">
        <v>7</v>
      </c>
      <c r="R37">
        <v>2</v>
      </c>
      <c r="S37">
        <v>3</v>
      </c>
      <c r="T37">
        <v>8</v>
      </c>
      <c r="U37">
        <v>6</v>
      </c>
      <c r="AC37">
        <v>6</v>
      </c>
      <c r="AD37">
        <v>3.32</v>
      </c>
      <c r="AE37">
        <f t="shared" si="12"/>
        <v>845.91545605613953</v>
      </c>
      <c r="AF37">
        <v>6</v>
      </c>
      <c r="AG37">
        <v>1173.3340000000007</v>
      </c>
      <c r="AH37">
        <v>1558.9999999999995</v>
      </c>
      <c r="AI37">
        <v>1249.9999999999995</v>
      </c>
      <c r="AJ37">
        <v>673.66599999999971</v>
      </c>
      <c r="AK37">
        <v>1465.6670000000004</v>
      </c>
    </row>
    <row r="38" spans="8:52" x14ac:dyDescent="0.3">
      <c r="L38">
        <v>5600.6670000000004</v>
      </c>
      <c r="M38">
        <v>5583.3329999999996</v>
      </c>
      <c r="N38">
        <v>5222.3329999999996</v>
      </c>
      <c r="O38">
        <v>4597.3329999999996</v>
      </c>
      <c r="P38">
        <v>4517.6670000000004</v>
      </c>
      <c r="Q38">
        <v>4427.3329999999996</v>
      </c>
      <c r="R38">
        <v>4024.3330000000001</v>
      </c>
      <c r="S38">
        <v>3972.3330000000001</v>
      </c>
      <c r="T38">
        <v>3923.6669999999999</v>
      </c>
      <c r="U38">
        <v>3052</v>
      </c>
      <c r="AC38">
        <v>5</v>
      </c>
      <c r="AD38">
        <v>3.27</v>
      </c>
      <c r="AE38">
        <f t="shared" si="12"/>
        <v>833.17576545288443</v>
      </c>
      <c r="AF38">
        <v>5</v>
      </c>
      <c r="AG38">
        <v>1083</v>
      </c>
      <c r="AH38">
        <v>1156</v>
      </c>
      <c r="AI38">
        <v>1197.9999999999995</v>
      </c>
      <c r="AJ38">
        <v>624.99999999999955</v>
      </c>
      <c r="AK38">
        <v>594.00000000000045</v>
      </c>
      <c r="AL38">
        <v>1375.3329999999996</v>
      </c>
    </row>
    <row r="39" spans="8:52" x14ac:dyDescent="0.3">
      <c r="J39">
        <v>1</v>
      </c>
      <c r="K39">
        <v>5600.6670000000004</v>
      </c>
      <c r="L39">
        <v>0</v>
      </c>
      <c r="M39">
        <v>17.334000000000742</v>
      </c>
      <c r="N39">
        <v>378.33400000000074</v>
      </c>
      <c r="O39">
        <v>1003.3340000000007</v>
      </c>
      <c r="P39">
        <v>1083</v>
      </c>
      <c r="Q39">
        <v>1173.3340000000007</v>
      </c>
      <c r="R39">
        <v>1576.3340000000003</v>
      </c>
      <c r="S39">
        <v>1628.3340000000003</v>
      </c>
      <c r="T39">
        <v>1677.0000000000005</v>
      </c>
      <c r="U39">
        <v>2548.6670000000004</v>
      </c>
      <c r="AC39">
        <v>4</v>
      </c>
      <c r="AD39">
        <v>3.21</v>
      </c>
      <c r="AE39">
        <f t="shared" si="12"/>
        <v>817.88813672897834</v>
      </c>
      <c r="AF39">
        <v>4</v>
      </c>
      <c r="AG39">
        <v>1003.3340000000007</v>
      </c>
      <c r="AH39">
        <v>1065.6659999999993</v>
      </c>
      <c r="AI39">
        <v>795</v>
      </c>
      <c r="AJ39">
        <v>572.99999999999955</v>
      </c>
      <c r="AK39">
        <v>545.33400000000029</v>
      </c>
      <c r="AL39">
        <v>503.66599999999971</v>
      </c>
      <c r="AM39">
        <v>972.33300000000008</v>
      </c>
    </row>
    <row r="40" spans="8:52" x14ac:dyDescent="0.3">
      <c r="J40">
        <v>9</v>
      </c>
      <c r="K40">
        <v>5583.3329999999996</v>
      </c>
      <c r="L40">
        <v>17.334000000000742</v>
      </c>
      <c r="M40">
        <v>0</v>
      </c>
      <c r="N40">
        <v>361</v>
      </c>
      <c r="O40">
        <v>986</v>
      </c>
      <c r="P40">
        <v>1065.6659999999993</v>
      </c>
      <c r="Q40">
        <v>1156</v>
      </c>
      <c r="R40">
        <v>1558.9999999999995</v>
      </c>
      <c r="S40">
        <v>1610.9999999999995</v>
      </c>
      <c r="T40">
        <v>1659.6659999999997</v>
      </c>
      <c r="U40">
        <v>2531.3329999999996</v>
      </c>
      <c r="AC40">
        <v>3</v>
      </c>
      <c r="AD40">
        <v>3.13</v>
      </c>
      <c r="AE40">
        <f t="shared" si="12"/>
        <v>797.50463176377013</v>
      </c>
      <c r="AF40">
        <v>3</v>
      </c>
      <c r="AG40">
        <v>378.33400000000074</v>
      </c>
      <c r="AH40">
        <v>986</v>
      </c>
      <c r="AI40">
        <v>704.66599999999926</v>
      </c>
      <c r="AJ40">
        <v>170</v>
      </c>
      <c r="AK40">
        <v>493.33400000000029</v>
      </c>
      <c r="AL40">
        <v>454.99999999999955</v>
      </c>
      <c r="AM40">
        <v>100.66600000000017</v>
      </c>
      <c r="AN40">
        <v>920.33300000000008</v>
      </c>
    </row>
    <row r="41" spans="8:52" x14ac:dyDescent="0.3">
      <c r="J41">
        <v>4</v>
      </c>
      <c r="K41">
        <v>5222.3329999999996</v>
      </c>
      <c r="L41">
        <v>378.33400000000074</v>
      </c>
      <c r="M41">
        <v>361</v>
      </c>
      <c r="N41">
        <v>0</v>
      </c>
      <c r="O41">
        <v>625</v>
      </c>
      <c r="P41">
        <v>704.66599999999926</v>
      </c>
      <c r="Q41">
        <v>795</v>
      </c>
      <c r="R41">
        <v>1197.9999999999995</v>
      </c>
      <c r="S41">
        <v>1249.9999999999995</v>
      </c>
      <c r="T41">
        <v>1298.6659999999997</v>
      </c>
      <c r="U41">
        <v>2170.3329999999996</v>
      </c>
      <c r="AC41">
        <v>2</v>
      </c>
      <c r="AD41">
        <v>2.97</v>
      </c>
      <c r="AE41">
        <f t="shared" si="12"/>
        <v>756.73762183335384</v>
      </c>
      <c r="AF41">
        <v>2</v>
      </c>
      <c r="AG41">
        <v>17.334000000000742</v>
      </c>
      <c r="AH41">
        <v>361</v>
      </c>
      <c r="AI41">
        <v>625</v>
      </c>
      <c r="AJ41">
        <v>79.665999999999258</v>
      </c>
      <c r="AK41">
        <v>90.334000000000742</v>
      </c>
      <c r="AL41">
        <v>402.99999999999955</v>
      </c>
      <c r="AM41">
        <v>52</v>
      </c>
      <c r="AN41">
        <v>48.666000000000167</v>
      </c>
      <c r="AO41">
        <v>871.66699999999992</v>
      </c>
    </row>
    <row r="42" spans="8:52" x14ac:dyDescent="0.3">
      <c r="J42">
        <v>10</v>
      </c>
      <c r="K42">
        <v>4597.3329999999996</v>
      </c>
      <c r="L42">
        <v>1003.3340000000007</v>
      </c>
      <c r="M42">
        <v>986</v>
      </c>
      <c r="N42">
        <v>625</v>
      </c>
      <c r="O42">
        <v>0</v>
      </c>
      <c r="P42">
        <v>79.665999999999258</v>
      </c>
      <c r="Q42">
        <v>170</v>
      </c>
      <c r="R42">
        <v>572.99999999999955</v>
      </c>
      <c r="S42">
        <v>624.99999999999955</v>
      </c>
      <c r="T42">
        <v>673.66599999999971</v>
      </c>
      <c r="U42">
        <v>1545.3329999999996</v>
      </c>
    </row>
    <row r="43" spans="8:52" x14ac:dyDescent="0.3">
      <c r="J43">
        <v>5</v>
      </c>
      <c r="K43">
        <v>4517.6670000000004</v>
      </c>
      <c r="L43">
        <v>1083</v>
      </c>
      <c r="M43">
        <v>1065.6659999999993</v>
      </c>
      <c r="N43">
        <v>704.66599999999926</v>
      </c>
      <c r="O43">
        <v>79.665999999999258</v>
      </c>
      <c r="P43">
        <v>0</v>
      </c>
      <c r="Q43">
        <v>90.334000000000742</v>
      </c>
      <c r="R43">
        <v>493.33400000000029</v>
      </c>
      <c r="S43">
        <v>545.33400000000029</v>
      </c>
      <c r="T43">
        <v>594.00000000000045</v>
      </c>
      <c r="U43">
        <v>1465.6670000000004</v>
      </c>
    </row>
    <row r="44" spans="8:52" x14ac:dyDescent="0.3">
      <c r="J44">
        <v>7</v>
      </c>
      <c r="K44">
        <v>4427.3329999999996</v>
      </c>
      <c r="L44">
        <v>1173.3340000000007</v>
      </c>
      <c r="M44">
        <v>1156</v>
      </c>
      <c r="N44">
        <v>795</v>
      </c>
      <c r="O44">
        <v>170</v>
      </c>
      <c r="P44">
        <v>90.334000000000742</v>
      </c>
      <c r="Q44">
        <v>0</v>
      </c>
      <c r="R44">
        <v>402.99999999999955</v>
      </c>
      <c r="S44">
        <v>454.99999999999955</v>
      </c>
      <c r="T44">
        <v>503.66599999999971</v>
      </c>
      <c r="U44">
        <v>1375.3329999999996</v>
      </c>
    </row>
    <row r="45" spans="8:52" x14ac:dyDescent="0.3">
      <c r="J45">
        <v>2</v>
      </c>
      <c r="K45">
        <v>4024.3330000000001</v>
      </c>
      <c r="L45">
        <v>1576.3340000000003</v>
      </c>
      <c r="M45">
        <v>1558.9999999999995</v>
      </c>
      <c r="N45">
        <v>1197.9999999999995</v>
      </c>
      <c r="O45">
        <v>572.99999999999955</v>
      </c>
      <c r="P45">
        <v>493.33400000000029</v>
      </c>
      <c r="Q45">
        <v>402.99999999999955</v>
      </c>
      <c r="R45">
        <v>0</v>
      </c>
      <c r="S45">
        <v>52</v>
      </c>
      <c r="T45">
        <v>100.66600000000017</v>
      </c>
      <c r="U45">
        <v>972.33300000000008</v>
      </c>
    </row>
    <row r="46" spans="8:52" x14ac:dyDescent="0.3">
      <c r="J46">
        <v>3</v>
      </c>
      <c r="K46">
        <v>3972.3330000000001</v>
      </c>
      <c r="L46">
        <v>1628.3340000000003</v>
      </c>
      <c r="M46">
        <v>1610.9999999999995</v>
      </c>
      <c r="N46">
        <v>1249.9999999999995</v>
      </c>
      <c r="O46">
        <v>624.99999999999955</v>
      </c>
      <c r="P46">
        <v>545.33400000000029</v>
      </c>
      <c r="Q46">
        <v>454.99999999999955</v>
      </c>
      <c r="R46">
        <v>52</v>
      </c>
      <c r="S46">
        <v>0</v>
      </c>
      <c r="T46">
        <v>48.666000000000167</v>
      </c>
      <c r="U46">
        <v>920.33300000000008</v>
      </c>
      <c r="AC46" t="s">
        <v>15</v>
      </c>
      <c r="AD46" t="s">
        <v>22</v>
      </c>
      <c r="AE46" t="s">
        <v>21</v>
      </c>
      <c r="AF46">
        <v>1</v>
      </c>
      <c r="AG46">
        <v>9</v>
      </c>
      <c r="AH46">
        <v>4</v>
      </c>
      <c r="AI46">
        <v>10</v>
      </c>
      <c r="AJ46">
        <v>5</v>
      </c>
      <c r="AK46">
        <v>7</v>
      </c>
      <c r="AL46">
        <v>2</v>
      </c>
      <c r="AM46">
        <v>3</v>
      </c>
      <c r="AN46">
        <v>8</v>
      </c>
      <c r="AR46">
        <v>1</v>
      </c>
      <c r="AS46">
        <v>9</v>
      </c>
      <c r="AT46">
        <v>4</v>
      </c>
      <c r="AU46">
        <v>10</v>
      </c>
      <c r="AV46">
        <v>5</v>
      </c>
      <c r="AW46">
        <v>7</v>
      </c>
      <c r="AX46">
        <v>2</v>
      </c>
      <c r="AY46">
        <v>3</v>
      </c>
      <c r="AZ46">
        <v>8</v>
      </c>
    </row>
    <row r="47" spans="8:52" x14ac:dyDescent="0.3">
      <c r="J47">
        <v>8</v>
      </c>
      <c r="K47">
        <v>3923.6669999999999</v>
      </c>
      <c r="L47">
        <v>1677.0000000000005</v>
      </c>
      <c r="M47">
        <v>1659.6659999999997</v>
      </c>
      <c r="N47">
        <v>1298.6659999999997</v>
      </c>
      <c r="O47">
        <v>673.66599999999971</v>
      </c>
      <c r="P47">
        <v>594.00000000000045</v>
      </c>
      <c r="Q47">
        <v>503.66599999999971</v>
      </c>
      <c r="R47">
        <v>100.66600000000017</v>
      </c>
      <c r="S47">
        <v>48.666000000000167</v>
      </c>
      <c r="T47">
        <v>0</v>
      </c>
      <c r="U47">
        <v>871.66699999999992</v>
      </c>
      <c r="AC47">
        <v>10</v>
      </c>
      <c r="AD47">
        <v>3.42</v>
      </c>
      <c r="AE47">
        <f t="shared" ref="AE47:AE55" si="13">AD47*$AH$6</f>
        <v>871.39483726264984</v>
      </c>
      <c r="AF47">
        <v>2548.6670000000004</v>
      </c>
      <c r="AQ47">
        <v>10</v>
      </c>
      <c r="AR47" t="s">
        <v>42</v>
      </c>
    </row>
    <row r="48" spans="8:52" x14ac:dyDescent="0.3">
      <c r="J48">
        <v>6</v>
      </c>
      <c r="K48">
        <v>3052</v>
      </c>
      <c r="L48">
        <v>2548.6670000000004</v>
      </c>
      <c r="M48">
        <v>2531.3329999999996</v>
      </c>
      <c r="N48">
        <v>2170.3329999999996</v>
      </c>
      <c r="O48">
        <v>1545.3329999999996</v>
      </c>
      <c r="P48">
        <v>1465.6670000000004</v>
      </c>
      <c r="Q48">
        <v>1375.3329999999996</v>
      </c>
      <c r="R48">
        <v>972.33300000000008</v>
      </c>
      <c r="S48">
        <v>920.33300000000008</v>
      </c>
      <c r="T48">
        <v>871.66699999999992</v>
      </c>
      <c r="U48">
        <v>0</v>
      </c>
      <c r="AC48">
        <v>9</v>
      </c>
      <c r="AD48">
        <v>3.4</v>
      </c>
      <c r="AE48">
        <f t="shared" si="13"/>
        <v>866.29896102134774</v>
      </c>
      <c r="AF48">
        <v>1677.0000000000005</v>
      </c>
      <c r="AG48">
        <v>2531.3329999999996</v>
      </c>
      <c r="AQ48">
        <v>9</v>
      </c>
      <c r="AR48" t="s">
        <v>43</v>
      </c>
      <c r="AS48" t="s">
        <v>44</v>
      </c>
    </row>
    <row r="49" spans="10:52" x14ac:dyDescent="0.3">
      <c r="AC49">
        <v>8</v>
      </c>
      <c r="AD49">
        <v>3.38</v>
      </c>
      <c r="AE49">
        <f t="shared" si="13"/>
        <v>861.20308478004574</v>
      </c>
      <c r="AF49">
        <v>1628.3340000000003</v>
      </c>
      <c r="AG49">
        <v>1659.6659999999997</v>
      </c>
      <c r="AH49">
        <v>2170.3329999999996</v>
      </c>
      <c r="AQ49">
        <v>8</v>
      </c>
      <c r="AR49" t="s">
        <v>30</v>
      </c>
      <c r="AS49" t="s">
        <v>31</v>
      </c>
      <c r="AT49" t="s">
        <v>47</v>
      </c>
    </row>
    <row r="50" spans="10:52" x14ac:dyDescent="0.3">
      <c r="AC50">
        <v>7</v>
      </c>
      <c r="AD50">
        <v>3.36</v>
      </c>
      <c r="AE50">
        <f t="shared" si="13"/>
        <v>856.10720853874363</v>
      </c>
      <c r="AF50">
        <v>1576.3340000000003</v>
      </c>
      <c r="AG50">
        <v>1610.9999999999995</v>
      </c>
      <c r="AH50">
        <v>1298.6659999999997</v>
      </c>
      <c r="AI50">
        <v>1545.3329999999996</v>
      </c>
      <c r="AQ50">
        <v>7</v>
      </c>
      <c r="AR50" t="s">
        <v>32</v>
      </c>
      <c r="AS50" t="s">
        <v>45</v>
      </c>
      <c r="AT50" t="s">
        <v>48</v>
      </c>
      <c r="AU50" t="s">
        <v>23</v>
      </c>
    </row>
    <row r="51" spans="10:52" x14ac:dyDescent="0.3">
      <c r="AC51">
        <v>6</v>
      </c>
      <c r="AD51">
        <v>3.32</v>
      </c>
      <c r="AE51">
        <f t="shared" si="13"/>
        <v>845.91545605613953</v>
      </c>
      <c r="AF51">
        <v>1173.3340000000007</v>
      </c>
      <c r="AG51">
        <v>1558.9999999999995</v>
      </c>
      <c r="AH51">
        <v>1249.9999999999995</v>
      </c>
      <c r="AI51">
        <v>673.66599999999971</v>
      </c>
      <c r="AJ51">
        <v>1465.6670000000004</v>
      </c>
      <c r="AQ51">
        <v>6</v>
      </c>
      <c r="AR51" t="s">
        <v>33</v>
      </c>
      <c r="AS51" t="s">
        <v>46</v>
      </c>
      <c r="AT51" t="s">
        <v>49</v>
      </c>
      <c r="AU51" t="s">
        <v>54</v>
      </c>
      <c r="AV51" t="s">
        <v>24</v>
      </c>
    </row>
    <row r="52" spans="10:52" x14ac:dyDescent="0.3">
      <c r="J52">
        <v>10</v>
      </c>
      <c r="K52">
        <v>9</v>
      </c>
      <c r="L52">
        <v>8</v>
      </c>
      <c r="M52">
        <v>7</v>
      </c>
      <c r="N52">
        <v>6</v>
      </c>
      <c r="O52">
        <v>5</v>
      </c>
      <c r="P52">
        <v>4</v>
      </c>
      <c r="Q52">
        <v>3</v>
      </c>
      <c r="R52">
        <v>2</v>
      </c>
      <c r="AC52">
        <v>5</v>
      </c>
      <c r="AD52">
        <v>3.27</v>
      </c>
      <c r="AE52">
        <f t="shared" si="13"/>
        <v>833.17576545288443</v>
      </c>
      <c r="AF52">
        <v>1083</v>
      </c>
      <c r="AG52">
        <v>1156</v>
      </c>
      <c r="AH52">
        <v>1197.9999999999995</v>
      </c>
      <c r="AI52">
        <v>624.99999999999955</v>
      </c>
      <c r="AJ52">
        <v>594.00000000000045</v>
      </c>
      <c r="AK52">
        <v>1375.3329999999996</v>
      </c>
      <c r="AQ52">
        <v>5</v>
      </c>
      <c r="AR52" t="s">
        <v>35</v>
      </c>
      <c r="AS52" t="s">
        <v>34</v>
      </c>
      <c r="AT52" t="s">
        <v>50</v>
      </c>
      <c r="AU52" t="s">
        <v>55</v>
      </c>
      <c r="AV52" t="s">
        <v>59</v>
      </c>
      <c r="AW52" t="s">
        <v>27</v>
      </c>
    </row>
    <row r="53" spans="10:52" x14ac:dyDescent="0.3">
      <c r="J53">
        <v>2548.6670000000004</v>
      </c>
      <c r="K53">
        <v>1677.0000000000005</v>
      </c>
      <c r="L53">
        <v>1628.3340000000003</v>
      </c>
      <c r="M53">
        <v>1576.3340000000003</v>
      </c>
      <c r="N53">
        <v>1173.3340000000007</v>
      </c>
      <c r="O53">
        <v>1083</v>
      </c>
      <c r="P53">
        <v>1003.3340000000007</v>
      </c>
      <c r="Q53">
        <v>378.33400000000074</v>
      </c>
      <c r="R53">
        <v>17.334000000000742</v>
      </c>
      <c r="AC53">
        <v>4</v>
      </c>
      <c r="AD53">
        <v>3.21</v>
      </c>
      <c r="AE53">
        <f t="shared" si="13"/>
        <v>817.88813672897834</v>
      </c>
      <c r="AF53">
        <v>1003.3340000000007</v>
      </c>
      <c r="AG53">
        <v>1065.6659999999993</v>
      </c>
      <c r="AH53">
        <v>795</v>
      </c>
      <c r="AI53">
        <v>572.99999999999955</v>
      </c>
      <c r="AJ53">
        <v>545.33400000000029</v>
      </c>
      <c r="AK53">
        <v>503.66599999999971</v>
      </c>
      <c r="AL53">
        <v>972.33300000000008</v>
      </c>
      <c r="AQ53">
        <v>4</v>
      </c>
      <c r="AR53" t="s">
        <v>37</v>
      </c>
      <c r="AS53" t="s">
        <v>36</v>
      </c>
      <c r="AT53" t="s">
        <v>51</v>
      </c>
      <c r="AU53" t="s">
        <v>56</v>
      </c>
      <c r="AV53" t="s">
        <v>60</v>
      </c>
      <c r="AW53" t="s">
        <v>63</v>
      </c>
      <c r="AX53" t="s">
        <v>26</v>
      </c>
    </row>
    <row r="54" spans="10:52" x14ac:dyDescent="0.3">
      <c r="K54">
        <v>2531.3329999999996</v>
      </c>
      <c r="L54">
        <v>1659.6659999999997</v>
      </c>
      <c r="M54">
        <v>1610.9999999999995</v>
      </c>
      <c r="N54">
        <v>1558.9999999999995</v>
      </c>
      <c r="O54">
        <v>1156</v>
      </c>
      <c r="P54">
        <v>1065.6659999999993</v>
      </c>
      <c r="Q54">
        <v>986</v>
      </c>
      <c r="R54">
        <v>361</v>
      </c>
      <c r="AC54">
        <v>3</v>
      </c>
      <c r="AD54">
        <v>3.13</v>
      </c>
      <c r="AE54">
        <f t="shared" si="13"/>
        <v>797.50463176377013</v>
      </c>
      <c r="AF54">
        <v>378.33400000000074</v>
      </c>
      <c r="AG54">
        <v>986</v>
      </c>
      <c r="AH54">
        <v>704.66599999999926</v>
      </c>
      <c r="AI54">
        <v>170</v>
      </c>
      <c r="AJ54">
        <v>493.33400000000029</v>
      </c>
      <c r="AK54">
        <v>454.99999999999955</v>
      </c>
      <c r="AL54">
        <v>100.66600000000017</v>
      </c>
      <c r="AM54">
        <v>920.33300000000008</v>
      </c>
      <c r="AQ54">
        <v>3</v>
      </c>
      <c r="AR54" t="s">
        <v>39</v>
      </c>
      <c r="AS54" t="s">
        <v>38</v>
      </c>
      <c r="AT54" t="s">
        <v>52</v>
      </c>
      <c r="AU54" t="s">
        <v>57</v>
      </c>
      <c r="AV54" t="s">
        <v>61</v>
      </c>
      <c r="AW54" t="s">
        <v>64</v>
      </c>
      <c r="AX54" t="s">
        <v>65</v>
      </c>
      <c r="AY54" t="s">
        <v>28</v>
      </c>
    </row>
    <row r="55" spans="10:52" x14ac:dyDescent="0.3">
      <c r="L55">
        <v>2170.3329999999996</v>
      </c>
      <c r="M55">
        <v>1298.6659999999997</v>
      </c>
      <c r="N55">
        <v>1249.9999999999995</v>
      </c>
      <c r="O55">
        <v>1197.9999999999995</v>
      </c>
      <c r="P55">
        <v>795</v>
      </c>
      <c r="Q55">
        <v>704.66599999999926</v>
      </c>
      <c r="R55">
        <v>625</v>
      </c>
      <c r="AC55">
        <v>2</v>
      </c>
      <c r="AD55">
        <v>2.97</v>
      </c>
      <c r="AE55">
        <f t="shared" si="13"/>
        <v>756.73762183335384</v>
      </c>
      <c r="AF55">
        <v>17.334000000000742</v>
      </c>
      <c r="AG55">
        <v>361</v>
      </c>
      <c r="AH55">
        <v>625</v>
      </c>
      <c r="AI55">
        <v>79.665999999999258</v>
      </c>
      <c r="AJ55">
        <v>90.334000000000742</v>
      </c>
      <c r="AK55">
        <v>402.99999999999955</v>
      </c>
      <c r="AL55">
        <v>52</v>
      </c>
      <c r="AM55">
        <v>48.666000000000167</v>
      </c>
      <c r="AN55">
        <v>871.66699999999992</v>
      </c>
      <c r="AQ55">
        <v>2</v>
      </c>
      <c r="AR55" t="s">
        <v>41</v>
      </c>
      <c r="AS55" t="s">
        <v>40</v>
      </c>
      <c r="AT55" t="s">
        <v>53</v>
      </c>
      <c r="AU55" t="s">
        <v>58</v>
      </c>
      <c r="AV55" t="s">
        <v>62</v>
      </c>
      <c r="AW55" t="s">
        <v>25</v>
      </c>
      <c r="AX55" t="s">
        <v>66</v>
      </c>
      <c r="AY55" t="s">
        <v>67</v>
      </c>
      <c r="AZ55" t="s">
        <v>29</v>
      </c>
    </row>
    <row r="56" spans="10:52" x14ac:dyDescent="0.3">
      <c r="M56">
        <v>1545.3329999999996</v>
      </c>
      <c r="N56">
        <v>673.66599999999971</v>
      </c>
      <c r="O56">
        <v>624.99999999999955</v>
      </c>
      <c r="P56">
        <v>572.99999999999955</v>
      </c>
      <c r="Q56">
        <v>170</v>
      </c>
      <c r="R56">
        <v>79.665999999999258</v>
      </c>
    </row>
    <row r="57" spans="10:52" x14ac:dyDescent="0.3">
      <c r="N57">
        <v>1465.6670000000004</v>
      </c>
      <c r="O57">
        <v>594.00000000000045</v>
      </c>
      <c r="P57">
        <v>545.33400000000029</v>
      </c>
      <c r="Q57">
        <v>493.33400000000029</v>
      </c>
      <c r="R57">
        <v>90.334000000000742</v>
      </c>
    </row>
    <row r="58" spans="10:52" x14ac:dyDescent="0.3">
      <c r="O58">
        <v>1375.3329999999996</v>
      </c>
      <c r="P58">
        <v>503.66599999999971</v>
      </c>
      <c r="Q58">
        <v>454.99999999999955</v>
      </c>
      <c r="R58">
        <v>402.99999999999955</v>
      </c>
    </row>
    <row r="59" spans="10:52" x14ac:dyDescent="0.3">
      <c r="P59">
        <v>972.33300000000008</v>
      </c>
      <c r="Q59">
        <v>100.66600000000017</v>
      </c>
      <c r="R59">
        <v>52</v>
      </c>
    </row>
    <row r="60" spans="10:52" x14ac:dyDescent="0.3">
      <c r="Q60">
        <v>920.33300000000008</v>
      </c>
      <c r="R60">
        <v>48.666000000000167</v>
      </c>
    </row>
    <row r="61" spans="10:52" x14ac:dyDescent="0.3">
      <c r="R61">
        <v>871.66699999999992</v>
      </c>
    </row>
    <row r="63" spans="10:52" x14ac:dyDescent="0.3">
      <c r="AC63" t="s">
        <v>15</v>
      </c>
      <c r="AD63" t="s">
        <v>22</v>
      </c>
      <c r="AE63" t="s">
        <v>21</v>
      </c>
      <c r="AG63">
        <v>1</v>
      </c>
      <c r="AI63">
        <v>9</v>
      </c>
      <c r="AK63">
        <v>4</v>
      </c>
      <c r="AM63">
        <v>10</v>
      </c>
      <c r="AO63">
        <v>5</v>
      </c>
      <c r="AQ63">
        <v>7</v>
      </c>
      <c r="AS63">
        <v>2</v>
      </c>
      <c r="AU63">
        <v>3</v>
      </c>
      <c r="AW63">
        <v>8</v>
      </c>
    </row>
    <row r="64" spans="10:52" x14ac:dyDescent="0.3">
      <c r="AC64">
        <v>10</v>
      </c>
      <c r="AD64" s="12">
        <v>3.42</v>
      </c>
      <c r="AE64" s="2">
        <f t="shared" ref="AE64:AE72" si="14">AD64*$AH$6</f>
        <v>871.39483726264984</v>
      </c>
      <c r="AF64" s="2" t="s">
        <v>42</v>
      </c>
      <c r="AG64" s="2">
        <v>2548.6670000000004</v>
      </c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29:49" x14ac:dyDescent="0.3">
      <c r="AC65">
        <v>9</v>
      </c>
      <c r="AD65" s="12">
        <v>3.4</v>
      </c>
      <c r="AE65" s="2">
        <f t="shared" si="14"/>
        <v>866.29896102134774</v>
      </c>
      <c r="AF65" s="2" t="s">
        <v>43</v>
      </c>
      <c r="AG65" s="2">
        <v>1677.0000000000005</v>
      </c>
      <c r="AH65" s="2" t="s">
        <v>44</v>
      </c>
      <c r="AI65" s="2">
        <v>2531.3329999999996</v>
      </c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29:49" x14ac:dyDescent="0.3">
      <c r="AC66">
        <v>8</v>
      </c>
      <c r="AD66" s="12">
        <v>3.38</v>
      </c>
      <c r="AE66" s="2">
        <f t="shared" si="14"/>
        <v>861.20308478004574</v>
      </c>
      <c r="AF66" s="2" t="s">
        <v>30</v>
      </c>
      <c r="AG66" s="2">
        <v>1628.3340000000003</v>
      </c>
      <c r="AH66" s="2" t="s">
        <v>31</v>
      </c>
      <c r="AI66" s="2">
        <v>1659.6659999999997</v>
      </c>
      <c r="AJ66" s="2" t="s">
        <v>47</v>
      </c>
      <c r="AK66" s="2">
        <v>2170.3329999999996</v>
      </c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29:49" x14ac:dyDescent="0.3">
      <c r="AC67">
        <v>7</v>
      </c>
      <c r="AD67" s="12">
        <v>3.36</v>
      </c>
      <c r="AE67" s="2">
        <f t="shared" si="14"/>
        <v>856.10720853874363</v>
      </c>
      <c r="AF67" s="2" t="s">
        <v>32</v>
      </c>
      <c r="AG67" s="2">
        <v>1576.3340000000003</v>
      </c>
      <c r="AH67" s="2" t="s">
        <v>45</v>
      </c>
      <c r="AI67" s="2">
        <v>1610.9999999999995</v>
      </c>
      <c r="AJ67" s="2" t="s">
        <v>48</v>
      </c>
      <c r="AK67" s="2">
        <v>1298.6659999999997</v>
      </c>
      <c r="AL67" s="2" t="s">
        <v>23</v>
      </c>
      <c r="AM67" s="2">
        <v>1545.3329999999996</v>
      </c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29:49" x14ac:dyDescent="0.3">
      <c r="AC68">
        <v>6</v>
      </c>
      <c r="AD68" s="12">
        <v>3.32</v>
      </c>
      <c r="AE68" s="2">
        <f t="shared" si="14"/>
        <v>845.91545605613953</v>
      </c>
      <c r="AF68" s="2" t="s">
        <v>33</v>
      </c>
      <c r="AG68" s="2">
        <v>1173.3340000000007</v>
      </c>
      <c r="AH68" s="2" t="s">
        <v>46</v>
      </c>
      <c r="AI68" s="2">
        <v>1558.9999999999995</v>
      </c>
      <c r="AJ68" s="2" t="s">
        <v>49</v>
      </c>
      <c r="AK68" s="2">
        <v>1249.9999999999995</v>
      </c>
      <c r="AL68" s="2" t="s">
        <v>54</v>
      </c>
      <c r="AM68" s="2">
        <v>673.66599999999971</v>
      </c>
      <c r="AN68" s="2" t="s">
        <v>24</v>
      </c>
      <c r="AO68" s="2">
        <v>1465.6670000000004</v>
      </c>
      <c r="AP68" s="2"/>
      <c r="AQ68" s="2"/>
      <c r="AR68" s="2"/>
      <c r="AS68" s="2"/>
      <c r="AT68" s="2"/>
      <c r="AU68" s="2"/>
      <c r="AV68" s="2"/>
      <c r="AW68" s="2"/>
    </row>
    <row r="69" spans="29:49" x14ac:dyDescent="0.3">
      <c r="AC69">
        <v>5</v>
      </c>
      <c r="AD69" s="12">
        <v>3.27</v>
      </c>
      <c r="AE69" s="2">
        <f t="shared" si="14"/>
        <v>833.17576545288443</v>
      </c>
      <c r="AF69" s="2" t="s">
        <v>35</v>
      </c>
      <c r="AG69" s="2">
        <v>1083</v>
      </c>
      <c r="AH69" s="2" t="s">
        <v>34</v>
      </c>
      <c r="AI69" s="2">
        <v>1156</v>
      </c>
      <c r="AJ69" s="2" t="s">
        <v>50</v>
      </c>
      <c r="AK69" s="2">
        <v>1197.9999999999995</v>
      </c>
      <c r="AL69" s="2" t="s">
        <v>55</v>
      </c>
      <c r="AM69" s="2">
        <v>624.99999999999955</v>
      </c>
      <c r="AN69" s="2" t="s">
        <v>59</v>
      </c>
      <c r="AO69" s="2">
        <v>594.00000000000045</v>
      </c>
      <c r="AP69" s="2" t="s">
        <v>27</v>
      </c>
      <c r="AQ69" s="2">
        <v>1375.3329999999996</v>
      </c>
      <c r="AR69" s="2"/>
      <c r="AS69" s="2"/>
      <c r="AT69" s="2"/>
      <c r="AU69" s="2"/>
      <c r="AV69" s="2"/>
      <c r="AW69" s="2"/>
    </row>
    <row r="70" spans="29:49" x14ac:dyDescent="0.3">
      <c r="AC70">
        <v>4</v>
      </c>
      <c r="AD70" s="12">
        <v>3.21</v>
      </c>
      <c r="AE70" s="2">
        <f t="shared" si="14"/>
        <v>817.88813672897834</v>
      </c>
      <c r="AF70" s="2" t="s">
        <v>37</v>
      </c>
      <c r="AG70" s="2">
        <v>1003.3340000000007</v>
      </c>
      <c r="AH70" s="2" t="s">
        <v>36</v>
      </c>
      <c r="AI70" s="2">
        <v>1065.6659999999993</v>
      </c>
      <c r="AJ70" s="2" t="s">
        <v>51</v>
      </c>
      <c r="AK70" s="2">
        <v>795</v>
      </c>
      <c r="AL70" s="2" t="s">
        <v>56</v>
      </c>
      <c r="AM70" s="2">
        <v>572.99999999999955</v>
      </c>
      <c r="AN70" s="2" t="s">
        <v>60</v>
      </c>
      <c r="AO70" s="2">
        <v>545.33400000000029</v>
      </c>
      <c r="AP70" s="2" t="s">
        <v>63</v>
      </c>
      <c r="AQ70" s="2">
        <v>503.66599999999971</v>
      </c>
      <c r="AR70" s="2" t="s">
        <v>26</v>
      </c>
      <c r="AS70" s="2">
        <v>972.33300000000008</v>
      </c>
      <c r="AT70" s="2"/>
      <c r="AU70" s="2"/>
      <c r="AV70" s="2"/>
      <c r="AW70" s="2"/>
    </row>
    <row r="71" spans="29:49" x14ac:dyDescent="0.3">
      <c r="AC71">
        <v>3</v>
      </c>
      <c r="AD71" s="12">
        <v>3.13</v>
      </c>
      <c r="AE71" s="2">
        <f t="shared" si="14"/>
        <v>797.50463176377013</v>
      </c>
      <c r="AF71" s="2" t="s">
        <v>39</v>
      </c>
      <c r="AG71" s="2">
        <v>378.33400000000074</v>
      </c>
      <c r="AH71" s="2" t="s">
        <v>38</v>
      </c>
      <c r="AI71" s="2">
        <v>986</v>
      </c>
      <c r="AJ71" s="2" t="s">
        <v>52</v>
      </c>
      <c r="AK71" s="2">
        <v>704.66599999999926</v>
      </c>
      <c r="AL71" s="2" t="s">
        <v>57</v>
      </c>
      <c r="AM71" s="2">
        <v>170</v>
      </c>
      <c r="AN71" s="2" t="s">
        <v>61</v>
      </c>
      <c r="AO71" s="2">
        <v>493.33400000000029</v>
      </c>
      <c r="AP71" s="2" t="s">
        <v>64</v>
      </c>
      <c r="AQ71" s="2">
        <v>454.99999999999955</v>
      </c>
      <c r="AR71" s="2" t="s">
        <v>65</v>
      </c>
      <c r="AS71" s="2">
        <v>100.66600000000017</v>
      </c>
      <c r="AT71" s="2" t="s">
        <v>28</v>
      </c>
      <c r="AU71" s="2">
        <v>920.33300000000008</v>
      </c>
      <c r="AV71" s="2"/>
      <c r="AW71" s="2"/>
    </row>
    <row r="72" spans="29:49" x14ac:dyDescent="0.3">
      <c r="AC72">
        <v>2</v>
      </c>
      <c r="AD72" s="12">
        <v>2.97</v>
      </c>
      <c r="AE72" s="2">
        <f t="shared" si="14"/>
        <v>756.73762183335384</v>
      </c>
      <c r="AF72" s="2" t="s">
        <v>41</v>
      </c>
      <c r="AG72" s="2">
        <v>17.334000000000742</v>
      </c>
      <c r="AH72" s="2" t="s">
        <v>40</v>
      </c>
      <c r="AI72" s="2">
        <v>361</v>
      </c>
      <c r="AJ72" s="2" t="s">
        <v>53</v>
      </c>
      <c r="AK72" s="2">
        <v>625</v>
      </c>
      <c r="AL72" s="2" t="s">
        <v>58</v>
      </c>
      <c r="AM72" s="2">
        <v>79.665999999999258</v>
      </c>
      <c r="AN72" s="2" t="s">
        <v>62</v>
      </c>
      <c r="AO72" s="2">
        <v>90.334000000000742</v>
      </c>
      <c r="AP72" s="2" t="s">
        <v>25</v>
      </c>
      <c r="AQ72" s="2">
        <v>402.99999999999955</v>
      </c>
      <c r="AR72" s="2" t="s">
        <v>66</v>
      </c>
      <c r="AS72" s="2">
        <v>52</v>
      </c>
      <c r="AT72" s="2" t="s">
        <v>67</v>
      </c>
      <c r="AU72" s="2">
        <v>48.666000000000167</v>
      </c>
      <c r="AV72" s="2" t="s">
        <v>29</v>
      </c>
      <c r="AW72" s="2">
        <v>871.66699999999992</v>
      </c>
    </row>
    <row r="74" spans="29:49" x14ac:dyDescent="0.3">
      <c r="AF74">
        <v>1</v>
      </c>
      <c r="AG74">
        <v>9</v>
      </c>
      <c r="AH74">
        <v>4</v>
      </c>
      <c r="AI74">
        <v>10</v>
      </c>
      <c r="AJ74">
        <v>5</v>
      </c>
      <c r="AK74">
        <v>7</v>
      </c>
      <c r="AL74">
        <v>2</v>
      </c>
      <c r="AM74">
        <v>3</v>
      </c>
      <c r="AN74">
        <v>8</v>
      </c>
    </row>
    <row r="75" spans="29:49" x14ac:dyDescent="0.3">
      <c r="AE75">
        <v>10</v>
      </c>
      <c r="AF75" t="s">
        <v>42</v>
      </c>
    </row>
    <row r="76" spans="29:49" x14ac:dyDescent="0.3">
      <c r="AE76">
        <v>9</v>
      </c>
      <c r="AF76" t="s">
        <v>43</v>
      </c>
      <c r="AG76" t="s">
        <v>44</v>
      </c>
    </row>
    <row r="77" spans="29:49" x14ac:dyDescent="0.3">
      <c r="AE77">
        <v>8</v>
      </c>
      <c r="AF77" t="s">
        <v>30</v>
      </c>
      <c r="AG77" t="s">
        <v>31</v>
      </c>
      <c r="AH77" t="s">
        <v>47</v>
      </c>
    </row>
    <row r="78" spans="29:49" x14ac:dyDescent="0.3">
      <c r="AE78">
        <v>7</v>
      </c>
      <c r="AF78" t="s">
        <v>32</v>
      </c>
      <c r="AG78" t="s">
        <v>45</v>
      </c>
      <c r="AH78" t="s">
        <v>48</v>
      </c>
      <c r="AI78" t="s">
        <v>23</v>
      </c>
    </row>
    <row r="79" spans="29:49" x14ac:dyDescent="0.3">
      <c r="AE79">
        <v>6</v>
      </c>
      <c r="AF79" t="s">
        <v>33</v>
      </c>
      <c r="AG79" t="s">
        <v>46</v>
      </c>
      <c r="AH79" t="s">
        <v>49</v>
      </c>
      <c r="AI79" t="s">
        <v>54</v>
      </c>
      <c r="AJ79" t="s">
        <v>24</v>
      </c>
    </row>
    <row r="80" spans="29:49" x14ac:dyDescent="0.3">
      <c r="AE80">
        <v>5</v>
      </c>
      <c r="AF80" t="s">
        <v>35</v>
      </c>
      <c r="AG80" t="s">
        <v>34</v>
      </c>
      <c r="AH80" t="s">
        <v>50</v>
      </c>
      <c r="AI80" t="s">
        <v>55</v>
      </c>
      <c r="AJ80" t="s">
        <v>59</v>
      </c>
      <c r="AK80" t="s">
        <v>27</v>
      </c>
    </row>
    <row r="81" spans="31:40" x14ac:dyDescent="0.3">
      <c r="AE81">
        <v>4</v>
      </c>
      <c r="AF81" t="s">
        <v>37</v>
      </c>
      <c r="AG81" t="s">
        <v>36</v>
      </c>
      <c r="AH81" t="s">
        <v>51</v>
      </c>
      <c r="AI81" t="s">
        <v>56</v>
      </c>
      <c r="AJ81" t="s">
        <v>60</v>
      </c>
      <c r="AK81" t="s">
        <v>63</v>
      </c>
      <c r="AL81" t="s">
        <v>26</v>
      </c>
    </row>
    <row r="82" spans="31:40" x14ac:dyDescent="0.3">
      <c r="AE82">
        <v>3</v>
      </c>
      <c r="AF82" t="s">
        <v>39</v>
      </c>
      <c r="AG82" t="s">
        <v>38</v>
      </c>
      <c r="AH82" t="s">
        <v>52</v>
      </c>
      <c r="AI82" t="s">
        <v>57</v>
      </c>
      <c r="AJ82" t="s">
        <v>61</v>
      </c>
      <c r="AK82" t="s">
        <v>64</v>
      </c>
      <c r="AL82" t="s">
        <v>65</v>
      </c>
      <c r="AM82" t="s">
        <v>28</v>
      </c>
    </row>
    <row r="83" spans="31:40" x14ac:dyDescent="0.3">
      <c r="AE83">
        <v>2</v>
      </c>
      <c r="AF83" t="s">
        <v>41</v>
      </c>
      <c r="AG83" t="s">
        <v>40</v>
      </c>
      <c r="AH83" t="s">
        <v>53</v>
      </c>
      <c r="AI83" t="s">
        <v>58</v>
      </c>
      <c r="AJ83" t="s">
        <v>62</v>
      </c>
      <c r="AK83" t="s">
        <v>25</v>
      </c>
      <c r="AL83" t="s">
        <v>66</v>
      </c>
      <c r="AM83" t="s">
        <v>67</v>
      </c>
      <c r="AN83" t="s">
        <v>29</v>
      </c>
    </row>
  </sheetData>
  <sortState ref="AC33:AE41">
    <sortCondition descending="1" ref="AC33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3"/>
  <sheetViews>
    <sheetView topLeftCell="V34" workbookViewId="0">
      <selection activeCell="AD47" sqref="AD47:AE55"/>
    </sheetView>
  </sheetViews>
  <sheetFormatPr defaultRowHeight="14.4" x14ac:dyDescent="0.3"/>
  <cols>
    <col min="31" max="31" width="12.77734375" bestFit="1" customWidth="1"/>
  </cols>
  <sheetData>
    <row r="1" spans="1:34" ht="18.600000000000001" thickBot="1" x14ac:dyDescent="0.4">
      <c r="A1" s="1">
        <v>1</v>
      </c>
      <c r="B1" s="1">
        <v>5600.6670000000004</v>
      </c>
    </row>
    <row r="2" spans="1:34" ht="18.600000000000001" thickBot="1" x14ac:dyDescent="0.4">
      <c r="A2" s="1">
        <v>2</v>
      </c>
      <c r="B2" s="1">
        <v>4024.3330000000001</v>
      </c>
    </row>
    <row r="3" spans="1:34" ht="18.600000000000001" thickBot="1" x14ac:dyDescent="0.4">
      <c r="A3" s="1">
        <v>3</v>
      </c>
      <c r="B3" s="1">
        <v>3972.3330000000001</v>
      </c>
    </row>
    <row r="4" spans="1:34" ht="18.600000000000001" thickBot="1" x14ac:dyDescent="0.4">
      <c r="A4" s="1">
        <v>4</v>
      </c>
      <c r="B4" s="1">
        <v>5222.3329999999996</v>
      </c>
      <c r="L4" t="s">
        <v>15</v>
      </c>
      <c r="M4">
        <v>2</v>
      </c>
      <c r="N4">
        <v>3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</row>
    <row r="5" spans="1:34" ht="18.600000000000001" thickBot="1" x14ac:dyDescent="0.4">
      <c r="A5" s="1">
        <v>5</v>
      </c>
      <c r="B5" s="1">
        <v>4517.6670000000004</v>
      </c>
      <c r="M5">
        <v>2.97</v>
      </c>
      <c r="N5">
        <v>3.13</v>
      </c>
      <c r="O5">
        <v>3.21</v>
      </c>
      <c r="P5">
        <v>3.27</v>
      </c>
      <c r="Q5">
        <v>3.32</v>
      </c>
      <c r="R5">
        <v>3.36</v>
      </c>
      <c r="S5">
        <v>3.38</v>
      </c>
      <c r="T5">
        <v>3.4</v>
      </c>
      <c r="U5">
        <v>3.42</v>
      </c>
    </row>
    <row r="6" spans="1:34" ht="18.600000000000001" thickBot="1" x14ac:dyDescent="0.4">
      <c r="A6" s="1">
        <v>6</v>
      </c>
      <c r="B6" s="1">
        <v>3052</v>
      </c>
      <c r="L6" t="s">
        <v>21</v>
      </c>
      <c r="M6">
        <f t="shared" ref="M6:U6" si="0">M5*$AH$6</f>
        <v>756.73762183335384</v>
      </c>
      <c r="N6">
        <f t="shared" si="0"/>
        <v>797.50463176377013</v>
      </c>
      <c r="O6">
        <f t="shared" si="0"/>
        <v>817.88813672897834</v>
      </c>
      <c r="P6">
        <f t="shared" si="0"/>
        <v>833.17576545288443</v>
      </c>
      <c r="Q6">
        <f t="shared" si="0"/>
        <v>845.91545605613953</v>
      </c>
      <c r="R6">
        <f t="shared" si="0"/>
        <v>856.10720853874363</v>
      </c>
      <c r="S6">
        <f t="shared" si="0"/>
        <v>861.20308478004574</v>
      </c>
      <c r="T6">
        <f t="shared" si="0"/>
        <v>866.29896102134774</v>
      </c>
      <c r="U6">
        <f t="shared" si="0"/>
        <v>871.39483726264984</v>
      </c>
      <c r="AD6" t="s">
        <v>18</v>
      </c>
      <c r="AE6" s="10">
        <v>194759.66</v>
      </c>
      <c r="AG6" t="s">
        <v>20</v>
      </c>
      <c r="AH6">
        <f xml:space="preserve"> SQRT(AE6/AE7)</f>
        <v>254.79381206510229</v>
      </c>
    </row>
    <row r="7" spans="1:34" ht="18.600000000000001" thickBot="1" x14ac:dyDescent="0.4">
      <c r="A7" s="1">
        <v>7</v>
      </c>
      <c r="B7" s="1">
        <v>4427.3329999999996</v>
      </c>
      <c r="AD7" t="s">
        <v>19</v>
      </c>
      <c r="AE7">
        <v>3</v>
      </c>
    </row>
    <row r="8" spans="1:34" ht="18.600000000000001" thickBot="1" x14ac:dyDescent="0.4">
      <c r="A8" s="1">
        <v>8</v>
      </c>
      <c r="B8" s="1">
        <v>3923.6669999999999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S8">
        <v>8</v>
      </c>
      <c r="T8">
        <v>9</v>
      </c>
      <c r="U8">
        <v>10</v>
      </c>
    </row>
    <row r="9" spans="1:34" ht="18.600000000000001" thickBot="1" x14ac:dyDescent="0.4">
      <c r="A9" s="1">
        <v>9</v>
      </c>
      <c r="B9" s="1">
        <v>5583.3329999999996</v>
      </c>
      <c r="L9" s="1">
        <v>1</v>
      </c>
      <c r="M9" s="1">
        <v>9</v>
      </c>
      <c r="N9" s="1">
        <v>4</v>
      </c>
      <c r="O9" s="1">
        <v>10</v>
      </c>
      <c r="P9" s="1">
        <v>5</v>
      </c>
      <c r="Q9" s="1">
        <v>7</v>
      </c>
      <c r="R9" s="1">
        <v>2</v>
      </c>
      <c r="S9" s="1">
        <v>3</v>
      </c>
      <c r="T9" s="1">
        <v>8</v>
      </c>
      <c r="U9" s="1">
        <v>6</v>
      </c>
      <c r="W9" t="s">
        <v>15</v>
      </c>
      <c r="X9" t="s">
        <v>22</v>
      </c>
      <c r="Y9" t="s">
        <v>21</v>
      </c>
    </row>
    <row r="10" spans="1:34" ht="18.600000000000001" thickBot="1" x14ac:dyDescent="0.4">
      <c r="A10" s="1">
        <v>10</v>
      </c>
      <c r="B10" s="1">
        <v>4597.3329999999996</v>
      </c>
      <c r="L10" s="1">
        <v>5600.6670000000004</v>
      </c>
      <c r="M10" s="1">
        <v>5583.3329999999996</v>
      </c>
      <c r="N10" s="1">
        <v>5222.3329999999996</v>
      </c>
      <c r="O10" s="1">
        <v>4597.3329999999996</v>
      </c>
      <c r="P10" s="1">
        <v>4517.6670000000004</v>
      </c>
      <c r="Q10" s="1">
        <v>4427.3329999999996</v>
      </c>
      <c r="R10" s="1">
        <v>4024.3330000000001</v>
      </c>
      <c r="S10" s="1">
        <v>3972.3330000000001</v>
      </c>
      <c r="T10" s="1">
        <v>3923.6669999999999</v>
      </c>
      <c r="U10" s="1">
        <v>3052</v>
      </c>
      <c r="W10">
        <v>2</v>
      </c>
      <c r="X10" s="13">
        <v>2.97</v>
      </c>
      <c r="Y10">
        <f t="shared" ref="Y10:Y18" si="1">X10*$AH$6</f>
        <v>756.73762183335384</v>
      </c>
      <c r="AA10">
        <v>10</v>
      </c>
      <c r="AB10">
        <v>5.07</v>
      </c>
      <c r="AC10">
        <v>1291.8046271700687</v>
      </c>
    </row>
    <row r="11" spans="1:34" ht="18.600000000000001" thickBot="1" x14ac:dyDescent="0.4">
      <c r="J11" s="1">
        <v>1</v>
      </c>
      <c r="K11" s="1">
        <v>5600.6670000000004</v>
      </c>
      <c r="L11" s="2">
        <f>ABS($K$11-L10)</f>
        <v>0</v>
      </c>
      <c r="M11" s="2">
        <f>ABS($K$11-M10)</f>
        <v>17.334000000000742</v>
      </c>
      <c r="N11" s="2">
        <f t="shared" ref="N11:U11" si="2">ABS($K$11-N10)</f>
        <v>378.33400000000074</v>
      </c>
      <c r="O11" s="11">
        <f t="shared" si="2"/>
        <v>1003.3340000000007</v>
      </c>
      <c r="P11" s="11">
        <f t="shared" si="2"/>
        <v>1083</v>
      </c>
      <c r="Q11" s="11">
        <f t="shared" si="2"/>
        <v>1173.3340000000007</v>
      </c>
      <c r="R11" s="11">
        <f t="shared" si="2"/>
        <v>1576.3340000000003</v>
      </c>
      <c r="S11" s="11">
        <f t="shared" si="2"/>
        <v>1628.3340000000003</v>
      </c>
      <c r="T11" s="11">
        <f t="shared" si="2"/>
        <v>1677.0000000000005</v>
      </c>
      <c r="U11" s="11">
        <f t="shared" si="2"/>
        <v>2548.6670000000004</v>
      </c>
      <c r="W11">
        <v>3</v>
      </c>
      <c r="X11">
        <v>3.61</v>
      </c>
      <c r="Y11">
        <f t="shared" si="1"/>
        <v>919.80566155501924</v>
      </c>
      <c r="AA11">
        <v>9</v>
      </c>
      <c r="AB11">
        <v>4.96</v>
      </c>
      <c r="AC11">
        <v>1263.7773078429072</v>
      </c>
    </row>
    <row r="12" spans="1:34" ht="18.600000000000001" thickBot="1" x14ac:dyDescent="0.4">
      <c r="J12" s="1">
        <v>9</v>
      </c>
      <c r="K12" s="1">
        <v>5583.3329999999996</v>
      </c>
      <c r="L12" s="2">
        <f>ABS($K$12-L10)</f>
        <v>17.334000000000742</v>
      </c>
      <c r="M12" s="2">
        <f t="shared" ref="M12:U12" si="3">ABS($K$12-M10)</f>
        <v>0</v>
      </c>
      <c r="N12" s="2">
        <f t="shared" si="3"/>
        <v>361</v>
      </c>
      <c r="O12" s="11">
        <f t="shared" si="3"/>
        <v>986</v>
      </c>
      <c r="P12" s="11">
        <f t="shared" si="3"/>
        <v>1065.6659999999993</v>
      </c>
      <c r="Q12" s="11">
        <f t="shared" si="3"/>
        <v>1156</v>
      </c>
      <c r="R12" s="11">
        <f t="shared" si="3"/>
        <v>1558.9999999999995</v>
      </c>
      <c r="S12" s="11">
        <f t="shared" si="3"/>
        <v>1610.9999999999995</v>
      </c>
      <c r="T12" s="11">
        <f t="shared" si="3"/>
        <v>1659.6659999999997</v>
      </c>
      <c r="U12" s="11">
        <f t="shared" si="3"/>
        <v>2531.3329999999996</v>
      </c>
      <c r="W12">
        <v>4</v>
      </c>
      <c r="X12">
        <v>4</v>
      </c>
      <c r="Y12">
        <f t="shared" si="1"/>
        <v>1019.1752482604091</v>
      </c>
      <c r="AA12">
        <v>8</v>
      </c>
      <c r="AB12">
        <v>4.82</v>
      </c>
      <c r="AC12">
        <v>1228.1061741537931</v>
      </c>
    </row>
    <row r="13" spans="1:34" ht="18.600000000000001" thickBot="1" x14ac:dyDescent="0.4">
      <c r="J13" s="1">
        <v>4</v>
      </c>
      <c r="K13" s="1">
        <v>5222.3329999999996</v>
      </c>
      <c r="L13" s="2">
        <f>ABS($K$13-L10)</f>
        <v>378.33400000000074</v>
      </c>
      <c r="M13" s="2">
        <f t="shared" ref="M13:U13" si="4">ABS($K$13-M10)</f>
        <v>361</v>
      </c>
      <c r="N13" s="2">
        <f t="shared" si="4"/>
        <v>0</v>
      </c>
      <c r="O13" s="2">
        <f t="shared" si="4"/>
        <v>625</v>
      </c>
      <c r="P13" s="2">
        <f t="shared" si="4"/>
        <v>704.66599999999926</v>
      </c>
      <c r="Q13" s="2">
        <f t="shared" si="4"/>
        <v>795</v>
      </c>
      <c r="R13" s="11">
        <f t="shared" si="4"/>
        <v>1197.9999999999995</v>
      </c>
      <c r="S13" s="11">
        <f t="shared" si="4"/>
        <v>1249.9999999999995</v>
      </c>
      <c r="T13" s="11">
        <f t="shared" si="4"/>
        <v>1298.6659999999997</v>
      </c>
      <c r="U13" s="11">
        <f t="shared" si="4"/>
        <v>2170.3329999999996</v>
      </c>
      <c r="W13">
        <v>5</v>
      </c>
      <c r="X13">
        <v>4.28</v>
      </c>
      <c r="Y13">
        <f t="shared" si="1"/>
        <v>1090.5175156386379</v>
      </c>
      <c r="AA13">
        <v>7</v>
      </c>
      <c r="AB13">
        <v>4.67</v>
      </c>
      <c r="AC13">
        <v>1189.8871023440277</v>
      </c>
    </row>
    <row r="14" spans="1:34" ht="18.600000000000001" thickBot="1" x14ac:dyDescent="0.4">
      <c r="J14" s="1">
        <v>10</v>
      </c>
      <c r="K14" s="1">
        <v>4597.3329999999996</v>
      </c>
      <c r="L14" s="2">
        <f>ABS($K$14-L10)</f>
        <v>1003.3340000000007</v>
      </c>
      <c r="M14" s="2">
        <f t="shared" ref="M14:U14" si="5">ABS($K$14-M10)</f>
        <v>986</v>
      </c>
      <c r="N14" s="2">
        <f t="shared" si="5"/>
        <v>625</v>
      </c>
      <c r="O14" s="2">
        <f t="shared" si="5"/>
        <v>0</v>
      </c>
      <c r="P14" s="2">
        <f t="shared" si="5"/>
        <v>79.665999999999258</v>
      </c>
      <c r="Q14" s="2">
        <f t="shared" si="5"/>
        <v>170</v>
      </c>
      <c r="R14" s="2">
        <f t="shared" si="5"/>
        <v>572.99999999999955</v>
      </c>
      <c r="S14" s="2">
        <f t="shared" si="5"/>
        <v>624.99999999999955</v>
      </c>
      <c r="T14" s="2">
        <f t="shared" si="5"/>
        <v>673.66599999999971</v>
      </c>
      <c r="U14" s="11">
        <f t="shared" si="5"/>
        <v>1545.3329999999996</v>
      </c>
      <c r="W14">
        <v>6</v>
      </c>
      <c r="X14">
        <v>4.49</v>
      </c>
      <c r="Y14">
        <f t="shared" si="1"/>
        <v>1144.0242161723093</v>
      </c>
      <c r="AA14">
        <v>6</v>
      </c>
      <c r="AB14">
        <v>4.49</v>
      </c>
      <c r="AC14">
        <v>1144.0242161723093</v>
      </c>
    </row>
    <row r="15" spans="1:34" ht="18.600000000000001" thickBot="1" x14ac:dyDescent="0.4">
      <c r="J15" s="1">
        <v>5</v>
      </c>
      <c r="K15" s="1">
        <v>4517.6670000000004</v>
      </c>
      <c r="L15" s="2">
        <f>ABS($K$15-L10)</f>
        <v>1083</v>
      </c>
      <c r="M15" s="2">
        <f t="shared" ref="M15:U15" si="6">ABS($K$15-M10)</f>
        <v>1065.6659999999993</v>
      </c>
      <c r="N15" s="2">
        <f t="shared" si="6"/>
        <v>704.66599999999926</v>
      </c>
      <c r="O15" s="2">
        <f t="shared" si="6"/>
        <v>79.665999999999258</v>
      </c>
      <c r="P15" s="2">
        <f t="shared" si="6"/>
        <v>0</v>
      </c>
      <c r="Q15" s="2">
        <f t="shared" si="6"/>
        <v>90.334000000000742</v>
      </c>
      <c r="R15" s="2">
        <f t="shared" si="6"/>
        <v>493.33400000000029</v>
      </c>
      <c r="S15" s="2">
        <f t="shared" si="6"/>
        <v>545.33400000000029</v>
      </c>
      <c r="T15" s="2">
        <f t="shared" si="6"/>
        <v>594.00000000000045</v>
      </c>
      <c r="U15" s="11">
        <f t="shared" si="6"/>
        <v>1465.6670000000004</v>
      </c>
      <c r="W15">
        <v>7</v>
      </c>
      <c r="X15">
        <v>4.67</v>
      </c>
      <c r="Y15">
        <f t="shared" si="1"/>
        <v>1189.8871023440277</v>
      </c>
      <c r="AA15">
        <v>5</v>
      </c>
      <c r="AB15">
        <v>4.28</v>
      </c>
      <c r="AC15">
        <v>1090.5175156386379</v>
      </c>
    </row>
    <row r="16" spans="1:34" ht="18.600000000000001" thickBot="1" x14ac:dyDescent="0.4">
      <c r="J16" s="1">
        <v>7</v>
      </c>
      <c r="K16" s="1">
        <v>4427.3329999999996</v>
      </c>
      <c r="L16" s="2">
        <f>ABS($K$16-L10)</f>
        <v>1173.3340000000007</v>
      </c>
      <c r="M16" s="2">
        <f t="shared" ref="M16:U16" si="7">ABS($K$16-M10)</f>
        <v>1156</v>
      </c>
      <c r="N16" s="2">
        <f t="shared" si="7"/>
        <v>795</v>
      </c>
      <c r="O16" s="2">
        <f t="shared" si="7"/>
        <v>170</v>
      </c>
      <c r="P16" s="2">
        <f t="shared" si="7"/>
        <v>90.334000000000742</v>
      </c>
      <c r="Q16" s="2">
        <f t="shared" si="7"/>
        <v>0</v>
      </c>
      <c r="R16" s="2">
        <f t="shared" si="7"/>
        <v>402.99999999999955</v>
      </c>
      <c r="S16" s="2">
        <f t="shared" si="7"/>
        <v>454.99999999999955</v>
      </c>
      <c r="T16" s="2">
        <f t="shared" si="7"/>
        <v>503.66599999999971</v>
      </c>
      <c r="U16" s="11">
        <f t="shared" si="7"/>
        <v>1375.3329999999996</v>
      </c>
      <c r="W16">
        <v>8</v>
      </c>
      <c r="X16">
        <v>4.82</v>
      </c>
      <c r="Y16">
        <f t="shared" si="1"/>
        <v>1228.1061741537931</v>
      </c>
      <c r="AA16">
        <v>4</v>
      </c>
      <c r="AB16">
        <v>4</v>
      </c>
      <c r="AC16">
        <v>1019.1752482604091</v>
      </c>
    </row>
    <row r="17" spans="1:31" ht="18.600000000000001" thickBot="1" x14ac:dyDescent="0.4">
      <c r="J17" s="1">
        <v>2</v>
      </c>
      <c r="K17" s="1">
        <v>4024.3330000000001</v>
      </c>
      <c r="L17" s="2">
        <f>ABS($K$17-L10)</f>
        <v>1576.3340000000003</v>
      </c>
      <c r="M17" s="2">
        <f t="shared" ref="M17:U17" si="8">ABS($K$17-M10)</f>
        <v>1558.9999999999995</v>
      </c>
      <c r="N17" s="2">
        <f t="shared" si="8"/>
        <v>1197.9999999999995</v>
      </c>
      <c r="O17" s="2">
        <f t="shared" si="8"/>
        <v>572.99999999999955</v>
      </c>
      <c r="P17" s="2">
        <f t="shared" si="8"/>
        <v>493.33400000000029</v>
      </c>
      <c r="Q17" s="2">
        <f t="shared" si="8"/>
        <v>402.99999999999955</v>
      </c>
      <c r="R17" s="2">
        <f t="shared" si="8"/>
        <v>0</v>
      </c>
      <c r="S17" s="2">
        <f t="shared" si="8"/>
        <v>52</v>
      </c>
      <c r="T17" s="2">
        <f t="shared" si="8"/>
        <v>100.66600000000017</v>
      </c>
      <c r="U17" s="11">
        <f t="shared" si="8"/>
        <v>972.33300000000008</v>
      </c>
      <c r="W17">
        <v>9</v>
      </c>
      <c r="X17">
        <v>4.96</v>
      </c>
      <c r="Y17">
        <f t="shared" si="1"/>
        <v>1263.7773078429072</v>
      </c>
      <c r="AA17">
        <v>3</v>
      </c>
      <c r="AB17">
        <v>3.61</v>
      </c>
      <c r="AC17">
        <v>919.80566155501924</v>
      </c>
    </row>
    <row r="18" spans="1:31" ht="18.600000000000001" thickBot="1" x14ac:dyDescent="0.4">
      <c r="J18" s="1">
        <v>3</v>
      </c>
      <c r="K18" s="1">
        <v>3972.3330000000001</v>
      </c>
      <c r="L18" s="2">
        <f>ABS($K$18-L10)</f>
        <v>1628.3340000000003</v>
      </c>
      <c r="M18" s="2">
        <f t="shared" ref="M18:U18" si="9">ABS($K$18-M10)</f>
        <v>1610.9999999999995</v>
      </c>
      <c r="N18" s="2">
        <f t="shared" si="9"/>
        <v>1249.9999999999995</v>
      </c>
      <c r="O18" s="2">
        <f t="shared" si="9"/>
        <v>624.99999999999955</v>
      </c>
      <c r="P18" s="2">
        <f t="shared" si="9"/>
        <v>545.33400000000029</v>
      </c>
      <c r="Q18" s="2">
        <f t="shared" si="9"/>
        <v>454.99999999999955</v>
      </c>
      <c r="R18" s="2">
        <f t="shared" si="9"/>
        <v>52</v>
      </c>
      <c r="S18" s="2">
        <f t="shared" si="9"/>
        <v>0</v>
      </c>
      <c r="T18" s="2">
        <f t="shared" si="9"/>
        <v>48.666000000000167</v>
      </c>
      <c r="U18" s="11">
        <f t="shared" si="9"/>
        <v>920.33300000000008</v>
      </c>
      <c r="W18">
        <v>10</v>
      </c>
      <c r="X18">
        <v>5.07</v>
      </c>
      <c r="Y18">
        <f t="shared" si="1"/>
        <v>1291.8046271700687</v>
      </c>
      <c r="AA18">
        <v>2</v>
      </c>
      <c r="AB18">
        <v>2.97</v>
      </c>
      <c r="AC18">
        <v>756.73762183335384</v>
      </c>
    </row>
    <row r="19" spans="1:31" ht="18.600000000000001" thickBot="1" x14ac:dyDescent="0.4">
      <c r="J19" s="1">
        <v>8</v>
      </c>
      <c r="K19" s="1">
        <v>3923.6669999999999</v>
      </c>
      <c r="L19" s="2">
        <f>ABS($K$19-L10)</f>
        <v>1677.0000000000005</v>
      </c>
      <c r="M19" s="2">
        <f t="shared" ref="M19:U19" si="10">ABS($K$19-M10)</f>
        <v>1659.6659999999997</v>
      </c>
      <c r="N19" s="2">
        <f t="shared" si="10"/>
        <v>1298.6659999999997</v>
      </c>
      <c r="O19" s="2">
        <f t="shared" si="10"/>
        <v>673.66599999999971</v>
      </c>
      <c r="P19" s="2">
        <f t="shared" si="10"/>
        <v>594.00000000000045</v>
      </c>
      <c r="Q19" s="2">
        <f t="shared" si="10"/>
        <v>503.66599999999971</v>
      </c>
      <c r="R19" s="2">
        <f t="shared" si="10"/>
        <v>100.66600000000017</v>
      </c>
      <c r="S19" s="2">
        <f t="shared" si="10"/>
        <v>48.666000000000167</v>
      </c>
      <c r="T19" s="2">
        <f t="shared" si="10"/>
        <v>0</v>
      </c>
      <c r="U19" s="11">
        <f t="shared" si="10"/>
        <v>871.66699999999992</v>
      </c>
    </row>
    <row r="20" spans="1:31" ht="18.600000000000001" thickBot="1" x14ac:dyDescent="0.4">
      <c r="J20" s="1">
        <v>6</v>
      </c>
      <c r="K20" s="1">
        <v>3052</v>
      </c>
      <c r="L20" s="2">
        <f>ABS($K$20-L10)</f>
        <v>2548.6670000000004</v>
      </c>
      <c r="M20" s="2">
        <f t="shared" ref="M20:U20" si="11">ABS($K$20-M10)</f>
        <v>2531.3329999999996</v>
      </c>
      <c r="N20" s="2">
        <f t="shared" si="11"/>
        <v>2170.3329999999996</v>
      </c>
      <c r="O20" s="2">
        <f t="shared" si="11"/>
        <v>1545.3329999999996</v>
      </c>
      <c r="P20" s="2">
        <f t="shared" si="11"/>
        <v>1465.6670000000004</v>
      </c>
      <c r="Q20" s="2">
        <f t="shared" si="11"/>
        <v>1375.3329999999996</v>
      </c>
      <c r="R20" s="2">
        <f t="shared" si="11"/>
        <v>972.33300000000008</v>
      </c>
      <c r="S20" s="2">
        <f t="shared" si="11"/>
        <v>920.33300000000008</v>
      </c>
      <c r="T20" s="2">
        <f t="shared" si="11"/>
        <v>871.66699999999992</v>
      </c>
      <c r="U20" s="2">
        <f t="shared" si="11"/>
        <v>0</v>
      </c>
    </row>
    <row r="25" spans="1:31" x14ac:dyDescent="0.3">
      <c r="A25">
        <v>10</v>
      </c>
      <c r="B25">
        <v>9</v>
      </c>
      <c r="C25">
        <v>8</v>
      </c>
      <c r="D25">
        <v>7</v>
      </c>
      <c r="E25">
        <v>6</v>
      </c>
      <c r="F25">
        <v>5</v>
      </c>
      <c r="G25">
        <v>4</v>
      </c>
      <c r="H25">
        <v>3</v>
      </c>
      <c r="I25">
        <v>2</v>
      </c>
    </row>
    <row r="26" spans="1:31" x14ac:dyDescent="0.3">
      <c r="A26" t="s">
        <v>42</v>
      </c>
      <c r="B26" t="s">
        <v>43</v>
      </c>
      <c r="C26" t="s">
        <v>30</v>
      </c>
      <c r="D26" t="s">
        <v>32</v>
      </c>
      <c r="E26" t="s">
        <v>33</v>
      </c>
      <c r="F26" t="s">
        <v>35</v>
      </c>
      <c r="G26" t="s">
        <v>37</v>
      </c>
      <c r="H26" t="s">
        <v>39</v>
      </c>
      <c r="I26" t="s">
        <v>41</v>
      </c>
    </row>
    <row r="27" spans="1:31" x14ac:dyDescent="0.3">
      <c r="B27" t="s">
        <v>44</v>
      </c>
      <c r="C27" t="s">
        <v>31</v>
      </c>
      <c r="D27" t="s">
        <v>45</v>
      </c>
      <c r="E27" t="s">
        <v>46</v>
      </c>
      <c r="F27" t="s">
        <v>34</v>
      </c>
      <c r="G27" t="s">
        <v>36</v>
      </c>
      <c r="H27" t="s">
        <v>38</v>
      </c>
      <c r="I27" t="s">
        <v>40</v>
      </c>
    </row>
    <row r="28" spans="1:31" x14ac:dyDescent="0.3">
      <c r="C28" t="s">
        <v>47</v>
      </c>
      <c r="D28" t="s">
        <v>48</v>
      </c>
      <c r="E28" t="s">
        <v>49</v>
      </c>
      <c r="F28" t="s">
        <v>50</v>
      </c>
      <c r="G28" t="s">
        <v>51</v>
      </c>
      <c r="H28" t="s">
        <v>52</v>
      </c>
      <c r="I28" t="s">
        <v>53</v>
      </c>
      <c r="W28" s="2"/>
    </row>
    <row r="29" spans="1:31" x14ac:dyDescent="0.3">
      <c r="D29" t="s">
        <v>23</v>
      </c>
      <c r="E29" t="s">
        <v>54</v>
      </c>
      <c r="F29" t="s">
        <v>55</v>
      </c>
      <c r="G29" t="s">
        <v>56</v>
      </c>
      <c r="H29" t="s">
        <v>57</v>
      </c>
      <c r="I29" t="s">
        <v>58</v>
      </c>
    </row>
    <row r="30" spans="1:31" x14ac:dyDescent="0.3">
      <c r="E30" t="s">
        <v>24</v>
      </c>
      <c r="F30" t="s">
        <v>59</v>
      </c>
      <c r="G30" t="s">
        <v>60</v>
      </c>
      <c r="H30" t="s">
        <v>61</v>
      </c>
      <c r="I30" t="s">
        <v>62</v>
      </c>
    </row>
    <row r="31" spans="1:31" x14ac:dyDescent="0.3">
      <c r="F31" t="s">
        <v>27</v>
      </c>
      <c r="G31" t="s">
        <v>63</v>
      </c>
      <c r="H31" t="s">
        <v>64</v>
      </c>
      <c r="I31" t="s">
        <v>25</v>
      </c>
    </row>
    <row r="32" spans="1:31" x14ac:dyDescent="0.3">
      <c r="G32" t="s">
        <v>26</v>
      </c>
      <c r="H32" t="s">
        <v>65</v>
      </c>
      <c r="I32" t="s">
        <v>66</v>
      </c>
      <c r="AC32" t="s">
        <v>15</v>
      </c>
      <c r="AD32" t="s">
        <v>22</v>
      </c>
      <c r="AE32" t="s">
        <v>21</v>
      </c>
    </row>
    <row r="33" spans="8:52" x14ac:dyDescent="0.3">
      <c r="H33" t="s">
        <v>28</v>
      </c>
      <c r="I33" t="s">
        <v>67</v>
      </c>
      <c r="AC33">
        <v>10</v>
      </c>
      <c r="AD33">
        <v>5.07</v>
      </c>
      <c r="AE33">
        <v>1291.8046271700687</v>
      </c>
      <c r="AF33">
        <v>10</v>
      </c>
      <c r="AG33">
        <v>2548.6670000000004</v>
      </c>
    </row>
    <row r="34" spans="8:52" x14ac:dyDescent="0.3">
      <c r="I34" t="s">
        <v>29</v>
      </c>
      <c r="AC34">
        <v>9</v>
      </c>
      <c r="AD34">
        <v>4.96</v>
      </c>
      <c r="AE34">
        <v>1263.7773078429072</v>
      </c>
      <c r="AF34">
        <v>9</v>
      </c>
      <c r="AG34">
        <v>1677.0000000000005</v>
      </c>
      <c r="AH34">
        <v>2531.3329999999996</v>
      </c>
    </row>
    <row r="35" spans="8:52" x14ac:dyDescent="0.3">
      <c r="AC35">
        <v>8</v>
      </c>
      <c r="AD35">
        <v>4.82</v>
      </c>
      <c r="AE35">
        <v>1228.1061741537931</v>
      </c>
      <c r="AF35">
        <v>8</v>
      </c>
      <c r="AG35">
        <v>1628.3340000000003</v>
      </c>
      <c r="AH35">
        <v>1659.6659999999997</v>
      </c>
      <c r="AI35">
        <v>2170.3329999999996</v>
      </c>
    </row>
    <row r="36" spans="8:52" x14ac:dyDescent="0.3">
      <c r="AC36">
        <v>7</v>
      </c>
      <c r="AD36">
        <v>4.67</v>
      </c>
      <c r="AE36">
        <v>1189.8871023440277</v>
      </c>
      <c r="AF36">
        <v>7</v>
      </c>
      <c r="AG36">
        <v>1576.3340000000003</v>
      </c>
      <c r="AH36">
        <v>1610.9999999999995</v>
      </c>
      <c r="AI36">
        <v>1298.6659999999997</v>
      </c>
      <c r="AJ36">
        <v>1545.3329999999996</v>
      </c>
    </row>
    <row r="37" spans="8:52" x14ac:dyDescent="0.3">
      <c r="L37">
        <v>1</v>
      </c>
      <c r="M37">
        <v>9</v>
      </c>
      <c r="N37">
        <v>4</v>
      </c>
      <c r="O37">
        <v>10</v>
      </c>
      <c r="P37">
        <v>5</v>
      </c>
      <c r="Q37">
        <v>7</v>
      </c>
      <c r="R37">
        <v>2</v>
      </c>
      <c r="S37">
        <v>3</v>
      </c>
      <c r="T37">
        <v>8</v>
      </c>
      <c r="U37">
        <v>6</v>
      </c>
      <c r="AC37">
        <v>6</v>
      </c>
      <c r="AD37">
        <v>4.49</v>
      </c>
      <c r="AE37">
        <v>1144.0242161723093</v>
      </c>
      <c r="AF37">
        <v>6</v>
      </c>
      <c r="AG37">
        <v>1173.3340000000007</v>
      </c>
      <c r="AH37">
        <v>1558.9999999999995</v>
      </c>
      <c r="AI37">
        <v>1249.9999999999995</v>
      </c>
      <c r="AJ37">
        <v>673.66599999999971</v>
      </c>
      <c r="AK37">
        <v>1465.6670000000004</v>
      </c>
    </row>
    <row r="38" spans="8:52" x14ac:dyDescent="0.3">
      <c r="L38">
        <v>5600.6670000000004</v>
      </c>
      <c r="M38">
        <v>5583.3329999999996</v>
      </c>
      <c r="N38">
        <v>5222.3329999999996</v>
      </c>
      <c r="O38">
        <v>4597.3329999999996</v>
      </c>
      <c r="P38">
        <v>4517.6670000000004</v>
      </c>
      <c r="Q38">
        <v>4427.3329999999996</v>
      </c>
      <c r="R38">
        <v>4024.3330000000001</v>
      </c>
      <c r="S38">
        <v>3972.3330000000001</v>
      </c>
      <c r="T38">
        <v>3923.6669999999999</v>
      </c>
      <c r="U38">
        <v>3052</v>
      </c>
      <c r="AC38">
        <v>5</v>
      </c>
      <c r="AD38">
        <v>4.28</v>
      </c>
      <c r="AE38">
        <v>1090.5175156386379</v>
      </c>
      <c r="AF38">
        <v>5</v>
      </c>
      <c r="AG38">
        <v>1083</v>
      </c>
      <c r="AH38">
        <v>1156</v>
      </c>
      <c r="AI38">
        <v>1197.9999999999995</v>
      </c>
      <c r="AJ38">
        <v>624.99999999999955</v>
      </c>
      <c r="AK38">
        <v>594.00000000000045</v>
      </c>
      <c r="AL38">
        <v>1375.3329999999996</v>
      </c>
    </row>
    <row r="39" spans="8:52" x14ac:dyDescent="0.3">
      <c r="J39">
        <v>1</v>
      </c>
      <c r="K39">
        <v>5600.6670000000004</v>
      </c>
      <c r="L39">
        <v>0</v>
      </c>
      <c r="M39">
        <v>17.334000000000742</v>
      </c>
      <c r="N39">
        <v>378.33400000000074</v>
      </c>
      <c r="O39">
        <v>1003.3340000000007</v>
      </c>
      <c r="P39">
        <v>1083</v>
      </c>
      <c r="Q39">
        <v>1173.3340000000007</v>
      </c>
      <c r="R39">
        <v>1576.3340000000003</v>
      </c>
      <c r="S39">
        <v>1628.3340000000003</v>
      </c>
      <c r="T39">
        <v>1677.0000000000005</v>
      </c>
      <c r="U39">
        <v>2548.6670000000004</v>
      </c>
      <c r="AC39">
        <v>4</v>
      </c>
      <c r="AD39">
        <v>4</v>
      </c>
      <c r="AE39">
        <v>1019.1752482604091</v>
      </c>
      <c r="AF39">
        <v>4</v>
      </c>
      <c r="AG39">
        <v>1003.3340000000007</v>
      </c>
      <c r="AH39">
        <v>1065.6659999999993</v>
      </c>
      <c r="AI39">
        <v>795</v>
      </c>
      <c r="AJ39">
        <v>572.99999999999955</v>
      </c>
      <c r="AK39">
        <v>545.33400000000029</v>
      </c>
      <c r="AL39">
        <v>503.66599999999971</v>
      </c>
      <c r="AM39">
        <v>972.33300000000008</v>
      </c>
    </row>
    <row r="40" spans="8:52" x14ac:dyDescent="0.3">
      <c r="J40">
        <v>9</v>
      </c>
      <c r="K40">
        <v>5583.3329999999996</v>
      </c>
      <c r="L40">
        <v>17.334000000000742</v>
      </c>
      <c r="M40">
        <v>0</v>
      </c>
      <c r="N40">
        <v>361</v>
      </c>
      <c r="O40">
        <v>986</v>
      </c>
      <c r="P40">
        <v>1065.6659999999993</v>
      </c>
      <c r="Q40">
        <v>1156</v>
      </c>
      <c r="R40">
        <v>1558.9999999999995</v>
      </c>
      <c r="S40">
        <v>1610.9999999999995</v>
      </c>
      <c r="T40">
        <v>1659.6659999999997</v>
      </c>
      <c r="U40">
        <v>2531.3329999999996</v>
      </c>
      <c r="AC40">
        <v>3</v>
      </c>
      <c r="AD40">
        <v>3.61</v>
      </c>
      <c r="AE40">
        <v>919.80566155501924</v>
      </c>
      <c r="AF40">
        <v>3</v>
      </c>
      <c r="AG40">
        <v>378.33400000000074</v>
      </c>
      <c r="AH40">
        <v>986</v>
      </c>
      <c r="AI40">
        <v>704.66599999999926</v>
      </c>
      <c r="AJ40">
        <v>170</v>
      </c>
      <c r="AK40">
        <v>493.33400000000029</v>
      </c>
      <c r="AL40">
        <v>454.99999999999955</v>
      </c>
      <c r="AM40">
        <v>100.66600000000017</v>
      </c>
      <c r="AN40">
        <v>920.33300000000008</v>
      </c>
    </row>
    <row r="41" spans="8:52" x14ac:dyDescent="0.3">
      <c r="J41">
        <v>4</v>
      </c>
      <c r="K41">
        <v>5222.3329999999996</v>
      </c>
      <c r="L41">
        <v>378.33400000000074</v>
      </c>
      <c r="M41">
        <v>361</v>
      </c>
      <c r="N41">
        <v>0</v>
      </c>
      <c r="O41">
        <v>625</v>
      </c>
      <c r="P41">
        <v>704.66599999999926</v>
      </c>
      <c r="Q41">
        <v>795</v>
      </c>
      <c r="R41">
        <v>1197.9999999999995</v>
      </c>
      <c r="S41">
        <v>1249.9999999999995</v>
      </c>
      <c r="T41">
        <v>1298.6659999999997</v>
      </c>
      <c r="U41">
        <v>2170.3329999999996</v>
      </c>
      <c r="AC41">
        <v>2</v>
      </c>
      <c r="AD41">
        <v>2.97</v>
      </c>
      <c r="AE41">
        <v>756.73762183335384</v>
      </c>
      <c r="AF41">
        <v>2</v>
      </c>
      <c r="AG41">
        <v>17.334000000000742</v>
      </c>
      <c r="AH41">
        <v>361</v>
      </c>
      <c r="AI41">
        <v>625</v>
      </c>
      <c r="AJ41">
        <v>79.665999999999258</v>
      </c>
      <c r="AK41">
        <v>90.334000000000742</v>
      </c>
      <c r="AL41">
        <v>402.99999999999955</v>
      </c>
      <c r="AM41">
        <v>52</v>
      </c>
      <c r="AN41">
        <v>48.666000000000167</v>
      </c>
      <c r="AO41">
        <v>871.66699999999992</v>
      </c>
    </row>
    <row r="42" spans="8:52" x14ac:dyDescent="0.3">
      <c r="J42">
        <v>10</v>
      </c>
      <c r="K42">
        <v>4597.3329999999996</v>
      </c>
      <c r="L42">
        <v>1003.3340000000007</v>
      </c>
      <c r="M42">
        <v>986</v>
      </c>
      <c r="N42">
        <v>625</v>
      </c>
      <c r="O42">
        <v>0</v>
      </c>
      <c r="P42">
        <v>79.665999999999258</v>
      </c>
      <c r="Q42">
        <v>170</v>
      </c>
      <c r="R42">
        <v>572.99999999999955</v>
      </c>
      <c r="S42">
        <v>624.99999999999955</v>
      </c>
      <c r="T42">
        <v>673.66599999999971</v>
      </c>
      <c r="U42">
        <v>1545.3329999999996</v>
      </c>
    </row>
    <row r="43" spans="8:52" x14ac:dyDescent="0.3">
      <c r="J43">
        <v>5</v>
      </c>
      <c r="K43">
        <v>4517.6670000000004</v>
      </c>
      <c r="L43">
        <v>1083</v>
      </c>
      <c r="M43">
        <v>1065.6659999999993</v>
      </c>
      <c r="N43">
        <v>704.66599999999926</v>
      </c>
      <c r="O43">
        <v>79.665999999999258</v>
      </c>
      <c r="P43">
        <v>0</v>
      </c>
      <c r="Q43">
        <v>90.334000000000742</v>
      </c>
      <c r="R43">
        <v>493.33400000000029</v>
      </c>
      <c r="S43">
        <v>545.33400000000029</v>
      </c>
      <c r="T43">
        <v>594.00000000000045</v>
      </c>
      <c r="U43">
        <v>1465.6670000000004</v>
      </c>
    </row>
    <row r="44" spans="8:52" x14ac:dyDescent="0.3">
      <c r="J44">
        <v>7</v>
      </c>
      <c r="K44">
        <v>4427.3329999999996</v>
      </c>
      <c r="L44">
        <v>1173.3340000000007</v>
      </c>
      <c r="M44">
        <v>1156</v>
      </c>
      <c r="N44">
        <v>795</v>
      </c>
      <c r="O44">
        <v>170</v>
      </c>
      <c r="P44">
        <v>90.334000000000742</v>
      </c>
      <c r="Q44">
        <v>0</v>
      </c>
      <c r="R44">
        <v>402.99999999999955</v>
      </c>
      <c r="S44">
        <v>454.99999999999955</v>
      </c>
      <c r="T44">
        <v>503.66599999999971</v>
      </c>
      <c r="U44">
        <v>1375.3329999999996</v>
      </c>
    </row>
    <row r="45" spans="8:52" x14ac:dyDescent="0.3">
      <c r="J45">
        <v>2</v>
      </c>
      <c r="K45">
        <v>4024.3330000000001</v>
      </c>
      <c r="L45">
        <v>1576.3340000000003</v>
      </c>
      <c r="M45">
        <v>1558.9999999999995</v>
      </c>
      <c r="N45">
        <v>1197.9999999999995</v>
      </c>
      <c r="O45">
        <v>572.99999999999955</v>
      </c>
      <c r="P45">
        <v>493.33400000000029</v>
      </c>
      <c r="Q45">
        <v>402.99999999999955</v>
      </c>
      <c r="R45">
        <v>0</v>
      </c>
      <c r="S45">
        <v>52</v>
      </c>
      <c r="T45">
        <v>100.66600000000017</v>
      </c>
      <c r="U45">
        <v>972.33300000000008</v>
      </c>
    </row>
    <row r="46" spans="8:52" x14ac:dyDescent="0.3">
      <c r="J46">
        <v>3</v>
      </c>
      <c r="K46">
        <v>3972.3330000000001</v>
      </c>
      <c r="L46">
        <v>1628.3340000000003</v>
      </c>
      <c r="M46">
        <v>1610.9999999999995</v>
      </c>
      <c r="N46">
        <v>1249.9999999999995</v>
      </c>
      <c r="O46">
        <v>624.99999999999955</v>
      </c>
      <c r="P46">
        <v>545.33400000000029</v>
      </c>
      <c r="Q46">
        <v>454.99999999999955</v>
      </c>
      <c r="R46">
        <v>52</v>
      </c>
      <c r="S46">
        <v>0</v>
      </c>
      <c r="T46">
        <v>48.666000000000167</v>
      </c>
      <c r="U46">
        <v>920.33300000000008</v>
      </c>
      <c r="AC46" t="s">
        <v>15</v>
      </c>
      <c r="AD46" t="s">
        <v>22</v>
      </c>
      <c r="AE46" t="s">
        <v>21</v>
      </c>
      <c r="AF46">
        <v>1</v>
      </c>
      <c r="AG46">
        <v>9</v>
      </c>
      <c r="AH46">
        <v>4</v>
      </c>
      <c r="AI46">
        <v>10</v>
      </c>
      <c r="AJ46">
        <v>5</v>
      </c>
      <c r="AK46">
        <v>7</v>
      </c>
      <c r="AL46">
        <v>2</v>
      </c>
      <c r="AM46">
        <v>3</v>
      </c>
      <c r="AN46">
        <v>8</v>
      </c>
      <c r="AR46">
        <v>1</v>
      </c>
      <c r="AS46">
        <v>9</v>
      </c>
      <c r="AT46">
        <v>4</v>
      </c>
      <c r="AU46">
        <v>10</v>
      </c>
      <c r="AV46">
        <v>5</v>
      </c>
      <c r="AW46">
        <v>7</v>
      </c>
      <c r="AX46">
        <v>2</v>
      </c>
      <c r="AY46">
        <v>3</v>
      </c>
      <c r="AZ46">
        <v>8</v>
      </c>
    </row>
    <row r="47" spans="8:52" x14ac:dyDescent="0.3">
      <c r="J47">
        <v>8</v>
      </c>
      <c r="K47">
        <v>3923.6669999999999</v>
      </c>
      <c r="L47">
        <v>1677.0000000000005</v>
      </c>
      <c r="M47">
        <v>1659.6659999999997</v>
      </c>
      <c r="N47">
        <v>1298.6659999999997</v>
      </c>
      <c r="O47">
        <v>673.66599999999971</v>
      </c>
      <c r="P47">
        <v>594.00000000000045</v>
      </c>
      <c r="Q47">
        <v>503.66599999999971</v>
      </c>
      <c r="R47">
        <v>100.66600000000017</v>
      </c>
      <c r="S47">
        <v>48.666000000000167</v>
      </c>
      <c r="T47">
        <v>0</v>
      </c>
      <c r="U47">
        <v>871.66699999999992</v>
      </c>
      <c r="AC47">
        <v>10</v>
      </c>
      <c r="AD47">
        <v>5.07</v>
      </c>
      <c r="AE47" s="2">
        <v>1291.8046271700687</v>
      </c>
      <c r="AF47">
        <v>2548.6670000000004</v>
      </c>
      <c r="AQ47">
        <v>10</v>
      </c>
      <c r="AR47" t="s">
        <v>42</v>
      </c>
    </row>
    <row r="48" spans="8:52" x14ac:dyDescent="0.3">
      <c r="J48">
        <v>6</v>
      </c>
      <c r="K48">
        <v>3052</v>
      </c>
      <c r="L48">
        <v>2548.6670000000004</v>
      </c>
      <c r="M48">
        <v>2531.3329999999996</v>
      </c>
      <c r="N48">
        <v>2170.3329999999996</v>
      </c>
      <c r="O48">
        <v>1545.3329999999996</v>
      </c>
      <c r="P48">
        <v>1465.6670000000004</v>
      </c>
      <c r="Q48">
        <v>1375.3329999999996</v>
      </c>
      <c r="R48">
        <v>972.33300000000008</v>
      </c>
      <c r="S48">
        <v>920.33300000000008</v>
      </c>
      <c r="T48">
        <v>871.66699999999992</v>
      </c>
      <c r="U48">
        <v>0</v>
      </c>
      <c r="AC48">
        <v>9</v>
      </c>
      <c r="AD48">
        <v>4.96</v>
      </c>
      <c r="AE48" s="2">
        <v>1263.7773078429072</v>
      </c>
      <c r="AF48">
        <v>1677.0000000000005</v>
      </c>
      <c r="AG48">
        <v>2531.3329999999996</v>
      </c>
      <c r="AQ48">
        <v>9</v>
      </c>
      <c r="AR48" t="s">
        <v>43</v>
      </c>
      <c r="AS48" t="s">
        <v>44</v>
      </c>
    </row>
    <row r="49" spans="10:52" x14ac:dyDescent="0.3">
      <c r="AC49">
        <v>8</v>
      </c>
      <c r="AD49">
        <v>4.82</v>
      </c>
      <c r="AE49" s="2">
        <v>1228.1061741537931</v>
      </c>
      <c r="AF49">
        <v>1628.3340000000003</v>
      </c>
      <c r="AG49">
        <v>1659.6659999999997</v>
      </c>
      <c r="AH49">
        <v>2170.3329999999996</v>
      </c>
      <c r="AQ49">
        <v>8</v>
      </c>
      <c r="AR49" t="s">
        <v>30</v>
      </c>
      <c r="AS49" t="s">
        <v>31</v>
      </c>
      <c r="AT49" t="s">
        <v>47</v>
      </c>
    </row>
    <row r="50" spans="10:52" x14ac:dyDescent="0.3">
      <c r="AC50">
        <v>7</v>
      </c>
      <c r="AD50">
        <v>4.67</v>
      </c>
      <c r="AE50" s="2">
        <v>1189.8871023440277</v>
      </c>
      <c r="AF50">
        <v>1576.3340000000003</v>
      </c>
      <c r="AG50">
        <v>1610.9999999999995</v>
      </c>
      <c r="AH50">
        <v>1298.6659999999997</v>
      </c>
      <c r="AI50">
        <v>1545.3329999999996</v>
      </c>
      <c r="AQ50">
        <v>7</v>
      </c>
      <c r="AR50" t="s">
        <v>32</v>
      </c>
      <c r="AS50" t="s">
        <v>45</v>
      </c>
      <c r="AT50" t="s">
        <v>48</v>
      </c>
      <c r="AU50" t="s">
        <v>23</v>
      </c>
    </row>
    <row r="51" spans="10:52" x14ac:dyDescent="0.3">
      <c r="AC51">
        <v>6</v>
      </c>
      <c r="AD51">
        <v>4.49</v>
      </c>
      <c r="AE51" s="2">
        <v>1144.0242161723093</v>
      </c>
      <c r="AF51">
        <v>1173.3340000000007</v>
      </c>
      <c r="AG51">
        <v>1558.9999999999995</v>
      </c>
      <c r="AH51">
        <v>1249.9999999999995</v>
      </c>
      <c r="AI51">
        <v>673.66599999999971</v>
      </c>
      <c r="AJ51">
        <v>1465.6670000000004</v>
      </c>
      <c r="AQ51">
        <v>6</v>
      </c>
      <c r="AR51" t="s">
        <v>33</v>
      </c>
      <c r="AS51" t="s">
        <v>46</v>
      </c>
      <c r="AT51" t="s">
        <v>49</v>
      </c>
      <c r="AU51" t="s">
        <v>54</v>
      </c>
      <c r="AV51" t="s">
        <v>24</v>
      </c>
    </row>
    <row r="52" spans="10:52" x14ac:dyDescent="0.3">
      <c r="J52">
        <v>10</v>
      </c>
      <c r="K52">
        <v>9</v>
      </c>
      <c r="L52">
        <v>8</v>
      </c>
      <c r="M52">
        <v>7</v>
      </c>
      <c r="N52">
        <v>6</v>
      </c>
      <c r="O52">
        <v>5</v>
      </c>
      <c r="P52">
        <v>4</v>
      </c>
      <c r="Q52">
        <v>3</v>
      </c>
      <c r="R52">
        <v>2</v>
      </c>
      <c r="AC52">
        <v>5</v>
      </c>
      <c r="AD52">
        <v>4.28</v>
      </c>
      <c r="AE52" s="2">
        <v>1090.5175156386379</v>
      </c>
      <c r="AF52">
        <v>1083</v>
      </c>
      <c r="AG52">
        <v>1156</v>
      </c>
      <c r="AH52">
        <v>1197.9999999999995</v>
      </c>
      <c r="AI52">
        <v>624.99999999999955</v>
      </c>
      <c r="AJ52">
        <v>594.00000000000045</v>
      </c>
      <c r="AK52">
        <v>1375.3329999999996</v>
      </c>
      <c r="AQ52">
        <v>5</v>
      </c>
      <c r="AR52" t="s">
        <v>35</v>
      </c>
      <c r="AS52" t="s">
        <v>34</v>
      </c>
      <c r="AT52" t="s">
        <v>50</v>
      </c>
      <c r="AU52" t="s">
        <v>55</v>
      </c>
      <c r="AV52" t="s">
        <v>59</v>
      </c>
      <c r="AW52" t="s">
        <v>27</v>
      </c>
    </row>
    <row r="53" spans="10:52" x14ac:dyDescent="0.3">
      <c r="J53">
        <v>2548.6670000000004</v>
      </c>
      <c r="K53">
        <v>1677.0000000000005</v>
      </c>
      <c r="L53">
        <v>1628.3340000000003</v>
      </c>
      <c r="M53">
        <v>1576.3340000000003</v>
      </c>
      <c r="N53">
        <v>1173.3340000000007</v>
      </c>
      <c r="O53">
        <v>1083</v>
      </c>
      <c r="P53">
        <v>1003.3340000000007</v>
      </c>
      <c r="Q53">
        <v>378.33400000000074</v>
      </c>
      <c r="R53">
        <v>17.334000000000742</v>
      </c>
      <c r="AC53">
        <v>4</v>
      </c>
      <c r="AD53">
        <v>4</v>
      </c>
      <c r="AE53" s="2">
        <v>1019.1752482604091</v>
      </c>
      <c r="AF53">
        <v>1003.3340000000007</v>
      </c>
      <c r="AG53">
        <v>1065.6659999999993</v>
      </c>
      <c r="AH53">
        <v>795</v>
      </c>
      <c r="AI53">
        <v>572.99999999999955</v>
      </c>
      <c r="AJ53">
        <v>545.33400000000029</v>
      </c>
      <c r="AK53">
        <v>503.66599999999971</v>
      </c>
      <c r="AL53">
        <v>972.33300000000008</v>
      </c>
      <c r="AQ53">
        <v>4</v>
      </c>
      <c r="AR53" t="s">
        <v>37</v>
      </c>
      <c r="AS53" t="s">
        <v>36</v>
      </c>
      <c r="AT53" t="s">
        <v>51</v>
      </c>
      <c r="AU53" t="s">
        <v>56</v>
      </c>
      <c r="AV53" t="s">
        <v>60</v>
      </c>
      <c r="AW53" t="s">
        <v>63</v>
      </c>
      <c r="AX53" t="s">
        <v>26</v>
      </c>
    </row>
    <row r="54" spans="10:52" x14ac:dyDescent="0.3">
      <c r="K54">
        <v>2531.3329999999996</v>
      </c>
      <c r="L54">
        <v>1659.6659999999997</v>
      </c>
      <c r="M54">
        <v>1610.9999999999995</v>
      </c>
      <c r="N54">
        <v>1558.9999999999995</v>
      </c>
      <c r="O54">
        <v>1156</v>
      </c>
      <c r="P54">
        <v>1065.6659999999993</v>
      </c>
      <c r="Q54">
        <v>986</v>
      </c>
      <c r="R54">
        <v>361</v>
      </c>
      <c r="AC54">
        <v>3</v>
      </c>
      <c r="AD54">
        <v>3.61</v>
      </c>
      <c r="AE54" s="2">
        <v>919.80566155501924</v>
      </c>
      <c r="AF54">
        <v>378.33400000000074</v>
      </c>
      <c r="AG54">
        <v>986</v>
      </c>
      <c r="AH54">
        <v>704.66599999999926</v>
      </c>
      <c r="AI54">
        <v>170</v>
      </c>
      <c r="AJ54">
        <v>493.33400000000029</v>
      </c>
      <c r="AK54">
        <v>454.99999999999955</v>
      </c>
      <c r="AL54">
        <v>100.66600000000017</v>
      </c>
      <c r="AM54">
        <v>920.33300000000008</v>
      </c>
      <c r="AQ54">
        <v>3</v>
      </c>
      <c r="AR54" t="s">
        <v>39</v>
      </c>
      <c r="AS54" t="s">
        <v>38</v>
      </c>
      <c r="AT54" t="s">
        <v>52</v>
      </c>
      <c r="AU54" t="s">
        <v>57</v>
      </c>
      <c r="AV54" t="s">
        <v>61</v>
      </c>
      <c r="AW54" t="s">
        <v>64</v>
      </c>
      <c r="AX54" t="s">
        <v>65</v>
      </c>
      <c r="AY54" t="s">
        <v>28</v>
      </c>
    </row>
    <row r="55" spans="10:52" x14ac:dyDescent="0.3">
      <c r="L55">
        <v>2170.3329999999996</v>
      </c>
      <c r="M55">
        <v>1298.6659999999997</v>
      </c>
      <c r="N55">
        <v>1249.9999999999995</v>
      </c>
      <c r="O55">
        <v>1197.9999999999995</v>
      </c>
      <c r="P55">
        <v>795</v>
      </c>
      <c r="Q55">
        <v>704.66599999999926</v>
      </c>
      <c r="R55">
        <v>625</v>
      </c>
      <c r="AC55">
        <v>2</v>
      </c>
      <c r="AD55">
        <v>2.97</v>
      </c>
      <c r="AE55" s="2">
        <v>756.73762183335384</v>
      </c>
      <c r="AF55">
        <v>17.334000000000742</v>
      </c>
      <c r="AG55">
        <v>361</v>
      </c>
      <c r="AH55">
        <v>625</v>
      </c>
      <c r="AI55">
        <v>79.665999999999258</v>
      </c>
      <c r="AJ55">
        <v>90.334000000000742</v>
      </c>
      <c r="AK55">
        <v>402.99999999999955</v>
      </c>
      <c r="AL55">
        <v>52</v>
      </c>
      <c r="AM55">
        <v>48.666000000000167</v>
      </c>
      <c r="AN55">
        <v>871.66699999999992</v>
      </c>
      <c r="AQ55">
        <v>2</v>
      </c>
      <c r="AR55" t="s">
        <v>41</v>
      </c>
      <c r="AS55" t="s">
        <v>40</v>
      </c>
      <c r="AT55" t="s">
        <v>53</v>
      </c>
      <c r="AU55" t="s">
        <v>58</v>
      </c>
      <c r="AV55" t="s">
        <v>62</v>
      </c>
      <c r="AW55" t="s">
        <v>25</v>
      </c>
      <c r="AX55" t="s">
        <v>66</v>
      </c>
      <c r="AY55" t="s">
        <v>67</v>
      </c>
      <c r="AZ55" t="s">
        <v>29</v>
      </c>
    </row>
    <row r="56" spans="10:52" x14ac:dyDescent="0.3">
      <c r="M56">
        <v>1545.3329999999996</v>
      </c>
      <c r="N56">
        <v>673.66599999999971</v>
      </c>
      <c r="O56">
        <v>624.99999999999955</v>
      </c>
      <c r="P56">
        <v>572.99999999999955</v>
      </c>
      <c r="Q56">
        <v>170</v>
      </c>
      <c r="R56">
        <v>79.665999999999258</v>
      </c>
    </row>
    <row r="57" spans="10:52" x14ac:dyDescent="0.3">
      <c r="N57">
        <v>1465.6670000000004</v>
      </c>
      <c r="O57">
        <v>594.00000000000045</v>
      </c>
      <c r="P57">
        <v>545.33400000000029</v>
      </c>
      <c r="Q57">
        <v>493.33400000000029</v>
      </c>
      <c r="R57">
        <v>90.334000000000742</v>
      </c>
    </row>
    <row r="58" spans="10:52" x14ac:dyDescent="0.3">
      <c r="O58">
        <v>1375.3329999999996</v>
      </c>
      <c r="P58">
        <v>503.66599999999971</v>
      </c>
      <c r="Q58">
        <v>454.99999999999955</v>
      </c>
      <c r="R58">
        <v>402.99999999999955</v>
      </c>
    </row>
    <row r="59" spans="10:52" x14ac:dyDescent="0.3">
      <c r="P59">
        <v>972.33300000000008</v>
      </c>
      <c r="Q59">
        <v>100.66600000000017</v>
      </c>
      <c r="R59">
        <v>52</v>
      </c>
    </row>
    <row r="60" spans="10:52" x14ac:dyDescent="0.3">
      <c r="Q60">
        <v>920.33300000000008</v>
      </c>
      <c r="R60">
        <v>48.666000000000167</v>
      </c>
    </row>
    <row r="61" spans="10:52" x14ac:dyDescent="0.3">
      <c r="R61">
        <v>871.66699999999992</v>
      </c>
    </row>
    <row r="63" spans="10:52" x14ac:dyDescent="0.3">
      <c r="AC63" t="s">
        <v>15</v>
      </c>
      <c r="AD63" t="s">
        <v>22</v>
      </c>
      <c r="AE63" t="s">
        <v>21</v>
      </c>
      <c r="AG63">
        <v>1</v>
      </c>
      <c r="AI63">
        <v>9</v>
      </c>
      <c r="AK63">
        <v>4</v>
      </c>
      <c r="AM63">
        <v>10</v>
      </c>
      <c r="AO63">
        <v>5</v>
      </c>
      <c r="AQ63">
        <v>7</v>
      </c>
      <c r="AS63">
        <v>2</v>
      </c>
      <c r="AU63">
        <v>3</v>
      </c>
      <c r="AW63">
        <v>8</v>
      </c>
    </row>
    <row r="64" spans="10:52" x14ac:dyDescent="0.3">
      <c r="AC64">
        <v>10</v>
      </c>
      <c r="AD64">
        <v>5.07</v>
      </c>
      <c r="AE64">
        <v>1291.8046271700687</v>
      </c>
      <c r="AF64" s="2" t="s">
        <v>42</v>
      </c>
      <c r="AG64" s="2">
        <v>2548.6670000000004</v>
      </c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29:49" x14ac:dyDescent="0.3">
      <c r="AC65">
        <v>9</v>
      </c>
      <c r="AD65">
        <v>4.96</v>
      </c>
      <c r="AE65">
        <v>1263.7773078429072</v>
      </c>
      <c r="AF65" s="2" t="s">
        <v>43</v>
      </c>
      <c r="AG65" s="2">
        <v>1677.0000000000005</v>
      </c>
      <c r="AH65" s="2" t="s">
        <v>44</v>
      </c>
      <c r="AI65" s="2">
        <v>2531.3329999999996</v>
      </c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29:49" x14ac:dyDescent="0.3">
      <c r="AC66">
        <v>8</v>
      </c>
      <c r="AD66">
        <v>4.82</v>
      </c>
      <c r="AE66">
        <v>1228.1061741537931</v>
      </c>
      <c r="AF66" s="2" t="s">
        <v>30</v>
      </c>
      <c r="AG66" s="2">
        <v>1628.3340000000003</v>
      </c>
      <c r="AH66" s="2" t="s">
        <v>31</v>
      </c>
      <c r="AI66" s="2">
        <v>1659.6659999999997</v>
      </c>
      <c r="AJ66" s="2" t="s">
        <v>47</v>
      </c>
      <c r="AK66" s="2">
        <v>2170.3329999999996</v>
      </c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29:49" x14ac:dyDescent="0.3">
      <c r="AC67">
        <v>7</v>
      </c>
      <c r="AD67">
        <v>4.67</v>
      </c>
      <c r="AE67">
        <v>1189.8871023440277</v>
      </c>
      <c r="AF67" s="2" t="s">
        <v>32</v>
      </c>
      <c r="AG67" s="2">
        <v>1576.3340000000003</v>
      </c>
      <c r="AH67" s="2" t="s">
        <v>45</v>
      </c>
      <c r="AI67" s="2">
        <v>1610.9999999999995</v>
      </c>
      <c r="AJ67" s="2" t="s">
        <v>48</v>
      </c>
      <c r="AK67" s="2">
        <v>1298.6659999999997</v>
      </c>
      <c r="AL67" s="2" t="s">
        <v>23</v>
      </c>
      <c r="AM67" s="2">
        <v>1545.3329999999996</v>
      </c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29:49" x14ac:dyDescent="0.3">
      <c r="AC68">
        <v>6</v>
      </c>
      <c r="AD68">
        <v>4.49</v>
      </c>
      <c r="AE68">
        <v>1144.0242161723093</v>
      </c>
      <c r="AF68" s="2" t="s">
        <v>33</v>
      </c>
      <c r="AG68" s="2">
        <v>1173.3340000000007</v>
      </c>
      <c r="AH68" s="2" t="s">
        <v>46</v>
      </c>
      <c r="AI68" s="2">
        <v>1558.9999999999995</v>
      </c>
      <c r="AJ68" s="2" t="s">
        <v>49</v>
      </c>
      <c r="AK68" s="2">
        <v>1249.9999999999995</v>
      </c>
      <c r="AL68" s="2" t="s">
        <v>54</v>
      </c>
      <c r="AM68" s="2">
        <v>673.66599999999971</v>
      </c>
      <c r="AN68" s="2" t="s">
        <v>24</v>
      </c>
      <c r="AO68" s="2">
        <v>1465.6670000000004</v>
      </c>
      <c r="AP68" s="2"/>
      <c r="AQ68" s="2"/>
      <c r="AR68" s="2"/>
      <c r="AS68" s="2"/>
      <c r="AT68" s="2"/>
      <c r="AU68" s="2"/>
      <c r="AV68" s="2"/>
      <c r="AW68" s="2"/>
    </row>
    <row r="69" spans="29:49" x14ac:dyDescent="0.3">
      <c r="AC69">
        <v>5</v>
      </c>
      <c r="AD69">
        <v>4.28</v>
      </c>
      <c r="AE69">
        <v>1090.5175156386379</v>
      </c>
      <c r="AF69" s="2" t="s">
        <v>35</v>
      </c>
      <c r="AG69" s="2">
        <v>1083</v>
      </c>
      <c r="AH69" s="2" t="s">
        <v>34</v>
      </c>
      <c r="AI69" s="2">
        <v>1156</v>
      </c>
      <c r="AJ69" s="2" t="s">
        <v>50</v>
      </c>
      <c r="AK69" s="2">
        <v>1197.9999999999995</v>
      </c>
      <c r="AL69" s="2" t="s">
        <v>55</v>
      </c>
      <c r="AM69" s="2">
        <v>624.99999999999955</v>
      </c>
      <c r="AN69" s="2" t="s">
        <v>59</v>
      </c>
      <c r="AO69" s="2">
        <v>594.00000000000045</v>
      </c>
      <c r="AP69" s="2" t="s">
        <v>27</v>
      </c>
      <c r="AQ69" s="2">
        <v>1375.3329999999996</v>
      </c>
      <c r="AR69" s="2"/>
      <c r="AS69" s="2"/>
      <c r="AT69" s="2"/>
      <c r="AU69" s="2"/>
      <c r="AV69" s="2"/>
      <c r="AW69" s="2"/>
    </row>
    <row r="70" spans="29:49" x14ac:dyDescent="0.3">
      <c r="AC70">
        <v>4</v>
      </c>
      <c r="AD70">
        <v>4</v>
      </c>
      <c r="AE70">
        <v>1019.1752482604091</v>
      </c>
      <c r="AF70" s="2" t="s">
        <v>37</v>
      </c>
      <c r="AG70" s="2">
        <v>1003.3340000000007</v>
      </c>
      <c r="AH70" s="2" t="s">
        <v>36</v>
      </c>
      <c r="AI70" s="2">
        <v>1065.6659999999993</v>
      </c>
      <c r="AJ70" s="2" t="s">
        <v>51</v>
      </c>
      <c r="AK70" s="2">
        <v>795</v>
      </c>
      <c r="AL70" s="2" t="s">
        <v>56</v>
      </c>
      <c r="AM70" s="2">
        <v>572.99999999999955</v>
      </c>
      <c r="AN70" s="2" t="s">
        <v>60</v>
      </c>
      <c r="AO70" s="2">
        <v>545.33400000000029</v>
      </c>
      <c r="AP70" s="2" t="s">
        <v>63</v>
      </c>
      <c r="AQ70" s="2">
        <v>503.66599999999971</v>
      </c>
      <c r="AR70" s="2" t="s">
        <v>26</v>
      </c>
      <c r="AS70" s="2">
        <v>972.33300000000008</v>
      </c>
      <c r="AT70" s="2"/>
      <c r="AU70" s="2"/>
      <c r="AV70" s="2"/>
      <c r="AW70" s="2"/>
    </row>
    <row r="71" spans="29:49" x14ac:dyDescent="0.3">
      <c r="AC71">
        <v>3</v>
      </c>
      <c r="AD71">
        <v>3.61</v>
      </c>
      <c r="AE71">
        <v>919.80566155501924</v>
      </c>
      <c r="AF71" s="2" t="s">
        <v>39</v>
      </c>
      <c r="AG71" s="2">
        <v>378.33400000000074</v>
      </c>
      <c r="AH71" s="2" t="s">
        <v>38</v>
      </c>
      <c r="AI71" s="2">
        <v>986</v>
      </c>
      <c r="AJ71" s="2" t="s">
        <v>52</v>
      </c>
      <c r="AK71" s="2">
        <v>704.66599999999926</v>
      </c>
      <c r="AL71" s="2" t="s">
        <v>57</v>
      </c>
      <c r="AM71" s="2">
        <v>170</v>
      </c>
      <c r="AN71" s="2" t="s">
        <v>61</v>
      </c>
      <c r="AO71" s="2">
        <v>493.33400000000029</v>
      </c>
      <c r="AP71" s="2" t="s">
        <v>64</v>
      </c>
      <c r="AQ71" s="2">
        <v>454.99999999999955</v>
      </c>
      <c r="AR71" s="2" t="s">
        <v>65</v>
      </c>
      <c r="AS71" s="2">
        <v>100.66600000000017</v>
      </c>
      <c r="AT71" s="2" t="s">
        <v>28</v>
      </c>
      <c r="AU71" s="2">
        <v>920.33300000000008</v>
      </c>
      <c r="AV71" s="2"/>
      <c r="AW71" s="2"/>
    </row>
    <row r="72" spans="29:49" x14ac:dyDescent="0.3">
      <c r="AC72">
        <v>2</v>
      </c>
      <c r="AD72">
        <v>2.97</v>
      </c>
      <c r="AE72">
        <v>756.73762183335384</v>
      </c>
      <c r="AF72" s="2" t="s">
        <v>41</v>
      </c>
      <c r="AG72" s="2">
        <v>17.334000000000742</v>
      </c>
      <c r="AH72" s="2" t="s">
        <v>40</v>
      </c>
      <c r="AI72" s="2">
        <v>361</v>
      </c>
      <c r="AJ72" s="2" t="s">
        <v>53</v>
      </c>
      <c r="AK72" s="2">
        <v>625</v>
      </c>
      <c r="AL72" s="2" t="s">
        <v>58</v>
      </c>
      <c r="AM72" s="2">
        <v>79.665999999999258</v>
      </c>
      <c r="AN72" s="2" t="s">
        <v>62</v>
      </c>
      <c r="AO72" s="2">
        <v>90.334000000000742</v>
      </c>
      <c r="AP72" s="2" t="s">
        <v>25</v>
      </c>
      <c r="AQ72" s="2">
        <v>402.99999999999955</v>
      </c>
      <c r="AR72" s="2" t="s">
        <v>66</v>
      </c>
      <c r="AS72" s="2">
        <v>52</v>
      </c>
      <c r="AT72" s="2" t="s">
        <v>67</v>
      </c>
      <c r="AU72" s="2">
        <v>48.666000000000167</v>
      </c>
      <c r="AV72" s="2" t="s">
        <v>29</v>
      </c>
      <c r="AW72" s="2">
        <v>871.66699999999992</v>
      </c>
    </row>
    <row r="74" spans="29:49" x14ac:dyDescent="0.3">
      <c r="AF74">
        <v>1</v>
      </c>
      <c r="AG74">
        <v>9</v>
      </c>
      <c r="AH74">
        <v>4</v>
      </c>
      <c r="AI74">
        <v>10</v>
      </c>
      <c r="AJ74">
        <v>5</v>
      </c>
      <c r="AK74">
        <v>7</v>
      </c>
      <c r="AL74">
        <v>2</v>
      </c>
      <c r="AM74">
        <v>3</v>
      </c>
      <c r="AN74">
        <v>8</v>
      </c>
    </row>
    <row r="75" spans="29:49" x14ac:dyDescent="0.3">
      <c r="AE75">
        <v>10</v>
      </c>
      <c r="AF75" t="s">
        <v>42</v>
      </c>
    </row>
    <row r="76" spans="29:49" x14ac:dyDescent="0.3">
      <c r="AE76">
        <v>9</v>
      </c>
      <c r="AF76" t="s">
        <v>43</v>
      </c>
      <c r="AG76" t="s">
        <v>44</v>
      </c>
    </row>
    <row r="77" spans="29:49" x14ac:dyDescent="0.3">
      <c r="AE77">
        <v>8</v>
      </c>
      <c r="AF77" t="s">
        <v>30</v>
      </c>
      <c r="AG77" t="s">
        <v>31</v>
      </c>
      <c r="AH77" t="s">
        <v>47</v>
      </c>
    </row>
    <row r="78" spans="29:49" x14ac:dyDescent="0.3">
      <c r="AE78">
        <v>7</v>
      </c>
      <c r="AF78" t="s">
        <v>32</v>
      </c>
      <c r="AG78" t="s">
        <v>45</v>
      </c>
      <c r="AH78" t="s">
        <v>48</v>
      </c>
      <c r="AI78" t="s">
        <v>23</v>
      </c>
    </row>
    <row r="79" spans="29:49" x14ac:dyDescent="0.3">
      <c r="AE79">
        <v>6</v>
      </c>
      <c r="AF79" t="s">
        <v>33</v>
      </c>
      <c r="AG79" t="s">
        <v>46</v>
      </c>
      <c r="AH79" t="s">
        <v>49</v>
      </c>
      <c r="AI79" t="s">
        <v>54</v>
      </c>
      <c r="AJ79" t="s">
        <v>24</v>
      </c>
    </row>
    <row r="80" spans="29:49" x14ac:dyDescent="0.3">
      <c r="AE80">
        <v>5</v>
      </c>
      <c r="AF80" t="s">
        <v>35</v>
      </c>
      <c r="AG80" t="s">
        <v>34</v>
      </c>
      <c r="AH80" t="s">
        <v>50</v>
      </c>
      <c r="AI80" t="s">
        <v>55</v>
      </c>
      <c r="AJ80" t="s">
        <v>59</v>
      </c>
      <c r="AK80" t="s">
        <v>27</v>
      </c>
    </row>
    <row r="81" spans="31:40" x14ac:dyDescent="0.3">
      <c r="AE81">
        <v>4</v>
      </c>
      <c r="AF81" t="s">
        <v>37</v>
      </c>
      <c r="AG81" t="s">
        <v>36</v>
      </c>
      <c r="AH81" t="s">
        <v>51</v>
      </c>
      <c r="AI81" t="s">
        <v>56</v>
      </c>
      <c r="AJ81" t="s">
        <v>60</v>
      </c>
      <c r="AK81" t="s">
        <v>63</v>
      </c>
      <c r="AL81" t="s">
        <v>26</v>
      </c>
    </row>
    <row r="82" spans="31:40" x14ac:dyDescent="0.3">
      <c r="AE82">
        <v>3</v>
      </c>
      <c r="AF82" t="s">
        <v>39</v>
      </c>
      <c r="AG82" t="s">
        <v>38</v>
      </c>
      <c r="AH82" t="s">
        <v>52</v>
      </c>
      <c r="AI82" t="s">
        <v>57</v>
      </c>
      <c r="AJ82" t="s">
        <v>61</v>
      </c>
      <c r="AK82" t="s">
        <v>64</v>
      </c>
      <c r="AL82" t="s">
        <v>65</v>
      </c>
      <c r="AM82" t="s">
        <v>28</v>
      </c>
    </row>
    <row r="83" spans="31:40" x14ac:dyDescent="0.3">
      <c r="AE83">
        <v>2</v>
      </c>
      <c r="AF83" t="s">
        <v>41</v>
      </c>
      <c r="AG83" t="s">
        <v>40</v>
      </c>
      <c r="AH83" t="s">
        <v>53</v>
      </c>
      <c r="AI83" t="s">
        <v>58</v>
      </c>
      <c r="AJ83" t="s">
        <v>62</v>
      </c>
      <c r="AK83" t="s">
        <v>25</v>
      </c>
      <c r="AL83" t="s">
        <v>66</v>
      </c>
      <c r="AM83" t="s">
        <v>67</v>
      </c>
      <c r="AN83" t="s">
        <v>29</v>
      </c>
    </row>
  </sheetData>
  <sortState ref="AA10:AC18">
    <sortCondition descending="1" ref="AA10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13" workbookViewId="0">
      <selection activeCell="H18" sqref="H18:L27"/>
    </sheetView>
  </sheetViews>
  <sheetFormatPr defaultRowHeight="14.4" x14ac:dyDescent="0.3"/>
  <cols>
    <col min="1" max="1" width="13.6640625" customWidth="1"/>
    <col min="2" max="2" width="11" bestFit="1" customWidth="1"/>
    <col min="3" max="3" width="12.88671875" customWidth="1"/>
    <col min="10" max="12" width="9.6640625" bestFit="1" customWidth="1"/>
  </cols>
  <sheetData>
    <row r="1" spans="1:10" x14ac:dyDescent="0.3">
      <c r="A1" t="s">
        <v>69</v>
      </c>
    </row>
    <row r="2" spans="1:10" ht="18" x14ac:dyDescent="0.35">
      <c r="A2" s="16"/>
      <c r="B2" s="16"/>
      <c r="C2" s="16" t="s">
        <v>68</v>
      </c>
    </row>
    <row r="3" spans="1:10" ht="18.600000000000001" thickBot="1" x14ac:dyDescent="0.4">
      <c r="A3" s="16" t="s">
        <v>16</v>
      </c>
      <c r="B3" s="16" t="s">
        <v>17</v>
      </c>
      <c r="C3" s="16">
        <v>10</v>
      </c>
    </row>
    <row r="4" spans="1:10" ht="18.600000000000001" thickBot="1" x14ac:dyDescent="0.4">
      <c r="A4" s="1">
        <v>1</v>
      </c>
      <c r="B4" s="1">
        <v>5600.6670000000004</v>
      </c>
      <c r="C4" s="15">
        <f>ABS(B4-$B$13)</f>
        <v>1003.3340000000007</v>
      </c>
    </row>
    <row r="5" spans="1:10" ht="18.600000000000001" thickBot="1" x14ac:dyDescent="0.4">
      <c r="A5" s="1">
        <v>2</v>
      </c>
      <c r="B5" s="1">
        <v>4024.3330000000001</v>
      </c>
      <c r="C5" s="15">
        <f t="shared" ref="C5:C12" si="0">ABS(B5-$B$13)</f>
        <v>572.99999999999955</v>
      </c>
    </row>
    <row r="6" spans="1:10" ht="18.600000000000001" thickBot="1" x14ac:dyDescent="0.4">
      <c r="A6" s="1">
        <v>3</v>
      </c>
      <c r="B6" s="1">
        <v>3972.3330000000001</v>
      </c>
      <c r="C6" s="15">
        <f t="shared" si="0"/>
        <v>624.99999999999955</v>
      </c>
    </row>
    <row r="7" spans="1:10" ht="18.600000000000001" thickBot="1" x14ac:dyDescent="0.4">
      <c r="A7" s="1">
        <v>4</v>
      </c>
      <c r="B7" s="1">
        <v>5222.3329999999996</v>
      </c>
      <c r="C7" s="15">
        <f t="shared" si="0"/>
        <v>625</v>
      </c>
    </row>
    <row r="8" spans="1:10" ht="18.600000000000001" thickBot="1" x14ac:dyDescent="0.4">
      <c r="A8" s="1">
        <v>5</v>
      </c>
      <c r="B8" s="1">
        <v>4517.6670000000004</v>
      </c>
      <c r="C8" s="15">
        <f t="shared" si="0"/>
        <v>79.665999999999258</v>
      </c>
    </row>
    <row r="9" spans="1:10" ht="18.600000000000001" thickBot="1" x14ac:dyDescent="0.4">
      <c r="A9" s="1">
        <v>6</v>
      </c>
      <c r="B9" s="1">
        <v>3052</v>
      </c>
      <c r="C9" s="15">
        <f t="shared" si="0"/>
        <v>1545.3329999999996</v>
      </c>
    </row>
    <row r="10" spans="1:10" ht="18.600000000000001" thickBot="1" x14ac:dyDescent="0.4">
      <c r="A10" s="1">
        <v>7</v>
      </c>
      <c r="B10" s="1">
        <v>4427.3329999999996</v>
      </c>
      <c r="C10" s="15">
        <f t="shared" si="0"/>
        <v>170</v>
      </c>
    </row>
    <row r="11" spans="1:10" ht="18.600000000000001" thickBot="1" x14ac:dyDescent="0.4">
      <c r="A11" s="1">
        <v>8</v>
      </c>
      <c r="B11" s="1">
        <v>3923.6669999999999</v>
      </c>
      <c r="C11" s="15">
        <f t="shared" si="0"/>
        <v>673.66599999999971</v>
      </c>
    </row>
    <row r="12" spans="1:10" ht="18.600000000000001" thickBot="1" x14ac:dyDescent="0.4">
      <c r="A12" s="1">
        <v>9</v>
      </c>
      <c r="B12" s="1">
        <v>5583.3329999999996</v>
      </c>
      <c r="C12" s="15">
        <f t="shared" si="0"/>
        <v>986</v>
      </c>
    </row>
    <row r="13" spans="1:10" ht="18.600000000000001" thickBot="1" x14ac:dyDescent="0.4">
      <c r="A13" s="14">
        <v>10</v>
      </c>
      <c r="B13" s="14">
        <v>4597.3329999999996</v>
      </c>
    </row>
    <row r="16" spans="1:10" ht="18" x14ac:dyDescent="0.35">
      <c r="A16" t="s">
        <v>70</v>
      </c>
      <c r="C16" s="16" t="s">
        <v>68</v>
      </c>
      <c r="H16" t="s">
        <v>70</v>
      </c>
      <c r="J16" s="16" t="s">
        <v>68</v>
      </c>
    </row>
    <row r="17" spans="1:12" ht="18.600000000000001" thickBot="1" x14ac:dyDescent="0.4">
      <c r="A17" s="16" t="s">
        <v>16</v>
      </c>
      <c r="B17" s="16" t="s">
        <v>17</v>
      </c>
      <c r="C17" s="16">
        <v>8</v>
      </c>
      <c r="D17" s="16">
        <v>9</v>
      </c>
      <c r="E17" s="16">
        <v>10</v>
      </c>
      <c r="H17" s="16" t="s">
        <v>16</v>
      </c>
      <c r="I17" s="16" t="s">
        <v>17</v>
      </c>
      <c r="J17" s="16">
        <v>8</v>
      </c>
      <c r="K17" s="16">
        <v>9</v>
      </c>
      <c r="L17" s="16">
        <v>10</v>
      </c>
    </row>
    <row r="18" spans="1:12" ht="18.600000000000001" thickBot="1" x14ac:dyDescent="0.4">
      <c r="A18" s="1">
        <v>1</v>
      </c>
      <c r="B18" s="1">
        <v>5600.6670000000004</v>
      </c>
      <c r="C18" s="17">
        <f>ABS(B18-$B$25)</f>
        <v>1677.0000000000005</v>
      </c>
      <c r="D18" s="18">
        <f>ABS(B18-$B$26)</f>
        <v>17.334000000000742</v>
      </c>
      <c r="E18" s="20">
        <f>ABS(B18-$B$27)</f>
        <v>1003.3340000000007</v>
      </c>
      <c r="H18" s="1">
        <v>1</v>
      </c>
      <c r="I18" s="1">
        <v>5600.6670000000004</v>
      </c>
      <c r="J18" s="21">
        <f>ABS(I18-$B$25)</f>
        <v>1677.0000000000005</v>
      </c>
      <c r="K18" s="22">
        <f>ABS(I18-$B$26)</f>
        <v>17.334000000000742</v>
      </c>
      <c r="L18" s="23">
        <f>ABS(I18-$B$27)</f>
        <v>1003.3340000000007</v>
      </c>
    </row>
    <row r="19" spans="1:12" ht="18.600000000000001" thickBot="1" x14ac:dyDescent="0.4">
      <c r="A19" s="1">
        <v>2</v>
      </c>
      <c r="B19" s="1">
        <v>4024.3330000000001</v>
      </c>
      <c r="C19" s="17">
        <f t="shared" ref="C17:C24" si="1">ABS(B19-$B$25)</f>
        <v>100.66600000000017</v>
      </c>
      <c r="D19" s="18">
        <f t="shared" ref="D19:D24" si="2">ABS(B19-$B$26)</f>
        <v>1558.9999999999995</v>
      </c>
      <c r="E19" s="20">
        <f t="shared" ref="E19:E24" si="3">ABS(B19-$B$27)</f>
        <v>572.99999999999955</v>
      </c>
      <c r="H19" s="1">
        <v>4</v>
      </c>
      <c r="I19" s="1">
        <v>5222.3329999999996</v>
      </c>
      <c r="J19" s="24">
        <f>ABS(I19-$B$25)</f>
        <v>1298.6659999999997</v>
      </c>
      <c r="K19" s="22">
        <f>ABS(I19-$B$26)</f>
        <v>361</v>
      </c>
      <c r="L19" s="23">
        <f>ABS(I19-$B$27)</f>
        <v>625</v>
      </c>
    </row>
    <row r="20" spans="1:12" ht="18.600000000000001" thickBot="1" x14ac:dyDescent="0.4">
      <c r="A20" s="1">
        <v>3</v>
      </c>
      <c r="B20" s="1">
        <v>3972.3330000000001</v>
      </c>
      <c r="C20" s="17">
        <f t="shared" si="1"/>
        <v>48.666000000000167</v>
      </c>
      <c r="D20" s="18">
        <f t="shared" si="2"/>
        <v>1610.9999999999995</v>
      </c>
      <c r="E20" s="20">
        <f t="shared" si="3"/>
        <v>624.99999999999955</v>
      </c>
      <c r="H20" s="1">
        <v>5</v>
      </c>
      <c r="I20" s="1">
        <v>4517.6670000000004</v>
      </c>
      <c r="J20" s="21">
        <f>ABS(I20-$B$25)</f>
        <v>594.00000000000045</v>
      </c>
      <c r="K20" s="24">
        <f>ABS(I20-$B$26)</f>
        <v>1065.6659999999993</v>
      </c>
      <c r="L20" s="23">
        <f>ABS(I20-$B$27)</f>
        <v>79.665999999999258</v>
      </c>
    </row>
    <row r="21" spans="1:12" ht="18.600000000000001" thickBot="1" x14ac:dyDescent="0.4">
      <c r="A21" s="1">
        <v>4</v>
      </c>
      <c r="B21" s="1">
        <v>5222.3329999999996</v>
      </c>
      <c r="C21" s="19">
        <f t="shared" si="1"/>
        <v>1298.6659999999997</v>
      </c>
      <c r="D21" s="18">
        <f t="shared" si="2"/>
        <v>361</v>
      </c>
      <c r="E21" s="20">
        <f t="shared" si="3"/>
        <v>625</v>
      </c>
      <c r="H21" s="1">
        <v>7</v>
      </c>
      <c r="I21" s="1">
        <v>4427.3329999999996</v>
      </c>
      <c r="J21" s="21">
        <f>ABS(I21-$B$25)</f>
        <v>503.66599999999971</v>
      </c>
      <c r="K21" s="22">
        <f>ABS(I21-$B$26)</f>
        <v>1156</v>
      </c>
      <c r="L21" s="23">
        <f>ABS(I21-$B$27)</f>
        <v>170</v>
      </c>
    </row>
    <row r="22" spans="1:12" ht="18.600000000000001" thickBot="1" x14ac:dyDescent="0.4">
      <c r="A22" s="1">
        <v>5</v>
      </c>
      <c r="B22" s="1">
        <v>4517.6670000000004</v>
      </c>
      <c r="C22" s="17">
        <f t="shared" si="1"/>
        <v>594.00000000000045</v>
      </c>
      <c r="D22" s="19">
        <f t="shared" si="2"/>
        <v>1065.6659999999993</v>
      </c>
      <c r="E22" s="20">
        <f t="shared" si="3"/>
        <v>79.665999999999258</v>
      </c>
      <c r="H22" s="1">
        <v>2</v>
      </c>
      <c r="I22" s="1">
        <v>4024.3330000000001</v>
      </c>
      <c r="J22" s="21">
        <f>ABS(I22-$B$25)</f>
        <v>100.66600000000017</v>
      </c>
      <c r="K22" s="22">
        <f>ABS(I22-$B$26)</f>
        <v>1558.9999999999995</v>
      </c>
      <c r="L22" s="23">
        <f>ABS(I22-$B$27)</f>
        <v>572.99999999999955</v>
      </c>
    </row>
    <row r="23" spans="1:12" ht="18.600000000000001" thickBot="1" x14ac:dyDescent="0.4">
      <c r="A23" s="1">
        <v>6</v>
      </c>
      <c r="B23" s="1">
        <v>3052</v>
      </c>
      <c r="C23" s="17">
        <f t="shared" si="1"/>
        <v>871.66699999999992</v>
      </c>
      <c r="D23" s="19">
        <f t="shared" si="2"/>
        <v>2531.3329999999996</v>
      </c>
      <c r="E23" s="19">
        <f t="shared" si="3"/>
        <v>1545.3329999999996</v>
      </c>
      <c r="H23" s="1">
        <v>3</v>
      </c>
      <c r="I23" s="1">
        <v>3972.3330000000001</v>
      </c>
      <c r="J23" s="21">
        <f>ABS(I23-$B$25)</f>
        <v>48.666000000000167</v>
      </c>
      <c r="K23" s="22">
        <f>ABS(I23-$B$26)</f>
        <v>1610.9999999999995</v>
      </c>
      <c r="L23" s="23">
        <f>ABS(I23-$B$27)</f>
        <v>624.99999999999955</v>
      </c>
    </row>
    <row r="24" spans="1:12" ht="18.600000000000001" thickBot="1" x14ac:dyDescent="0.4">
      <c r="A24" s="1">
        <v>7</v>
      </c>
      <c r="B24" s="1">
        <v>4427.3329999999996</v>
      </c>
      <c r="C24" s="17">
        <f t="shared" si="1"/>
        <v>503.66599999999971</v>
      </c>
      <c r="D24" s="18">
        <f t="shared" si="2"/>
        <v>1156</v>
      </c>
      <c r="E24" s="20">
        <f t="shared" si="3"/>
        <v>170</v>
      </c>
      <c r="H24" s="1">
        <v>6</v>
      </c>
      <c r="I24" s="1">
        <v>3052</v>
      </c>
      <c r="J24" s="21">
        <f>ABS(I24-$B$25)</f>
        <v>871.66699999999992</v>
      </c>
      <c r="K24" s="24">
        <f>ABS(I24-$B$26)</f>
        <v>2531.3329999999996</v>
      </c>
      <c r="L24" s="24">
        <f>ABS(I24-$B$27)</f>
        <v>1545.3329999999996</v>
      </c>
    </row>
    <row r="25" spans="1:12" ht="18.600000000000001" thickBot="1" x14ac:dyDescent="0.4">
      <c r="A25" s="14">
        <v>8</v>
      </c>
      <c r="B25" s="14">
        <v>3923.6669999999999</v>
      </c>
      <c r="H25" s="14">
        <v>8</v>
      </c>
      <c r="I25" s="14">
        <v>3923.6669999999999</v>
      </c>
      <c r="J25" t="s">
        <v>1</v>
      </c>
      <c r="K25" t="s">
        <v>71</v>
      </c>
      <c r="L25" t="s">
        <v>13</v>
      </c>
    </row>
    <row r="26" spans="1:12" ht="18.600000000000001" thickBot="1" x14ac:dyDescent="0.4">
      <c r="A26" s="14">
        <v>9</v>
      </c>
      <c r="B26" s="14">
        <v>5583.3329999999996</v>
      </c>
      <c r="H26" s="14">
        <v>9</v>
      </c>
      <c r="I26" s="14">
        <v>5583.3329999999996</v>
      </c>
    </row>
    <row r="27" spans="1:12" ht="18.600000000000001" thickBot="1" x14ac:dyDescent="0.4">
      <c r="A27" s="14">
        <v>10</v>
      </c>
      <c r="B27" s="14">
        <v>4597.3329999999996</v>
      </c>
      <c r="H27" s="14">
        <v>10</v>
      </c>
      <c r="I27" s="14">
        <v>4597.3329999999996</v>
      </c>
    </row>
  </sheetData>
  <sortState ref="H18:L24">
    <sortCondition descending="1" ref="I18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D7" workbookViewId="0">
      <selection activeCell="N9" sqref="N9:W10"/>
    </sheetView>
  </sheetViews>
  <sheetFormatPr defaultRowHeight="14.4" x14ac:dyDescent="0.3"/>
  <sheetData>
    <row r="1" spans="1:23" x14ac:dyDescent="0.3">
      <c r="A1">
        <v>1</v>
      </c>
      <c r="B1" t="s">
        <v>0</v>
      </c>
      <c r="C1">
        <v>5600.6670000000004</v>
      </c>
      <c r="D1" t="s">
        <v>1</v>
      </c>
      <c r="E1">
        <v>1</v>
      </c>
      <c r="F1">
        <v>5600.6670000000004</v>
      </c>
      <c r="G1" t="s">
        <v>1</v>
      </c>
    </row>
    <row r="2" spans="1:23" x14ac:dyDescent="0.3">
      <c r="A2">
        <v>9</v>
      </c>
      <c r="B2" t="s">
        <v>2</v>
      </c>
      <c r="C2">
        <v>5583.3329999999996</v>
      </c>
      <c r="D2" t="s">
        <v>1</v>
      </c>
      <c r="E2">
        <v>2</v>
      </c>
      <c r="F2">
        <v>4024.3330000000001</v>
      </c>
      <c r="G2" t="s">
        <v>13</v>
      </c>
    </row>
    <row r="3" spans="1:23" x14ac:dyDescent="0.3">
      <c r="A3">
        <v>4</v>
      </c>
      <c r="B3" t="s">
        <v>3</v>
      </c>
      <c r="C3">
        <v>5222.3329999999996</v>
      </c>
      <c r="D3" t="s">
        <v>4</v>
      </c>
      <c r="E3">
        <v>3</v>
      </c>
      <c r="F3">
        <v>3972.3330000000001</v>
      </c>
      <c r="G3" t="s">
        <v>13</v>
      </c>
    </row>
    <row r="4" spans="1:23" x14ac:dyDescent="0.3">
      <c r="A4">
        <v>10</v>
      </c>
      <c r="B4" t="s">
        <v>5</v>
      </c>
      <c r="C4">
        <v>4597.3329999999996</v>
      </c>
      <c r="D4" t="s">
        <v>14</v>
      </c>
      <c r="E4">
        <v>4</v>
      </c>
      <c r="F4">
        <v>5222.3329999999996</v>
      </c>
      <c r="G4" t="s">
        <v>4</v>
      </c>
    </row>
    <row r="5" spans="1:23" x14ac:dyDescent="0.3">
      <c r="A5">
        <v>5</v>
      </c>
      <c r="B5" t="s">
        <v>6</v>
      </c>
      <c r="C5">
        <v>4517.6670000000004</v>
      </c>
      <c r="D5" t="s">
        <v>14</v>
      </c>
      <c r="E5">
        <v>5</v>
      </c>
      <c r="F5">
        <v>4517.6670000000004</v>
      </c>
      <c r="G5" t="s">
        <v>14</v>
      </c>
    </row>
    <row r="6" spans="1:23" x14ac:dyDescent="0.3">
      <c r="A6">
        <v>7</v>
      </c>
      <c r="B6" t="s">
        <v>7</v>
      </c>
      <c r="C6">
        <v>4427.3329999999996</v>
      </c>
      <c r="D6" t="s">
        <v>14</v>
      </c>
      <c r="E6">
        <v>6</v>
      </c>
      <c r="F6">
        <v>3052</v>
      </c>
      <c r="G6" t="s">
        <v>8</v>
      </c>
    </row>
    <row r="7" spans="1:23" x14ac:dyDescent="0.3">
      <c r="A7">
        <v>2</v>
      </c>
      <c r="B7" t="s">
        <v>9</v>
      </c>
      <c r="C7">
        <v>4024.3330000000001</v>
      </c>
      <c r="D7" t="s">
        <v>13</v>
      </c>
      <c r="E7">
        <v>7</v>
      </c>
      <c r="F7">
        <v>4427.3329999999996</v>
      </c>
      <c r="G7" t="s">
        <v>14</v>
      </c>
    </row>
    <row r="8" spans="1:23" x14ac:dyDescent="0.3">
      <c r="A8">
        <v>3</v>
      </c>
      <c r="B8" t="s">
        <v>10</v>
      </c>
      <c r="C8">
        <v>3972.3330000000001</v>
      </c>
      <c r="D8" t="s">
        <v>13</v>
      </c>
      <c r="E8">
        <v>8</v>
      </c>
      <c r="F8">
        <v>3923.6669999999999</v>
      </c>
      <c r="G8" t="s">
        <v>13</v>
      </c>
    </row>
    <row r="9" spans="1:23" x14ac:dyDescent="0.3">
      <c r="A9">
        <v>8</v>
      </c>
      <c r="B9" t="s">
        <v>11</v>
      </c>
      <c r="C9">
        <v>3923.6669999999999</v>
      </c>
      <c r="D9" t="s">
        <v>13</v>
      </c>
      <c r="E9">
        <v>9</v>
      </c>
      <c r="F9">
        <v>5583.3329999999996</v>
      </c>
      <c r="G9" t="s">
        <v>1</v>
      </c>
      <c r="N9" t="s">
        <v>15</v>
      </c>
      <c r="O9">
        <v>2</v>
      </c>
      <c r="P9">
        <v>3</v>
      </c>
      <c r="Q9">
        <v>4</v>
      </c>
      <c r="R9">
        <v>5</v>
      </c>
      <c r="S9">
        <v>6</v>
      </c>
      <c r="T9">
        <v>7</v>
      </c>
      <c r="U9">
        <v>8</v>
      </c>
      <c r="V9">
        <v>9</v>
      </c>
      <c r="W9">
        <v>10</v>
      </c>
    </row>
    <row r="10" spans="1:23" x14ac:dyDescent="0.3">
      <c r="A10">
        <v>6</v>
      </c>
      <c r="B10" t="s">
        <v>12</v>
      </c>
      <c r="C10">
        <v>3052</v>
      </c>
      <c r="D10" t="s">
        <v>8</v>
      </c>
      <c r="E10">
        <v>10</v>
      </c>
      <c r="F10">
        <v>4597.3329999999996</v>
      </c>
      <c r="G10" t="s">
        <v>14</v>
      </c>
      <c r="O10">
        <v>2.97</v>
      </c>
      <c r="P10">
        <v>3.61</v>
      </c>
      <c r="Q10">
        <v>4</v>
      </c>
      <c r="R10">
        <v>4.28</v>
      </c>
      <c r="S10">
        <v>4.49</v>
      </c>
      <c r="T10">
        <v>4.67</v>
      </c>
      <c r="U10">
        <v>4.82</v>
      </c>
      <c r="V10">
        <v>4.96</v>
      </c>
      <c r="W10">
        <v>5.07</v>
      </c>
    </row>
    <row r="13" spans="1:23" ht="15" thickBot="1" x14ac:dyDescent="0.35"/>
    <row r="14" spans="1:23" ht="36.6" thickBot="1" x14ac:dyDescent="0.4">
      <c r="A14" s="3"/>
      <c r="B14" s="4" t="s">
        <v>16</v>
      </c>
      <c r="C14" s="4">
        <v>1</v>
      </c>
      <c r="D14" s="4">
        <v>9</v>
      </c>
      <c r="E14" s="4">
        <v>4</v>
      </c>
      <c r="F14" s="4">
        <v>10</v>
      </c>
      <c r="G14" s="4">
        <v>5</v>
      </c>
      <c r="H14" s="4">
        <v>7</v>
      </c>
      <c r="I14" s="4">
        <v>2</v>
      </c>
      <c r="J14" s="4">
        <v>3</v>
      </c>
      <c r="K14" s="4">
        <v>8</v>
      </c>
      <c r="L14" s="4">
        <v>6</v>
      </c>
      <c r="N14" s="9"/>
    </row>
    <row r="15" spans="1:23" ht="36.6" thickBot="1" x14ac:dyDescent="0.4">
      <c r="A15" s="4" t="s">
        <v>16</v>
      </c>
      <c r="B15" s="5" t="s">
        <v>17</v>
      </c>
      <c r="C15" s="5">
        <v>5600.7</v>
      </c>
      <c r="D15" s="5">
        <v>5583.3</v>
      </c>
      <c r="E15" s="5">
        <v>5222.3</v>
      </c>
      <c r="F15" s="5">
        <v>4597.3</v>
      </c>
      <c r="G15" s="5">
        <v>4517.7</v>
      </c>
      <c r="H15" s="5">
        <v>4427.3</v>
      </c>
      <c r="I15" s="5">
        <v>4024.3</v>
      </c>
      <c r="J15" s="5">
        <v>3972.3</v>
      </c>
      <c r="K15" s="5">
        <v>3923.7</v>
      </c>
      <c r="L15" s="5">
        <v>3052</v>
      </c>
    </row>
    <row r="16" spans="1:23" ht="18.600000000000001" thickBot="1" x14ac:dyDescent="0.4">
      <c r="A16" s="4">
        <v>1</v>
      </c>
      <c r="B16" s="5">
        <v>5600.7</v>
      </c>
      <c r="C16" s="6">
        <v>0</v>
      </c>
      <c r="D16" s="6">
        <v>17.3</v>
      </c>
      <c r="E16" s="6">
        <v>378.3</v>
      </c>
      <c r="F16" s="6">
        <v>1003.3</v>
      </c>
      <c r="G16" s="6">
        <v>1083</v>
      </c>
      <c r="H16" s="6">
        <v>1173.3</v>
      </c>
      <c r="I16" s="7">
        <v>1576.3</v>
      </c>
      <c r="J16" s="7">
        <v>1628.3</v>
      </c>
      <c r="K16" s="7">
        <v>1677</v>
      </c>
      <c r="L16" s="7">
        <v>2548.6999999999998</v>
      </c>
      <c r="N16" s="8"/>
      <c r="O16" s="8"/>
    </row>
    <row r="17" spans="1:12" ht="23.4" thickBot="1" x14ac:dyDescent="0.4">
      <c r="A17" s="4">
        <v>9</v>
      </c>
      <c r="B17" s="5">
        <v>5583.3</v>
      </c>
      <c r="C17" s="3"/>
      <c r="D17" s="6">
        <v>0</v>
      </c>
      <c r="E17" s="6">
        <v>361</v>
      </c>
      <c r="F17" s="6">
        <v>986</v>
      </c>
      <c r="G17" s="6">
        <v>1065.7</v>
      </c>
      <c r="H17" s="6">
        <v>1156</v>
      </c>
      <c r="I17" s="7">
        <v>1559</v>
      </c>
      <c r="J17" s="7">
        <v>1611</v>
      </c>
      <c r="K17" s="7">
        <v>1659.7</v>
      </c>
      <c r="L17" s="7">
        <v>2531.3000000000002</v>
      </c>
    </row>
    <row r="18" spans="1:12" ht="23.4" thickBot="1" x14ac:dyDescent="0.4">
      <c r="A18" s="4">
        <v>4</v>
      </c>
      <c r="B18" s="5">
        <v>5222.3</v>
      </c>
      <c r="C18" s="3"/>
      <c r="D18" s="3"/>
      <c r="E18" s="6">
        <v>0</v>
      </c>
      <c r="F18" s="6">
        <v>625</v>
      </c>
      <c r="G18" s="6">
        <v>704.7</v>
      </c>
      <c r="H18" s="6">
        <v>795</v>
      </c>
      <c r="I18" s="6">
        <v>1198</v>
      </c>
      <c r="J18" s="6">
        <v>1250</v>
      </c>
      <c r="K18" s="7">
        <v>1298.7</v>
      </c>
      <c r="L18" s="7">
        <v>2170.3000000000002</v>
      </c>
    </row>
    <row r="19" spans="1:12" ht="23.4" thickBot="1" x14ac:dyDescent="0.4">
      <c r="A19" s="4">
        <v>10</v>
      </c>
      <c r="B19" s="5">
        <v>4597.3</v>
      </c>
      <c r="C19" s="3"/>
      <c r="D19" s="3"/>
      <c r="E19" s="3"/>
      <c r="F19" s="6">
        <v>0</v>
      </c>
      <c r="G19" s="6">
        <v>79.7</v>
      </c>
      <c r="H19" s="6">
        <v>170</v>
      </c>
      <c r="I19" s="6">
        <v>573</v>
      </c>
      <c r="J19" s="6">
        <v>625</v>
      </c>
      <c r="K19" s="6">
        <v>673.7</v>
      </c>
      <c r="L19" s="7">
        <v>1545.3</v>
      </c>
    </row>
    <row r="20" spans="1:12" ht="23.4" thickBot="1" x14ac:dyDescent="0.4">
      <c r="A20" s="4">
        <v>5</v>
      </c>
      <c r="B20" s="5">
        <v>4517.7</v>
      </c>
      <c r="C20" s="3"/>
      <c r="D20" s="3"/>
      <c r="E20" s="3"/>
      <c r="F20" s="3"/>
      <c r="G20" s="6">
        <v>0</v>
      </c>
      <c r="H20" s="6">
        <v>90.3</v>
      </c>
      <c r="I20" s="6">
        <v>493.3</v>
      </c>
      <c r="J20" s="6">
        <v>545.29999999999995</v>
      </c>
      <c r="K20" s="6">
        <v>594</v>
      </c>
      <c r="L20" s="7">
        <v>1465.7</v>
      </c>
    </row>
    <row r="21" spans="1:12" ht="23.4" thickBot="1" x14ac:dyDescent="0.4">
      <c r="A21" s="4">
        <v>7</v>
      </c>
      <c r="B21" s="5">
        <v>4427.3</v>
      </c>
      <c r="C21" s="3"/>
      <c r="D21" s="3"/>
      <c r="E21" s="3"/>
      <c r="F21" s="3"/>
      <c r="G21" s="3"/>
      <c r="H21" s="6">
        <v>0</v>
      </c>
      <c r="I21" s="6">
        <v>403</v>
      </c>
      <c r="J21" s="6">
        <v>455</v>
      </c>
      <c r="K21" s="6">
        <v>503.7</v>
      </c>
      <c r="L21" s="7">
        <v>1375.3</v>
      </c>
    </row>
    <row r="22" spans="1:12" ht="23.4" thickBot="1" x14ac:dyDescent="0.4">
      <c r="A22" s="4">
        <v>2</v>
      </c>
      <c r="B22" s="5">
        <v>4024.3</v>
      </c>
      <c r="C22" s="3"/>
      <c r="D22" s="3"/>
      <c r="E22" s="3"/>
      <c r="F22" s="3"/>
      <c r="G22" s="3"/>
      <c r="H22" s="3"/>
      <c r="I22" s="6">
        <v>0</v>
      </c>
      <c r="J22" s="6">
        <v>52</v>
      </c>
      <c r="K22" s="6">
        <v>100.7</v>
      </c>
      <c r="L22" s="6">
        <v>972.3</v>
      </c>
    </row>
    <row r="23" spans="1:12" ht="23.4" thickBot="1" x14ac:dyDescent="0.4">
      <c r="A23" s="4">
        <v>3</v>
      </c>
      <c r="B23" s="5">
        <v>3972.3</v>
      </c>
      <c r="C23" s="3"/>
      <c r="D23" s="3"/>
      <c r="E23" s="3"/>
      <c r="F23" s="3"/>
      <c r="G23" s="3"/>
      <c r="H23" s="3"/>
      <c r="I23" s="3"/>
      <c r="J23" s="6">
        <v>0</v>
      </c>
      <c r="K23" s="6">
        <v>48.7</v>
      </c>
      <c r="L23" s="6">
        <v>920.3</v>
      </c>
    </row>
    <row r="24" spans="1:12" ht="23.4" thickBot="1" x14ac:dyDescent="0.4">
      <c r="A24" s="4">
        <v>8</v>
      </c>
      <c r="B24" s="5">
        <v>3923.7</v>
      </c>
      <c r="C24" s="3"/>
      <c r="D24" s="3"/>
      <c r="E24" s="3"/>
      <c r="F24" s="3"/>
      <c r="G24" s="3"/>
      <c r="H24" s="3"/>
      <c r="I24" s="3"/>
      <c r="J24" s="3"/>
      <c r="K24" s="6">
        <v>0</v>
      </c>
      <c r="L24" s="6">
        <v>871.7</v>
      </c>
    </row>
    <row r="25" spans="1:12" ht="23.4" thickBot="1" x14ac:dyDescent="0.4">
      <c r="A25" s="4">
        <v>6</v>
      </c>
      <c r="B25" s="5">
        <v>3052</v>
      </c>
      <c r="C25" s="3"/>
      <c r="D25" s="3"/>
      <c r="E25" s="3"/>
      <c r="F25" s="3"/>
      <c r="G25" s="3"/>
      <c r="H25" s="3"/>
      <c r="I25" s="3"/>
      <c r="J25" s="3"/>
      <c r="K25" s="3"/>
      <c r="L25" s="6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SNK</vt:lpstr>
      <vt:lpstr>Dunnett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2019-07-18T17:43:19Z</dcterms:created>
  <dcterms:modified xsi:type="dcterms:W3CDTF">2019-07-19T18:39:32Z</dcterms:modified>
</cp:coreProperties>
</file>