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nce\Desktop\Studium\Thesis\"/>
    </mc:Choice>
  </mc:AlternateContent>
  <xr:revisionPtr revIDLastSave="0" documentId="8_{28ACB53B-83EE-44FE-864C-9985DD99BF32}" xr6:coauthVersionLast="47" xr6:coauthVersionMax="47" xr10:uidLastSave="{00000000-0000-0000-0000-000000000000}"/>
  <bookViews>
    <workbookView xWindow="2250" yWindow="2250" windowWidth="21600" windowHeight="11385" xr2:uid="{00000000-000D-0000-FFFF-FFFF00000000}"/>
  </bookViews>
  <sheets>
    <sheet name="Sheet3" sheetId="4" r:id="rId1"/>
    <sheet name="tests_final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4" l="1"/>
  <c r="K40" i="4"/>
  <c r="L40" i="4"/>
  <c r="M40" i="4"/>
  <c r="N40" i="4"/>
  <c r="J41" i="4"/>
  <c r="K41" i="4"/>
  <c r="L41" i="4"/>
  <c r="M41" i="4"/>
  <c r="N41" i="4"/>
  <c r="J42" i="4"/>
  <c r="K42" i="4"/>
  <c r="L42" i="4"/>
  <c r="M42" i="4"/>
  <c r="N42" i="4"/>
  <c r="J43" i="4"/>
  <c r="K43" i="4"/>
  <c r="L43" i="4"/>
  <c r="M43" i="4"/>
  <c r="N43" i="4"/>
  <c r="J29" i="4"/>
  <c r="K29" i="4"/>
  <c r="L29" i="4"/>
  <c r="M29" i="4"/>
  <c r="N29" i="4"/>
  <c r="J30" i="4"/>
  <c r="K30" i="4"/>
  <c r="L30" i="4"/>
  <c r="M30" i="4"/>
  <c r="N30" i="4"/>
  <c r="J31" i="4"/>
  <c r="K31" i="4"/>
  <c r="L31" i="4"/>
  <c r="M31" i="4"/>
  <c r="N31" i="4"/>
  <c r="J32" i="4"/>
  <c r="K32" i="4"/>
  <c r="L32" i="4"/>
  <c r="M32" i="4"/>
  <c r="N32" i="4"/>
  <c r="K28" i="4"/>
  <c r="L28" i="4"/>
  <c r="M28" i="4"/>
  <c r="N28" i="4"/>
  <c r="J28" i="4"/>
  <c r="K39" i="4"/>
  <c r="L39" i="4"/>
  <c r="M39" i="4"/>
  <c r="N39" i="4"/>
  <c r="J39" i="4"/>
  <c r="J18" i="4"/>
  <c r="K18" i="4"/>
  <c r="L18" i="4"/>
  <c r="M18" i="4"/>
  <c r="N18" i="4"/>
  <c r="J19" i="4"/>
  <c r="K19" i="4"/>
  <c r="L19" i="4"/>
  <c r="M19" i="4"/>
  <c r="N19" i="4"/>
  <c r="J20" i="4"/>
  <c r="K20" i="4"/>
  <c r="L20" i="4"/>
  <c r="M20" i="4"/>
  <c r="N20" i="4"/>
  <c r="J21" i="4"/>
  <c r="K21" i="4"/>
  <c r="L21" i="4"/>
  <c r="M21" i="4"/>
  <c r="N21" i="4"/>
  <c r="K17" i="4"/>
  <c r="L17" i="4"/>
  <c r="M17" i="4"/>
  <c r="N17" i="4"/>
  <c r="J17" i="4"/>
  <c r="K6" i="4"/>
  <c r="L6" i="4"/>
  <c r="M6" i="4"/>
  <c r="N6" i="4"/>
  <c r="K7" i="4"/>
  <c r="L7" i="4"/>
  <c r="M7" i="4"/>
  <c r="N7" i="4"/>
  <c r="K8" i="4"/>
  <c r="L8" i="4"/>
  <c r="M8" i="4"/>
  <c r="N8" i="4"/>
  <c r="K9" i="4"/>
  <c r="L9" i="4"/>
  <c r="M9" i="4"/>
  <c r="N9" i="4"/>
  <c r="K10" i="4"/>
  <c r="L10" i="4"/>
  <c r="M10" i="4"/>
  <c r="N10" i="4"/>
  <c r="J7" i="4"/>
  <c r="J8" i="4"/>
  <c r="J9" i="4"/>
  <c r="J10" i="4"/>
  <c r="J6" i="4"/>
</calcChain>
</file>

<file path=xl/sharedStrings.xml><?xml version="1.0" encoding="utf-8"?>
<sst xmlns="http://schemas.openxmlformats.org/spreadsheetml/2006/main" count="309" uniqueCount="35">
  <si>
    <t>dataset</t>
  </si>
  <si>
    <t>noise_level</t>
  </si>
  <si>
    <t>model</t>
  </si>
  <si>
    <t>mrr_filtered</t>
  </si>
  <si>
    <t>mrr</t>
  </si>
  <si>
    <t>mr_filtered</t>
  </si>
  <si>
    <t>mr</t>
  </si>
  <si>
    <t>hits@10_filtered</t>
  </si>
  <si>
    <t>hits@10</t>
  </si>
  <si>
    <t>hits@1_filtered</t>
  </si>
  <si>
    <t>hits@1</t>
  </si>
  <si>
    <t>fb15k-237</t>
  </si>
  <si>
    <t>rescal</t>
  </si>
  <si>
    <t>transe</t>
  </si>
  <si>
    <t>distmult</t>
  </si>
  <si>
    <t>complex</t>
  </si>
  <si>
    <t>conve</t>
  </si>
  <si>
    <t>fb15k-237_type</t>
  </si>
  <si>
    <t>wnrr_type</t>
  </si>
  <si>
    <t>wnrr</t>
  </si>
  <si>
    <t>Row Labels</t>
  </si>
  <si>
    <t>Grand Total</t>
  </si>
  <si>
    <t>Sum of mrr_filtered</t>
  </si>
  <si>
    <t>Column Labels</t>
  </si>
  <si>
    <t>fb15k-237 Total</t>
  </si>
  <si>
    <t>fb15k-237_type Total</t>
  </si>
  <si>
    <t>Noise Level</t>
  </si>
  <si>
    <t>0%</t>
  </si>
  <si>
    <t>1%</t>
  </si>
  <si>
    <t>2%</t>
  </si>
  <si>
    <t>5%</t>
  </si>
  <si>
    <t>10%</t>
  </si>
  <si>
    <t>wnrr Total</t>
  </si>
  <si>
    <t>wnrr_type Total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</si>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</sst>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2" borderId="1" xfId="0" applyFont="1" applyFill="1" applyBorder="1"/>
    <xf numFmtId="9" fontId="0" fillId="0" borderId="0" xfId="0" applyNumberFormat="1"/>
    <xf numFmtId="164" fontId="0" fillId="0" borderId="0" xfId="0" applyNumberFormat="1"/>
    <xf numFmtId="0" fontId="5" fillId="2" borderId="1" xfId="0" applyFont="1" applyFill="1" applyBorder="1"/>
    <xf numFmtId="0" fontId="2" fillId="0" borderId="0" xfId="2" applyFont="1"/>
    <xf numFmtId="164" fontId="2" fillId="0" borderId="0" xfId="2" applyNumberFormat="1" applyFont="1"/>
    <xf numFmtId="0" fontId="6" fillId="0" borderId="0" xfId="0" applyFont="1"/>
    <xf numFmtId="9" fontId="6" fillId="0" borderId="0" xfId="1" applyFont="1"/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right" wrapText="1"/>
    </xf>
    <xf numFmtId="164" fontId="6" fillId="0" borderId="2" xfId="0" applyNumberFormat="1" applyFont="1" applyBorder="1" applyAlignment="1">
      <alignment horizontal="right" wrapText="1"/>
    </xf>
  </cellXfs>
  <cellStyles count="3">
    <cellStyle name="Normal" xfId="0" builtinId="0"/>
    <cellStyle name="Normal 2" xfId="2" xr:uid="{5801DD90-8D27-4E9D-8D39-839D80697A96}"/>
    <cellStyle name="Percent" xfId="1" builtinId="5"/>
  </cellStyles>
  <dxfs count="4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[results_with_graphs.xlsx]Sheet3!PivotTable8</c:name>
    <c:fmtId val="4"/>
  </c:pivotSource>
  <c:chart>
    <c:autoTitleDeleted val="1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Sheet3!$B$3:$B$5</c:f>
              <c:strCache>
                <c:ptCount val="1"/>
                <c:pt idx="0">
                  <c:v>fb15k-237 - complex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Sheet3!$A$6:$A$11</c:f>
              <c:strCache>
                <c:ptCount val="5"/>
                <c:pt idx="0">
                  <c:v>0%</c:v>
                </c:pt>
                <c:pt idx="1">
                  <c:v>1%</c:v>
                </c:pt>
                <c:pt idx="2">
                  <c:v>2%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Sheet3!$B$6:$B$11</c:f>
              <c:numCache>
                <c:formatCode>0.000</c:formatCode>
                <c:ptCount val="5"/>
                <c:pt idx="0">
                  <c:v>0.34749594697455499</c:v>
                </c:pt>
                <c:pt idx="1">
                  <c:v>0.335810312110634</c:v>
                </c:pt>
                <c:pt idx="2">
                  <c:v>0.32920315057595501</c:v>
                </c:pt>
                <c:pt idx="3">
                  <c:v>0.31154493370865</c:v>
                </c:pt>
                <c:pt idx="4">
                  <c:v>0.29081960629824999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A-4049-8593-4E13CB2A18D5}"/>
            </c:ext>
          </c:extLst>
        </c:ser>
        <c:ser>
          <c:idx val="1"/>
          <c:order val="1"/>
          <c:tx>
            <c:strRef>
              <c:f>Sheet3!$C$3:$C$5</c:f>
              <c:strCache>
                <c:ptCount val="1"/>
                <c:pt idx="0">
                  <c:v>fb15k-237 - conve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Sheet3!$A$6:$A$11</c:f>
              <c:strCache>
                <c:ptCount val="5"/>
                <c:pt idx="0">
                  <c:v>0%</c:v>
                </c:pt>
                <c:pt idx="1">
                  <c:v>1%</c:v>
                </c:pt>
                <c:pt idx="2">
                  <c:v>2%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Sheet3!$C$6:$C$11</c:f>
              <c:numCache>
                <c:formatCode>0.000</c:formatCode>
                <c:ptCount val="5"/>
                <c:pt idx="0">
                  <c:v>0.33735591575662</c:v>
                </c:pt>
                <c:pt idx="1">
                  <c:v>0.33057547235353701</c:v>
                </c:pt>
                <c:pt idx="2">
                  <c:v>0.32261202172963599</c:v>
                </c:pt>
                <c:pt idx="3">
                  <c:v>0.30620006008440798</c:v>
                </c:pt>
                <c:pt idx="4">
                  <c:v>0.28649674498253203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2-4453-9237-96827D74C34E}"/>
            </c:ext>
          </c:extLst>
        </c:ser>
        <c:ser>
          <c:idx val="2"/>
          <c:order val="2"/>
          <c:tx>
            <c:strRef>
              <c:f>Sheet3!$D$3:$D$5</c:f>
              <c:strCache>
                <c:ptCount val="1"/>
                <c:pt idx="0">
                  <c:v>fb15k-237 - distmult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Sheet3!$A$6:$A$11</c:f>
              <c:strCache>
                <c:ptCount val="5"/>
                <c:pt idx="0">
                  <c:v>0%</c:v>
                </c:pt>
                <c:pt idx="1">
                  <c:v>1%</c:v>
                </c:pt>
                <c:pt idx="2">
                  <c:v>2%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Sheet3!$D$6:$D$11</c:f>
              <c:numCache>
                <c:formatCode>0.000</c:formatCode>
                <c:ptCount val="5"/>
                <c:pt idx="0">
                  <c:v>0.343286722109229</c:v>
                </c:pt>
                <c:pt idx="1">
                  <c:v>0.33045794702188902</c:v>
                </c:pt>
                <c:pt idx="2">
                  <c:v>0.32542535294818198</c:v>
                </c:pt>
                <c:pt idx="3">
                  <c:v>0.30719119992457</c:v>
                </c:pt>
                <c:pt idx="4">
                  <c:v>0.28504802935356199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2-4453-9237-96827D74C34E}"/>
            </c:ext>
          </c:extLst>
        </c:ser>
        <c:ser>
          <c:idx val="3"/>
          <c:order val="3"/>
          <c:tx>
            <c:strRef>
              <c:f>Sheet3!$E$3:$E$5</c:f>
              <c:strCache>
                <c:ptCount val="1"/>
                <c:pt idx="0">
                  <c:v>fb15k-237 - rescal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Sheet3!$A$6:$A$11</c:f>
              <c:strCache>
                <c:ptCount val="5"/>
                <c:pt idx="0">
                  <c:v>0%</c:v>
                </c:pt>
                <c:pt idx="1">
                  <c:v>1%</c:v>
                </c:pt>
                <c:pt idx="2">
                  <c:v>2%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Sheet3!$E$6:$E$11</c:f>
              <c:numCache>
                <c:formatCode>0.000</c:formatCode>
                <c:ptCount val="5"/>
                <c:pt idx="0">
                  <c:v>0.35887681761061002</c:v>
                </c:pt>
                <c:pt idx="1">
                  <c:v>0.34613178469015599</c:v>
                </c:pt>
                <c:pt idx="2">
                  <c:v>0.340655333273783</c:v>
                </c:pt>
                <c:pt idx="3">
                  <c:v>0.31845433050547201</c:v>
                </c:pt>
                <c:pt idx="4">
                  <c:v>0.301560147584713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2-4453-9237-96827D74C34E}"/>
            </c:ext>
          </c:extLst>
        </c:ser>
        <c:ser>
          <c:idx val="4"/>
          <c:order val="4"/>
          <c:tx>
            <c:strRef>
              <c:f>Sheet3!$F$3:$F$5</c:f>
              <c:strCache>
                <c:ptCount val="1"/>
                <c:pt idx="0">
                  <c:v>fb15k-237 - transe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Sheet3!$A$6:$A$11</c:f>
              <c:strCache>
                <c:ptCount val="5"/>
                <c:pt idx="0">
                  <c:v>0%</c:v>
                </c:pt>
                <c:pt idx="1">
                  <c:v>1%</c:v>
                </c:pt>
                <c:pt idx="2">
                  <c:v>2%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Sheet3!$F$6:$F$11</c:f>
              <c:numCache>
                <c:formatCode>0.000</c:formatCode>
                <c:ptCount val="5"/>
                <c:pt idx="0">
                  <c:v>0.31170640578428799</c:v>
                </c:pt>
                <c:pt idx="1">
                  <c:v>0.30482871649168097</c:v>
                </c:pt>
                <c:pt idx="2">
                  <c:v>0.29994497352316002</c:v>
                </c:pt>
                <c:pt idx="3">
                  <c:v>0.28379852942074602</c:v>
                </c:pt>
                <c:pt idx="4">
                  <c:v>0.26619840719058402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2-4453-9237-96827D74C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150032"/>
        <c:axId val="1468155440"/>
      </c:lineChart>
      <c:catAx>
        <c:axId val="146815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155440"/>
        <c:crosses val="autoZero"/>
        <c:auto val="1"/>
        <c:lblAlgn val="ctr"/>
        <c:lblOffset val="100"/>
        <c:noMultiLvlLbl val="0"/>
      </c:catAx>
      <c:valAx>
        <c:axId val="146815544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filtered MRR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81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[results_with_graphs.xlsx]Sheet3!PivotTable9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Sheet3!$B$14:$B$16</c:f>
              <c:strCache>
                <c:ptCount val="1"/>
                <c:pt idx="0">
                  <c:v>fb15k-237_type - complex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Sheet3!$A$17:$A$22</c:f>
              <c:strCache>
                <c:ptCount val="5"/>
                <c:pt idx="0">
                  <c:v>0%</c:v>
                </c:pt>
                <c:pt idx="1">
                  <c:v>1%</c:v>
                </c:pt>
                <c:pt idx="2">
                  <c:v>2%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Sheet3!$B$17:$B$22</c:f>
              <c:numCache>
                <c:formatCode>0.000</c:formatCode>
                <c:ptCount val="5"/>
                <c:pt idx="0">
                  <c:v>0.34670194717000102</c:v>
                </c:pt>
                <c:pt idx="1">
                  <c:v>0.33827743746487998</c:v>
                </c:pt>
                <c:pt idx="2">
                  <c:v>0.33407515532621102</c:v>
                </c:pt>
                <c:pt idx="3">
                  <c:v>0.32163681914516701</c:v>
                </c:pt>
                <c:pt idx="4">
                  <c:v>0.30771398008434703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A-48B6-AD62-2C4DEAFAA30B}"/>
            </c:ext>
          </c:extLst>
        </c:ser>
        <c:ser>
          <c:idx val="1"/>
          <c:order val="1"/>
          <c:tx>
            <c:strRef>
              <c:f>Sheet3!$C$14:$C$16</c:f>
              <c:strCache>
                <c:ptCount val="1"/>
                <c:pt idx="0">
                  <c:v>fb15k-237_type - conve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Sheet3!$A$17:$A$22</c:f>
              <c:strCache>
                <c:ptCount val="5"/>
                <c:pt idx="0">
                  <c:v>0%</c:v>
                </c:pt>
                <c:pt idx="1">
                  <c:v>1%</c:v>
                </c:pt>
                <c:pt idx="2">
                  <c:v>2%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Sheet3!$C$17:$C$22</c:f>
              <c:numCache>
                <c:formatCode>0.000</c:formatCode>
                <c:ptCount val="5"/>
                <c:pt idx="0">
                  <c:v>0.33761565962297202</c:v>
                </c:pt>
                <c:pt idx="1">
                  <c:v>0.33157083508929402</c:v>
                </c:pt>
                <c:pt idx="2">
                  <c:v>0.32670059584341099</c:v>
                </c:pt>
                <c:pt idx="3">
                  <c:v>0.31414280181917498</c:v>
                </c:pt>
                <c:pt idx="4">
                  <c:v>0.30207364691744798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A-48B6-AD62-2C4DEAFAA30B}"/>
            </c:ext>
          </c:extLst>
        </c:ser>
        <c:ser>
          <c:idx val="2"/>
          <c:order val="2"/>
          <c:tx>
            <c:strRef>
              <c:f>Sheet3!$D$14:$D$16</c:f>
              <c:strCache>
                <c:ptCount val="1"/>
                <c:pt idx="0">
                  <c:v>fb15k-237_type - distmult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Sheet3!$A$17:$A$22</c:f>
              <c:strCache>
                <c:ptCount val="5"/>
                <c:pt idx="0">
                  <c:v>0%</c:v>
                </c:pt>
                <c:pt idx="1">
                  <c:v>1%</c:v>
                </c:pt>
                <c:pt idx="2">
                  <c:v>2%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Sheet3!$D$17:$D$22</c:f>
              <c:numCache>
                <c:formatCode>0.000</c:formatCode>
                <c:ptCount val="5"/>
                <c:pt idx="0">
                  <c:v>0.34181240666684898</c:v>
                </c:pt>
                <c:pt idx="1">
                  <c:v>0.33437579209115098</c:v>
                </c:pt>
                <c:pt idx="2">
                  <c:v>0.32982136340454898</c:v>
                </c:pt>
                <c:pt idx="3">
                  <c:v>0.31903494286255202</c:v>
                </c:pt>
                <c:pt idx="4">
                  <c:v>0.30321607139585099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A-48B6-AD62-2C4DEAFAA30B}"/>
            </c:ext>
          </c:extLst>
        </c:ser>
        <c:ser>
          <c:idx val="3"/>
          <c:order val="3"/>
          <c:tx>
            <c:strRef>
              <c:f>Sheet3!$E$14:$E$16</c:f>
              <c:strCache>
                <c:ptCount val="1"/>
                <c:pt idx="0">
                  <c:v>fb15k-237_type - rescal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Sheet3!$A$17:$A$22</c:f>
              <c:strCache>
                <c:ptCount val="5"/>
                <c:pt idx="0">
                  <c:v>0%</c:v>
                </c:pt>
                <c:pt idx="1">
                  <c:v>1%</c:v>
                </c:pt>
                <c:pt idx="2">
                  <c:v>2%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Sheet3!$E$17:$E$22</c:f>
              <c:numCache>
                <c:formatCode>0.000</c:formatCode>
                <c:ptCount val="5"/>
                <c:pt idx="0">
                  <c:v>0.358198195902655</c:v>
                </c:pt>
                <c:pt idx="1">
                  <c:v>0.34905581780452899</c:v>
                </c:pt>
                <c:pt idx="2">
                  <c:v>0.344113622326358</c:v>
                </c:pt>
                <c:pt idx="3">
                  <c:v>0.33220739484846801</c:v>
                </c:pt>
                <c:pt idx="4">
                  <c:v>0.31780913408977002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AA-48B6-AD62-2C4DEAFAA30B}"/>
            </c:ext>
          </c:extLst>
        </c:ser>
        <c:ser>
          <c:idx val="4"/>
          <c:order val="4"/>
          <c:tx>
            <c:strRef>
              <c:f>Sheet3!$F$14:$F$16</c:f>
              <c:strCache>
                <c:ptCount val="1"/>
                <c:pt idx="0">
                  <c:v>fb15k-237_type - transe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Sheet3!$A$17:$A$22</c:f>
              <c:strCache>
                <c:ptCount val="5"/>
                <c:pt idx="0">
                  <c:v>0%</c:v>
                </c:pt>
                <c:pt idx="1">
                  <c:v>1%</c:v>
                </c:pt>
                <c:pt idx="2">
                  <c:v>2%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Sheet3!$F$17:$F$22</c:f>
              <c:numCache>
                <c:formatCode>0.000</c:formatCode>
                <c:ptCount val="5"/>
                <c:pt idx="0">
                  <c:v>0.31299531940932501</c:v>
                </c:pt>
                <c:pt idx="1">
                  <c:v>0.30782057837541499</c:v>
                </c:pt>
                <c:pt idx="2">
                  <c:v>0.30419661820977401</c:v>
                </c:pt>
                <c:pt idx="3">
                  <c:v>0.29672903573304499</c:v>
                </c:pt>
                <c:pt idx="4">
                  <c:v>0.284753786577433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AA-48B6-AD62-2C4DEAFAA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249072"/>
        <c:axId val="1245233264"/>
      </c:lineChart>
      <c:catAx>
        <c:axId val="124524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Noise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5233264"/>
        <c:crosses val="autoZero"/>
        <c:auto val="1"/>
        <c:lblAlgn val="ctr"/>
        <c:lblOffset val="100"/>
        <c:noMultiLvlLbl val="0"/>
      </c:catAx>
      <c:valAx>
        <c:axId val="1245233264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Filtered MRR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52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[results_with_graphs.xlsx]Sheet3!PivotTable10</c:name>
    <c:fmtId val="5"/>
  </c:pivotSource>
  <c:chart>
    <c:autoTitleDeleted val="1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Sheet3!$B$25:$B$27</c:f>
              <c:strCache>
                <c:ptCount val="1"/>
                <c:pt idx="0">
                  <c:v>wnrr - complex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Sheet3!$A$28:$A$33</c:f>
              <c:strCache>
                <c:ptCount val="5"/>
                <c:pt idx="0">
                  <c:v>0%</c:v>
                </c:pt>
                <c:pt idx="1">
                  <c:v>1%</c:v>
                </c:pt>
                <c:pt idx="2">
                  <c:v>2%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Sheet3!$B$28:$B$33</c:f>
              <c:numCache>
                <c:formatCode>0.000</c:formatCode>
                <c:ptCount val="5"/>
                <c:pt idx="0">
                  <c:v>0.47345667913907902</c:v>
                </c:pt>
                <c:pt idx="1">
                  <c:v>0.46916240602066001</c:v>
                </c:pt>
                <c:pt idx="2">
                  <c:v>0.45372019988682499</c:v>
                </c:pt>
                <c:pt idx="3">
                  <c:v>0.43133206054064199</c:v>
                </c:pt>
                <c:pt idx="4">
                  <c:v>0.397547134564952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8-41B3-B943-86DC91B6FC01}"/>
            </c:ext>
          </c:extLst>
        </c:ser>
        <c:ser>
          <c:idx val="1"/>
          <c:order val="1"/>
          <c:tx>
            <c:strRef>
              <c:f>Sheet3!$C$25:$C$27</c:f>
              <c:strCache>
                <c:ptCount val="1"/>
                <c:pt idx="0">
                  <c:v>wnrr - conve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Sheet3!$A$28:$A$33</c:f>
              <c:strCache>
                <c:ptCount val="5"/>
                <c:pt idx="0">
                  <c:v>0%</c:v>
                </c:pt>
                <c:pt idx="1">
                  <c:v>1%</c:v>
                </c:pt>
                <c:pt idx="2">
                  <c:v>2%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Sheet3!$C$28:$C$33</c:f>
              <c:numCache>
                <c:formatCode>0.000</c:formatCode>
                <c:ptCount val="5"/>
                <c:pt idx="0">
                  <c:v>0.44071196049128503</c:v>
                </c:pt>
                <c:pt idx="1">
                  <c:v>0.43193917922632802</c:v>
                </c:pt>
                <c:pt idx="2">
                  <c:v>0.42067607010559499</c:v>
                </c:pt>
                <c:pt idx="3">
                  <c:v>0.39579160455388401</c:v>
                </c:pt>
                <c:pt idx="4">
                  <c:v>0.36164124664715602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8-41B3-B943-86DC91B6FC01}"/>
            </c:ext>
          </c:extLst>
        </c:ser>
        <c:ser>
          <c:idx val="2"/>
          <c:order val="2"/>
          <c:tx>
            <c:strRef>
              <c:f>Sheet3!$D$25:$D$27</c:f>
              <c:strCache>
                <c:ptCount val="1"/>
                <c:pt idx="0">
                  <c:v>wnrr - distmult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Sheet3!$A$28:$A$33</c:f>
              <c:strCache>
                <c:ptCount val="5"/>
                <c:pt idx="0">
                  <c:v>0%</c:v>
                </c:pt>
                <c:pt idx="1">
                  <c:v>1%</c:v>
                </c:pt>
                <c:pt idx="2">
                  <c:v>2%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Sheet3!$D$28:$D$33</c:f>
              <c:numCache>
                <c:formatCode>0.000</c:formatCode>
                <c:ptCount val="5"/>
                <c:pt idx="0">
                  <c:v>0.45227027411056098</c:v>
                </c:pt>
                <c:pt idx="1">
                  <c:v>0.44784353094338297</c:v>
                </c:pt>
                <c:pt idx="2">
                  <c:v>0.438501724408702</c:v>
                </c:pt>
                <c:pt idx="3">
                  <c:v>0.41630705131720602</c:v>
                </c:pt>
                <c:pt idx="4">
                  <c:v>0.384108416198847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8-41B3-B943-86DC91B6FC01}"/>
            </c:ext>
          </c:extLst>
        </c:ser>
        <c:ser>
          <c:idx val="3"/>
          <c:order val="3"/>
          <c:tx>
            <c:strRef>
              <c:f>Sheet3!$E$25:$E$27</c:f>
              <c:strCache>
                <c:ptCount val="1"/>
                <c:pt idx="0">
                  <c:v>wnrr - rescal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Sheet3!$A$28:$A$33</c:f>
              <c:strCache>
                <c:ptCount val="5"/>
                <c:pt idx="0">
                  <c:v>0%</c:v>
                </c:pt>
                <c:pt idx="1">
                  <c:v>1%</c:v>
                </c:pt>
                <c:pt idx="2">
                  <c:v>2%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Sheet3!$E$28:$E$33</c:f>
              <c:numCache>
                <c:formatCode>0.000</c:formatCode>
                <c:ptCount val="5"/>
                <c:pt idx="0">
                  <c:v>0.46575795303276502</c:v>
                </c:pt>
                <c:pt idx="1">
                  <c:v>0.45940032550005899</c:v>
                </c:pt>
                <c:pt idx="2">
                  <c:v>0.44801884634751898</c:v>
                </c:pt>
                <c:pt idx="3">
                  <c:v>0.42435788834406901</c:v>
                </c:pt>
                <c:pt idx="4">
                  <c:v>0.38611420203563701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48-41B3-B943-86DC91B6FC01}"/>
            </c:ext>
          </c:extLst>
        </c:ser>
        <c:ser>
          <c:idx val="4"/>
          <c:order val="4"/>
          <c:tx>
            <c:strRef>
              <c:f>Sheet3!$F$25:$F$27</c:f>
              <c:strCache>
                <c:ptCount val="1"/>
                <c:pt idx="0">
                  <c:v>wnrr - transe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Sheet3!$A$28:$A$33</c:f>
              <c:strCache>
                <c:ptCount val="5"/>
                <c:pt idx="0">
                  <c:v>0%</c:v>
                </c:pt>
                <c:pt idx="1">
                  <c:v>1%</c:v>
                </c:pt>
                <c:pt idx="2">
                  <c:v>2%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Sheet3!$F$28:$F$33</c:f>
              <c:numCache>
                <c:formatCode>0.000</c:formatCode>
                <c:ptCount val="5"/>
                <c:pt idx="0">
                  <c:v>0.22502135256710601</c:v>
                </c:pt>
                <c:pt idx="1">
                  <c:v>0.22009709692335999</c:v>
                </c:pt>
                <c:pt idx="2">
                  <c:v>0.215341866206575</c:v>
                </c:pt>
                <c:pt idx="3">
                  <c:v>0.20202981429109099</c:v>
                </c:pt>
                <c:pt idx="4">
                  <c:v>0.18639879646617699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48-41B3-B943-86DC91B6F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137424"/>
        <c:axId val="1516137840"/>
      </c:lineChart>
      <c:catAx>
        <c:axId val="15161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Noise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6137840"/>
        <c:crosses val="autoZero"/>
        <c:auto val="1"/>
        <c:lblAlgn val="ctr"/>
        <c:lblOffset val="100"/>
        <c:noMultiLvlLbl val="0"/>
      </c:catAx>
      <c:valAx>
        <c:axId val="1516137840"/>
        <c:scaling>
          <c:orientation val="minMax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Filtered MRR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61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[results_with_graphs.xlsx]Sheet3!PivotTable11</c:name>
    <c:fmtId val="5"/>
  </c:pivotSource>
  <c:chart>
    <c:autoTitleDeleted val="1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Sheet3!$B$36:$B$38</c:f>
              <c:strCache>
                <c:ptCount val="1"/>
                <c:pt idx="0">
                  <c:v>wnrr_type - complex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Sheet3!$A$39:$A$44</c:f>
              <c:strCache>
                <c:ptCount val="5"/>
                <c:pt idx="0">
                  <c:v>0%</c:v>
                </c:pt>
                <c:pt idx="1">
                  <c:v>1%</c:v>
                </c:pt>
                <c:pt idx="2">
                  <c:v>2%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Sheet3!$B$39:$B$44</c:f>
              <c:numCache>
                <c:formatCode>0.000</c:formatCode>
                <c:ptCount val="5"/>
                <c:pt idx="0">
                  <c:v>0.47732409566697898</c:v>
                </c:pt>
                <c:pt idx="1">
                  <c:v>0.46395260555849099</c:v>
                </c:pt>
                <c:pt idx="2">
                  <c:v>0.46291648801451801</c:v>
                </c:pt>
                <c:pt idx="3">
                  <c:v>0.43948977725400801</c:v>
                </c:pt>
                <c:pt idx="4">
                  <c:v>0.40481471954520898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A-4349-8E46-BE6AD5FEC606}"/>
            </c:ext>
          </c:extLst>
        </c:ser>
        <c:ser>
          <c:idx val="1"/>
          <c:order val="1"/>
          <c:tx>
            <c:strRef>
              <c:f>Sheet3!$C$36:$C$38</c:f>
              <c:strCache>
                <c:ptCount val="1"/>
                <c:pt idx="0">
                  <c:v>wnrr_type - conve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Sheet3!$A$39:$A$44</c:f>
              <c:strCache>
                <c:ptCount val="5"/>
                <c:pt idx="0">
                  <c:v>0%</c:v>
                </c:pt>
                <c:pt idx="1">
                  <c:v>1%</c:v>
                </c:pt>
                <c:pt idx="2">
                  <c:v>2%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Sheet3!$C$39:$C$44</c:f>
              <c:numCache>
                <c:formatCode>0.000</c:formatCode>
                <c:ptCount val="5"/>
                <c:pt idx="0">
                  <c:v>0.43847239481543099</c:v>
                </c:pt>
                <c:pt idx="1">
                  <c:v>0.43092787303815</c:v>
                </c:pt>
                <c:pt idx="2">
                  <c:v>0.42080733269434001</c:v>
                </c:pt>
                <c:pt idx="3">
                  <c:v>0.40282069700000001</c:v>
                </c:pt>
                <c:pt idx="4">
                  <c:v>0.36799361588624702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A-4349-8E46-BE6AD5FEC606}"/>
            </c:ext>
          </c:extLst>
        </c:ser>
        <c:ser>
          <c:idx val="2"/>
          <c:order val="2"/>
          <c:tx>
            <c:strRef>
              <c:f>Sheet3!$D$36:$D$38</c:f>
              <c:strCache>
                <c:ptCount val="1"/>
                <c:pt idx="0">
                  <c:v>wnrr_type - distmult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Sheet3!$A$39:$A$44</c:f>
              <c:strCache>
                <c:ptCount val="5"/>
                <c:pt idx="0">
                  <c:v>0%</c:v>
                </c:pt>
                <c:pt idx="1">
                  <c:v>1%</c:v>
                </c:pt>
                <c:pt idx="2">
                  <c:v>2%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Sheet3!$D$39:$D$44</c:f>
              <c:numCache>
                <c:formatCode>0.000</c:formatCode>
                <c:ptCount val="5"/>
                <c:pt idx="0">
                  <c:v>0.45318813847369499</c:v>
                </c:pt>
                <c:pt idx="1">
                  <c:v>0.448743283406289</c:v>
                </c:pt>
                <c:pt idx="2">
                  <c:v>0.44245296203184797</c:v>
                </c:pt>
                <c:pt idx="3">
                  <c:v>0.42170817576629299</c:v>
                </c:pt>
                <c:pt idx="4">
                  <c:v>0.39410626302498802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A-4349-8E46-BE6AD5FEC606}"/>
            </c:ext>
          </c:extLst>
        </c:ser>
        <c:ser>
          <c:idx val="3"/>
          <c:order val="3"/>
          <c:tx>
            <c:strRef>
              <c:f>Sheet3!$E$36:$E$38</c:f>
              <c:strCache>
                <c:ptCount val="1"/>
                <c:pt idx="0">
                  <c:v>wnrr_type - rescal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Sheet3!$A$39:$A$44</c:f>
              <c:strCache>
                <c:ptCount val="5"/>
                <c:pt idx="0">
                  <c:v>0%</c:v>
                </c:pt>
                <c:pt idx="1">
                  <c:v>1%</c:v>
                </c:pt>
                <c:pt idx="2">
                  <c:v>2%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Sheet3!$E$39:$E$44</c:f>
              <c:numCache>
                <c:formatCode>0.000</c:formatCode>
                <c:ptCount val="5"/>
                <c:pt idx="0">
                  <c:v>0.47025246976208501</c:v>
                </c:pt>
                <c:pt idx="1">
                  <c:v>0.45777722658742798</c:v>
                </c:pt>
                <c:pt idx="2">
                  <c:v>0.45258024078154901</c:v>
                </c:pt>
                <c:pt idx="3">
                  <c:v>0.42723016306786399</c:v>
                </c:pt>
                <c:pt idx="4">
                  <c:v>0.38986566345175799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A-4349-8E46-BE6AD5FEC606}"/>
            </c:ext>
          </c:extLst>
        </c:ser>
        <c:ser>
          <c:idx val="4"/>
          <c:order val="4"/>
          <c:tx>
            <c:strRef>
              <c:f>Sheet3!$F$36:$F$38</c:f>
              <c:strCache>
                <c:ptCount val="1"/>
                <c:pt idx="0">
                  <c:v>wnrr_type - transe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Sheet3!$A$39:$A$44</c:f>
              <c:strCache>
                <c:ptCount val="5"/>
                <c:pt idx="0">
                  <c:v>0%</c:v>
                </c:pt>
                <c:pt idx="1">
                  <c:v>1%</c:v>
                </c:pt>
                <c:pt idx="2">
                  <c:v>2%</c:v>
                </c:pt>
                <c:pt idx="3">
                  <c:v>5%</c:v>
                </c:pt>
                <c:pt idx="4">
                  <c:v>10%</c:v>
                </c:pt>
              </c:strCache>
            </c:strRef>
          </c:cat>
          <c:val>
            <c:numRef>
              <c:f>Sheet3!$F$39:$F$44</c:f>
              <c:numCache>
                <c:formatCode>0.000</c:formatCode>
                <c:ptCount val="5"/>
                <c:pt idx="0">
                  <c:v>0.22486564865063599</c:v>
                </c:pt>
                <c:pt idx="1">
                  <c:v>0.22401436986478901</c:v>
                </c:pt>
                <c:pt idx="2">
                  <c:v>0.220049480153408</c:v>
                </c:pt>
                <c:pt idx="3">
                  <c:v>0.20970351481483299</c:v>
                </c:pt>
                <c:pt idx="4">
                  <c:v>0.19834639908937199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1A-4349-8E46-BE6AD5FEC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176112"/>
        <c:axId val="1787163632"/>
      </c:lineChart>
      <c:catAx>
        <c:axId val="178717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Noise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7163632"/>
        <c:crosses val="autoZero"/>
        <c:auto val="1"/>
        <c:lblAlgn val="ctr"/>
        <c:lblOffset val="100"/>
        <c:noMultiLvlLbl val="0"/>
      </c:catAx>
      <c:valAx>
        <c:axId val="1787163632"/>
        <c:scaling>
          <c:orientation val="minMax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Filtered MMR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71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1123950</xdr:colOff>
      <xdr:row>44</xdr:row>
      <xdr:rowOff>108859</xdr:rowOff>
    </xdr:from>
    <xdr:to>
      <xdr:col>8</xdr:col>
      <xdr:colOff>774700</xdr:colOff>
      <xdr:row>71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BADAA-FD85-BF15-E926-164661F57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715961</xdr:colOff>
      <xdr:row>43</xdr:row>
      <xdr:rowOff>108858</xdr:rowOff>
    </xdr:from>
    <xdr:to>
      <xdr:col>18</xdr:col>
      <xdr:colOff>95250</xdr:colOff>
      <xdr:row>69</xdr:row>
      <xdr:rowOff>79376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2E8C0-FC72-B610-7DB1-761F02E07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142876</xdr:colOff>
      <xdr:row>71</xdr:row>
      <xdr:rowOff>95249</xdr:rowOff>
    </xdr:from>
    <xdr:to>
      <xdr:col>8</xdr:col>
      <xdr:colOff>755651</xdr:colOff>
      <xdr:row>99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2EDD30-C8AE-4258-7398-8B0BDEFAC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396875</xdr:colOff>
      <xdr:row>70</xdr:row>
      <xdr:rowOff>28575</xdr:rowOff>
    </xdr:from>
    <xdr:to>
      <xdr:col>17</xdr:col>
      <xdr:colOff>523875</xdr:colOff>
      <xdr:row>100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AB19C5-9E50-FBBB-A4D4-D71272B6E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t Rambold" refreshedDate="44801.791480324071" createdVersion="8" refreshedVersion="8" minRefreshableVersion="3" recordCount="100" xr:uid="{C6404281-393D-44DE-B489-77A6B2DEC6E4}">
  <cacheSource type="worksheet">
    <worksheetSource ref="A1:K101" sheet="tests_final"/>
  </cacheSource>
  <cacheFields count="11">
    <cacheField name="dataset" numFmtId="0">
      <sharedItems count="4">
        <s v="fb15k-237"/>
        <s v="fb15k-237_type"/>
        <s v="wnrr_type"/>
        <s v="wnrr"/>
      </sharedItems>
    </cacheField>
    <cacheField name="noise_level" numFmtId="0">
      <sharedItems containsSemiMixedTypes="0" containsString="0" containsNumber="1" containsInteger="1" minValue="0" maxValue="10" count="5">
        <n v="0"/>
        <n v="1"/>
        <n v="2"/>
        <n v="5"/>
        <n v="10"/>
      </sharedItems>
    </cacheField>
    <cacheField name="model" numFmtId="0">
      <sharedItems count="5">
        <s v="rescal"/>
        <s v="transe"/>
        <s v="distmult"/>
        <s v="complex"/>
        <s v="conve"/>
      </sharedItems>
    </cacheField>
    <cacheField name="mrr_filtered" numFmtId="164">
      <sharedItems containsSemiMixedTypes="0" containsString="0" containsNumber="1" minValue="0.18639879646617699" maxValue="0.47732409566697898"/>
    </cacheField>
    <cacheField name="mrr" numFmtId="164">
      <sharedItems containsSemiMixedTypes="0" containsString="0" containsNumber="1" minValue="0.14995997075298101" maxValue="0.28855558102041101"/>
    </cacheField>
    <cacheField name="mr_filtered" numFmtId="164">
      <sharedItems containsSemiMixedTypes="0" containsString="0" containsNumber="1" minValue="168.07798299618801" maxValue="7963.6183790682799"/>
    </cacheField>
    <cacheField name="mr" numFmtId="164">
      <sharedItems containsSemiMixedTypes="0" containsString="0" containsNumber="1" minValue="325.87034593960698" maxValue="7977.7083599234202"/>
    </cacheField>
    <cacheField name="hits@10_filtered" numFmtId="164">
      <sharedItems containsSemiMixedTypes="0" containsString="0" containsNumber="1" minValue="0.42884492661135898" maxValue="0.55169112954690402"/>
    </cacheField>
    <cacheField name="hits@10" numFmtId="164">
      <sharedItems containsSemiMixedTypes="0" containsString="0" containsNumber="1" minValue="0.31386201504935002" maxValue="0.50478621569878701"/>
    </cacheField>
    <cacheField name="hits@1_filtered" numFmtId="164">
      <sharedItems containsSemiMixedTypes="0" containsString="0" containsNumber="1" minValue="3.11104020421187E-2" maxValue="0.44416081684747899"/>
    </cacheField>
    <cacheField name="hits@1" numFmtId="164">
      <sharedItems containsSemiMixedTypes="0" containsString="0" containsNumber="1" minValue="2.7760051052967399E-2" maxValue="0.1726228462029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0.35887681761061002"/>
    <n v="0.17714234650991201"/>
    <n v="178.86924655526201"/>
    <n v="356.055848724714"/>
    <n v="0.53894263656796604"/>
    <n v="0.32270595133391899"/>
    <n v="0.26761458027948698"/>
    <n v="0.10871689631584"/>
  </r>
  <r>
    <x v="0"/>
    <x v="0"/>
    <x v="1"/>
    <n v="0.31170640578428799"/>
    <n v="0.18117140642559601"/>
    <n v="194.16735072803601"/>
    <n v="379.93413466236598"/>
    <n v="0.49675070849213299"/>
    <n v="0.32106909019837698"/>
    <n v="0.21836216163392899"/>
    <n v="0.11362747972246599"/>
  </r>
  <r>
    <x v="0"/>
    <x v="0"/>
    <x v="2"/>
    <n v="0.343286722109229"/>
    <n v="0.18467509757035999"/>
    <n v="181.906014853904"/>
    <n v="343.73900615655202"/>
    <n v="0.531833284471806"/>
    <n v="0.32786084237271501"/>
    <n v="0.24960910778852699"/>
    <n v="0.115020033225837"/>
  </r>
  <r>
    <x v="0"/>
    <x v="0"/>
    <x v="3"/>
    <n v="0.34749594697455499"/>
    <n v="0.186344381955132"/>
    <n v="168.07798299618801"/>
    <n v="325.87034593960698"/>
    <n v="0.53535131437506001"/>
    <n v="0.33035278022085401"/>
    <n v="0.253786768298641"/>
    <n v="0.116192709860256"/>
  </r>
  <r>
    <x v="0"/>
    <x v="0"/>
    <x v="4"/>
    <n v="0.33735591575662"/>
    <n v="0.18502605120993301"/>
    <n v="176.60246262093199"/>
    <n v="338.98541483435901"/>
    <n v="0.52064399491840097"/>
    <n v="0.33208736440926401"/>
    <n v="0.24574904720023399"/>
    <n v="0.11472686406723299"/>
  </r>
  <r>
    <x v="0"/>
    <x v="1"/>
    <x v="0"/>
    <n v="0.34613178469015599"/>
    <n v="0.17675644065538501"/>
    <n v="183.39152741131599"/>
    <n v="358.14533861037802"/>
    <n v="0.52785107006742804"/>
    <n v="0.32260822828105101"/>
    <n v="0.25354246066647101"/>
    <n v="0.108252711814717"/>
  </r>
  <r>
    <x v="0"/>
    <x v="1"/>
    <x v="1"/>
    <n v="0.30482871649168097"/>
    <n v="0.18138893326507899"/>
    <n v="200.77880386983199"/>
    <n v="381.75732922896498"/>
    <n v="0.48942147952701998"/>
    <n v="0.32207075149027597"/>
    <n v="0.21242548617218801"/>
    <n v="0.113309879800644"/>
  </r>
  <r>
    <x v="0"/>
    <x v="1"/>
    <x v="2"/>
    <n v="0.33045794702188902"/>
    <n v="0.18258124517110599"/>
    <n v="188.56417961497101"/>
    <n v="348.00957685918098"/>
    <n v="0.51856738004495195"/>
    <n v="0.32534447376136"/>
    <n v="0.23570800351802901"/>
    <n v="0.11333431056386201"/>
  </r>
  <r>
    <x v="0"/>
    <x v="1"/>
    <x v="3"/>
    <n v="0.335810312110634"/>
    <n v="0.18568649299447801"/>
    <n v="179.50273624548001"/>
    <n v="334.66524968239997"/>
    <n v="0.52675168572266196"/>
    <n v="0.32839831916348999"/>
    <n v="0.241595817453337"/>
    <n v="0.116608032834945"/>
  </r>
  <r>
    <x v="0"/>
    <x v="1"/>
    <x v="4"/>
    <n v="0.33057547235353701"/>
    <n v="0.18535983889820301"/>
    <n v="178.36682790970301"/>
    <n v="340.19659435160702"/>
    <n v="0.51353464282224104"/>
    <n v="0.32979087266686202"/>
    <n v="0.23944591029023701"/>
    <n v="0.115801817648783"/>
  </r>
  <r>
    <x v="0"/>
    <x v="2"/>
    <x v="0"/>
    <n v="0.340655333273783"/>
    <n v="0.176241485974451"/>
    <n v="191.434745431447"/>
    <n v="365.05333235610198"/>
    <n v="0.52526140916642206"/>
    <n v="0.32011629043291301"/>
    <n v="0.248314277338024"/>
    <n v="0.108326004104368"/>
  </r>
  <r>
    <x v="0"/>
    <x v="2"/>
    <x v="1"/>
    <n v="0.29994497352316002"/>
    <n v="0.18054031018671199"/>
    <n v="204.21916837681999"/>
    <n v="383.14213818039599"/>
    <n v="0.48331378872275899"/>
    <n v="0.32031173653864897"/>
    <n v="0.208369979478158"/>
    <n v="0.112992279878823"/>
  </r>
  <r>
    <x v="0"/>
    <x v="2"/>
    <x v="2"/>
    <n v="0.32542535294818198"/>
    <n v="0.183325381406204"/>
    <n v="193.55929346232699"/>
    <n v="351.12320433890301"/>
    <n v="0.51478061174629997"/>
    <n v="0.32575979673604999"/>
    <n v="0.23162806606078301"/>
    <n v="0.114604710251148"/>
  </r>
  <r>
    <x v="0"/>
    <x v="2"/>
    <x v="3"/>
    <n v="0.32920315057595501"/>
    <n v="0.18447552400169701"/>
    <n v="180.35041043682199"/>
    <n v="334.31039284667202"/>
    <n v="0.52013094889084299"/>
    <n v="0.32844718068992401"/>
    <n v="0.23355809635492999"/>
    <n v="0.115337633147659"/>
  </r>
  <r>
    <x v="0"/>
    <x v="2"/>
    <x v="4"/>
    <n v="0.32261202172963599"/>
    <n v="0.184297303492682"/>
    <n v="181.88493110524701"/>
    <n v="340.85304895924901"/>
    <n v="0.50698719828007399"/>
    <n v="0.330890257011629"/>
    <n v="0.22996677416202399"/>
    <n v="0.11458027948793099"/>
  </r>
  <r>
    <x v="0"/>
    <x v="3"/>
    <x v="0"/>
    <n v="0.31845433050547201"/>
    <n v="0.17528053864488599"/>
    <n v="214.367585263363"/>
    <n v="383.85744649662797"/>
    <n v="0.50464184501123799"/>
    <n v="0.31887032150884298"/>
    <n v="0.22468972930714301"/>
    <n v="0.10822828105149999"/>
  </r>
  <r>
    <x v="0"/>
    <x v="3"/>
    <x v="1"/>
    <n v="0.28379852942074602"/>
    <n v="0.18101144934357499"/>
    <n v="224.60241375940501"/>
    <n v="394.59264145411902"/>
    <n v="0.46750708492133197"/>
    <n v="0.31938336753640101"/>
    <n v="0.19222124499169299"/>
    <n v="0.11433597185576"/>
  </r>
  <r>
    <x v="0"/>
    <x v="3"/>
    <x v="2"/>
    <n v="0.30719119992457"/>
    <n v="0.18090425459832701"/>
    <n v="207.388204827518"/>
    <n v="360.84742988370903"/>
    <n v="0.49816769275872103"/>
    <n v="0.32219290530636102"/>
    <n v="0.213133978305482"/>
    <n v="0.112552526140916"/>
  </r>
  <r>
    <x v="0"/>
    <x v="3"/>
    <x v="3"/>
    <n v="0.31154493370865"/>
    <n v="0.18255386792424"/>
    <n v="198.487442587706"/>
    <n v="348.76820091859599"/>
    <n v="0.50183230724127803"/>
    <n v="0.325491058340662"/>
    <n v="0.21667643897195299"/>
    <n v="0.113236587510993"/>
  </r>
  <r>
    <x v="0"/>
    <x v="3"/>
    <x v="4"/>
    <n v="0.30620006008440798"/>
    <n v="0.18344061635379999"/>
    <n v="191.14345744161"/>
    <n v="345.93188703214997"/>
    <n v="0.49308609400957598"/>
    <n v="0.32737222710837399"/>
    <n v="0.21310954754226499"/>
    <n v="0.11450698719827999"/>
  </r>
  <r>
    <x v="0"/>
    <x v="4"/>
    <x v="0"/>
    <n v="0.301560147584713"/>
    <n v="0.17392195917161299"/>
    <n v="234.98135932766499"/>
    <n v="400.03075833089002"/>
    <n v="0.48624548030880399"/>
    <n v="0.31620736831818602"/>
    <n v="0.21081305579986301"/>
    <n v="0.107177758233167"/>
  </r>
  <r>
    <x v="0"/>
    <x v="4"/>
    <x v="1"/>
    <n v="0.26619840719058402"/>
    <n v="0.17983390564304799"/>
    <n v="252.99946252320899"/>
    <n v="411.89709762532902"/>
    <n v="0.44605687481676898"/>
    <n v="0.31821069090198301"/>
    <n v="0.178222417668327"/>
    <n v="0.113163295221342"/>
  </r>
  <r>
    <x v="0"/>
    <x v="4"/>
    <x v="2"/>
    <n v="0.28504802935356199"/>
    <n v="0.17785380898502301"/>
    <n v="233.93276653962599"/>
    <n v="380.58352877943901"/>
    <n v="0.47163588390501299"/>
    <n v="0.31669598358252699"/>
    <n v="0.193784813837584"/>
    <n v="0.110329326688165"/>
  </r>
  <r>
    <x v="0"/>
    <x v="4"/>
    <x v="3"/>
    <n v="0.29081960629824999"/>
    <n v="0.18038229754531901"/>
    <n v="222.455218411023"/>
    <n v="365.50012215381599"/>
    <n v="0.48106615850679102"/>
    <n v="0.31931007524674998"/>
    <n v="0.19820678197986899"/>
    <n v="0.11218606469266"/>
  </r>
  <r>
    <x v="0"/>
    <x v="4"/>
    <x v="4"/>
    <n v="0.28649674498253203"/>
    <n v="0.182970598530794"/>
    <n v="210.80645949379399"/>
    <n v="359.10026385224199"/>
    <n v="0.47038991498094401"/>
    <n v="0.32551548910387901"/>
    <n v="0.197644874425877"/>
    <n v="0.114409264145411"/>
  </r>
  <r>
    <x v="1"/>
    <x v="0"/>
    <x v="0"/>
    <n v="0.358198195902655"/>
    <n v="0.177578605026324"/>
    <n v="179.81769764487399"/>
    <n v="356.58699794781501"/>
    <n v="0.53874719046222996"/>
    <n v="0.323732043389035"/>
    <n v="0.26710153425193001"/>
    <n v="0.108497019446887"/>
  </r>
  <r>
    <x v="1"/>
    <x v="0"/>
    <x v="1"/>
    <n v="0.31299531940932501"/>
    <n v="0.18108230810017201"/>
    <n v="193.56657382976601"/>
    <n v="378.38068015244698"/>
    <n v="0.49555360109449798"/>
    <n v="0.32180201309488898"/>
    <n v="0.22034105345450899"/>
    <n v="0.11282126453630401"/>
  </r>
  <r>
    <x v="1"/>
    <x v="0"/>
    <x v="2"/>
    <n v="0.34181240666684898"/>
    <n v="0.18410766685065999"/>
    <n v="185.3415909313"/>
    <n v="345.80660607837302"/>
    <n v="0.53156454607641901"/>
    <n v="0.32847161145314102"/>
    <n v="0.24797224665298501"/>
    <n v="0.114482556435063"/>
  </r>
  <r>
    <x v="1"/>
    <x v="0"/>
    <x v="3"/>
    <n v="0.34670194717000102"/>
    <n v="0.18649925724753799"/>
    <n v="170.73648978794"/>
    <n v="328.08897683963602"/>
    <n v="0.53459396071533205"/>
    <n v="0.33186748754030998"/>
    <n v="0.25356689142968802"/>
    <n v="0.116388155965992"/>
  </r>
  <r>
    <x v="1"/>
    <x v="0"/>
    <x v="4"/>
    <n v="0.33761565962297202"/>
    <n v="0.185121961042094"/>
    <n v="171.945690413368"/>
    <n v="334.08135444151202"/>
    <n v="0.52281833284471801"/>
    <n v="0.33247825662073599"/>
    <n v="0.246335385517443"/>
    <n v="0.115215479331574"/>
  </r>
  <r>
    <x v="1"/>
    <x v="1"/>
    <x v="0"/>
    <n v="0.34905581780452899"/>
    <n v="0.17617425365927"/>
    <n v="179.36800058633801"/>
    <n v="357.80306361770698"/>
    <n v="0.53415420697742599"/>
    <n v="0.32065376722368799"/>
    <n v="0.255985536988175"/>
    <n v="0.10764194273429099"/>
  </r>
  <r>
    <x v="1"/>
    <x v="1"/>
    <x v="1"/>
    <n v="0.30782057837541499"/>
    <n v="0.18141814759082101"/>
    <n v="196.08558096354901"/>
    <n v="378.94569041336803"/>
    <n v="0.49340369393139799"/>
    <n v="0.324171797126942"/>
    <n v="0.21467311638815501"/>
    <n v="0.113090002931691"/>
  </r>
  <r>
    <x v="1"/>
    <x v="1"/>
    <x v="2"/>
    <n v="0.33437579209115098"/>
    <n v="0.18357188398975699"/>
    <n v="185.145387471904"/>
    <n v="345.43384149320798"/>
    <n v="0.525701162904329"/>
    <n v="0.327103488712987"/>
    <n v="0.23937261800058601"/>
    <n v="0.114409264145411"/>
  </r>
  <r>
    <x v="1"/>
    <x v="1"/>
    <x v="3"/>
    <n v="0.33827743746487998"/>
    <n v="0.18584099848529201"/>
    <n v="169.08831720902899"/>
    <n v="326.38847356591401"/>
    <n v="0.53012313104661302"/>
    <n v="0.32949770350825702"/>
    <n v="0.242548617218801"/>
    <n v="0.116314863676341"/>
  </r>
  <r>
    <x v="1"/>
    <x v="1"/>
    <x v="4"/>
    <n v="0.33157083508929402"/>
    <n v="0.18582430969733299"/>
    <n v="178.23309391185299"/>
    <n v="339.90379165445103"/>
    <n v="0.51727254959444902"/>
    <n v="0.33413954851949501"/>
    <n v="0.23863969510407501"/>
    <n v="0.115972832991302"/>
  </r>
  <r>
    <x v="1"/>
    <x v="2"/>
    <x v="0"/>
    <n v="0.344113622326358"/>
    <n v="0.17592648659285501"/>
    <n v="182.20573145705001"/>
    <n v="358.66373497507999"/>
    <n v="0.52760676243525795"/>
    <n v="0.32116681325124502"/>
    <n v="0.25178344571484401"/>
    <n v="0.10778852731359299"/>
  </r>
  <r>
    <x v="1"/>
    <x v="2"/>
    <x v="1"/>
    <n v="0.30419661820977401"/>
    <n v="0.181069830278724"/>
    <n v="199.09422945372799"/>
    <n v="381.35424606664702"/>
    <n v="0.49032541776605099"/>
    <n v="0.32172872080523701"/>
    <n v="0.21059317893090901"/>
    <n v="0.113236587510993"/>
  </r>
  <r>
    <x v="1"/>
    <x v="2"/>
    <x v="2"/>
    <n v="0.32982136340454898"/>
    <n v="0.18432400078178399"/>
    <n v="187.725544806019"/>
    <n v="347.67922407895998"/>
    <n v="0.52000879507475795"/>
    <n v="0.32546662757744499"/>
    <n v="0.23534154206977401"/>
    <n v="0.11570409459591501"/>
  </r>
  <r>
    <x v="1"/>
    <x v="2"/>
    <x v="3"/>
    <n v="0.33407515532621102"/>
    <n v="0.185293835278632"/>
    <n v="174.37423043095799"/>
    <n v="330.90708980748502"/>
    <n v="0.52765562396169197"/>
    <n v="0.32954656503469099"/>
    <n v="0.23829766441903599"/>
    <n v="0.115801817648783"/>
  </r>
  <r>
    <x v="1"/>
    <x v="2"/>
    <x v="4"/>
    <n v="0.32670059584341099"/>
    <n v="0.184944229625506"/>
    <n v="178.07563764291899"/>
    <n v="339.68909410729901"/>
    <n v="0.51355907358545805"/>
    <n v="0.331183426170233"/>
    <n v="0.233411511775627"/>
    <n v="0.115337633147659"/>
  </r>
  <r>
    <x v="1"/>
    <x v="3"/>
    <x v="0"/>
    <n v="0.33220739484846801"/>
    <n v="0.17443736715772501"/>
    <n v="192.14582722564199"/>
    <n v="368.00312713769102"/>
    <n v="0.51908042607251004"/>
    <n v="0.31755106029512298"/>
    <n v="0.238468679761555"/>
    <n v="0.10698231212742999"/>
  </r>
  <r>
    <x v="1"/>
    <x v="3"/>
    <x v="1"/>
    <n v="0.29672903573304499"/>
    <n v="0.17965296530297201"/>
    <n v="203.73052868171601"/>
    <n v="386.17406918792102"/>
    <n v="0.48223883514120902"/>
    <n v="0.32080035180298999"/>
    <n v="0.20460764194273401"/>
    <n v="0.11216163392944301"/>
  </r>
  <r>
    <x v="1"/>
    <x v="3"/>
    <x v="2"/>
    <n v="0.31903494286255202"/>
    <n v="0.18225449564216201"/>
    <n v="195.35512557412201"/>
    <n v="353.71408677807"/>
    <n v="0.51016319749828898"/>
    <n v="0.32551548910387901"/>
    <n v="0.22405452946349999"/>
    <n v="0.113236587510993"/>
  </r>
  <r>
    <x v="1"/>
    <x v="3"/>
    <x v="3"/>
    <n v="0.32163681914516701"/>
    <n v="0.18462067709096699"/>
    <n v="182.17819798690499"/>
    <n v="336.15606371542998"/>
    <n v="0.51353464282224104"/>
    <n v="0.32673702726473097"/>
    <n v="0.22681520570702601"/>
    <n v="0.115948402228085"/>
  </r>
  <r>
    <x v="1"/>
    <x v="3"/>
    <x v="4"/>
    <n v="0.31414280181917498"/>
    <n v="0.18355426473327699"/>
    <n v="183.854563666568"/>
    <n v="345.66515195934699"/>
    <n v="0.50139255350337097"/>
    <n v="0.32874034984852901"/>
    <n v="0.22112283787745499"/>
    <n v="0.114604710251148"/>
  </r>
  <r>
    <x v="1"/>
    <x v="4"/>
    <x v="0"/>
    <n v="0.31780913408977002"/>
    <n v="0.172091286214789"/>
    <n v="201.32102022867099"/>
    <n v="375.090613700772"/>
    <n v="0.50246750708492105"/>
    <n v="0.31386201504935002"/>
    <n v="0.226277728916251"/>
    <n v="0.10590735854588"/>
  </r>
  <r>
    <x v="1"/>
    <x v="4"/>
    <x v="1"/>
    <n v="0.284753786577433"/>
    <n v="0.17797232443061001"/>
    <n v="213.44312518322999"/>
    <n v="394.020595133391"/>
    <n v="0.467726961790286"/>
    <n v="0.31442392260334201"/>
    <n v="0.19417570604905601"/>
    <n v="0.11208834163979201"/>
  </r>
  <r>
    <x v="1"/>
    <x v="4"/>
    <x v="2"/>
    <n v="0.30321607139585099"/>
    <n v="0.179700526559293"/>
    <n v="204.68359718557599"/>
    <n v="360.91820580474899"/>
    <n v="0.49113163295221302"/>
    <n v="0.31813739861233198"/>
    <n v="0.210128994429786"/>
    <n v="0.11274797224665201"/>
  </r>
  <r>
    <x v="1"/>
    <x v="4"/>
    <x v="3"/>
    <n v="0.30771398008434703"/>
    <n v="0.18145999481609701"/>
    <n v="195.85974298836999"/>
    <n v="349.052697156259"/>
    <n v="0.49907163099775198"/>
    <n v="0.321997459200625"/>
    <n v="0.21286523991009401"/>
    <n v="0.113798495064985"/>
  </r>
  <r>
    <x v="1"/>
    <x v="4"/>
    <x v="4"/>
    <n v="0.30207364691744798"/>
    <n v="0.18102962926698499"/>
    <n v="191.78219974592"/>
    <n v="351.56723346037302"/>
    <n v="0.48749144923287402"/>
    <n v="0.32382976644190298"/>
    <n v="0.21066647122056001"/>
    <n v="0.112625818430567"/>
  </r>
  <r>
    <x v="2"/>
    <x v="0"/>
    <x v="0"/>
    <n v="0.47025246976208501"/>
    <n v="0.27534209289745498"/>
    <n v="5150.8184428844897"/>
    <n v="5165.2373962986503"/>
    <n v="0.51818761965539195"/>
    <n v="0.47718570516911202"/>
    <n v="0.44416081684747899"/>
    <n v="0.16496490108487499"/>
  </r>
  <r>
    <x v="2"/>
    <x v="0"/>
    <x v="1"/>
    <n v="0.22486564865063599"/>
    <n v="0.177593881184688"/>
    <n v="1964.5220165922101"/>
    <n v="1978.9025207402599"/>
    <n v="0.51276324186343303"/>
    <n v="0.48245054243777902"/>
    <n v="4.7543075941289002E-2"/>
    <n v="4.0044671346522002E-2"/>
  </r>
  <r>
    <x v="2"/>
    <x v="0"/>
    <x v="3"/>
    <n v="0.47732409566697898"/>
    <n v="0.28855558102041101"/>
    <n v="3831.1423101467699"/>
    <n v="3845.5743458838501"/>
    <n v="0.55169112954690402"/>
    <n v="0.50478621569878701"/>
    <n v="0.44049138481174199"/>
    <n v="0.17086790044671299"/>
  </r>
  <r>
    <x v="2"/>
    <x v="0"/>
    <x v="4"/>
    <n v="0.43847239481543099"/>
    <n v="0.26167900119530701"/>
    <n v="5176.6579451180596"/>
    <n v="5191.1467772814203"/>
    <n v="0.49537332482450502"/>
    <n v="0.467613273771538"/>
    <n v="0.40826419910657302"/>
    <n v="0.14901084875558299"/>
  </r>
  <r>
    <x v="2"/>
    <x v="0"/>
    <x v="2"/>
    <n v="0.45318813847369499"/>
    <n v="0.27691749713948799"/>
    <n v="4369.2249521378399"/>
    <n v="4383.6841097638799"/>
    <n v="0.53015315890236103"/>
    <n v="0.49234205488193999"/>
    <n v="0.41496490108487499"/>
    <n v="0.16017868538608801"/>
  </r>
  <r>
    <x v="2"/>
    <x v="1"/>
    <x v="0"/>
    <n v="0.45777722658742798"/>
    <n v="0.26982400062819001"/>
    <n v="5286.5902999361797"/>
    <n v="5300.9499042756797"/>
    <n v="0.51068921506062503"/>
    <n v="0.47255902999361798"/>
    <n v="0.42884492661135898"/>
    <n v="0.160657306955966"/>
  </r>
  <r>
    <x v="2"/>
    <x v="1"/>
    <x v="1"/>
    <n v="0.22401436986478901"/>
    <n v="0.17755471663484099"/>
    <n v="1988.5671665602999"/>
    <n v="2002.7830248883199"/>
    <n v="0.50829610721123097"/>
    <n v="0.47830248883216298"/>
    <n v="4.8659859604339502E-2"/>
    <n v="4.13209955328653E-2"/>
  </r>
  <r>
    <x v="2"/>
    <x v="1"/>
    <x v="3"/>
    <n v="0.46395260555849099"/>
    <n v="0.28551451507159298"/>
    <n v="4280.5124441608104"/>
    <n v="4294.8168474792601"/>
    <n v="0.53493937460114804"/>
    <n v="0.49042756860242498"/>
    <n v="0.42661135928525801"/>
    <n v="0.171984684109763"/>
  </r>
  <r>
    <x v="2"/>
    <x v="1"/>
    <x v="4"/>
    <n v="0.43092787303815"/>
    <n v="0.25933191315262"/>
    <n v="5369.9010848755497"/>
    <n v="5384.2412252712102"/>
    <n v="0.48819400127632401"/>
    <n v="0.46410338225909298"/>
    <n v="0.40268028079132001"/>
    <n v="0.150925335035098"/>
  </r>
  <r>
    <x v="2"/>
    <x v="1"/>
    <x v="2"/>
    <n v="0.448743283406289"/>
    <n v="0.27589777768152701"/>
    <n v="4367.0753031269896"/>
    <n v="4381.43522654754"/>
    <n v="0.528398213146139"/>
    <n v="0.490268028079132"/>
    <n v="0.410019144862795"/>
    <n v="0.161295469049138"/>
  </r>
  <r>
    <x v="2"/>
    <x v="2"/>
    <x v="0"/>
    <n v="0.45258024078154901"/>
    <n v="0.26599086038459202"/>
    <n v="5480.4211869814899"/>
    <n v="5494.7728142948299"/>
    <n v="0.50510529674537297"/>
    <n v="0.46585832801531502"/>
    <n v="0.42278238672622798"/>
    <n v="0.15666879387364299"/>
  </r>
  <r>
    <x v="2"/>
    <x v="2"/>
    <x v="1"/>
    <n v="0.220049480153408"/>
    <n v="0.17528854788833101"/>
    <n v="2136.5997128270501"/>
    <n v="2150.82769623484"/>
    <n v="0.50207402680280799"/>
    <n v="0.47479259731971901"/>
    <n v="4.4830887045309499E-2"/>
    <n v="3.95660497766432E-2"/>
  </r>
  <r>
    <x v="2"/>
    <x v="2"/>
    <x v="3"/>
    <n v="0.46291648801451801"/>
    <n v="0.28044250137728299"/>
    <n v="4324.4486279514904"/>
    <n v="4338.7383535417903"/>
    <n v="0.53350350989151196"/>
    <n v="0.48851308232290003"/>
    <n v="0.42517549457562198"/>
    <n v="0.16624122527121801"/>
  </r>
  <r>
    <x v="2"/>
    <x v="2"/>
    <x v="4"/>
    <n v="0.42080733269434001"/>
    <n v="0.25555305018421898"/>
    <n v="5255.8433312061197"/>
    <n v="5270.1652839821299"/>
    <n v="0.47495213784301199"/>
    <n v="0.45740268028079101"/>
    <n v="0.39039566049776597"/>
    <n v="0.147096362476068"/>
  </r>
  <r>
    <x v="2"/>
    <x v="2"/>
    <x v="2"/>
    <n v="0.44245296203184797"/>
    <n v="0.27124124708339897"/>
    <n v="4314.1780472239898"/>
    <n v="4328.5194639438396"/>
    <n v="0.52074026802807905"/>
    <n v="0.48516273133375798"/>
    <n v="0.40252074026802798"/>
    <n v="0.15587109125717899"/>
  </r>
  <r>
    <x v="2"/>
    <x v="3"/>
    <x v="0"/>
    <n v="0.42723016306786399"/>
    <n v="0.25414102307230102"/>
    <n v="5882.6279514996804"/>
    <n v="5896.8710912571796"/>
    <n v="0.48165283982131402"/>
    <n v="0.45134014039566001"/>
    <n v="0.39661774090619001"/>
    <n v="0.14741544352265401"/>
  </r>
  <r>
    <x v="2"/>
    <x v="3"/>
    <x v="1"/>
    <n v="0.20970351481483299"/>
    <n v="0.16673303152545599"/>
    <n v="2313.2701021059302"/>
    <n v="2327.4037970644499"/>
    <n v="0.48324824505424302"/>
    <n v="0.46043395022335598"/>
    <n v="3.7970644543714099E-2"/>
    <n v="3.3663050414805301E-2"/>
  </r>
  <r>
    <x v="2"/>
    <x v="3"/>
    <x v="3"/>
    <n v="0.43948977725400801"/>
    <n v="0.26817833000334002"/>
    <n v="4638.3717294192702"/>
    <n v="4652.5628589661701"/>
    <n v="0.51228462029355404"/>
    <n v="0.47032546266751701"/>
    <n v="0.40156349712827"/>
    <n v="0.15810465858327999"/>
  </r>
  <r>
    <x v="2"/>
    <x v="3"/>
    <x v="2"/>
    <n v="0.42170817576629299"/>
    <n v="0.26128291536001302"/>
    <n v="4978.5794511805998"/>
    <n v="4992.7670708359901"/>
    <n v="0.49712827058072701"/>
    <n v="0.46665603063178002"/>
    <n v="0.38305679642629198"/>
    <n v="0.150925335035098"/>
  </r>
  <r>
    <x v="2"/>
    <x v="3"/>
    <x v="4"/>
    <n v="0.40282069700000001"/>
    <n v="0.24301141600000001"/>
    <n v="6165.8902360000002"/>
    <n v="6180.1518830000005"/>
    <n v="0.46314613900000001"/>
    <n v="0.443363114"/>
    <n v="0.36981493300000001"/>
    <n v="0.13704531"/>
  </r>
  <r>
    <x v="2"/>
    <x v="4"/>
    <x v="0"/>
    <n v="0.38986566345175799"/>
    <n v="0.232729602027411"/>
    <n v="7963.6183790682799"/>
    <n v="7977.7083599234202"/>
    <n v="0.44432035737077202"/>
    <n v="0.42150606253988498"/>
    <n v="0.35768985322271801"/>
    <n v="0.13321633694958501"/>
  </r>
  <r>
    <x v="2"/>
    <x v="4"/>
    <x v="1"/>
    <n v="0.19834639908937199"/>
    <n v="0.15914936467349"/>
    <n v="3035.5778557753601"/>
    <n v="3049.5571155073299"/>
    <n v="0.45469049138481099"/>
    <n v="0.43458838544990402"/>
    <n v="3.7332482450542402E-2"/>
    <n v="3.2546266751754899E-2"/>
  </r>
  <r>
    <x v="2"/>
    <x v="4"/>
    <x v="3"/>
    <n v="0.40481471954520898"/>
    <n v="0.25268213872173101"/>
    <n v="5756.2807913209899"/>
    <n v="5770.2807913209899"/>
    <n v="0.47686662412252701"/>
    <n v="0.444479897894065"/>
    <n v="0.36694320357370702"/>
    <n v="0.14901084875558299"/>
  </r>
  <r>
    <x v="2"/>
    <x v="4"/>
    <x v="2"/>
    <n v="0.39410626302498802"/>
    <n v="0.24527145025451699"/>
    <n v="6133.7096362476004"/>
    <n v="6147.7670708359901"/>
    <n v="0.46330567964262898"/>
    <n v="0.43953414167198401"/>
    <n v="0.35545628589661699"/>
    <n v="0.14167198468410899"/>
  </r>
  <r>
    <x v="2"/>
    <x v="4"/>
    <x v="4"/>
    <n v="0.36799361588624702"/>
    <n v="0.224918991118079"/>
    <n v="6361.8596043395"/>
    <n v="6375.9451180599799"/>
    <n v="0.42884492661135898"/>
    <n v="0.41480536056158201"/>
    <n v="0.33359923420548798"/>
    <n v="0.126037013401403"/>
  </r>
  <r>
    <x v="3"/>
    <x v="0"/>
    <x v="0"/>
    <n v="0.46575795303276502"/>
    <n v="0.27286309958569299"/>
    <n v="5076.2354818123804"/>
    <n v="5090.7016592214404"/>
    <n v="0.52010210593490702"/>
    <n v="0.47830248883216298"/>
    <n v="0.43825781748564102"/>
    <n v="0.16241225271218801"/>
  </r>
  <r>
    <x v="3"/>
    <x v="0"/>
    <x v="1"/>
    <n v="0.22502135256710601"/>
    <n v="0.177649813848615"/>
    <n v="1994.5162731333701"/>
    <n v="2008.89438417358"/>
    <n v="0.51228462029355404"/>
    <n v="0.48245054243777902"/>
    <n v="4.8181238034460699E-2"/>
    <n v="4.0682833439693603E-2"/>
  </r>
  <r>
    <x v="3"/>
    <x v="0"/>
    <x v="3"/>
    <n v="0.47345667913907902"/>
    <n v="0.28832902646627701"/>
    <n v="4227.2894065092496"/>
    <n v="4241.7262284620201"/>
    <n v="0.54530950861518801"/>
    <n v="0.49952137843012101"/>
    <n v="0.436821952776005"/>
    <n v="0.172622846202935"/>
  </r>
  <r>
    <x v="3"/>
    <x v="0"/>
    <x v="4"/>
    <n v="0.44071196049128503"/>
    <n v="0.266012575189703"/>
    <n v="5136.3350350989103"/>
    <n v="5150.8328015315801"/>
    <n v="0.49824505424377702"/>
    <n v="0.47415443522654699"/>
    <n v="0.41113592852584502"/>
    <n v="0.154754307594128"/>
  </r>
  <r>
    <x v="3"/>
    <x v="0"/>
    <x v="2"/>
    <n v="0.45227027411056098"/>
    <n v="0.27652927926945398"/>
    <n v="4337.3746011486901"/>
    <n v="4351.8305679642599"/>
    <n v="0.52552648372686595"/>
    <n v="0.48978940650925301"/>
    <n v="0.41384811742182498"/>
    <n v="0.16017868538608801"/>
  </r>
  <r>
    <x v="3"/>
    <x v="1"/>
    <x v="0"/>
    <n v="0.45940032550005899"/>
    <n v="0.27178920022834202"/>
    <n v="5455.9438417357997"/>
    <n v="5470.3560944479896"/>
    <n v="0.51435864709636203"/>
    <n v="0.47415443522654699"/>
    <n v="0.42900446713465201"/>
    <n v="0.16193363114230999"/>
  </r>
  <r>
    <x v="3"/>
    <x v="1"/>
    <x v="1"/>
    <n v="0.22009709692335999"/>
    <n v="0.174285557594128"/>
    <n v="2145.32769623484"/>
    <n v="2159.6641671984598"/>
    <n v="0.50765794511805995"/>
    <n v="0.47862156987874899"/>
    <n v="4.4511805998723598E-2"/>
    <n v="3.7970644543714099E-2"/>
  </r>
  <r>
    <x v="3"/>
    <x v="1"/>
    <x v="3"/>
    <n v="0.46916240602066001"/>
    <n v="0.28597720595933701"/>
    <n v="4394.7358008934198"/>
    <n v="4409.1218889597903"/>
    <n v="0.54291640076579395"/>
    <n v="0.49792597319719201"/>
    <n v="0.43107849393746001"/>
    <n v="0.16943203573707699"/>
  </r>
  <r>
    <x v="3"/>
    <x v="1"/>
    <x v="4"/>
    <n v="0.43193917922632802"/>
    <n v="0.26248866156095402"/>
    <n v="5120.8672622846198"/>
    <n v="5135.3343969368198"/>
    <n v="0.49489470325462598"/>
    <n v="0.470006381620931"/>
    <n v="0.40044671346521998"/>
    <n v="0.15299936183790599"/>
  </r>
  <r>
    <x v="3"/>
    <x v="1"/>
    <x v="2"/>
    <n v="0.44784353094338297"/>
    <n v="0.27611301716680903"/>
    <n v="4233.47415443522"/>
    <n v="4247.8860880663597"/>
    <n v="0.52935545628589598"/>
    <n v="0.49282067645181798"/>
    <n v="0.40730695596681499"/>
    <n v="0.159859604339502"/>
  </r>
  <r>
    <x v="3"/>
    <x v="2"/>
    <x v="0"/>
    <n v="0.44801884634751898"/>
    <n v="0.265150312412751"/>
    <n v="5531.7236758136496"/>
    <n v="5546.0867900446701"/>
    <n v="0.50287172941927205"/>
    <n v="0.46442246330567899"/>
    <n v="0.41512444160816803"/>
    <n v="0.15587109125717899"/>
  </r>
  <r>
    <x v="3"/>
    <x v="2"/>
    <x v="1"/>
    <n v="0.215341866206575"/>
    <n v="0.171405181203134"/>
    <n v="2227.5601467772799"/>
    <n v="2241.8444479897798"/>
    <n v="0.49872367581365601"/>
    <n v="0.47016592214422398"/>
    <n v="4.1959157626036997E-2"/>
    <n v="3.6056158264199001E-2"/>
  </r>
  <r>
    <x v="3"/>
    <x v="2"/>
    <x v="3"/>
    <n v="0.45372019988682499"/>
    <n v="0.27865801180101302"/>
    <n v="4495.1164645819999"/>
    <n v="4509.4556477345204"/>
    <n v="0.52951499680918901"/>
    <n v="0.48388640714741499"/>
    <n v="0.41352903637523902"/>
    <n v="0.16480536056158199"/>
  </r>
  <r>
    <x v="3"/>
    <x v="2"/>
    <x v="4"/>
    <n v="0.42067607010559499"/>
    <n v="0.255958970976088"/>
    <n v="5426.2973835354096"/>
    <n v="5440.7230376515599"/>
    <n v="0.48229100191448598"/>
    <n v="0.46011486917677002"/>
    <n v="0.38880025526483702"/>
    <n v="0.148532227185705"/>
  </r>
  <r>
    <x v="3"/>
    <x v="2"/>
    <x v="2"/>
    <n v="0.438501724408702"/>
    <n v="0.27214503090474401"/>
    <n v="4560.2814294830796"/>
    <n v="4574.6620931716598"/>
    <n v="0.523133375877472"/>
    <n v="0.48468410976387999"/>
    <n v="0.39613911933631102"/>
    <n v="0.157785577536694"/>
  </r>
  <r>
    <x v="3"/>
    <x v="3"/>
    <x v="0"/>
    <n v="0.42435788834406901"/>
    <n v="0.25596331393711103"/>
    <n v="5977.7740906190102"/>
    <n v="5991.9527760050996"/>
    <n v="0.48165283982131402"/>
    <n v="0.447351627313337"/>
    <n v="0.387364390555201"/>
    <n v="0.153158902361199"/>
  </r>
  <r>
    <x v="3"/>
    <x v="3"/>
    <x v="1"/>
    <n v="0.20202981429109099"/>
    <n v="0.16042055715476899"/>
    <n v="2679.1097638800202"/>
    <n v="2693.17230376515"/>
    <n v="0.46936821952775998"/>
    <n v="0.44751116783662998"/>
    <n v="3.6215698787492E-2"/>
    <n v="3.0153158902361199E-2"/>
  </r>
  <r>
    <x v="3"/>
    <x v="3"/>
    <x v="3"/>
    <n v="0.43133206054064199"/>
    <n v="0.27063769235227503"/>
    <n v="4856.11359285258"/>
    <n v="4870.2144224633003"/>
    <n v="0.50829610721123097"/>
    <n v="0.46729419272495198"/>
    <n v="0.387364390555201"/>
    <n v="0.16305041480536001"/>
  </r>
  <r>
    <x v="3"/>
    <x v="3"/>
    <x v="4"/>
    <n v="0.39579160455388401"/>
    <n v="0.24392620347150201"/>
    <n v="5856.0701978302404"/>
    <n v="5870.2756860242498"/>
    <n v="0.46330567964262898"/>
    <n v="0.444479897894065"/>
    <n v="0.357370772176132"/>
    <n v="0.13911933631142301"/>
  </r>
  <r>
    <x v="3"/>
    <x v="3"/>
    <x v="2"/>
    <n v="0.41630705131720602"/>
    <n v="0.26233058167477602"/>
    <n v="4764.1276324186301"/>
    <n v="4778.2833439693604"/>
    <n v="0.503669432035737"/>
    <n v="0.46888959795788099"/>
    <n v="0.368698149329929"/>
    <n v="0.15204211869814899"/>
  </r>
  <r>
    <x v="3"/>
    <x v="4"/>
    <x v="0"/>
    <n v="0.38611420203563701"/>
    <n v="0.23712956684747899"/>
    <n v="6985.6579451180596"/>
    <n v="6999.5788130185001"/>
    <n v="0.44575622208040799"/>
    <n v="0.42054881940012701"/>
    <n v="0.348436502871729"/>
    <n v="0.14023611997447299"/>
  </r>
  <r>
    <x v="3"/>
    <x v="4"/>
    <x v="1"/>
    <n v="0.18639879646617699"/>
    <n v="0.14995997075298101"/>
    <n v="3405.5073388640699"/>
    <n v="3419.3395022335599"/>
    <n v="0.43714103382259001"/>
    <n v="0.41799617102744002"/>
    <n v="3.11104020421187E-2"/>
    <n v="2.7760051052967399E-2"/>
  </r>
  <r>
    <x v="3"/>
    <x v="4"/>
    <x v="3"/>
    <n v="0.397547134564952"/>
    <n v="0.252135509887773"/>
    <n v="5583.6707083599204"/>
    <n v="5597.5500957243103"/>
    <n v="0.473675813656668"/>
    <n v="0.44017230376515598"/>
    <n v="0.35274409700063802"/>
    <n v="0.14964901084875501"/>
  </r>
  <r>
    <x v="3"/>
    <x v="4"/>
    <x v="4"/>
    <n v="0.36164124664715602"/>
    <n v="0.226986571642419"/>
    <n v="6814.7862156987803"/>
    <n v="6828.7262284620201"/>
    <n v="0.42900446713465201"/>
    <n v="0.41671984684109697"/>
    <n v="0.32083599234205401"/>
    <n v="0.12858966177409001"/>
  </r>
  <r>
    <x v="3"/>
    <x v="4"/>
    <x v="2"/>
    <n v="0.384108416198847"/>
    <n v="0.24747013756630901"/>
    <n v="5662.82769623484"/>
    <n v="5676.7338864071398"/>
    <n v="0.46809189534141599"/>
    <n v="0.438417358008934"/>
    <n v="0.334716017868538"/>
    <n v="0.143426930440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A37861-4CCC-42F9-BF0A-E1DB3155C092}" name="PivotTable1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Noise Level">
  <location ref="A36:H44" firstHeaderRow="1" firstDataRow="3" firstDataCol="1"/>
  <pivotFields count="11">
    <pivotField axis="axisCol" showAll="0">
      <items count="5">
        <item h="1" x="0"/>
        <item h="1" x="1"/>
        <item h="1" x="3"/>
        <item x="2"/>
        <item t="default"/>
      </items>
    </pivotField>
    <pivotField axis="axisRow" showAll="0">
      <items count="6">
        <item n="0%" x="0"/>
        <item n="1%" x="1"/>
        <item n="2%" x="2"/>
        <item n="5%" x="3"/>
        <item n="10%" x="4"/>
        <item t="default"/>
      </items>
    </pivotField>
    <pivotField axis="axisCol" showAll="0">
      <items count="6">
        <item x="3"/>
        <item x="4"/>
        <item x="2"/>
        <item x="0"/>
        <item x="1"/>
        <item t="default"/>
      </items>
    </pivotField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2"/>
  </colFields>
  <colItems count="7"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colItems>
  <dataFields count="1">
    <dataField name="Sum of mrr_filtered" fld="3" baseField="0" baseItem="0"/>
  </dataFields>
  <formats count="1">
    <format dxfId="0">
      <pivotArea collapsedLevelsAreSubtotals="1" fieldPosition="0">
        <references count="3">
          <reference field="0" count="0" selected="0"/>
          <reference field="1" count="0"/>
          <reference field="2" count="0" selected="0"/>
        </references>
      </pivotArea>
    </format>
  </formats>
  <chartFormats count="25">
    <chartFormat chart="4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4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4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4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4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4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4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4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4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4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4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4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4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4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4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4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F8E18-5DFD-4524-A0AF-33192F822687}" name="PivotTable10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Noise Level">
  <location ref="A25:H33" firstHeaderRow="1" firstDataRow="3" firstDataCol="1"/>
  <pivotFields count="11">
    <pivotField axis="axisCol" showAll="0">
      <items count="5">
        <item h="1" x="0"/>
        <item h="1" x="1"/>
        <item x="3"/>
        <item h="1" x="2"/>
        <item t="default"/>
      </items>
    </pivotField>
    <pivotField axis="axisRow" showAll="0">
      <items count="6">
        <item n="0%" x="0"/>
        <item n="1%" x="1"/>
        <item n="2%" x="2"/>
        <item n="5%" x="3"/>
        <item n="10%" x="4"/>
        <item t="default"/>
      </items>
    </pivotField>
    <pivotField axis="axisCol" showAll="0">
      <items count="6">
        <item x="3"/>
        <item x="4"/>
        <item x="2"/>
        <item x="0"/>
        <item x="1"/>
        <item t="default"/>
      </items>
    </pivotField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2"/>
  </colFields>
  <colItems count="7">
    <i>
      <x v="2"/>
      <x/>
    </i>
    <i r="1">
      <x v="1"/>
    </i>
    <i r="1">
      <x v="2"/>
    </i>
    <i r="1">
      <x v="3"/>
    </i>
    <i r="1">
      <x v="4"/>
    </i>
    <i t="default">
      <x v="2"/>
    </i>
    <i t="grand">
      <x/>
    </i>
  </colItems>
  <dataFields count="1">
    <dataField name="Sum of mrr_filtered" fld="3" baseField="0" baseItem="0"/>
  </dataFields>
  <formats count="1">
    <format dxfId="1">
      <pivotArea collapsedLevelsAreSubtotals="1" fieldPosition="0">
        <references count="3">
          <reference field="0" count="0" selected="0"/>
          <reference field="1" count="0"/>
          <reference field="2" count="0" selected="0"/>
        </references>
      </pivotArea>
    </format>
  </formats>
  <chartFormats count="25">
    <chartFormat chart="4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4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4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4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4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4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4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4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4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4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4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4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4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4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4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4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46283-2983-47EE-B2B7-4EF5D126D557}" name="PivotTable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4:H22" firstHeaderRow="1" firstDataRow="3" firstDataCol="1"/>
  <pivotFields count="11">
    <pivotField axis="axisCol" showAll="0">
      <items count="5">
        <item h="1" x="0"/>
        <item x="1"/>
        <item h="1" x="3"/>
        <item h="1" x="2"/>
        <item t="default"/>
      </items>
    </pivotField>
    <pivotField axis="axisRow" showAll="0">
      <items count="6">
        <item n="0%" x="0"/>
        <item n="1%" x="1"/>
        <item n="2%" x="2"/>
        <item n="5%" x="3"/>
        <item n="10%" x="4"/>
        <item t="default"/>
      </items>
    </pivotField>
    <pivotField axis="axisCol" showAll="0">
      <items count="6">
        <item x="3"/>
        <item x="4"/>
        <item x="2"/>
        <item x="0"/>
        <item x="1"/>
        <item t="default"/>
      </items>
    </pivotField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2"/>
  </colFields>
  <colItems count="7"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Sum of mrr_filtered" fld="3" baseField="0" baseItem="0"/>
  </dataFields>
  <formats count="1">
    <format dxfId="2">
      <pivotArea collapsedLevelsAreSubtotals="1" fieldPosition="0">
        <references count="3">
          <reference field="0" count="0" selected="0"/>
          <reference field="1" count="0"/>
          <reference field="2" count="0" selected="0"/>
        </references>
      </pivotArea>
    </format>
  </formats>
  <chartFormats count="25">
    <chartFormat chart="4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4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4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4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4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4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4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5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5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5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5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5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5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5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5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5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5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DFE40-D69B-4927-BD9B-4C1CB854559F}" name="PivotTable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Noise Level">
  <location ref="A3:H11" firstHeaderRow="1" firstDataRow="3" firstDataCol="1"/>
  <pivotFields count="11">
    <pivotField axis="axisCol" showAll="0">
      <items count="5">
        <item x="0"/>
        <item h="1" x="1"/>
        <item h="1" x="3"/>
        <item h="1" x="2"/>
        <item t="default"/>
      </items>
    </pivotField>
    <pivotField axis="axisRow" showAll="0">
      <items count="6">
        <item n="0%" x="0"/>
        <item n="1%" x="1"/>
        <item n="2%" x="2"/>
        <item n="5%" x="3"/>
        <item n="10%" x="4"/>
        <item t="default"/>
      </items>
    </pivotField>
    <pivotField axis="axisCol" showAll="0">
      <items count="6">
        <item x="3"/>
        <item x="4"/>
        <item x="2"/>
        <item x="0"/>
        <item x="1"/>
        <item t="default"/>
      </items>
    </pivotField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2"/>
  </colFields>
  <colItems count="7"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colItems>
  <dataFields count="1">
    <dataField name="Sum of mrr_filtered" fld="3" baseField="0" baseItem="0"/>
  </dataFields>
  <formats count="1">
    <format dxfId="3">
      <pivotArea collapsedLevelsAreSubtotals="1" fieldPosition="0">
        <references count="3">
          <reference field="0" count="0" selected="0"/>
          <reference field="1" count="0"/>
          <reference field="2" count="0" selected="0"/>
        </references>
      </pivotArea>
    </format>
  </formats>
  <chartFormats count="20">
    <chartFormat chart="4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4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4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4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4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4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4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4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4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4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4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4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4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4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4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4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3BA6E-026A-43FB-9F30-FDE5B0AD79CA}">
  <dimension ref="A3:Y44"/>
  <sheetViews>
    <sheetView tabSelected="1" topLeftCell="A16" zoomScaleNormal="100" workbookViewId="0">
      <selection activeCell="M35" sqref="M35"/>
    </sheetView>
  </sheetViews>
  <sheetFormatPr defaultRowHeight="12.75" x14ac:dyDescent="0.2"/>
  <cols>
    <col min="1" max="1" width="17.5703125" bestFit="1" customWidth="1"/>
    <col min="2" max="2" width="15.85546875" bestFit="1" customWidth="1"/>
    <col min="3" max="6" width="11.85546875" bestFit="1" customWidth="1"/>
    <col min="7" max="7" width="14.140625" bestFit="1" customWidth="1"/>
    <col min="8" max="12" width="11.85546875" bestFit="1" customWidth="1"/>
    <col min="13" max="13" width="19" bestFit="1" customWidth="1"/>
    <col min="14" max="14" width="10.85546875" bestFit="1" customWidth="1"/>
    <col min="15" max="24" width="11.85546875" bestFit="1" customWidth="1"/>
    <col min="25" max="25" width="14.42578125" bestFit="1" customWidth="1"/>
    <col min="26" max="26" width="11.85546875" bestFit="1" customWidth="1"/>
    <col min="27" max="28" width="12" bestFit="1" customWidth="1"/>
    <col min="29" max="29" width="14.28515625" bestFit="1" customWidth="1"/>
    <col min="30" max="31" width="12" bestFit="1" customWidth="1"/>
    <col min="32" max="32" width="14.140625" bestFit="1" customWidth="1"/>
    <col min="33" max="33" width="12" bestFit="1" customWidth="1"/>
    <col min="34" max="34" width="14.28515625" bestFit="1" customWidth="1"/>
    <col min="35" max="36" width="12" bestFit="1" customWidth="1"/>
    <col min="37" max="37" width="11.5703125" bestFit="1" customWidth="1"/>
    <col min="38" max="38" width="12" bestFit="1" customWidth="1"/>
    <col min="39" max="39" width="14.28515625" bestFit="1" customWidth="1"/>
    <col min="40" max="41" width="12" bestFit="1" customWidth="1"/>
    <col min="42" max="42" width="13.42578125" bestFit="1" customWidth="1"/>
    <col min="43" max="43" width="12" bestFit="1" customWidth="1"/>
    <col min="44" max="44" width="14.28515625" bestFit="1" customWidth="1"/>
    <col min="45" max="48" width="12" bestFit="1" customWidth="1"/>
    <col min="49" max="49" width="14.28515625" bestFit="1" customWidth="1"/>
    <col min="50" max="50" width="12" bestFit="1" customWidth="1"/>
    <col min="51" max="51" width="11" bestFit="1" customWidth="1"/>
    <col min="52" max="54" width="12" bestFit="1" customWidth="1"/>
    <col min="55" max="55" width="14.28515625" bestFit="1" customWidth="1"/>
    <col min="56" max="56" width="10" bestFit="1" customWidth="1"/>
    <col min="57" max="57" width="12" bestFit="1" customWidth="1"/>
    <col min="58" max="58" width="14.140625" bestFit="1" customWidth="1"/>
    <col min="59" max="59" width="12" bestFit="1" customWidth="1"/>
    <col min="60" max="60" width="14.28515625" bestFit="1" customWidth="1"/>
    <col min="61" max="61" width="11" bestFit="1" customWidth="1"/>
    <col min="62" max="62" width="12" bestFit="1" customWidth="1"/>
    <col min="63" max="63" width="11.5703125" bestFit="1" customWidth="1"/>
    <col min="64" max="64" width="12" bestFit="1" customWidth="1"/>
    <col min="65" max="65" width="14.28515625" bestFit="1" customWidth="1"/>
    <col min="66" max="67" width="12" bestFit="1" customWidth="1"/>
    <col min="68" max="68" width="13.42578125" bestFit="1" customWidth="1"/>
    <col min="69" max="69" width="12" bestFit="1" customWidth="1"/>
    <col min="70" max="70" width="14.28515625" bestFit="1" customWidth="1"/>
    <col min="71" max="74" width="12" bestFit="1" customWidth="1"/>
    <col min="75" max="75" width="14.28515625" bestFit="1" customWidth="1"/>
    <col min="76" max="76" width="12" bestFit="1" customWidth="1"/>
    <col min="77" max="77" width="11" bestFit="1" customWidth="1"/>
    <col min="78" max="80" width="12" bestFit="1" customWidth="1"/>
    <col min="81" max="81" width="14.28515625" bestFit="1" customWidth="1"/>
    <col min="82" max="83" width="12" bestFit="1" customWidth="1"/>
    <col min="84" max="84" width="14.140625" bestFit="1" customWidth="1"/>
    <col min="85" max="85" width="11" bestFit="1" customWidth="1"/>
    <col min="86" max="86" width="14.28515625" bestFit="1" customWidth="1"/>
    <col min="87" max="88" width="12" bestFit="1" customWidth="1"/>
    <col min="89" max="89" width="10.140625" bestFit="1" customWidth="1"/>
    <col min="90" max="90" width="14.28515625" bestFit="1" customWidth="1"/>
    <col min="91" max="92" width="12" bestFit="1" customWidth="1"/>
    <col min="93" max="93" width="13.42578125" bestFit="1" customWidth="1"/>
    <col min="94" max="94" width="12" bestFit="1" customWidth="1"/>
    <col min="95" max="95" width="14.28515625" bestFit="1" customWidth="1"/>
    <col min="96" max="99" width="12" bestFit="1" customWidth="1"/>
    <col min="100" max="100" width="14.28515625" bestFit="1" customWidth="1"/>
    <col min="101" max="105" width="12" bestFit="1" customWidth="1"/>
    <col min="106" max="106" width="14.28515625" bestFit="1" customWidth="1"/>
    <col min="107" max="107" width="12" bestFit="1" customWidth="1"/>
    <col min="108" max="108" width="11" bestFit="1" customWidth="1"/>
    <col min="109" max="109" width="14.140625" bestFit="1" customWidth="1"/>
    <col min="110" max="110" width="12" bestFit="1" customWidth="1"/>
    <col min="111" max="111" width="14.28515625" bestFit="1" customWidth="1"/>
    <col min="112" max="115" width="12" bestFit="1" customWidth="1"/>
    <col min="116" max="116" width="14.28515625" bestFit="1" customWidth="1"/>
    <col min="117" max="118" width="12" bestFit="1" customWidth="1"/>
    <col min="119" max="119" width="13.42578125" bestFit="1" customWidth="1"/>
    <col min="120" max="120" width="12" bestFit="1" customWidth="1"/>
    <col min="121" max="121" width="14.28515625" bestFit="1" customWidth="1"/>
    <col min="122" max="125" width="12" bestFit="1" customWidth="1"/>
    <col min="126" max="126" width="14.28515625" bestFit="1" customWidth="1"/>
    <col min="127" max="130" width="12" bestFit="1" customWidth="1"/>
    <col min="131" max="131" width="11.7109375" bestFit="1" customWidth="1"/>
  </cols>
  <sheetData>
    <row r="3" spans="1:14" x14ac:dyDescent="0.2">
      <c r="A3" s="4" t="s">
        <v>22</v>
      </c>
      <c r="B3" s="4" t="s">
        <v>23</v>
      </c>
    </row>
    <row r="4" spans="1:14" x14ac:dyDescent="0.2">
      <c r="B4" t="s">
        <v>11</v>
      </c>
      <c r="G4" t="s">
        <v>24</v>
      </c>
      <c r="H4" t="s">
        <v>21</v>
      </c>
    </row>
    <row r="5" spans="1:14" x14ac:dyDescent="0.2">
      <c r="A5" s="4" t="s">
        <v>26</v>
      </c>
      <c r="B5" t="s">
        <v>15</v>
      </c>
      <c r="C5" t="s">
        <v>16</v>
      </c>
      <c r="D5" t="s">
        <v>14</v>
      </c>
      <c r="E5" t="s">
        <v>12</v>
      </c>
      <c r="F5" t="s">
        <v>13</v>
      </c>
      <c r="I5" s="12" t="s">
        <v>26</v>
      </c>
      <c r="J5" s="9" t="s">
        <v>15</v>
      </c>
      <c r="K5" s="9" t="s">
        <v>16</v>
      </c>
      <c r="L5" s="9" t="s">
        <v>14</v>
      </c>
      <c r="M5" s="9" t="s">
        <v>12</v>
      </c>
      <c r="N5" s="9" t="s">
        <v>13</v>
      </c>
    </row>
    <row r="6" spans="1:14" x14ac:dyDescent="0.2">
      <c r="A6" s="5" t="s">
        <v>27</v>
      </c>
      <c r="B6" s="8">
        <v>0.34749594697455499</v>
      </c>
      <c r="C6" s="8">
        <v>0.33735591575662</v>
      </c>
      <c r="D6" s="8">
        <v>0.343286722109229</v>
      </c>
      <c r="E6" s="8">
        <v>0.35887681761061002</v>
      </c>
      <c r="F6" s="8">
        <v>0.31170640578428799</v>
      </c>
      <c r="G6">
        <v>1.6987218082353022</v>
      </c>
      <c r="H6">
        <v>1.6987218082353022</v>
      </c>
      <c r="I6" s="7">
        <v>0</v>
      </c>
      <c r="J6" s="13">
        <f>(B$6-B6)/B$6</f>
        <v>0</v>
      </c>
      <c r="K6" s="13">
        <f t="shared" ref="K6:N10" si="0">(C$6-C6)/C$6</f>
        <v>0</v>
      </c>
      <c r="L6" s="13">
        <f t="shared" si="0"/>
        <v>0</v>
      </c>
      <c r="M6" s="13">
        <f t="shared" si="0"/>
        <v>0</v>
      </c>
      <c r="N6" s="13">
        <f t="shared" si="0"/>
        <v>0</v>
      </c>
    </row>
    <row r="7" spans="1:14" x14ac:dyDescent="0.2">
      <c r="A7" s="5" t="s">
        <v>28</v>
      </c>
      <c r="B7" s="8">
        <v>0.335810312110634</v>
      </c>
      <c r="C7" s="8">
        <v>0.33057547235353701</v>
      </c>
      <c r="D7" s="8">
        <v>0.33045794702188902</v>
      </c>
      <c r="E7" s="8">
        <v>0.34613178469015599</v>
      </c>
      <c r="F7" s="8">
        <v>0.30482871649168097</v>
      </c>
      <c r="G7">
        <v>1.647804232667897</v>
      </c>
      <c r="H7">
        <v>1.647804232667897</v>
      </c>
      <c r="I7" s="7">
        <v>0.01</v>
      </c>
      <c r="J7" s="13">
        <f t="shared" ref="J7:J10" si="1">(B$6-B7)/B$6</f>
        <v>3.362811844472148E-2</v>
      </c>
      <c r="K7" s="13">
        <f t="shared" si="0"/>
        <v>2.0098783173479674E-2</v>
      </c>
      <c r="L7" s="13">
        <f t="shared" si="0"/>
        <v>3.7370437774339689E-2</v>
      </c>
      <c r="M7" s="13">
        <f t="shared" si="0"/>
        <v>3.5513670137040459E-2</v>
      </c>
      <c r="N7" s="13">
        <f t="shared" si="0"/>
        <v>2.2064638919761636E-2</v>
      </c>
    </row>
    <row r="8" spans="1:14" x14ac:dyDescent="0.2">
      <c r="A8" s="5" t="s">
        <v>29</v>
      </c>
      <c r="B8" s="8">
        <v>0.32920315057595501</v>
      </c>
      <c r="C8" s="8">
        <v>0.32261202172963599</v>
      </c>
      <c r="D8" s="8">
        <v>0.32542535294818198</v>
      </c>
      <c r="E8" s="8">
        <v>0.340655333273783</v>
      </c>
      <c r="F8" s="8">
        <v>0.29994497352316002</v>
      </c>
      <c r="G8">
        <v>1.617840832050716</v>
      </c>
      <c r="H8">
        <v>1.617840832050716</v>
      </c>
      <c r="I8" s="7">
        <v>0.02</v>
      </c>
      <c r="J8" s="13">
        <f t="shared" si="1"/>
        <v>5.2641754696320119E-2</v>
      </c>
      <c r="K8" s="13">
        <f t="shared" si="0"/>
        <v>4.3704269996026245E-2</v>
      </c>
      <c r="L8" s="13">
        <f t="shared" si="0"/>
        <v>5.2030469023977538E-2</v>
      </c>
      <c r="M8" s="13">
        <f t="shared" si="0"/>
        <v>5.0773645559345576E-2</v>
      </c>
      <c r="N8" s="13">
        <f t="shared" si="0"/>
        <v>3.7732404733662427E-2</v>
      </c>
    </row>
    <row r="9" spans="1:14" x14ac:dyDescent="0.2">
      <c r="A9" s="5" t="s">
        <v>30</v>
      </c>
      <c r="B9" s="8">
        <v>0.31154493370865</v>
      </c>
      <c r="C9" s="8">
        <v>0.30620006008440798</v>
      </c>
      <c r="D9" s="8">
        <v>0.30719119992457</v>
      </c>
      <c r="E9" s="8">
        <v>0.31845433050547201</v>
      </c>
      <c r="F9" s="8">
        <v>0.28379852942074602</v>
      </c>
      <c r="G9">
        <v>1.5271890536438457</v>
      </c>
      <c r="H9">
        <v>1.5271890536438457</v>
      </c>
      <c r="I9" s="7">
        <v>0.05</v>
      </c>
      <c r="J9" s="13">
        <f t="shared" si="1"/>
        <v>0.10345735994594915</v>
      </c>
      <c r="K9" s="13">
        <f t="shared" si="0"/>
        <v>9.2353073466448152E-2</v>
      </c>
      <c r="L9" s="13">
        <f t="shared" si="0"/>
        <v>0.1051468637146237</v>
      </c>
      <c r="M9" s="13">
        <f t="shared" si="0"/>
        <v>0.11263610554248001</v>
      </c>
      <c r="N9" s="13">
        <f t="shared" si="0"/>
        <v>8.953257246453647E-2</v>
      </c>
    </row>
    <row r="10" spans="1:14" x14ac:dyDescent="0.2">
      <c r="A10" s="5" t="s">
        <v>31</v>
      </c>
      <c r="B10" s="8">
        <v>0.29081960629824999</v>
      </c>
      <c r="C10" s="8">
        <v>0.28649674498253203</v>
      </c>
      <c r="D10" s="8">
        <v>0.28504802935356199</v>
      </c>
      <c r="E10" s="8">
        <v>0.301560147584713</v>
      </c>
      <c r="F10" s="8">
        <v>0.26619840719058402</v>
      </c>
      <c r="G10">
        <v>1.430122935409641</v>
      </c>
      <c r="H10">
        <v>1.430122935409641</v>
      </c>
      <c r="I10" s="7">
        <v>0.1</v>
      </c>
      <c r="J10" s="13">
        <f t="shared" si="1"/>
        <v>0.16309928553053041</v>
      </c>
      <c r="K10" s="13">
        <f t="shared" si="0"/>
        <v>0.15075820046025071</v>
      </c>
      <c r="L10" s="13">
        <f t="shared" si="0"/>
        <v>0.16965029232076234</v>
      </c>
      <c r="M10" s="13">
        <f t="shared" si="0"/>
        <v>0.15971126362385152</v>
      </c>
      <c r="N10" s="13">
        <f t="shared" si="0"/>
        <v>0.14599635345703205</v>
      </c>
    </row>
    <row r="11" spans="1:14" x14ac:dyDescent="0.2">
      <c r="A11" s="5" t="s">
        <v>21</v>
      </c>
      <c r="B11">
        <v>1.614873949668044</v>
      </c>
      <c r="C11">
        <v>1.5832402149067328</v>
      </c>
      <c r="D11">
        <v>1.5914092513574318</v>
      </c>
      <c r="E11">
        <v>1.665678413664734</v>
      </c>
      <c r="F11">
        <v>1.466477032410459</v>
      </c>
      <c r="G11">
        <v>7.9216788620074023</v>
      </c>
      <c r="H11">
        <v>7.9216788620074023</v>
      </c>
    </row>
    <row r="14" spans="1:14" x14ac:dyDescent="0.2">
      <c r="A14" s="4" t="s">
        <v>22</v>
      </c>
      <c r="B14" s="4" t="s">
        <v>23</v>
      </c>
    </row>
    <row r="15" spans="1:14" x14ac:dyDescent="0.2">
      <c r="B15" t="s">
        <v>17</v>
      </c>
      <c r="G15" t="s">
        <v>25</v>
      </c>
      <c r="H15" t="s">
        <v>21</v>
      </c>
    </row>
    <row r="16" spans="1:14" x14ac:dyDescent="0.2">
      <c r="A16" s="4" t="s">
        <v>20</v>
      </c>
      <c r="B16" t="s">
        <v>15</v>
      </c>
      <c r="C16" t="s">
        <v>16</v>
      </c>
      <c r="D16" t="s">
        <v>14</v>
      </c>
      <c r="E16" t="s">
        <v>12</v>
      </c>
      <c r="F16" t="s">
        <v>13</v>
      </c>
      <c r="I16" s="12" t="s">
        <v>26</v>
      </c>
      <c r="J16" s="9" t="s">
        <v>15</v>
      </c>
      <c r="K16" s="9" t="s">
        <v>16</v>
      </c>
      <c r="L16" s="9" t="s">
        <v>14</v>
      </c>
      <c r="M16" s="9" t="s">
        <v>12</v>
      </c>
      <c r="N16" s="9" t="s">
        <v>13</v>
      </c>
    </row>
    <row r="17" spans="1:25" x14ac:dyDescent="0.2">
      <c r="A17" s="5" t="s">
        <v>27</v>
      </c>
      <c r="B17" s="8">
        <v>0.34670194717000102</v>
      </c>
      <c r="C17" s="8">
        <v>0.33761565962297202</v>
      </c>
      <c r="D17" s="8">
        <v>0.34181240666684898</v>
      </c>
      <c r="E17" s="8">
        <v>0.358198195902655</v>
      </c>
      <c r="F17" s="8">
        <v>0.31299531940932501</v>
      </c>
      <c r="G17">
        <v>1.6973235287718018</v>
      </c>
      <c r="H17">
        <v>1.6973235287718018</v>
      </c>
      <c r="I17" s="7">
        <v>0</v>
      </c>
      <c r="J17" s="13">
        <f>(B$17-B17)/B$17</f>
        <v>0</v>
      </c>
      <c r="K17" s="13">
        <f t="shared" ref="K17:N17" si="2">(C$17-C17)/C$17</f>
        <v>0</v>
      </c>
      <c r="L17" s="13">
        <f t="shared" si="2"/>
        <v>0</v>
      </c>
      <c r="M17" s="13">
        <f t="shared" si="2"/>
        <v>0</v>
      </c>
      <c r="N17" s="13">
        <f t="shared" si="2"/>
        <v>0</v>
      </c>
    </row>
    <row r="18" spans="1:25" x14ac:dyDescent="0.2">
      <c r="A18" s="5" t="s">
        <v>28</v>
      </c>
      <c r="B18" s="8">
        <v>0.33827743746487998</v>
      </c>
      <c r="C18" s="8">
        <v>0.33157083508929402</v>
      </c>
      <c r="D18" s="8">
        <v>0.33437579209115098</v>
      </c>
      <c r="E18" s="8">
        <v>0.34905581780452899</v>
      </c>
      <c r="F18" s="8">
        <v>0.30782057837541499</v>
      </c>
      <c r="G18">
        <v>1.6611004608252689</v>
      </c>
      <c r="H18">
        <v>1.6611004608252689</v>
      </c>
      <c r="I18" s="7">
        <v>0.01</v>
      </c>
      <c r="J18" s="13">
        <f t="shared" ref="J18:J21" si="3">(B$17-B18)/B$17</f>
        <v>2.4298997377681836E-2</v>
      </c>
      <c r="K18" s="13">
        <f t="shared" ref="K18:K21" si="4">(C$17-C18)/C$17</f>
        <v>1.7904455440332583E-2</v>
      </c>
      <c r="L18" s="13">
        <f t="shared" ref="L18:L21" si="5">(D$17-D18)/D$17</f>
        <v>2.1756420863172973E-2</v>
      </c>
      <c r="M18" s="13">
        <f t="shared" ref="M18:M21" si="6">(E$17-E18)/E$17</f>
        <v>2.5523238817792854E-2</v>
      </c>
      <c r="N18" s="13">
        <f t="shared" ref="N18:N21" si="7">(F$17-F18)/F$17</f>
        <v>1.6532966191557221E-2</v>
      </c>
      <c r="T18" t="s">
        <v>34</v>
      </c>
      <c r="U18" s="6" t="s">
        <v>15</v>
      </c>
      <c r="V18" s="6" t="s">
        <v>16</v>
      </c>
      <c r="W18" s="6" t="s">
        <v>14</v>
      </c>
      <c r="X18" s="6" t="s">
        <v>12</v>
      </c>
      <c r="Y18" s="6" t="s">
        <v>13</v>
      </c>
    </row>
    <row r="19" spans="1:25" x14ac:dyDescent="0.2">
      <c r="A19" s="5" t="s">
        <v>29</v>
      </c>
      <c r="B19" s="8">
        <v>0.33407515532621102</v>
      </c>
      <c r="C19" s="8">
        <v>0.32670059584341099</v>
      </c>
      <c r="D19" s="8">
        <v>0.32982136340454898</v>
      </c>
      <c r="E19" s="8">
        <v>0.344113622326358</v>
      </c>
      <c r="F19" s="8">
        <v>0.30419661820977401</v>
      </c>
      <c r="G19">
        <v>1.6389073551103028</v>
      </c>
      <c r="H19">
        <v>1.6389073551103028</v>
      </c>
      <c r="I19" s="7">
        <v>0.02</v>
      </c>
      <c r="J19" s="13">
        <f t="shared" si="3"/>
        <v>3.6419731549989294E-2</v>
      </c>
      <c r="K19" s="13">
        <f t="shared" si="4"/>
        <v>3.2329850433330871E-2</v>
      </c>
      <c r="L19" s="13">
        <f t="shared" si="5"/>
        <v>3.50807724600447E-2</v>
      </c>
      <c r="M19" s="13">
        <f t="shared" si="6"/>
        <v>3.9320615618412172E-2</v>
      </c>
      <c r="N19" s="13">
        <f t="shared" si="7"/>
        <v>2.811128682740573E-2</v>
      </c>
      <c r="T19" s="5">
        <v>0</v>
      </c>
      <c r="U19" s="8">
        <v>0.34670194717000102</v>
      </c>
      <c r="V19" s="8">
        <v>0.33761565962297202</v>
      </c>
      <c r="W19" s="8">
        <v>0.34181240666684898</v>
      </c>
      <c r="X19" s="8">
        <v>0.358198195902655</v>
      </c>
      <c r="Y19" s="8">
        <v>0.31299531940932501</v>
      </c>
    </row>
    <row r="20" spans="1:25" x14ac:dyDescent="0.2">
      <c r="A20" s="5" t="s">
        <v>30</v>
      </c>
      <c r="B20" s="8">
        <v>0.32163681914516701</v>
      </c>
      <c r="C20" s="8">
        <v>0.31414280181917498</v>
      </c>
      <c r="D20" s="8">
        <v>0.31903494286255202</v>
      </c>
      <c r="E20" s="8">
        <v>0.33220739484846801</v>
      </c>
      <c r="F20" s="8">
        <v>0.29672903573304499</v>
      </c>
      <c r="G20">
        <v>1.5837509944084072</v>
      </c>
      <c r="H20">
        <v>1.5837509944084072</v>
      </c>
      <c r="I20" s="7">
        <v>0.05</v>
      </c>
      <c r="J20" s="13">
        <f t="shared" si="3"/>
        <v>7.2295896315066374E-2</v>
      </c>
      <c r="K20" s="13">
        <f t="shared" si="4"/>
        <v>6.9525382294204172E-2</v>
      </c>
      <c r="L20" s="13">
        <f t="shared" si="5"/>
        <v>6.6637323163337522E-2</v>
      </c>
      <c r="M20" s="13">
        <f t="shared" si="6"/>
        <v>7.2559832381875911E-2</v>
      </c>
      <c r="N20" s="13">
        <f t="shared" si="7"/>
        <v>5.1969734585735172E-2</v>
      </c>
      <c r="T20" s="5">
        <v>1</v>
      </c>
      <c r="U20" s="8">
        <v>0.33827743746487998</v>
      </c>
      <c r="V20" s="8">
        <v>0.33157083508929402</v>
      </c>
      <c r="W20" s="8">
        <v>0.33437579209115098</v>
      </c>
      <c r="X20" s="8">
        <v>0.34905581780452899</v>
      </c>
      <c r="Y20" s="8">
        <v>0.30782057837541499</v>
      </c>
    </row>
    <row r="21" spans="1:25" x14ac:dyDescent="0.2">
      <c r="A21" s="5" t="s">
        <v>31</v>
      </c>
      <c r="B21" s="8">
        <v>0.30771398008434703</v>
      </c>
      <c r="C21" s="8">
        <v>0.30207364691744798</v>
      </c>
      <c r="D21" s="8">
        <v>0.30321607139585099</v>
      </c>
      <c r="E21" s="8">
        <v>0.31780913408977002</v>
      </c>
      <c r="F21" s="8">
        <v>0.284753786577433</v>
      </c>
      <c r="G21">
        <v>1.5155666190648489</v>
      </c>
      <c r="H21">
        <v>1.5155666190648489</v>
      </c>
      <c r="I21" s="7">
        <v>0.1</v>
      </c>
      <c r="J21" s="13">
        <f t="shared" si="3"/>
        <v>0.11245384516556155</v>
      </c>
      <c r="K21" s="13">
        <f t="shared" si="4"/>
        <v>0.10527359052365974</v>
      </c>
      <c r="L21" s="13">
        <f t="shared" si="5"/>
        <v>0.11291671840518154</v>
      </c>
      <c r="M21" s="13">
        <f t="shared" si="6"/>
        <v>0.11275618435515861</v>
      </c>
      <c r="N21" s="13">
        <f t="shared" si="7"/>
        <v>9.022988869350683E-2</v>
      </c>
      <c r="T21" s="5">
        <v>2</v>
      </c>
      <c r="U21" s="8">
        <v>0.33407515532621102</v>
      </c>
      <c r="V21" s="8">
        <v>0.32670059584341099</v>
      </c>
      <c r="W21" s="8">
        <v>0.32982136340454898</v>
      </c>
      <c r="X21" s="8">
        <v>0.344113622326358</v>
      </c>
      <c r="Y21" s="8">
        <v>0.30419661820977401</v>
      </c>
    </row>
    <row r="22" spans="1:25" x14ac:dyDescent="0.2">
      <c r="A22" s="5" t="s">
        <v>21</v>
      </c>
      <c r="B22">
        <v>1.6484053391906062</v>
      </c>
      <c r="C22">
        <v>1.6121035392923</v>
      </c>
      <c r="D22">
        <v>1.6282605764209519</v>
      </c>
      <c r="E22">
        <v>1.70138416497178</v>
      </c>
      <c r="F22">
        <v>1.5064953383049919</v>
      </c>
      <c r="G22">
        <v>8.09664895818063</v>
      </c>
      <c r="H22">
        <v>8.09664895818063</v>
      </c>
      <c r="T22" s="5">
        <v>3</v>
      </c>
    </row>
    <row r="23" spans="1:25" x14ac:dyDescent="0.2">
      <c r="T23" s="5">
        <v>4</v>
      </c>
    </row>
    <row r="24" spans="1:25" x14ac:dyDescent="0.2">
      <c r="T24" s="5">
        <v>5</v>
      </c>
      <c r="U24" s="8">
        <v>0.32163681914516701</v>
      </c>
      <c r="V24" s="8">
        <v>0.31414280181917498</v>
      </c>
      <c r="W24" s="8">
        <v>0.31903494286255202</v>
      </c>
      <c r="X24" s="8">
        <v>0.33220739484846801</v>
      </c>
      <c r="Y24" s="8">
        <v>0.29672903573304499</v>
      </c>
    </row>
    <row r="25" spans="1:25" x14ac:dyDescent="0.2">
      <c r="A25" s="4" t="s">
        <v>22</v>
      </c>
      <c r="B25" s="4" t="s">
        <v>23</v>
      </c>
      <c r="T25" s="5">
        <v>6</v>
      </c>
    </row>
    <row r="26" spans="1:25" x14ac:dyDescent="0.2">
      <c r="B26" t="s">
        <v>19</v>
      </c>
      <c r="G26" t="s">
        <v>32</v>
      </c>
      <c r="H26" t="s">
        <v>21</v>
      </c>
      <c r="T26" s="5">
        <v>7</v>
      </c>
    </row>
    <row r="27" spans="1:25" x14ac:dyDescent="0.2">
      <c r="A27" s="4" t="s">
        <v>26</v>
      </c>
      <c r="B27" t="s">
        <v>15</v>
      </c>
      <c r="C27" t="s">
        <v>16</v>
      </c>
      <c r="D27" t="s">
        <v>14</v>
      </c>
      <c r="E27" t="s">
        <v>12</v>
      </c>
      <c r="F27" t="s">
        <v>13</v>
      </c>
      <c r="I27" s="12" t="s">
        <v>26</v>
      </c>
      <c r="J27" s="9" t="s">
        <v>15</v>
      </c>
      <c r="K27" s="9" t="s">
        <v>16</v>
      </c>
      <c r="L27" s="9" t="s">
        <v>14</v>
      </c>
      <c r="M27" s="9" t="s">
        <v>12</v>
      </c>
      <c r="N27" s="9" t="s">
        <v>13</v>
      </c>
      <c r="T27" s="5">
        <v>8</v>
      </c>
    </row>
    <row r="28" spans="1:25" x14ac:dyDescent="0.2">
      <c r="A28" s="5" t="s">
        <v>27</v>
      </c>
      <c r="B28" s="8">
        <v>0.47345667913907902</v>
      </c>
      <c r="C28" s="8">
        <v>0.44071196049128503</v>
      </c>
      <c r="D28" s="8">
        <v>0.45227027411056098</v>
      </c>
      <c r="E28" s="8">
        <v>0.46575795303276502</v>
      </c>
      <c r="F28" s="8">
        <v>0.22502135256710601</v>
      </c>
      <c r="G28">
        <v>2.0572182193407964</v>
      </c>
      <c r="H28">
        <v>2.0572182193407964</v>
      </c>
      <c r="I28" s="7">
        <v>0</v>
      </c>
      <c r="J28" s="13">
        <f>(B$28-B28)/B$28</f>
        <v>0</v>
      </c>
      <c r="K28" s="13">
        <f t="shared" ref="K28:N28" si="8">(C$28-C28)/C$28</f>
        <v>0</v>
      </c>
      <c r="L28" s="13">
        <f t="shared" si="8"/>
        <v>0</v>
      </c>
      <c r="M28" s="13">
        <f t="shared" si="8"/>
        <v>0</v>
      </c>
      <c r="N28" s="13">
        <f t="shared" si="8"/>
        <v>0</v>
      </c>
      <c r="T28" s="5">
        <v>9</v>
      </c>
    </row>
    <row r="29" spans="1:25" x14ac:dyDescent="0.2">
      <c r="A29" s="5" t="s">
        <v>28</v>
      </c>
      <c r="B29" s="8">
        <v>0.46916240602066001</v>
      </c>
      <c r="C29" s="8">
        <v>0.43193917922632802</v>
      </c>
      <c r="D29" s="8">
        <v>0.44784353094338297</v>
      </c>
      <c r="E29" s="8">
        <v>0.45940032550005899</v>
      </c>
      <c r="F29" s="8">
        <v>0.22009709692335999</v>
      </c>
      <c r="G29">
        <v>2.0284425386137901</v>
      </c>
      <c r="H29">
        <v>2.0284425386137901</v>
      </c>
      <c r="I29" s="7">
        <v>0.01</v>
      </c>
      <c r="J29" s="13">
        <f t="shared" ref="J29:J32" si="9">(B$28-B29)/B$28</f>
        <v>9.0700444362250918E-3</v>
      </c>
      <c r="K29" s="13">
        <f t="shared" ref="K29:K32" si="10">(C$28-C29)/C$28</f>
        <v>1.9905929612569449E-2</v>
      </c>
      <c r="L29" s="13">
        <f t="shared" ref="L29:L32" si="11">(D$28-D29)/D$28</f>
        <v>9.7878269269048909E-3</v>
      </c>
      <c r="M29" s="13">
        <f t="shared" ref="M29:M32" si="12">(E$28-E29)/E$28</f>
        <v>1.3650067575461836E-2</v>
      </c>
      <c r="N29" s="13">
        <f t="shared" ref="N29:N32" si="13">(F$28-F29)/F$28</f>
        <v>2.1883503887825503E-2</v>
      </c>
      <c r="T29" s="5">
        <v>10</v>
      </c>
      <c r="U29" s="8">
        <v>0.30771398008434703</v>
      </c>
      <c r="V29" s="8">
        <v>0.30207364691744798</v>
      </c>
      <c r="W29" s="8">
        <v>0.30321607139585099</v>
      </c>
      <c r="X29" s="8">
        <v>0.31780913408977002</v>
      </c>
      <c r="Y29" s="8">
        <v>0.284753786577433</v>
      </c>
    </row>
    <row r="30" spans="1:25" x14ac:dyDescent="0.2">
      <c r="A30" s="5" t="s">
        <v>29</v>
      </c>
      <c r="B30" s="8">
        <v>0.45372019988682499</v>
      </c>
      <c r="C30" s="8">
        <v>0.42067607010559499</v>
      </c>
      <c r="D30" s="8">
        <v>0.438501724408702</v>
      </c>
      <c r="E30" s="8">
        <v>0.44801884634751898</v>
      </c>
      <c r="F30" s="8">
        <v>0.215341866206575</v>
      </c>
      <c r="G30">
        <v>1.9762587069552158</v>
      </c>
      <c r="H30">
        <v>1.9762587069552158</v>
      </c>
      <c r="I30" s="7">
        <v>0.02</v>
      </c>
      <c r="J30" s="13">
        <f t="shared" si="9"/>
        <v>4.1685924228891037E-2</v>
      </c>
      <c r="K30" s="13">
        <f t="shared" si="10"/>
        <v>4.5462551920204222E-2</v>
      </c>
      <c r="L30" s="13">
        <f t="shared" si="11"/>
        <v>3.0443189592630954E-2</v>
      </c>
      <c r="M30" s="13">
        <f t="shared" si="12"/>
        <v>3.8086535226588232E-2</v>
      </c>
      <c r="N30" s="13">
        <f t="shared" si="13"/>
        <v>4.3015857162463665E-2</v>
      </c>
      <c r="T30" s="5"/>
    </row>
    <row r="31" spans="1:25" x14ac:dyDescent="0.2">
      <c r="A31" s="5" t="s">
        <v>30</v>
      </c>
      <c r="B31" s="8">
        <v>0.43133206054064199</v>
      </c>
      <c r="C31" s="8">
        <v>0.39579160455388401</v>
      </c>
      <c r="D31" s="8">
        <v>0.41630705131720602</v>
      </c>
      <c r="E31" s="8">
        <v>0.42435788834406901</v>
      </c>
      <c r="F31" s="8">
        <v>0.20202981429109099</v>
      </c>
      <c r="G31">
        <v>1.8698184190468921</v>
      </c>
      <c r="H31">
        <v>1.8698184190468921</v>
      </c>
      <c r="I31" s="7">
        <v>0.05</v>
      </c>
      <c r="J31" s="13">
        <f t="shared" si="9"/>
        <v>8.89724877786819E-2</v>
      </c>
      <c r="K31" s="13">
        <f t="shared" si="10"/>
        <v>0.10192679111165012</v>
      </c>
      <c r="L31" s="13">
        <f t="shared" si="11"/>
        <v>7.9517104819857048E-2</v>
      </c>
      <c r="M31" s="13">
        <f t="shared" si="12"/>
        <v>8.8887509959027153E-2</v>
      </c>
      <c r="N31" s="13">
        <f t="shared" si="13"/>
        <v>0.10217491812986268</v>
      </c>
    </row>
    <row r="32" spans="1:25" x14ac:dyDescent="0.2">
      <c r="A32" s="5" t="s">
        <v>31</v>
      </c>
      <c r="B32" s="8">
        <v>0.397547134564952</v>
      </c>
      <c r="C32" s="8">
        <v>0.36164124664715602</v>
      </c>
      <c r="D32" s="8">
        <v>0.384108416198847</v>
      </c>
      <c r="E32" s="8">
        <v>0.38611420203563701</v>
      </c>
      <c r="F32" s="8">
        <v>0.18639879646617699</v>
      </c>
      <c r="G32">
        <v>1.7158097959127692</v>
      </c>
      <c r="H32">
        <v>1.7158097959127692</v>
      </c>
      <c r="I32" s="7">
        <v>0.1</v>
      </c>
      <c r="J32" s="13">
        <f t="shared" si="9"/>
        <v>0.16033049678834166</v>
      </c>
      <c r="K32" s="13">
        <f t="shared" si="10"/>
        <v>0.17941585646095168</v>
      </c>
      <c r="L32" s="13">
        <f t="shared" si="11"/>
        <v>0.15071045304881409</v>
      </c>
      <c r="M32" s="13">
        <f t="shared" si="12"/>
        <v>0.17099815575564686</v>
      </c>
      <c r="N32" s="13">
        <f t="shared" si="13"/>
        <v>0.17163951625173426</v>
      </c>
    </row>
    <row r="33" spans="1:14" x14ac:dyDescent="0.2">
      <c r="A33" s="5" t="s">
        <v>21</v>
      </c>
      <c r="B33">
        <v>2.225218480152158</v>
      </c>
      <c r="C33">
        <v>2.0507600610242482</v>
      </c>
      <c r="D33">
        <v>2.1390309969786987</v>
      </c>
      <c r="E33">
        <v>2.1836492152600493</v>
      </c>
      <c r="F33">
        <v>1.0488889264543091</v>
      </c>
      <c r="G33">
        <v>9.6475476798694633</v>
      </c>
      <c r="H33">
        <v>9.6475476798694633</v>
      </c>
    </row>
    <row r="36" spans="1:14" x14ac:dyDescent="0.2">
      <c r="A36" s="4" t="s">
        <v>22</v>
      </c>
      <c r="B36" s="4" t="s">
        <v>23</v>
      </c>
    </row>
    <row r="37" spans="1:14" x14ac:dyDescent="0.2">
      <c r="B37" t="s">
        <v>18</v>
      </c>
      <c r="G37" t="s">
        <v>33</v>
      </c>
      <c r="H37" t="s">
        <v>21</v>
      </c>
    </row>
    <row r="38" spans="1:14" x14ac:dyDescent="0.2">
      <c r="A38" s="4" t="s">
        <v>26</v>
      </c>
      <c r="B38" t="s">
        <v>15</v>
      </c>
      <c r="C38" t="s">
        <v>16</v>
      </c>
      <c r="D38" t="s">
        <v>14</v>
      </c>
      <c r="E38" t="s">
        <v>12</v>
      </c>
      <c r="F38" t="s">
        <v>13</v>
      </c>
      <c r="I38" s="12" t="s">
        <v>26</v>
      </c>
      <c r="J38" s="9" t="s">
        <v>15</v>
      </c>
      <c r="K38" s="9" t="s">
        <v>16</v>
      </c>
      <c r="L38" s="9" t="s">
        <v>14</v>
      </c>
      <c r="M38" s="9" t="s">
        <v>12</v>
      </c>
      <c r="N38" s="9" t="s">
        <v>13</v>
      </c>
    </row>
    <row r="39" spans="1:14" x14ac:dyDescent="0.2">
      <c r="A39" s="5" t="s">
        <v>27</v>
      </c>
      <c r="B39" s="8">
        <v>0.47732409566697898</v>
      </c>
      <c r="C39" s="8">
        <v>0.43847239481543099</v>
      </c>
      <c r="D39" s="8">
        <v>0.45318813847369499</v>
      </c>
      <c r="E39" s="8">
        <v>0.47025246976208501</v>
      </c>
      <c r="F39" s="8">
        <v>0.22486564865063599</v>
      </c>
      <c r="G39">
        <v>2.064102747368826</v>
      </c>
      <c r="H39">
        <v>2.064102747368826</v>
      </c>
      <c r="I39" s="7">
        <v>0</v>
      </c>
      <c r="J39" s="13">
        <f>(B$39-B39)/B$39</f>
        <v>0</v>
      </c>
      <c r="K39" s="13">
        <f t="shared" ref="K39:N39" si="14">(C$39-C39)/C$39</f>
        <v>0</v>
      </c>
      <c r="L39" s="13">
        <f t="shared" si="14"/>
        <v>0</v>
      </c>
      <c r="M39" s="13">
        <f t="shared" si="14"/>
        <v>0</v>
      </c>
      <c r="N39" s="13">
        <f t="shared" si="14"/>
        <v>0</v>
      </c>
    </row>
    <row r="40" spans="1:14" x14ac:dyDescent="0.2">
      <c r="A40" s="5" t="s">
        <v>28</v>
      </c>
      <c r="B40" s="8">
        <v>0.46395260555849099</v>
      </c>
      <c r="C40" s="8">
        <v>0.43092787303815</v>
      </c>
      <c r="D40" s="8">
        <v>0.448743283406289</v>
      </c>
      <c r="E40" s="8">
        <v>0.45777722658742798</v>
      </c>
      <c r="F40" s="8">
        <v>0.22401436986478901</v>
      </c>
      <c r="G40">
        <v>2.0254153584551471</v>
      </c>
      <c r="H40">
        <v>2.0254153584551471</v>
      </c>
      <c r="I40" s="7">
        <v>0.01</v>
      </c>
      <c r="J40" s="13">
        <f t="shared" ref="J40:J43" si="15">(B$39-B40)/B$39</f>
        <v>2.8013440406362906E-2</v>
      </c>
      <c r="K40" s="13">
        <f t="shared" ref="K40:K43" si="16">(C$39-C40)/C$39</f>
        <v>1.7206378021715034E-2</v>
      </c>
      <c r="L40" s="13">
        <f t="shared" ref="L40:L43" si="17">(D$39-D40)/D$39</f>
        <v>9.8079686780328072E-3</v>
      </c>
      <c r="M40" s="13">
        <f t="shared" ref="M40:M43" si="18">(E$39-E40)/E$39</f>
        <v>2.6528820105864919E-2</v>
      </c>
      <c r="N40" s="13">
        <f t="shared" ref="N40:N43" si="19">(F$39-F40)/F$39</f>
        <v>3.7857217896788524E-3</v>
      </c>
    </row>
    <row r="41" spans="1:14" x14ac:dyDescent="0.2">
      <c r="A41" s="5" t="s">
        <v>29</v>
      </c>
      <c r="B41" s="8">
        <v>0.46291648801451801</v>
      </c>
      <c r="C41" s="8">
        <v>0.42080733269434001</v>
      </c>
      <c r="D41" s="8">
        <v>0.44245296203184797</v>
      </c>
      <c r="E41" s="8">
        <v>0.45258024078154901</v>
      </c>
      <c r="F41" s="8">
        <v>0.220049480153408</v>
      </c>
      <c r="G41">
        <v>1.998806503675663</v>
      </c>
      <c r="H41">
        <v>1.998806503675663</v>
      </c>
      <c r="I41" s="7">
        <v>0.02</v>
      </c>
      <c r="J41" s="13">
        <f t="shared" si="15"/>
        <v>3.0184119727559092E-2</v>
      </c>
      <c r="K41" s="13">
        <f t="shared" si="16"/>
        <v>4.0287740642205874E-2</v>
      </c>
      <c r="L41" s="13">
        <f t="shared" si="17"/>
        <v>2.3688123166688162E-2</v>
      </c>
      <c r="M41" s="13">
        <f t="shared" si="18"/>
        <v>3.7580300193802096E-2</v>
      </c>
      <c r="N41" s="13">
        <f t="shared" si="19"/>
        <v>2.1417982364708193E-2</v>
      </c>
    </row>
    <row r="42" spans="1:14" x14ac:dyDescent="0.2">
      <c r="A42" s="5" t="s">
        <v>30</v>
      </c>
      <c r="B42" s="8">
        <v>0.43948977725400801</v>
      </c>
      <c r="C42" s="8">
        <v>0.40282069700000001</v>
      </c>
      <c r="D42" s="8">
        <v>0.42170817576629299</v>
      </c>
      <c r="E42" s="8">
        <v>0.42723016306786399</v>
      </c>
      <c r="F42" s="8">
        <v>0.20970351481483299</v>
      </c>
      <c r="G42">
        <v>1.9009523279029981</v>
      </c>
      <c r="H42">
        <v>1.9009523279029981</v>
      </c>
      <c r="I42" s="7">
        <v>0.05</v>
      </c>
      <c r="J42" s="13">
        <f t="shared" si="15"/>
        <v>7.9263374207212328E-2</v>
      </c>
      <c r="K42" s="13">
        <f t="shared" si="16"/>
        <v>8.13088765381412E-2</v>
      </c>
      <c r="L42" s="13">
        <f t="shared" si="17"/>
        <v>6.9463342119730334E-2</v>
      </c>
      <c r="M42" s="13">
        <f t="shared" si="18"/>
        <v>9.1487678344331316E-2</v>
      </c>
      <c r="N42" s="13">
        <f t="shared" si="19"/>
        <v>6.7427523620380778E-2</v>
      </c>
    </row>
    <row r="43" spans="1:14" x14ac:dyDescent="0.2">
      <c r="A43" s="5" t="s">
        <v>31</v>
      </c>
      <c r="B43" s="8">
        <v>0.40481471954520898</v>
      </c>
      <c r="C43" s="8">
        <v>0.36799361588624702</v>
      </c>
      <c r="D43" s="8">
        <v>0.39410626302498802</v>
      </c>
      <c r="E43" s="8">
        <v>0.38986566345175799</v>
      </c>
      <c r="F43" s="8">
        <v>0.19834639908937199</v>
      </c>
      <c r="G43">
        <v>1.755126660997574</v>
      </c>
      <c r="H43">
        <v>1.755126660997574</v>
      </c>
      <c r="I43" s="7">
        <v>0.1</v>
      </c>
      <c r="J43" s="13">
        <f t="shared" si="15"/>
        <v>0.15190805739745972</v>
      </c>
      <c r="K43" s="13">
        <f t="shared" si="16"/>
        <v>0.16073709488336446</v>
      </c>
      <c r="L43" s="13">
        <f t="shared" si="17"/>
        <v>0.13036942151153927</v>
      </c>
      <c r="M43" s="13">
        <f t="shared" si="18"/>
        <v>0.17094393220517723</v>
      </c>
      <c r="N43" s="13">
        <f t="shared" si="19"/>
        <v>0.11793375164414646</v>
      </c>
    </row>
    <row r="44" spans="1:14" x14ac:dyDescent="0.2">
      <c r="A44" s="5" t="s">
        <v>21</v>
      </c>
      <c r="B44">
        <v>2.248497686039205</v>
      </c>
      <c r="C44">
        <v>2.0610219134341681</v>
      </c>
      <c r="D44">
        <v>2.160198822703113</v>
      </c>
      <c r="E44">
        <v>2.1977057636506836</v>
      </c>
      <c r="F44">
        <v>1.0769794125730379</v>
      </c>
      <c r="G44">
        <v>9.7444035984002095</v>
      </c>
      <c r="H44">
        <v>9.7444035984002095</v>
      </c>
    </row>
  </sheetData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19"/>
  <sheetViews>
    <sheetView topLeftCell="A91" zoomScale="115" zoomScaleNormal="115" workbookViewId="0">
      <selection activeCell="L6" sqref="L6"/>
    </sheetView>
  </sheetViews>
  <sheetFormatPr defaultColWidth="12.5703125" defaultRowHeight="15.75" customHeight="1" x14ac:dyDescent="0.2"/>
  <cols>
    <col min="1" max="1" width="13.42578125" bestFit="1" customWidth="1"/>
    <col min="2" max="2" width="9.85546875" bestFit="1" customWidth="1"/>
    <col min="3" max="3" width="7.42578125" bestFit="1" customWidth="1"/>
    <col min="4" max="4" width="10" bestFit="1" customWidth="1"/>
    <col min="5" max="5" width="5.42578125" bestFit="1" customWidth="1"/>
    <col min="6" max="6" width="9.42578125" bestFit="1" customWidth="1"/>
    <col min="7" max="7" width="8.5703125" bestFit="1" customWidth="1"/>
    <col min="8" max="8" width="14" bestFit="1" customWidth="1"/>
    <col min="9" max="9" width="7.5703125" bestFit="1" customWidth="1"/>
    <col min="10" max="10" width="12.85546875" bestFit="1" customWidth="1"/>
    <col min="11" max="11" width="6.42578125" bestFit="1" customWidth="1"/>
  </cols>
  <sheetData>
    <row r="1" spans="1:1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2">
      <c r="A2" s="1" t="s">
        <v>11</v>
      </c>
      <c r="B2" s="1">
        <v>0</v>
      </c>
      <c r="C2" s="1" t="s">
        <v>12</v>
      </c>
      <c r="D2" s="2">
        <v>0.35887681761061002</v>
      </c>
      <c r="E2" s="2">
        <v>0.17714234650991201</v>
      </c>
      <c r="F2" s="2">
        <v>178.86924655526201</v>
      </c>
      <c r="G2" s="2">
        <v>356.055848724714</v>
      </c>
      <c r="H2" s="2">
        <v>0.53894263656796604</v>
      </c>
      <c r="I2" s="2">
        <v>0.32270595133391899</v>
      </c>
      <c r="J2" s="2">
        <v>0.26761458027948698</v>
      </c>
      <c r="K2" s="2">
        <v>0.10871689631584</v>
      </c>
    </row>
    <row r="3" spans="1:11" ht="15.75" customHeight="1" x14ac:dyDescent="0.2">
      <c r="A3" s="1" t="s">
        <v>11</v>
      </c>
      <c r="B3" s="1">
        <v>0</v>
      </c>
      <c r="C3" s="1" t="s">
        <v>13</v>
      </c>
      <c r="D3" s="2">
        <v>0.31170640578428799</v>
      </c>
      <c r="E3" s="2">
        <v>0.18117140642559601</v>
      </c>
      <c r="F3" s="2">
        <v>194.16735072803601</v>
      </c>
      <c r="G3" s="2">
        <v>379.93413466236598</v>
      </c>
      <c r="H3" s="2">
        <v>0.49675070849213299</v>
      </c>
      <c r="I3" s="2">
        <v>0.32106909019837698</v>
      </c>
      <c r="J3" s="2">
        <v>0.21836216163392899</v>
      </c>
      <c r="K3" s="2">
        <v>0.11362747972246599</v>
      </c>
    </row>
    <row r="4" spans="1:11" ht="15.75" customHeight="1" x14ac:dyDescent="0.2">
      <c r="A4" s="1" t="s">
        <v>11</v>
      </c>
      <c r="B4" s="1">
        <v>0</v>
      </c>
      <c r="C4" s="1" t="s">
        <v>14</v>
      </c>
      <c r="D4" s="2">
        <v>0.343286722109229</v>
      </c>
      <c r="E4" s="2">
        <v>0.18467509757035999</v>
      </c>
      <c r="F4" s="2">
        <v>181.906014853904</v>
      </c>
      <c r="G4" s="2">
        <v>343.73900615655202</v>
      </c>
      <c r="H4" s="2">
        <v>0.531833284471806</v>
      </c>
      <c r="I4" s="2">
        <v>0.32786084237271501</v>
      </c>
      <c r="J4" s="2">
        <v>0.24960910778852699</v>
      </c>
      <c r="K4" s="2">
        <v>0.115020033225837</v>
      </c>
    </row>
    <row r="5" spans="1:11" ht="15.75" customHeight="1" x14ac:dyDescent="0.2">
      <c r="A5" s="1" t="s">
        <v>11</v>
      </c>
      <c r="B5" s="1">
        <v>0</v>
      </c>
      <c r="C5" s="1" t="s">
        <v>15</v>
      </c>
      <c r="D5" s="2">
        <v>0.34749594697455499</v>
      </c>
      <c r="E5" s="2">
        <v>0.186344381955132</v>
      </c>
      <c r="F5" s="2">
        <v>168.07798299618801</v>
      </c>
      <c r="G5" s="2">
        <v>325.87034593960698</v>
      </c>
      <c r="H5" s="2">
        <v>0.53535131437506001</v>
      </c>
      <c r="I5" s="2">
        <v>0.33035278022085401</v>
      </c>
      <c r="J5" s="2">
        <v>0.253786768298641</v>
      </c>
      <c r="K5" s="2">
        <v>0.116192709860256</v>
      </c>
    </row>
    <row r="6" spans="1:11" ht="15.75" customHeight="1" x14ac:dyDescent="0.2">
      <c r="A6" s="1" t="s">
        <v>11</v>
      </c>
      <c r="B6" s="1">
        <v>0</v>
      </c>
      <c r="C6" s="1" t="s">
        <v>16</v>
      </c>
      <c r="D6" s="2">
        <v>0.33735591575662</v>
      </c>
      <c r="E6" s="2">
        <v>0.18502605120993301</v>
      </c>
      <c r="F6" s="2">
        <v>176.60246262093199</v>
      </c>
      <c r="G6" s="2">
        <v>338.98541483435901</v>
      </c>
      <c r="H6" s="2">
        <v>0.52064399491840097</v>
      </c>
      <c r="I6" s="2">
        <v>0.33208736440926401</v>
      </c>
      <c r="J6" s="2">
        <v>0.24574904720023399</v>
      </c>
      <c r="K6" s="2">
        <v>0.11472686406723299</v>
      </c>
    </row>
    <row r="7" spans="1:11" ht="15.75" customHeight="1" x14ac:dyDescent="0.2">
      <c r="A7" s="1" t="s">
        <v>11</v>
      </c>
      <c r="B7" s="1">
        <v>1</v>
      </c>
      <c r="C7" s="1" t="s">
        <v>12</v>
      </c>
      <c r="D7" s="2">
        <v>0.34613178469015599</v>
      </c>
      <c r="E7" s="2">
        <v>0.17675644065538501</v>
      </c>
      <c r="F7" s="2">
        <v>183.39152741131599</v>
      </c>
      <c r="G7" s="2">
        <v>358.14533861037802</v>
      </c>
      <c r="H7" s="2">
        <v>0.52785107006742804</v>
      </c>
      <c r="I7" s="2">
        <v>0.32260822828105101</v>
      </c>
      <c r="J7" s="2">
        <v>0.25354246066647101</v>
      </c>
      <c r="K7" s="2">
        <v>0.108252711814717</v>
      </c>
    </row>
    <row r="8" spans="1:11" ht="15.75" customHeight="1" x14ac:dyDescent="0.2">
      <c r="A8" s="1" t="s">
        <v>11</v>
      </c>
      <c r="B8" s="1">
        <v>1</v>
      </c>
      <c r="C8" s="1" t="s">
        <v>13</v>
      </c>
      <c r="D8" s="2">
        <v>0.30482871649168097</v>
      </c>
      <c r="E8" s="2">
        <v>0.18138893326507899</v>
      </c>
      <c r="F8" s="2">
        <v>200.77880386983199</v>
      </c>
      <c r="G8" s="2">
        <v>381.75732922896498</v>
      </c>
      <c r="H8" s="2">
        <v>0.48942147952701998</v>
      </c>
      <c r="I8" s="2">
        <v>0.32207075149027597</v>
      </c>
      <c r="J8" s="2">
        <v>0.21242548617218801</v>
      </c>
      <c r="K8" s="2">
        <v>0.113309879800644</v>
      </c>
    </row>
    <row r="9" spans="1:11" ht="15.75" customHeight="1" x14ac:dyDescent="0.2">
      <c r="A9" s="1" t="s">
        <v>11</v>
      </c>
      <c r="B9" s="1">
        <v>1</v>
      </c>
      <c r="C9" s="1" t="s">
        <v>14</v>
      </c>
      <c r="D9" s="2">
        <v>0.33045794702188902</v>
      </c>
      <c r="E9" s="2">
        <v>0.18258124517110599</v>
      </c>
      <c r="F9" s="2">
        <v>188.56417961497101</v>
      </c>
      <c r="G9" s="2">
        <v>348.00957685918098</v>
      </c>
      <c r="H9" s="2">
        <v>0.51856738004495195</v>
      </c>
      <c r="I9" s="2">
        <v>0.32534447376136</v>
      </c>
      <c r="J9" s="2">
        <v>0.23570800351802901</v>
      </c>
      <c r="K9" s="2">
        <v>0.11333431056386201</v>
      </c>
    </row>
    <row r="10" spans="1:11" ht="15.75" customHeight="1" x14ac:dyDescent="0.2">
      <c r="A10" s="1" t="s">
        <v>11</v>
      </c>
      <c r="B10" s="1">
        <v>1</v>
      </c>
      <c r="C10" s="1" t="s">
        <v>15</v>
      </c>
      <c r="D10" s="2">
        <v>0.335810312110634</v>
      </c>
      <c r="E10" s="2">
        <v>0.18568649299447801</v>
      </c>
      <c r="F10" s="2">
        <v>179.50273624548001</v>
      </c>
      <c r="G10" s="2">
        <v>334.66524968239997</v>
      </c>
      <c r="H10" s="2">
        <v>0.52675168572266196</v>
      </c>
      <c r="I10" s="2">
        <v>0.32839831916348999</v>
      </c>
      <c r="J10" s="2">
        <v>0.241595817453337</v>
      </c>
      <c r="K10" s="2">
        <v>0.116608032834945</v>
      </c>
    </row>
    <row r="11" spans="1:11" ht="15.75" customHeight="1" x14ac:dyDescent="0.2">
      <c r="A11" s="1" t="s">
        <v>11</v>
      </c>
      <c r="B11" s="1">
        <v>1</v>
      </c>
      <c r="C11" s="1" t="s">
        <v>16</v>
      </c>
      <c r="D11" s="2">
        <v>0.33057547235353701</v>
      </c>
      <c r="E11" s="2">
        <v>0.18535983889820301</v>
      </c>
      <c r="F11" s="2">
        <v>178.36682790970301</v>
      </c>
      <c r="G11" s="2">
        <v>340.19659435160702</v>
      </c>
      <c r="H11" s="2">
        <v>0.51353464282224104</v>
      </c>
      <c r="I11" s="2">
        <v>0.32979087266686202</v>
      </c>
      <c r="J11" s="2">
        <v>0.23944591029023701</v>
      </c>
      <c r="K11" s="2">
        <v>0.115801817648783</v>
      </c>
    </row>
    <row r="12" spans="1:11" ht="15.75" customHeight="1" x14ac:dyDescent="0.2">
      <c r="A12" s="1" t="s">
        <v>11</v>
      </c>
      <c r="B12" s="1">
        <v>2</v>
      </c>
      <c r="C12" s="1" t="s">
        <v>12</v>
      </c>
      <c r="D12" s="2">
        <v>0.340655333273783</v>
      </c>
      <c r="E12" s="2">
        <v>0.176241485974451</v>
      </c>
      <c r="F12" s="2">
        <v>191.434745431447</v>
      </c>
      <c r="G12" s="2">
        <v>365.05333235610198</v>
      </c>
      <c r="H12" s="2">
        <v>0.52526140916642206</v>
      </c>
      <c r="I12" s="2">
        <v>0.32011629043291301</v>
      </c>
      <c r="J12" s="2">
        <v>0.248314277338024</v>
      </c>
      <c r="K12" s="2">
        <v>0.108326004104368</v>
      </c>
    </row>
    <row r="13" spans="1:11" ht="15.75" customHeight="1" x14ac:dyDescent="0.2">
      <c r="A13" s="1" t="s">
        <v>11</v>
      </c>
      <c r="B13" s="1">
        <v>2</v>
      </c>
      <c r="C13" s="1" t="s">
        <v>13</v>
      </c>
      <c r="D13" s="2">
        <v>0.29994497352316002</v>
      </c>
      <c r="E13" s="2">
        <v>0.18054031018671199</v>
      </c>
      <c r="F13" s="2">
        <v>204.21916837681999</v>
      </c>
      <c r="G13" s="2">
        <v>383.14213818039599</v>
      </c>
      <c r="H13" s="2">
        <v>0.48331378872275899</v>
      </c>
      <c r="I13" s="2">
        <v>0.32031173653864897</v>
      </c>
      <c r="J13" s="2">
        <v>0.208369979478158</v>
      </c>
      <c r="K13" s="2">
        <v>0.112992279878823</v>
      </c>
    </row>
    <row r="14" spans="1:11" ht="15.75" customHeight="1" x14ac:dyDescent="0.2">
      <c r="A14" s="1" t="s">
        <v>11</v>
      </c>
      <c r="B14" s="1">
        <v>2</v>
      </c>
      <c r="C14" s="1" t="s">
        <v>14</v>
      </c>
      <c r="D14" s="2">
        <v>0.32542535294818198</v>
      </c>
      <c r="E14" s="2">
        <v>0.183325381406204</v>
      </c>
      <c r="F14" s="2">
        <v>193.55929346232699</v>
      </c>
      <c r="G14" s="2">
        <v>351.12320433890301</v>
      </c>
      <c r="H14" s="2">
        <v>0.51478061174629997</v>
      </c>
      <c r="I14" s="2">
        <v>0.32575979673604999</v>
      </c>
      <c r="J14" s="2">
        <v>0.23162806606078301</v>
      </c>
      <c r="K14" s="2">
        <v>0.114604710251148</v>
      </c>
    </row>
    <row r="15" spans="1:11" ht="15.75" customHeight="1" x14ac:dyDescent="0.2">
      <c r="A15" s="1" t="s">
        <v>11</v>
      </c>
      <c r="B15" s="1">
        <v>2</v>
      </c>
      <c r="C15" s="1" t="s">
        <v>15</v>
      </c>
      <c r="D15" s="2">
        <v>0.32920315057595501</v>
      </c>
      <c r="E15" s="2">
        <v>0.18447552400169701</v>
      </c>
      <c r="F15" s="2">
        <v>180.35041043682199</v>
      </c>
      <c r="G15" s="2">
        <v>334.31039284667202</v>
      </c>
      <c r="H15" s="2">
        <v>0.52013094889084299</v>
      </c>
      <c r="I15" s="2">
        <v>0.32844718068992401</v>
      </c>
      <c r="J15" s="2">
        <v>0.23355809635492999</v>
      </c>
      <c r="K15" s="2">
        <v>0.115337633147659</v>
      </c>
    </row>
    <row r="16" spans="1:11" ht="15.75" customHeight="1" x14ac:dyDescent="0.2">
      <c r="A16" s="1" t="s">
        <v>11</v>
      </c>
      <c r="B16" s="1">
        <v>2</v>
      </c>
      <c r="C16" s="1" t="s">
        <v>16</v>
      </c>
      <c r="D16" s="2">
        <v>0.32261202172963599</v>
      </c>
      <c r="E16" s="2">
        <v>0.184297303492682</v>
      </c>
      <c r="F16" s="2">
        <v>181.88493110524701</v>
      </c>
      <c r="G16" s="2">
        <v>340.85304895924901</v>
      </c>
      <c r="H16" s="2">
        <v>0.50698719828007399</v>
      </c>
      <c r="I16" s="2">
        <v>0.330890257011629</v>
      </c>
      <c r="J16" s="2">
        <v>0.22996677416202399</v>
      </c>
      <c r="K16" s="2">
        <v>0.11458027948793099</v>
      </c>
    </row>
    <row r="17" spans="1:11" ht="15.75" customHeight="1" x14ac:dyDescent="0.2">
      <c r="A17" s="1" t="s">
        <v>11</v>
      </c>
      <c r="B17" s="1">
        <v>5</v>
      </c>
      <c r="C17" s="1" t="s">
        <v>12</v>
      </c>
      <c r="D17" s="2">
        <v>0.31845433050547201</v>
      </c>
      <c r="E17" s="2">
        <v>0.17528053864488599</v>
      </c>
      <c r="F17" s="2">
        <v>214.367585263363</v>
      </c>
      <c r="G17" s="2">
        <v>383.85744649662797</v>
      </c>
      <c r="H17" s="2">
        <v>0.50464184501123799</v>
      </c>
      <c r="I17" s="2">
        <v>0.31887032150884298</v>
      </c>
      <c r="J17" s="2">
        <v>0.22468972930714301</v>
      </c>
      <c r="K17" s="2">
        <v>0.10822828105149999</v>
      </c>
    </row>
    <row r="18" spans="1:11" ht="15.75" customHeight="1" x14ac:dyDescent="0.2">
      <c r="A18" s="1" t="s">
        <v>11</v>
      </c>
      <c r="B18" s="1">
        <v>5</v>
      </c>
      <c r="C18" s="1" t="s">
        <v>13</v>
      </c>
      <c r="D18" s="2">
        <v>0.28379852942074602</v>
      </c>
      <c r="E18" s="2">
        <v>0.18101144934357499</v>
      </c>
      <c r="F18" s="2">
        <v>224.60241375940501</v>
      </c>
      <c r="G18" s="2">
        <v>394.59264145411902</v>
      </c>
      <c r="H18" s="2">
        <v>0.46750708492133197</v>
      </c>
      <c r="I18" s="2">
        <v>0.31938336753640101</v>
      </c>
      <c r="J18" s="2">
        <v>0.19222124499169299</v>
      </c>
      <c r="K18" s="2">
        <v>0.11433597185576</v>
      </c>
    </row>
    <row r="19" spans="1:11" ht="15.75" customHeight="1" x14ac:dyDescent="0.2">
      <c r="A19" s="1" t="s">
        <v>11</v>
      </c>
      <c r="B19" s="1">
        <v>5</v>
      </c>
      <c r="C19" s="1" t="s">
        <v>14</v>
      </c>
      <c r="D19" s="2">
        <v>0.30719119992457</v>
      </c>
      <c r="E19" s="2">
        <v>0.18090425459832701</v>
      </c>
      <c r="F19" s="2">
        <v>207.388204827518</v>
      </c>
      <c r="G19" s="2">
        <v>360.84742988370903</v>
      </c>
      <c r="H19" s="2">
        <v>0.49816769275872103</v>
      </c>
      <c r="I19" s="2">
        <v>0.32219290530636102</v>
      </c>
      <c r="J19" s="2">
        <v>0.213133978305482</v>
      </c>
      <c r="K19" s="2">
        <v>0.112552526140916</v>
      </c>
    </row>
    <row r="20" spans="1:11" ht="15.75" customHeight="1" x14ac:dyDescent="0.2">
      <c r="A20" s="1" t="s">
        <v>11</v>
      </c>
      <c r="B20" s="1">
        <v>5</v>
      </c>
      <c r="C20" s="1" t="s">
        <v>15</v>
      </c>
      <c r="D20" s="2">
        <v>0.31154493370865</v>
      </c>
      <c r="E20" s="2">
        <v>0.18255386792424</v>
      </c>
      <c r="F20" s="2">
        <v>198.487442587706</v>
      </c>
      <c r="G20" s="2">
        <v>348.76820091859599</v>
      </c>
      <c r="H20" s="2">
        <v>0.50183230724127803</v>
      </c>
      <c r="I20" s="2">
        <v>0.325491058340662</v>
      </c>
      <c r="J20" s="2">
        <v>0.21667643897195299</v>
      </c>
      <c r="K20" s="2">
        <v>0.113236587510993</v>
      </c>
    </row>
    <row r="21" spans="1:11" ht="15.75" customHeight="1" x14ac:dyDescent="0.2">
      <c r="A21" s="1" t="s">
        <v>11</v>
      </c>
      <c r="B21" s="1">
        <v>5</v>
      </c>
      <c r="C21" s="1" t="s">
        <v>16</v>
      </c>
      <c r="D21" s="2">
        <v>0.30620006008440798</v>
      </c>
      <c r="E21" s="2">
        <v>0.18344061635379999</v>
      </c>
      <c r="F21" s="2">
        <v>191.14345744161</v>
      </c>
      <c r="G21" s="2">
        <v>345.93188703214997</v>
      </c>
      <c r="H21" s="2">
        <v>0.49308609400957598</v>
      </c>
      <c r="I21" s="2">
        <v>0.32737222710837399</v>
      </c>
      <c r="J21" s="2">
        <v>0.21310954754226499</v>
      </c>
      <c r="K21" s="2">
        <v>0.11450698719827999</v>
      </c>
    </row>
    <row r="22" spans="1:11" ht="15.75" customHeight="1" x14ac:dyDescent="0.2">
      <c r="A22" s="1" t="s">
        <v>11</v>
      </c>
      <c r="B22" s="1">
        <v>10</v>
      </c>
      <c r="C22" s="1" t="s">
        <v>12</v>
      </c>
      <c r="D22" s="2">
        <v>0.301560147584713</v>
      </c>
      <c r="E22" s="2">
        <v>0.17392195917161299</v>
      </c>
      <c r="F22" s="2">
        <v>234.98135932766499</v>
      </c>
      <c r="G22" s="2">
        <v>400.03075833089002</v>
      </c>
      <c r="H22" s="2">
        <v>0.48624548030880399</v>
      </c>
      <c r="I22" s="2">
        <v>0.31620736831818602</v>
      </c>
      <c r="J22" s="2">
        <v>0.21081305579986301</v>
      </c>
      <c r="K22" s="2">
        <v>0.107177758233167</v>
      </c>
    </row>
    <row r="23" spans="1:11" ht="15.75" customHeight="1" x14ac:dyDescent="0.2">
      <c r="A23" s="1" t="s">
        <v>11</v>
      </c>
      <c r="B23" s="1">
        <v>10</v>
      </c>
      <c r="C23" s="1" t="s">
        <v>13</v>
      </c>
      <c r="D23" s="2">
        <v>0.26619840719058402</v>
      </c>
      <c r="E23" s="2">
        <v>0.17983390564304799</v>
      </c>
      <c r="F23" s="2">
        <v>252.99946252320899</v>
      </c>
      <c r="G23" s="2">
        <v>411.89709762532902</v>
      </c>
      <c r="H23" s="2">
        <v>0.44605687481676898</v>
      </c>
      <c r="I23" s="2">
        <v>0.31821069090198301</v>
      </c>
      <c r="J23" s="2">
        <v>0.178222417668327</v>
      </c>
      <c r="K23" s="2">
        <v>0.113163295221342</v>
      </c>
    </row>
    <row r="24" spans="1:11" ht="15.75" customHeight="1" x14ac:dyDescent="0.2">
      <c r="A24" s="1" t="s">
        <v>11</v>
      </c>
      <c r="B24" s="1">
        <v>10</v>
      </c>
      <c r="C24" s="1" t="s">
        <v>14</v>
      </c>
      <c r="D24" s="2">
        <v>0.28504802935356199</v>
      </c>
      <c r="E24" s="2">
        <v>0.17785380898502301</v>
      </c>
      <c r="F24" s="2">
        <v>233.93276653962599</v>
      </c>
      <c r="G24" s="2">
        <v>380.58352877943901</v>
      </c>
      <c r="H24" s="2">
        <v>0.47163588390501299</v>
      </c>
      <c r="I24" s="2">
        <v>0.31669598358252699</v>
      </c>
      <c r="J24" s="2">
        <v>0.193784813837584</v>
      </c>
      <c r="K24" s="2">
        <v>0.110329326688165</v>
      </c>
    </row>
    <row r="25" spans="1:11" ht="15.75" customHeight="1" x14ac:dyDescent="0.2">
      <c r="A25" s="1" t="s">
        <v>11</v>
      </c>
      <c r="B25" s="1">
        <v>10</v>
      </c>
      <c r="C25" s="1" t="s">
        <v>15</v>
      </c>
      <c r="D25" s="2">
        <v>0.29081960629824999</v>
      </c>
      <c r="E25" s="2">
        <v>0.18038229754531901</v>
      </c>
      <c r="F25" s="2">
        <v>222.455218411023</v>
      </c>
      <c r="G25" s="2">
        <v>365.50012215381599</v>
      </c>
      <c r="H25" s="2">
        <v>0.48106615850679102</v>
      </c>
      <c r="I25" s="2">
        <v>0.31931007524674998</v>
      </c>
      <c r="J25" s="2">
        <v>0.19820678197986899</v>
      </c>
      <c r="K25" s="2">
        <v>0.11218606469266</v>
      </c>
    </row>
    <row r="26" spans="1:11" ht="15.75" customHeight="1" x14ac:dyDescent="0.2">
      <c r="A26" s="1" t="s">
        <v>11</v>
      </c>
      <c r="B26" s="1">
        <v>10</v>
      </c>
      <c r="C26" s="1" t="s">
        <v>16</v>
      </c>
      <c r="D26" s="2">
        <v>0.28649674498253203</v>
      </c>
      <c r="E26" s="2">
        <v>0.182970598530794</v>
      </c>
      <c r="F26" s="2">
        <v>210.80645949379399</v>
      </c>
      <c r="G26" s="2">
        <v>359.10026385224199</v>
      </c>
      <c r="H26" s="2">
        <v>0.47038991498094401</v>
      </c>
      <c r="I26" s="2">
        <v>0.32551548910387901</v>
      </c>
      <c r="J26" s="2">
        <v>0.197644874425877</v>
      </c>
      <c r="K26" s="2">
        <v>0.114409264145411</v>
      </c>
    </row>
    <row r="27" spans="1:11" ht="15.75" customHeight="1" x14ac:dyDescent="0.2">
      <c r="A27" s="1" t="s">
        <v>17</v>
      </c>
      <c r="B27" s="1">
        <v>0</v>
      </c>
      <c r="C27" s="1" t="s">
        <v>12</v>
      </c>
      <c r="D27" s="2">
        <v>0.358198195902655</v>
      </c>
      <c r="E27" s="2">
        <v>0.177578605026324</v>
      </c>
      <c r="F27" s="2">
        <v>179.81769764487399</v>
      </c>
      <c r="G27" s="2">
        <v>356.58699794781501</v>
      </c>
      <c r="H27" s="2">
        <v>0.53874719046222996</v>
      </c>
      <c r="I27" s="2">
        <v>0.323732043389035</v>
      </c>
      <c r="J27" s="2">
        <v>0.26710153425193001</v>
      </c>
      <c r="K27" s="2">
        <v>0.108497019446887</v>
      </c>
    </row>
    <row r="28" spans="1:11" ht="15.75" customHeight="1" x14ac:dyDescent="0.2">
      <c r="A28" s="1" t="s">
        <v>17</v>
      </c>
      <c r="B28" s="1">
        <v>0</v>
      </c>
      <c r="C28" s="1" t="s">
        <v>13</v>
      </c>
      <c r="D28" s="2">
        <v>0.31299531940932501</v>
      </c>
      <c r="E28" s="2">
        <v>0.18108230810017201</v>
      </c>
      <c r="F28" s="2">
        <v>193.56657382976601</v>
      </c>
      <c r="G28" s="2">
        <v>378.38068015244698</v>
      </c>
      <c r="H28" s="2">
        <v>0.49555360109449798</v>
      </c>
      <c r="I28" s="2">
        <v>0.32180201309488898</v>
      </c>
      <c r="J28" s="2">
        <v>0.22034105345450899</v>
      </c>
      <c r="K28" s="2">
        <v>0.11282126453630401</v>
      </c>
    </row>
    <row r="29" spans="1:11" ht="15.75" customHeight="1" x14ac:dyDescent="0.2">
      <c r="A29" s="1" t="s">
        <v>17</v>
      </c>
      <c r="B29" s="1">
        <v>0</v>
      </c>
      <c r="C29" s="1" t="s">
        <v>14</v>
      </c>
      <c r="D29" s="2">
        <v>0.34181240666684898</v>
      </c>
      <c r="E29" s="2">
        <v>0.18410766685065999</v>
      </c>
      <c r="F29" s="2">
        <v>185.3415909313</v>
      </c>
      <c r="G29" s="2">
        <v>345.80660607837302</v>
      </c>
      <c r="H29" s="2">
        <v>0.53156454607641901</v>
      </c>
      <c r="I29" s="2">
        <v>0.32847161145314102</v>
      </c>
      <c r="J29" s="2">
        <v>0.24797224665298501</v>
      </c>
      <c r="K29" s="2">
        <v>0.114482556435063</v>
      </c>
    </row>
    <row r="30" spans="1:11" ht="15.75" customHeight="1" x14ac:dyDescent="0.2">
      <c r="A30" s="1" t="s">
        <v>17</v>
      </c>
      <c r="B30" s="1">
        <v>0</v>
      </c>
      <c r="C30" s="1" t="s">
        <v>15</v>
      </c>
      <c r="D30" s="2">
        <v>0.34670194717000102</v>
      </c>
      <c r="E30" s="2">
        <v>0.18649925724753799</v>
      </c>
      <c r="F30" s="2">
        <v>170.73648978794</v>
      </c>
      <c r="G30" s="2">
        <v>328.08897683963602</v>
      </c>
      <c r="H30" s="2">
        <v>0.53459396071533205</v>
      </c>
      <c r="I30" s="2">
        <v>0.33186748754030998</v>
      </c>
      <c r="J30" s="2">
        <v>0.25356689142968802</v>
      </c>
      <c r="K30" s="2">
        <v>0.116388155965992</v>
      </c>
    </row>
    <row r="31" spans="1:11" ht="15.75" customHeight="1" x14ac:dyDescent="0.2">
      <c r="A31" s="1" t="s">
        <v>17</v>
      </c>
      <c r="B31" s="1">
        <v>0</v>
      </c>
      <c r="C31" s="1" t="s">
        <v>16</v>
      </c>
      <c r="D31" s="2">
        <v>0.33761565962297202</v>
      </c>
      <c r="E31" s="2">
        <v>0.185121961042094</v>
      </c>
      <c r="F31" s="2">
        <v>171.945690413368</v>
      </c>
      <c r="G31" s="2">
        <v>334.08135444151202</v>
      </c>
      <c r="H31" s="2">
        <v>0.52281833284471801</v>
      </c>
      <c r="I31" s="2">
        <v>0.33247825662073599</v>
      </c>
      <c r="J31" s="2">
        <v>0.246335385517443</v>
      </c>
      <c r="K31" s="2">
        <v>0.115215479331574</v>
      </c>
    </row>
    <row r="32" spans="1:11" ht="15.75" customHeight="1" x14ac:dyDescent="0.2">
      <c r="A32" s="1" t="s">
        <v>17</v>
      </c>
      <c r="B32" s="1">
        <v>1</v>
      </c>
      <c r="C32" s="1" t="s">
        <v>12</v>
      </c>
      <c r="D32" s="2">
        <v>0.34905581780452899</v>
      </c>
      <c r="E32" s="2">
        <v>0.17617425365927</v>
      </c>
      <c r="F32" s="2">
        <v>179.36800058633801</v>
      </c>
      <c r="G32" s="2">
        <v>357.80306361770698</v>
      </c>
      <c r="H32" s="2">
        <v>0.53415420697742599</v>
      </c>
      <c r="I32" s="2">
        <v>0.32065376722368799</v>
      </c>
      <c r="J32" s="2">
        <v>0.255985536988175</v>
      </c>
      <c r="K32" s="2">
        <v>0.10764194273429099</v>
      </c>
    </row>
    <row r="33" spans="1:11" ht="15.75" customHeight="1" x14ac:dyDescent="0.2">
      <c r="A33" s="1" t="s">
        <v>17</v>
      </c>
      <c r="B33" s="1">
        <v>1</v>
      </c>
      <c r="C33" s="1" t="s">
        <v>13</v>
      </c>
      <c r="D33" s="2">
        <v>0.30782057837541499</v>
      </c>
      <c r="E33" s="2">
        <v>0.18141814759082101</v>
      </c>
      <c r="F33" s="2">
        <v>196.08558096354901</v>
      </c>
      <c r="G33" s="2">
        <v>378.94569041336803</v>
      </c>
      <c r="H33" s="2">
        <v>0.49340369393139799</v>
      </c>
      <c r="I33" s="2">
        <v>0.324171797126942</v>
      </c>
      <c r="J33" s="2">
        <v>0.21467311638815501</v>
      </c>
      <c r="K33" s="2">
        <v>0.113090002931691</v>
      </c>
    </row>
    <row r="34" spans="1:11" ht="15.75" customHeight="1" x14ac:dyDescent="0.2">
      <c r="A34" s="1" t="s">
        <v>17</v>
      </c>
      <c r="B34" s="1">
        <v>1</v>
      </c>
      <c r="C34" s="1" t="s">
        <v>14</v>
      </c>
      <c r="D34" s="2">
        <v>0.33437579209115098</v>
      </c>
      <c r="E34" s="2">
        <v>0.18357188398975699</v>
      </c>
      <c r="F34" s="2">
        <v>185.145387471904</v>
      </c>
      <c r="G34" s="2">
        <v>345.43384149320798</v>
      </c>
      <c r="H34" s="2">
        <v>0.525701162904329</v>
      </c>
      <c r="I34" s="2">
        <v>0.327103488712987</v>
      </c>
      <c r="J34" s="2">
        <v>0.23937261800058601</v>
      </c>
      <c r="K34" s="2">
        <v>0.114409264145411</v>
      </c>
    </row>
    <row r="35" spans="1:11" ht="15.75" customHeight="1" x14ac:dyDescent="0.2">
      <c r="A35" s="1" t="s">
        <v>17</v>
      </c>
      <c r="B35" s="1">
        <v>1</v>
      </c>
      <c r="C35" s="1" t="s">
        <v>15</v>
      </c>
      <c r="D35" s="2">
        <v>0.33827743746487998</v>
      </c>
      <c r="E35" s="2">
        <v>0.18584099848529201</v>
      </c>
      <c r="F35" s="2">
        <v>169.08831720902899</v>
      </c>
      <c r="G35" s="2">
        <v>326.38847356591401</v>
      </c>
      <c r="H35" s="2">
        <v>0.53012313104661302</v>
      </c>
      <c r="I35" s="2">
        <v>0.32949770350825702</v>
      </c>
      <c r="J35" s="2">
        <v>0.242548617218801</v>
      </c>
      <c r="K35" s="2">
        <v>0.116314863676341</v>
      </c>
    </row>
    <row r="36" spans="1:11" ht="15.75" customHeight="1" x14ac:dyDescent="0.2">
      <c r="A36" s="1" t="s">
        <v>17</v>
      </c>
      <c r="B36" s="1">
        <v>1</v>
      </c>
      <c r="C36" s="1" t="s">
        <v>16</v>
      </c>
      <c r="D36" s="2">
        <v>0.33157083508929402</v>
      </c>
      <c r="E36" s="2">
        <v>0.18582430969733299</v>
      </c>
      <c r="F36" s="2">
        <v>178.23309391185299</v>
      </c>
      <c r="G36" s="2">
        <v>339.90379165445103</v>
      </c>
      <c r="H36" s="2">
        <v>0.51727254959444902</v>
      </c>
      <c r="I36" s="2">
        <v>0.33413954851949501</v>
      </c>
      <c r="J36" s="2">
        <v>0.23863969510407501</v>
      </c>
      <c r="K36" s="2">
        <v>0.115972832991302</v>
      </c>
    </row>
    <row r="37" spans="1:11" ht="15.75" customHeight="1" x14ac:dyDescent="0.2">
      <c r="A37" s="1" t="s">
        <v>17</v>
      </c>
      <c r="B37" s="1">
        <v>2</v>
      </c>
      <c r="C37" s="1" t="s">
        <v>12</v>
      </c>
      <c r="D37" s="2">
        <v>0.344113622326358</v>
      </c>
      <c r="E37" s="2">
        <v>0.17592648659285501</v>
      </c>
      <c r="F37" s="2">
        <v>182.20573145705001</v>
      </c>
      <c r="G37" s="2">
        <v>358.66373497507999</v>
      </c>
      <c r="H37" s="2">
        <v>0.52760676243525795</v>
      </c>
      <c r="I37" s="2">
        <v>0.32116681325124502</v>
      </c>
      <c r="J37" s="2">
        <v>0.25178344571484401</v>
      </c>
      <c r="K37" s="2">
        <v>0.10778852731359299</v>
      </c>
    </row>
    <row r="38" spans="1:11" ht="15.75" customHeight="1" x14ac:dyDescent="0.2">
      <c r="A38" s="1" t="s">
        <v>17</v>
      </c>
      <c r="B38" s="1">
        <v>2</v>
      </c>
      <c r="C38" s="1" t="s">
        <v>13</v>
      </c>
      <c r="D38" s="2">
        <v>0.30419661820977401</v>
      </c>
      <c r="E38" s="2">
        <v>0.181069830278724</v>
      </c>
      <c r="F38" s="2">
        <v>199.09422945372799</v>
      </c>
      <c r="G38" s="2">
        <v>381.35424606664702</v>
      </c>
      <c r="H38" s="2">
        <v>0.49032541776605099</v>
      </c>
      <c r="I38" s="2">
        <v>0.32172872080523701</v>
      </c>
      <c r="J38" s="2">
        <v>0.21059317893090901</v>
      </c>
      <c r="K38" s="2">
        <v>0.113236587510993</v>
      </c>
    </row>
    <row r="39" spans="1:11" ht="15.75" customHeight="1" x14ac:dyDescent="0.2">
      <c r="A39" s="1" t="s">
        <v>17</v>
      </c>
      <c r="B39" s="1">
        <v>2</v>
      </c>
      <c r="C39" s="1" t="s">
        <v>14</v>
      </c>
      <c r="D39" s="2">
        <v>0.32982136340454898</v>
      </c>
      <c r="E39" s="2">
        <v>0.18432400078178399</v>
      </c>
      <c r="F39" s="2">
        <v>187.725544806019</v>
      </c>
      <c r="G39" s="2">
        <v>347.67922407895998</v>
      </c>
      <c r="H39" s="2">
        <v>0.52000879507475795</v>
      </c>
      <c r="I39" s="2">
        <v>0.32546662757744499</v>
      </c>
      <c r="J39" s="2">
        <v>0.23534154206977401</v>
      </c>
      <c r="K39" s="2">
        <v>0.11570409459591501</v>
      </c>
    </row>
    <row r="40" spans="1:11" ht="15.75" customHeight="1" x14ac:dyDescent="0.2">
      <c r="A40" s="1" t="s">
        <v>17</v>
      </c>
      <c r="B40" s="1">
        <v>2</v>
      </c>
      <c r="C40" s="1" t="s">
        <v>15</v>
      </c>
      <c r="D40" s="2">
        <v>0.33407515532621102</v>
      </c>
      <c r="E40" s="2">
        <v>0.185293835278632</v>
      </c>
      <c r="F40" s="2">
        <v>174.37423043095799</v>
      </c>
      <c r="G40" s="2">
        <v>330.90708980748502</v>
      </c>
      <c r="H40" s="2">
        <v>0.52765562396169197</v>
      </c>
      <c r="I40" s="2">
        <v>0.32954656503469099</v>
      </c>
      <c r="J40" s="2">
        <v>0.23829766441903599</v>
      </c>
      <c r="K40" s="2">
        <v>0.115801817648783</v>
      </c>
    </row>
    <row r="41" spans="1:11" ht="15.75" customHeight="1" x14ac:dyDescent="0.2">
      <c r="A41" s="1" t="s">
        <v>17</v>
      </c>
      <c r="B41" s="1">
        <v>2</v>
      </c>
      <c r="C41" s="1" t="s">
        <v>16</v>
      </c>
      <c r="D41" s="2">
        <v>0.32670059584341099</v>
      </c>
      <c r="E41" s="2">
        <v>0.184944229625506</v>
      </c>
      <c r="F41" s="2">
        <v>178.07563764291899</v>
      </c>
      <c r="G41" s="2">
        <v>339.68909410729901</v>
      </c>
      <c r="H41" s="2">
        <v>0.51355907358545805</v>
      </c>
      <c r="I41" s="2">
        <v>0.331183426170233</v>
      </c>
      <c r="J41" s="2">
        <v>0.233411511775627</v>
      </c>
      <c r="K41" s="2">
        <v>0.115337633147659</v>
      </c>
    </row>
    <row r="42" spans="1:11" ht="15.75" customHeight="1" x14ac:dyDescent="0.2">
      <c r="A42" s="1" t="s">
        <v>17</v>
      </c>
      <c r="B42" s="1">
        <v>5</v>
      </c>
      <c r="C42" s="1" t="s">
        <v>12</v>
      </c>
      <c r="D42" s="2">
        <v>0.33220739484846801</v>
      </c>
      <c r="E42" s="2">
        <v>0.17443736715772501</v>
      </c>
      <c r="F42" s="2">
        <v>192.14582722564199</v>
      </c>
      <c r="G42" s="2">
        <v>368.00312713769102</v>
      </c>
      <c r="H42" s="2">
        <v>0.51908042607251004</v>
      </c>
      <c r="I42" s="2">
        <v>0.31755106029512298</v>
      </c>
      <c r="J42" s="2">
        <v>0.238468679761555</v>
      </c>
      <c r="K42" s="2">
        <v>0.10698231212742999</v>
      </c>
    </row>
    <row r="43" spans="1:11" ht="15.75" customHeight="1" x14ac:dyDescent="0.2">
      <c r="A43" s="1" t="s">
        <v>17</v>
      </c>
      <c r="B43" s="1">
        <v>5</v>
      </c>
      <c r="C43" s="1" t="s">
        <v>13</v>
      </c>
      <c r="D43" s="2">
        <v>0.29672903573304499</v>
      </c>
      <c r="E43" s="2">
        <v>0.17965296530297201</v>
      </c>
      <c r="F43" s="2">
        <v>203.73052868171601</v>
      </c>
      <c r="G43" s="2">
        <v>386.17406918792102</v>
      </c>
      <c r="H43" s="2">
        <v>0.48223883514120902</v>
      </c>
      <c r="I43" s="2">
        <v>0.32080035180298999</v>
      </c>
      <c r="J43" s="2">
        <v>0.20460764194273401</v>
      </c>
      <c r="K43" s="2">
        <v>0.11216163392944301</v>
      </c>
    </row>
    <row r="44" spans="1:11" ht="15.75" customHeight="1" x14ac:dyDescent="0.2">
      <c r="A44" s="1" t="s">
        <v>17</v>
      </c>
      <c r="B44" s="1">
        <v>5</v>
      </c>
      <c r="C44" s="1" t="s">
        <v>14</v>
      </c>
      <c r="D44" s="2">
        <v>0.31903494286255202</v>
      </c>
      <c r="E44" s="2">
        <v>0.18225449564216201</v>
      </c>
      <c r="F44" s="2">
        <v>195.35512557412201</v>
      </c>
      <c r="G44" s="2">
        <v>353.71408677807</v>
      </c>
      <c r="H44" s="2">
        <v>0.51016319749828898</v>
      </c>
      <c r="I44" s="2">
        <v>0.32551548910387901</v>
      </c>
      <c r="J44" s="2">
        <v>0.22405452946349999</v>
      </c>
      <c r="K44" s="2">
        <v>0.113236587510993</v>
      </c>
    </row>
    <row r="45" spans="1:11" ht="15.75" customHeight="1" x14ac:dyDescent="0.2">
      <c r="A45" s="1" t="s">
        <v>17</v>
      </c>
      <c r="B45" s="1">
        <v>5</v>
      </c>
      <c r="C45" s="1" t="s">
        <v>15</v>
      </c>
      <c r="D45" s="2">
        <v>0.32163681914516701</v>
      </c>
      <c r="E45" s="2">
        <v>0.18462067709096699</v>
      </c>
      <c r="F45" s="2">
        <v>182.17819798690499</v>
      </c>
      <c r="G45" s="2">
        <v>336.15606371542998</v>
      </c>
      <c r="H45" s="2">
        <v>0.51353464282224104</v>
      </c>
      <c r="I45" s="2">
        <v>0.32673702726473097</v>
      </c>
      <c r="J45" s="2">
        <v>0.22681520570702601</v>
      </c>
      <c r="K45" s="2">
        <v>0.115948402228085</v>
      </c>
    </row>
    <row r="46" spans="1:11" ht="15.75" customHeight="1" x14ac:dyDescent="0.2">
      <c r="A46" s="1" t="s">
        <v>17</v>
      </c>
      <c r="B46" s="1">
        <v>5</v>
      </c>
      <c r="C46" s="1" t="s">
        <v>16</v>
      </c>
      <c r="D46" s="2">
        <v>0.31414280181917498</v>
      </c>
      <c r="E46" s="2">
        <v>0.18355426473327699</v>
      </c>
      <c r="F46" s="2">
        <v>183.854563666568</v>
      </c>
      <c r="G46" s="2">
        <v>345.66515195934699</v>
      </c>
      <c r="H46" s="2">
        <v>0.50139255350337097</v>
      </c>
      <c r="I46" s="2">
        <v>0.32874034984852901</v>
      </c>
      <c r="J46" s="2">
        <v>0.22112283787745499</v>
      </c>
      <c r="K46" s="2">
        <v>0.114604710251148</v>
      </c>
    </row>
    <row r="47" spans="1:11" ht="15.75" customHeight="1" x14ac:dyDescent="0.2">
      <c r="A47" s="1" t="s">
        <v>17</v>
      </c>
      <c r="B47" s="1">
        <v>10</v>
      </c>
      <c r="C47" s="1" t="s">
        <v>12</v>
      </c>
      <c r="D47" s="2">
        <v>0.31780913408977002</v>
      </c>
      <c r="E47" s="2">
        <v>0.172091286214789</v>
      </c>
      <c r="F47" s="2">
        <v>201.32102022867099</v>
      </c>
      <c r="G47" s="2">
        <v>375.090613700772</v>
      </c>
      <c r="H47" s="2">
        <v>0.50246750708492105</v>
      </c>
      <c r="I47" s="2">
        <v>0.31386201504935002</v>
      </c>
      <c r="J47" s="2">
        <v>0.226277728916251</v>
      </c>
      <c r="K47" s="2">
        <v>0.10590735854588</v>
      </c>
    </row>
    <row r="48" spans="1:11" ht="15.75" customHeight="1" x14ac:dyDescent="0.2">
      <c r="A48" s="1" t="s">
        <v>17</v>
      </c>
      <c r="B48" s="1">
        <v>10</v>
      </c>
      <c r="C48" s="1" t="s">
        <v>13</v>
      </c>
      <c r="D48" s="2">
        <v>0.284753786577433</v>
      </c>
      <c r="E48" s="2">
        <v>0.17797232443061001</v>
      </c>
      <c r="F48" s="2">
        <v>213.44312518322999</v>
      </c>
      <c r="G48" s="2">
        <v>394.020595133391</v>
      </c>
      <c r="H48" s="2">
        <v>0.467726961790286</v>
      </c>
      <c r="I48" s="2">
        <v>0.31442392260334201</v>
      </c>
      <c r="J48" s="2">
        <v>0.19417570604905601</v>
      </c>
      <c r="K48" s="2">
        <v>0.11208834163979201</v>
      </c>
    </row>
    <row r="49" spans="1:11" ht="15.75" customHeight="1" x14ac:dyDescent="0.2">
      <c r="A49" s="1" t="s">
        <v>17</v>
      </c>
      <c r="B49" s="1">
        <v>10</v>
      </c>
      <c r="C49" s="1" t="s">
        <v>14</v>
      </c>
      <c r="D49" s="2">
        <v>0.30321607139585099</v>
      </c>
      <c r="E49" s="2">
        <v>0.179700526559293</v>
      </c>
      <c r="F49" s="2">
        <v>204.68359718557599</v>
      </c>
      <c r="G49" s="2">
        <v>360.91820580474899</v>
      </c>
      <c r="H49" s="2">
        <v>0.49113163295221302</v>
      </c>
      <c r="I49" s="2">
        <v>0.31813739861233198</v>
      </c>
      <c r="J49" s="2">
        <v>0.210128994429786</v>
      </c>
      <c r="K49" s="2">
        <v>0.11274797224665201</v>
      </c>
    </row>
    <row r="50" spans="1:11" ht="15.75" customHeight="1" x14ac:dyDescent="0.2">
      <c r="A50" s="1" t="s">
        <v>17</v>
      </c>
      <c r="B50" s="1">
        <v>10</v>
      </c>
      <c r="C50" s="1" t="s">
        <v>15</v>
      </c>
      <c r="D50" s="2">
        <v>0.30771398008434703</v>
      </c>
      <c r="E50" s="2">
        <v>0.18145999481609701</v>
      </c>
      <c r="F50" s="2">
        <v>195.85974298836999</v>
      </c>
      <c r="G50" s="2">
        <v>349.052697156259</v>
      </c>
      <c r="H50" s="2">
        <v>0.49907163099775198</v>
      </c>
      <c r="I50" s="2">
        <v>0.321997459200625</v>
      </c>
      <c r="J50" s="2">
        <v>0.21286523991009401</v>
      </c>
      <c r="K50" s="2">
        <v>0.113798495064985</v>
      </c>
    </row>
    <row r="51" spans="1:11" ht="15.75" customHeight="1" x14ac:dyDescent="0.2">
      <c r="A51" s="1" t="s">
        <v>17</v>
      </c>
      <c r="B51" s="1">
        <v>10</v>
      </c>
      <c r="C51" s="1" t="s">
        <v>16</v>
      </c>
      <c r="D51" s="2">
        <v>0.30207364691744798</v>
      </c>
      <c r="E51" s="2">
        <v>0.18102962926698499</v>
      </c>
      <c r="F51" s="2">
        <v>191.78219974592</v>
      </c>
      <c r="G51" s="2">
        <v>351.56723346037302</v>
      </c>
      <c r="H51" s="2">
        <v>0.48749144923287402</v>
      </c>
      <c r="I51" s="2">
        <v>0.32382976644190298</v>
      </c>
      <c r="J51" s="2">
        <v>0.21066647122056001</v>
      </c>
      <c r="K51" s="2">
        <v>0.112625818430567</v>
      </c>
    </row>
    <row r="52" spans="1:11" ht="15.75" customHeight="1" x14ac:dyDescent="0.2">
      <c r="A52" s="3" t="s">
        <v>18</v>
      </c>
      <c r="B52" s="1">
        <v>0</v>
      </c>
      <c r="C52" s="1" t="s">
        <v>12</v>
      </c>
      <c r="D52" s="2">
        <v>0.47025246976208501</v>
      </c>
      <c r="E52" s="2">
        <v>0.27534209289745498</v>
      </c>
      <c r="F52" s="2">
        <v>5150.8184428844897</v>
      </c>
      <c r="G52" s="2">
        <v>5165.2373962986503</v>
      </c>
      <c r="H52" s="2">
        <v>0.51818761965539195</v>
      </c>
      <c r="I52" s="2">
        <v>0.47718570516911202</v>
      </c>
      <c r="J52" s="2">
        <v>0.44416081684747899</v>
      </c>
      <c r="K52" s="2">
        <v>0.16496490108487499</v>
      </c>
    </row>
    <row r="53" spans="1:11" ht="15.75" customHeight="1" x14ac:dyDescent="0.2">
      <c r="A53" s="3" t="s">
        <v>18</v>
      </c>
      <c r="B53" s="1">
        <v>0</v>
      </c>
      <c r="C53" s="1" t="s">
        <v>13</v>
      </c>
      <c r="D53" s="2">
        <v>0.22486564865063599</v>
      </c>
      <c r="E53" s="2">
        <v>0.177593881184688</v>
      </c>
      <c r="F53" s="2">
        <v>1964.5220165922101</v>
      </c>
      <c r="G53" s="2">
        <v>1978.9025207402599</v>
      </c>
      <c r="H53" s="2">
        <v>0.51276324186343303</v>
      </c>
      <c r="I53" s="2">
        <v>0.48245054243777902</v>
      </c>
      <c r="J53" s="2">
        <v>4.7543075941289002E-2</v>
      </c>
      <c r="K53" s="2">
        <v>4.0044671346522002E-2</v>
      </c>
    </row>
    <row r="54" spans="1:11" ht="15.75" customHeight="1" x14ac:dyDescent="0.2">
      <c r="A54" s="3" t="s">
        <v>18</v>
      </c>
      <c r="B54" s="1">
        <v>0</v>
      </c>
      <c r="C54" s="1" t="s">
        <v>15</v>
      </c>
      <c r="D54" s="2">
        <v>0.47732409566697898</v>
      </c>
      <c r="E54" s="2">
        <v>0.28855558102041101</v>
      </c>
      <c r="F54" s="2">
        <v>3831.1423101467699</v>
      </c>
      <c r="G54" s="2">
        <v>3845.5743458838501</v>
      </c>
      <c r="H54" s="2">
        <v>0.55169112954690402</v>
      </c>
      <c r="I54" s="2">
        <v>0.50478621569878701</v>
      </c>
      <c r="J54" s="2">
        <v>0.44049138481174199</v>
      </c>
      <c r="K54" s="2">
        <v>0.17086790044671299</v>
      </c>
    </row>
    <row r="55" spans="1:11" ht="15.75" customHeight="1" x14ac:dyDescent="0.2">
      <c r="A55" s="3" t="s">
        <v>18</v>
      </c>
      <c r="B55" s="1">
        <v>0</v>
      </c>
      <c r="C55" s="1" t="s">
        <v>16</v>
      </c>
      <c r="D55" s="2">
        <v>0.43847239481543099</v>
      </c>
      <c r="E55" s="2">
        <v>0.26167900119530701</v>
      </c>
      <c r="F55" s="2">
        <v>5176.6579451180596</v>
      </c>
      <c r="G55" s="2">
        <v>5191.1467772814203</v>
      </c>
      <c r="H55" s="2">
        <v>0.49537332482450502</v>
      </c>
      <c r="I55" s="2">
        <v>0.467613273771538</v>
      </c>
      <c r="J55" s="2">
        <v>0.40826419910657302</v>
      </c>
      <c r="K55" s="2">
        <v>0.14901084875558299</v>
      </c>
    </row>
    <row r="56" spans="1:11" ht="12.75" x14ac:dyDescent="0.2">
      <c r="A56" s="3" t="s">
        <v>18</v>
      </c>
      <c r="B56" s="1">
        <v>0</v>
      </c>
      <c r="C56" s="1" t="s">
        <v>14</v>
      </c>
      <c r="D56" s="2">
        <v>0.45318813847369499</v>
      </c>
      <c r="E56" s="2">
        <v>0.27691749713948799</v>
      </c>
      <c r="F56" s="2">
        <v>4369.2249521378399</v>
      </c>
      <c r="G56" s="2">
        <v>4383.6841097638799</v>
      </c>
      <c r="H56" s="2">
        <v>0.53015315890236103</v>
      </c>
      <c r="I56" s="2">
        <v>0.49234205488193999</v>
      </c>
      <c r="J56" s="2">
        <v>0.41496490108487499</v>
      </c>
      <c r="K56" s="2">
        <v>0.16017868538608801</v>
      </c>
    </row>
    <row r="57" spans="1:11" ht="12.75" x14ac:dyDescent="0.2">
      <c r="A57" s="3" t="s">
        <v>18</v>
      </c>
      <c r="B57" s="1">
        <v>1</v>
      </c>
      <c r="C57" s="1" t="s">
        <v>12</v>
      </c>
      <c r="D57" s="2">
        <v>0.45777722658742798</v>
      </c>
      <c r="E57" s="2">
        <v>0.26982400062819001</v>
      </c>
      <c r="F57" s="2">
        <v>5286.5902999361797</v>
      </c>
      <c r="G57" s="2">
        <v>5300.9499042756797</v>
      </c>
      <c r="H57" s="2">
        <v>0.51068921506062503</v>
      </c>
      <c r="I57" s="2">
        <v>0.47255902999361798</v>
      </c>
      <c r="J57" s="2">
        <v>0.42884492661135898</v>
      </c>
      <c r="K57" s="2">
        <v>0.160657306955966</v>
      </c>
    </row>
    <row r="58" spans="1:11" ht="12.75" x14ac:dyDescent="0.2">
      <c r="A58" s="3" t="s">
        <v>18</v>
      </c>
      <c r="B58" s="1">
        <v>1</v>
      </c>
      <c r="C58" s="1" t="s">
        <v>13</v>
      </c>
      <c r="D58" s="2">
        <v>0.22401436986478901</v>
      </c>
      <c r="E58" s="2">
        <v>0.17755471663484099</v>
      </c>
      <c r="F58" s="2">
        <v>1988.5671665602999</v>
      </c>
      <c r="G58" s="2">
        <v>2002.7830248883199</v>
      </c>
      <c r="H58" s="2">
        <v>0.50829610721123097</v>
      </c>
      <c r="I58" s="2">
        <v>0.47830248883216298</v>
      </c>
      <c r="J58" s="2">
        <v>4.8659859604339502E-2</v>
      </c>
      <c r="K58" s="2">
        <v>4.13209955328653E-2</v>
      </c>
    </row>
    <row r="59" spans="1:11" ht="12.75" x14ac:dyDescent="0.2">
      <c r="A59" s="3" t="s">
        <v>18</v>
      </c>
      <c r="B59" s="1">
        <v>1</v>
      </c>
      <c r="C59" s="1" t="s">
        <v>15</v>
      </c>
      <c r="D59" s="2">
        <v>0.46395260555849099</v>
      </c>
      <c r="E59" s="2">
        <v>0.28551451507159298</v>
      </c>
      <c r="F59" s="2">
        <v>4280.5124441608104</v>
      </c>
      <c r="G59" s="2">
        <v>4294.8168474792601</v>
      </c>
      <c r="H59" s="2">
        <v>0.53493937460114804</v>
      </c>
      <c r="I59" s="2">
        <v>0.49042756860242498</v>
      </c>
      <c r="J59" s="2">
        <v>0.42661135928525801</v>
      </c>
      <c r="K59" s="2">
        <v>0.171984684109763</v>
      </c>
    </row>
    <row r="60" spans="1:11" ht="12.75" x14ac:dyDescent="0.2">
      <c r="A60" s="3" t="s">
        <v>18</v>
      </c>
      <c r="B60" s="1">
        <v>1</v>
      </c>
      <c r="C60" s="1" t="s">
        <v>16</v>
      </c>
      <c r="D60" s="2">
        <v>0.43092787303815</v>
      </c>
      <c r="E60" s="2">
        <v>0.25933191315262</v>
      </c>
      <c r="F60" s="2">
        <v>5369.9010848755497</v>
      </c>
      <c r="G60" s="2">
        <v>5384.2412252712102</v>
      </c>
      <c r="H60" s="2">
        <v>0.48819400127632401</v>
      </c>
      <c r="I60" s="2">
        <v>0.46410338225909298</v>
      </c>
      <c r="J60" s="2">
        <v>0.40268028079132001</v>
      </c>
      <c r="K60" s="2">
        <v>0.150925335035098</v>
      </c>
    </row>
    <row r="61" spans="1:11" ht="12.75" x14ac:dyDescent="0.2">
      <c r="A61" s="3" t="s">
        <v>18</v>
      </c>
      <c r="B61" s="1">
        <v>1</v>
      </c>
      <c r="C61" s="1" t="s">
        <v>14</v>
      </c>
      <c r="D61" s="2">
        <v>0.448743283406289</v>
      </c>
      <c r="E61" s="2">
        <v>0.27589777768152701</v>
      </c>
      <c r="F61" s="2">
        <v>4367.0753031269896</v>
      </c>
      <c r="G61" s="2">
        <v>4381.43522654754</v>
      </c>
      <c r="H61" s="2">
        <v>0.528398213146139</v>
      </c>
      <c r="I61" s="2">
        <v>0.490268028079132</v>
      </c>
      <c r="J61" s="2">
        <v>0.410019144862795</v>
      </c>
      <c r="K61" s="2">
        <v>0.161295469049138</v>
      </c>
    </row>
    <row r="62" spans="1:11" ht="12.75" x14ac:dyDescent="0.2">
      <c r="A62" s="3" t="s">
        <v>18</v>
      </c>
      <c r="B62" s="1">
        <v>2</v>
      </c>
      <c r="C62" s="1" t="s">
        <v>12</v>
      </c>
      <c r="D62" s="2">
        <v>0.45258024078154901</v>
      </c>
      <c r="E62" s="2">
        <v>0.26599086038459202</v>
      </c>
      <c r="F62" s="2">
        <v>5480.4211869814899</v>
      </c>
      <c r="G62" s="2">
        <v>5494.7728142948299</v>
      </c>
      <c r="H62" s="2">
        <v>0.50510529674537297</v>
      </c>
      <c r="I62" s="2">
        <v>0.46585832801531502</v>
      </c>
      <c r="J62" s="2">
        <v>0.42278238672622798</v>
      </c>
      <c r="K62" s="2">
        <v>0.15666879387364299</v>
      </c>
    </row>
    <row r="63" spans="1:11" ht="12.75" x14ac:dyDescent="0.2">
      <c r="A63" s="3" t="s">
        <v>18</v>
      </c>
      <c r="B63" s="1">
        <v>2</v>
      </c>
      <c r="C63" s="1" t="s">
        <v>13</v>
      </c>
      <c r="D63" s="2">
        <v>0.220049480153408</v>
      </c>
      <c r="E63" s="2">
        <v>0.17528854788833101</v>
      </c>
      <c r="F63" s="2">
        <v>2136.5997128270501</v>
      </c>
      <c r="G63" s="2">
        <v>2150.82769623484</v>
      </c>
      <c r="H63" s="2">
        <v>0.50207402680280799</v>
      </c>
      <c r="I63" s="2">
        <v>0.47479259731971901</v>
      </c>
      <c r="J63" s="2">
        <v>4.4830887045309499E-2</v>
      </c>
      <c r="K63" s="2">
        <v>3.95660497766432E-2</v>
      </c>
    </row>
    <row r="64" spans="1:11" ht="12.75" x14ac:dyDescent="0.2">
      <c r="A64" s="3" t="s">
        <v>18</v>
      </c>
      <c r="B64" s="1">
        <v>2</v>
      </c>
      <c r="C64" s="1" t="s">
        <v>15</v>
      </c>
      <c r="D64" s="2">
        <v>0.46291648801451801</v>
      </c>
      <c r="E64" s="2">
        <v>0.28044250137728299</v>
      </c>
      <c r="F64" s="2">
        <v>4324.4486279514904</v>
      </c>
      <c r="G64" s="2">
        <v>4338.7383535417903</v>
      </c>
      <c r="H64" s="2">
        <v>0.53350350989151196</v>
      </c>
      <c r="I64" s="2">
        <v>0.48851308232290003</v>
      </c>
      <c r="J64" s="2">
        <v>0.42517549457562198</v>
      </c>
      <c r="K64" s="2">
        <v>0.16624122527121801</v>
      </c>
    </row>
    <row r="65" spans="1:11" ht="12.75" x14ac:dyDescent="0.2">
      <c r="A65" s="3" t="s">
        <v>18</v>
      </c>
      <c r="B65" s="1">
        <v>2</v>
      </c>
      <c r="C65" s="1" t="s">
        <v>16</v>
      </c>
      <c r="D65" s="2">
        <v>0.42080733269434001</v>
      </c>
      <c r="E65" s="2">
        <v>0.25555305018421898</v>
      </c>
      <c r="F65" s="2">
        <v>5255.8433312061197</v>
      </c>
      <c r="G65" s="2">
        <v>5270.1652839821299</v>
      </c>
      <c r="H65" s="2">
        <v>0.47495213784301199</v>
      </c>
      <c r="I65" s="2">
        <v>0.45740268028079101</v>
      </c>
      <c r="J65" s="2">
        <v>0.39039566049776597</v>
      </c>
      <c r="K65" s="2">
        <v>0.147096362476068</v>
      </c>
    </row>
    <row r="66" spans="1:11" ht="12.75" x14ac:dyDescent="0.2">
      <c r="A66" s="3" t="s">
        <v>18</v>
      </c>
      <c r="B66" s="1">
        <v>2</v>
      </c>
      <c r="C66" s="1" t="s">
        <v>14</v>
      </c>
      <c r="D66" s="2">
        <v>0.44245296203184797</v>
      </c>
      <c r="E66" s="2">
        <v>0.27124124708339897</v>
      </c>
      <c r="F66" s="2">
        <v>4314.1780472239898</v>
      </c>
      <c r="G66" s="2">
        <v>4328.5194639438396</v>
      </c>
      <c r="H66" s="2">
        <v>0.52074026802807905</v>
      </c>
      <c r="I66" s="2">
        <v>0.48516273133375798</v>
      </c>
      <c r="J66" s="2">
        <v>0.40252074026802798</v>
      </c>
      <c r="K66" s="2">
        <v>0.15587109125717899</v>
      </c>
    </row>
    <row r="67" spans="1:11" ht="12.75" x14ac:dyDescent="0.2">
      <c r="A67" s="3" t="s">
        <v>18</v>
      </c>
      <c r="B67" s="1">
        <v>5</v>
      </c>
      <c r="C67" s="1" t="s">
        <v>12</v>
      </c>
      <c r="D67" s="2">
        <v>0.42723016306786399</v>
      </c>
      <c r="E67" s="2">
        <v>0.25414102307230102</v>
      </c>
      <c r="F67" s="2">
        <v>5882.6279514996804</v>
      </c>
      <c r="G67" s="2">
        <v>5896.8710912571796</v>
      </c>
      <c r="H67" s="2">
        <v>0.48165283982131402</v>
      </c>
      <c r="I67" s="2">
        <v>0.45134014039566001</v>
      </c>
      <c r="J67" s="2">
        <v>0.39661774090619001</v>
      </c>
      <c r="K67" s="2">
        <v>0.14741544352265401</v>
      </c>
    </row>
    <row r="68" spans="1:11" ht="12.75" x14ac:dyDescent="0.2">
      <c r="A68" s="3" t="s">
        <v>18</v>
      </c>
      <c r="B68" s="1">
        <v>5</v>
      </c>
      <c r="C68" s="1" t="s">
        <v>13</v>
      </c>
      <c r="D68" s="2">
        <v>0.20970351481483299</v>
      </c>
      <c r="E68" s="2">
        <v>0.16673303152545599</v>
      </c>
      <c r="F68" s="2">
        <v>2313.2701021059302</v>
      </c>
      <c r="G68" s="2">
        <v>2327.4037970644499</v>
      </c>
      <c r="H68" s="2">
        <v>0.48324824505424302</v>
      </c>
      <c r="I68" s="2">
        <v>0.46043395022335598</v>
      </c>
      <c r="J68" s="2">
        <v>3.7970644543714099E-2</v>
      </c>
      <c r="K68" s="2">
        <v>3.3663050414805301E-2</v>
      </c>
    </row>
    <row r="69" spans="1:11" ht="12.75" x14ac:dyDescent="0.2">
      <c r="A69" s="3" t="s">
        <v>18</v>
      </c>
      <c r="B69" s="1">
        <v>5</v>
      </c>
      <c r="C69" s="1" t="s">
        <v>15</v>
      </c>
      <c r="D69" s="2">
        <v>0.43948977725400801</v>
      </c>
      <c r="E69" s="2">
        <v>0.26817833000334002</v>
      </c>
      <c r="F69" s="2">
        <v>4638.3717294192702</v>
      </c>
      <c r="G69" s="2">
        <v>4652.5628589661701</v>
      </c>
      <c r="H69" s="2">
        <v>0.51228462029355404</v>
      </c>
      <c r="I69" s="2">
        <v>0.47032546266751701</v>
      </c>
      <c r="J69" s="2">
        <v>0.40156349712827</v>
      </c>
      <c r="K69" s="2">
        <v>0.15810465858327999</v>
      </c>
    </row>
    <row r="70" spans="1:11" ht="13.5" thickBot="1" x14ac:dyDescent="0.25">
      <c r="A70" s="3" t="s">
        <v>18</v>
      </c>
      <c r="B70" s="1">
        <v>5</v>
      </c>
      <c r="C70" s="1" t="s">
        <v>14</v>
      </c>
      <c r="D70" s="2">
        <v>0.42170817576629299</v>
      </c>
      <c r="E70" s="2">
        <v>0.26128291536001302</v>
      </c>
      <c r="F70" s="2">
        <v>4978.5794511805998</v>
      </c>
      <c r="G70" s="2">
        <v>4992.7670708359901</v>
      </c>
      <c r="H70" s="2">
        <v>0.49712827058072701</v>
      </c>
      <c r="I70" s="2">
        <v>0.46665603063178002</v>
      </c>
      <c r="J70" s="2">
        <v>0.38305679642629198</v>
      </c>
      <c r="K70" s="2">
        <v>0.150925335035098</v>
      </c>
    </row>
    <row r="71" spans="1:11" ht="13.5" thickBot="1" x14ac:dyDescent="0.25">
      <c r="A71" s="14" t="s">
        <v>18</v>
      </c>
      <c r="B71" s="15">
        <v>5</v>
      </c>
      <c r="C71" s="14" t="s">
        <v>16</v>
      </c>
      <c r="D71" s="16">
        <v>0.40282069700000001</v>
      </c>
      <c r="E71" s="16">
        <v>0.24301141600000001</v>
      </c>
      <c r="F71" s="16">
        <v>6165.8902360000002</v>
      </c>
      <c r="G71" s="16">
        <v>6180.1518830000005</v>
      </c>
      <c r="H71" s="16">
        <v>0.46314613900000001</v>
      </c>
      <c r="I71" s="16">
        <v>0.443363114</v>
      </c>
      <c r="J71" s="16">
        <v>0.36981493300000001</v>
      </c>
      <c r="K71" s="16">
        <v>0.13704531</v>
      </c>
    </row>
    <row r="72" spans="1:11" ht="12.75" x14ac:dyDescent="0.2">
      <c r="A72" s="3" t="s">
        <v>18</v>
      </c>
      <c r="B72" s="1">
        <v>10</v>
      </c>
      <c r="C72" s="1" t="s">
        <v>12</v>
      </c>
      <c r="D72" s="2">
        <v>0.38986566345175799</v>
      </c>
      <c r="E72" s="2">
        <v>0.232729602027411</v>
      </c>
      <c r="F72" s="2">
        <v>7963.6183790682799</v>
      </c>
      <c r="G72" s="2">
        <v>7977.7083599234202</v>
      </c>
      <c r="H72" s="2">
        <v>0.44432035737077202</v>
      </c>
      <c r="I72" s="2">
        <v>0.42150606253988498</v>
      </c>
      <c r="J72" s="2">
        <v>0.35768985322271801</v>
      </c>
      <c r="K72" s="2">
        <v>0.13321633694958501</v>
      </c>
    </row>
    <row r="73" spans="1:11" ht="12.75" x14ac:dyDescent="0.2">
      <c r="A73" s="3" t="s">
        <v>18</v>
      </c>
      <c r="B73" s="1">
        <v>10</v>
      </c>
      <c r="C73" s="1" t="s">
        <v>13</v>
      </c>
      <c r="D73" s="2">
        <v>0.19834639908937199</v>
      </c>
      <c r="E73" s="2">
        <v>0.15914936467349</v>
      </c>
      <c r="F73" s="2">
        <v>3035.5778557753601</v>
      </c>
      <c r="G73" s="2">
        <v>3049.5571155073299</v>
      </c>
      <c r="H73" s="2">
        <v>0.45469049138481099</v>
      </c>
      <c r="I73" s="2">
        <v>0.43458838544990402</v>
      </c>
      <c r="J73" s="2">
        <v>3.7332482450542402E-2</v>
      </c>
      <c r="K73" s="2">
        <v>3.2546266751754899E-2</v>
      </c>
    </row>
    <row r="74" spans="1:11" ht="12.75" x14ac:dyDescent="0.2">
      <c r="A74" s="3" t="s">
        <v>18</v>
      </c>
      <c r="B74" s="1">
        <v>10</v>
      </c>
      <c r="C74" s="1" t="s">
        <v>15</v>
      </c>
      <c r="D74" s="2">
        <v>0.40481471954520898</v>
      </c>
      <c r="E74" s="2">
        <v>0.25268213872173101</v>
      </c>
      <c r="F74" s="2">
        <v>5756.2807913209899</v>
      </c>
      <c r="G74" s="2">
        <v>5770.2807913209899</v>
      </c>
      <c r="H74" s="2">
        <v>0.47686662412252701</v>
      </c>
      <c r="I74" s="2">
        <v>0.444479897894065</v>
      </c>
      <c r="J74" s="2">
        <v>0.36694320357370702</v>
      </c>
      <c r="K74" s="2">
        <v>0.14901084875558299</v>
      </c>
    </row>
    <row r="75" spans="1:11" ht="12.75" x14ac:dyDescent="0.2">
      <c r="A75" s="3" t="s">
        <v>18</v>
      </c>
      <c r="B75" s="1">
        <v>10</v>
      </c>
      <c r="C75" s="1" t="s">
        <v>14</v>
      </c>
      <c r="D75" s="2">
        <v>0.39410626302498802</v>
      </c>
      <c r="E75" s="2">
        <v>0.24527145025451699</v>
      </c>
      <c r="F75" s="2">
        <v>6133.7096362476004</v>
      </c>
      <c r="G75" s="2">
        <v>6147.7670708359901</v>
      </c>
      <c r="H75" s="2">
        <v>0.46330567964262898</v>
      </c>
      <c r="I75" s="2">
        <v>0.43953414167198401</v>
      </c>
      <c r="J75" s="2">
        <v>0.35545628589661699</v>
      </c>
      <c r="K75" s="2">
        <v>0.14167198468410899</v>
      </c>
    </row>
    <row r="76" spans="1:11" ht="12.75" x14ac:dyDescent="0.2">
      <c r="A76" s="3" t="s">
        <v>18</v>
      </c>
      <c r="B76" s="10">
        <v>10</v>
      </c>
      <c r="C76" s="10" t="s">
        <v>16</v>
      </c>
      <c r="D76" s="11">
        <v>0.36799361588624702</v>
      </c>
      <c r="E76" s="11">
        <v>0.224918991118079</v>
      </c>
      <c r="F76" s="11">
        <v>6361.8596043395</v>
      </c>
      <c r="G76" s="11">
        <v>6375.9451180599799</v>
      </c>
      <c r="H76" s="11">
        <v>0.42884492661135898</v>
      </c>
      <c r="I76" s="11">
        <v>0.41480536056158201</v>
      </c>
      <c r="J76" s="11">
        <v>0.33359923420548798</v>
      </c>
      <c r="K76" s="11">
        <v>0.126037013401403</v>
      </c>
    </row>
    <row r="77" spans="1:11" ht="12.75" x14ac:dyDescent="0.2">
      <c r="A77" s="3" t="s">
        <v>19</v>
      </c>
      <c r="B77" s="1">
        <v>0</v>
      </c>
      <c r="C77" s="1" t="s">
        <v>12</v>
      </c>
      <c r="D77" s="2">
        <v>0.46575795303276502</v>
      </c>
      <c r="E77" s="2">
        <v>0.27286309958569299</v>
      </c>
      <c r="F77" s="2">
        <v>5076.2354818123804</v>
      </c>
      <c r="G77" s="2">
        <v>5090.7016592214404</v>
      </c>
      <c r="H77" s="2">
        <v>0.52010210593490702</v>
      </c>
      <c r="I77" s="2">
        <v>0.47830248883216298</v>
      </c>
      <c r="J77" s="2">
        <v>0.43825781748564102</v>
      </c>
      <c r="K77" s="2">
        <v>0.16241225271218801</v>
      </c>
    </row>
    <row r="78" spans="1:11" ht="12.75" x14ac:dyDescent="0.2">
      <c r="A78" s="3" t="s">
        <v>19</v>
      </c>
      <c r="B78" s="1">
        <v>0</v>
      </c>
      <c r="C78" s="1" t="s">
        <v>13</v>
      </c>
      <c r="D78" s="2">
        <v>0.22502135256710601</v>
      </c>
      <c r="E78" s="2">
        <v>0.177649813848615</v>
      </c>
      <c r="F78" s="2">
        <v>1994.5162731333701</v>
      </c>
      <c r="G78" s="2">
        <v>2008.89438417358</v>
      </c>
      <c r="H78" s="2">
        <v>0.51228462029355404</v>
      </c>
      <c r="I78" s="2">
        <v>0.48245054243777902</v>
      </c>
      <c r="J78" s="2">
        <v>4.8181238034460699E-2</v>
      </c>
      <c r="K78" s="2">
        <v>4.0682833439693603E-2</v>
      </c>
    </row>
    <row r="79" spans="1:11" ht="12.75" x14ac:dyDescent="0.2">
      <c r="A79" s="3" t="s">
        <v>19</v>
      </c>
      <c r="B79" s="1">
        <v>0</v>
      </c>
      <c r="C79" s="1" t="s">
        <v>15</v>
      </c>
      <c r="D79" s="2">
        <v>0.47345667913907902</v>
      </c>
      <c r="E79" s="2">
        <v>0.28832902646627701</v>
      </c>
      <c r="F79" s="2">
        <v>4227.2894065092496</v>
      </c>
      <c r="G79" s="2">
        <v>4241.7262284620201</v>
      </c>
      <c r="H79" s="2">
        <v>0.54530950861518801</v>
      </c>
      <c r="I79" s="2">
        <v>0.49952137843012101</v>
      </c>
      <c r="J79" s="2">
        <v>0.436821952776005</v>
      </c>
      <c r="K79" s="2">
        <v>0.172622846202935</v>
      </c>
    </row>
    <row r="80" spans="1:11" ht="12.75" x14ac:dyDescent="0.2">
      <c r="A80" s="3" t="s">
        <v>19</v>
      </c>
      <c r="B80" s="1">
        <v>0</v>
      </c>
      <c r="C80" s="1" t="s">
        <v>16</v>
      </c>
      <c r="D80" s="2">
        <v>0.44071196049128503</v>
      </c>
      <c r="E80" s="2">
        <v>0.266012575189703</v>
      </c>
      <c r="F80" s="2">
        <v>5136.3350350989103</v>
      </c>
      <c r="G80" s="2">
        <v>5150.8328015315801</v>
      </c>
      <c r="H80" s="2">
        <v>0.49824505424377702</v>
      </c>
      <c r="I80" s="2">
        <v>0.47415443522654699</v>
      </c>
      <c r="J80" s="2">
        <v>0.41113592852584502</v>
      </c>
      <c r="K80" s="2">
        <v>0.154754307594128</v>
      </c>
    </row>
    <row r="81" spans="1:11" ht="12.75" x14ac:dyDescent="0.2">
      <c r="A81" s="3" t="s">
        <v>19</v>
      </c>
      <c r="B81" s="1">
        <v>0</v>
      </c>
      <c r="C81" s="1" t="s">
        <v>14</v>
      </c>
      <c r="D81" s="2">
        <v>0.45227027411056098</v>
      </c>
      <c r="E81" s="2">
        <v>0.27652927926945398</v>
      </c>
      <c r="F81" s="2">
        <v>4337.3746011486901</v>
      </c>
      <c r="G81" s="2">
        <v>4351.8305679642599</v>
      </c>
      <c r="H81" s="2">
        <v>0.52552648372686595</v>
      </c>
      <c r="I81" s="2">
        <v>0.48978940650925301</v>
      </c>
      <c r="J81" s="2">
        <v>0.41384811742182498</v>
      </c>
      <c r="K81" s="2">
        <v>0.16017868538608801</v>
      </c>
    </row>
    <row r="82" spans="1:11" ht="12.75" x14ac:dyDescent="0.2">
      <c r="A82" s="3" t="s">
        <v>19</v>
      </c>
      <c r="B82" s="1">
        <v>1</v>
      </c>
      <c r="C82" s="1" t="s">
        <v>12</v>
      </c>
      <c r="D82" s="2">
        <v>0.45940032550005899</v>
      </c>
      <c r="E82" s="2">
        <v>0.27178920022834202</v>
      </c>
      <c r="F82" s="2">
        <v>5455.9438417357997</v>
      </c>
      <c r="G82" s="2">
        <v>5470.3560944479896</v>
      </c>
      <c r="H82" s="2">
        <v>0.51435864709636203</v>
      </c>
      <c r="I82" s="2">
        <v>0.47415443522654699</v>
      </c>
      <c r="J82" s="2">
        <v>0.42900446713465201</v>
      </c>
      <c r="K82" s="2">
        <v>0.16193363114230999</v>
      </c>
    </row>
    <row r="83" spans="1:11" ht="12.75" x14ac:dyDescent="0.2">
      <c r="A83" s="3" t="s">
        <v>19</v>
      </c>
      <c r="B83" s="1">
        <v>1</v>
      </c>
      <c r="C83" s="1" t="s">
        <v>13</v>
      </c>
      <c r="D83" s="2">
        <v>0.22009709692335999</v>
      </c>
      <c r="E83" s="2">
        <v>0.174285557594128</v>
      </c>
      <c r="F83" s="2">
        <v>2145.32769623484</v>
      </c>
      <c r="G83" s="2">
        <v>2159.6641671984598</v>
      </c>
      <c r="H83" s="2">
        <v>0.50765794511805995</v>
      </c>
      <c r="I83" s="2">
        <v>0.47862156987874899</v>
      </c>
      <c r="J83" s="2">
        <v>4.4511805998723598E-2</v>
      </c>
      <c r="K83" s="2">
        <v>3.7970644543714099E-2</v>
      </c>
    </row>
    <row r="84" spans="1:11" ht="12.75" x14ac:dyDescent="0.2">
      <c r="A84" s="3" t="s">
        <v>19</v>
      </c>
      <c r="B84" s="1">
        <v>1</v>
      </c>
      <c r="C84" s="1" t="s">
        <v>15</v>
      </c>
      <c r="D84" s="2">
        <v>0.46916240602066001</v>
      </c>
      <c r="E84" s="2">
        <v>0.28597720595933701</v>
      </c>
      <c r="F84" s="2">
        <v>4394.7358008934198</v>
      </c>
      <c r="G84" s="2">
        <v>4409.1218889597903</v>
      </c>
      <c r="H84" s="2">
        <v>0.54291640076579395</v>
      </c>
      <c r="I84" s="2">
        <v>0.49792597319719201</v>
      </c>
      <c r="J84" s="2">
        <v>0.43107849393746001</v>
      </c>
      <c r="K84" s="2">
        <v>0.16943203573707699</v>
      </c>
    </row>
    <row r="85" spans="1:11" ht="12.75" x14ac:dyDescent="0.2">
      <c r="A85" s="3" t="s">
        <v>19</v>
      </c>
      <c r="B85" s="1">
        <v>1</v>
      </c>
      <c r="C85" s="1" t="s">
        <v>16</v>
      </c>
      <c r="D85" s="2">
        <v>0.43193917922632802</v>
      </c>
      <c r="E85" s="2">
        <v>0.26248866156095402</v>
      </c>
      <c r="F85" s="2">
        <v>5120.8672622846198</v>
      </c>
      <c r="G85" s="2">
        <v>5135.3343969368198</v>
      </c>
      <c r="H85" s="2">
        <v>0.49489470325462598</v>
      </c>
      <c r="I85" s="2">
        <v>0.470006381620931</v>
      </c>
      <c r="J85" s="2">
        <v>0.40044671346521998</v>
      </c>
      <c r="K85" s="2">
        <v>0.15299936183790599</v>
      </c>
    </row>
    <row r="86" spans="1:11" ht="12.75" x14ac:dyDescent="0.2">
      <c r="A86" s="3" t="s">
        <v>19</v>
      </c>
      <c r="B86" s="1">
        <v>1</v>
      </c>
      <c r="C86" s="1" t="s">
        <v>14</v>
      </c>
      <c r="D86" s="2">
        <v>0.44784353094338297</v>
      </c>
      <c r="E86" s="2">
        <v>0.27611301716680903</v>
      </c>
      <c r="F86" s="2">
        <v>4233.47415443522</v>
      </c>
      <c r="G86" s="2">
        <v>4247.8860880663597</v>
      </c>
      <c r="H86" s="2">
        <v>0.52935545628589598</v>
      </c>
      <c r="I86" s="2">
        <v>0.49282067645181798</v>
      </c>
      <c r="J86" s="2">
        <v>0.40730695596681499</v>
      </c>
      <c r="K86" s="2">
        <v>0.159859604339502</v>
      </c>
    </row>
    <row r="87" spans="1:11" ht="12.75" x14ac:dyDescent="0.2">
      <c r="A87" s="3" t="s">
        <v>19</v>
      </c>
      <c r="B87" s="1">
        <v>2</v>
      </c>
      <c r="C87" s="1" t="s">
        <v>12</v>
      </c>
      <c r="D87" s="2">
        <v>0.44801884634751898</v>
      </c>
      <c r="E87" s="2">
        <v>0.265150312412751</v>
      </c>
      <c r="F87" s="2">
        <v>5531.7236758136496</v>
      </c>
      <c r="G87" s="2">
        <v>5546.0867900446701</v>
      </c>
      <c r="H87" s="2">
        <v>0.50287172941927205</v>
      </c>
      <c r="I87" s="2">
        <v>0.46442246330567899</v>
      </c>
      <c r="J87" s="2">
        <v>0.41512444160816803</v>
      </c>
      <c r="K87" s="2">
        <v>0.15587109125717899</v>
      </c>
    </row>
    <row r="88" spans="1:11" ht="12.75" x14ac:dyDescent="0.2">
      <c r="A88" s="3" t="s">
        <v>19</v>
      </c>
      <c r="B88" s="1">
        <v>2</v>
      </c>
      <c r="C88" s="1" t="s">
        <v>13</v>
      </c>
      <c r="D88" s="2">
        <v>0.215341866206575</v>
      </c>
      <c r="E88" s="2">
        <v>0.171405181203134</v>
      </c>
      <c r="F88" s="2">
        <v>2227.5601467772799</v>
      </c>
      <c r="G88" s="2">
        <v>2241.8444479897798</v>
      </c>
      <c r="H88" s="2">
        <v>0.49872367581365601</v>
      </c>
      <c r="I88" s="2">
        <v>0.47016592214422398</v>
      </c>
      <c r="J88" s="2">
        <v>4.1959157626036997E-2</v>
      </c>
      <c r="K88" s="2">
        <v>3.6056158264199001E-2</v>
      </c>
    </row>
    <row r="89" spans="1:11" ht="12.75" x14ac:dyDescent="0.2">
      <c r="A89" s="3" t="s">
        <v>19</v>
      </c>
      <c r="B89" s="1">
        <v>2</v>
      </c>
      <c r="C89" s="1" t="s">
        <v>15</v>
      </c>
      <c r="D89" s="2">
        <v>0.45372019988682499</v>
      </c>
      <c r="E89" s="2">
        <v>0.27865801180101302</v>
      </c>
      <c r="F89" s="2">
        <v>4495.1164645819999</v>
      </c>
      <c r="G89" s="2">
        <v>4509.4556477345204</v>
      </c>
      <c r="H89" s="2">
        <v>0.52951499680918901</v>
      </c>
      <c r="I89" s="2">
        <v>0.48388640714741499</v>
      </c>
      <c r="J89" s="2">
        <v>0.41352903637523902</v>
      </c>
      <c r="K89" s="2">
        <v>0.16480536056158199</v>
      </c>
    </row>
    <row r="90" spans="1:11" ht="12.75" x14ac:dyDescent="0.2">
      <c r="A90" s="3" t="s">
        <v>19</v>
      </c>
      <c r="B90" s="1">
        <v>2</v>
      </c>
      <c r="C90" s="1" t="s">
        <v>16</v>
      </c>
      <c r="D90" s="2">
        <v>0.42067607010559499</v>
      </c>
      <c r="E90" s="2">
        <v>0.255958970976088</v>
      </c>
      <c r="F90" s="2">
        <v>5426.2973835354096</v>
      </c>
      <c r="G90" s="2">
        <v>5440.7230376515599</v>
      </c>
      <c r="H90" s="2">
        <v>0.48229100191448598</v>
      </c>
      <c r="I90" s="2">
        <v>0.46011486917677002</v>
      </c>
      <c r="J90" s="2">
        <v>0.38880025526483702</v>
      </c>
      <c r="K90" s="2">
        <v>0.148532227185705</v>
      </c>
    </row>
    <row r="91" spans="1:11" ht="12.75" x14ac:dyDescent="0.2">
      <c r="A91" s="3" t="s">
        <v>19</v>
      </c>
      <c r="B91" s="1">
        <v>2</v>
      </c>
      <c r="C91" s="1" t="s">
        <v>14</v>
      </c>
      <c r="D91" s="2">
        <v>0.438501724408702</v>
      </c>
      <c r="E91" s="2">
        <v>0.27214503090474401</v>
      </c>
      <c r="F91" s="2">
        <v>4560.2814294830796</v>
      </c>
      <c r="G91" s="2">
        <v>4574.6620931716598</v>
      </c>
      <c r="H91" s="2">
        <v>0.523133375877472</v>
      </c>
      <c r="I91" s="2">
        <v>0.48468410976387999</v>
      </c>
      <c r="J91" s="2">
        <v>0.39613911933631102</v>
      </c>
      <c r="K91" s="2">
        <v>0.157785577536694</v>
      </c>
    </row>
    <row r="92" spans="1:11" ht="12.75" x14ac:dyDescent="0.2">
      <c r="A92" s="3" t="s">
        <v>19</v>
      </c>
      <c r="B92" s="1">
        <v>5</v>
      </c>
      <c r="C92" s="1" t="s">
        <v>12</v>
      </c>
      <c r="D92" s="2">
        <v>0.42435788834406901</v>
      </c>
      <c r="E92" s="2">
        <v>0.25596331393711103</v>
      </c>
      <c r="F92" s="2">
        <v>5977.7740906190102</v>
      </c>
      <c r="G92" s="2">
        <v>5991.9527760050996</v>
      </c>
      <c r="H92" s="2">
        <v>0.48165283982131402</v>
      </c>
      <c r="I92" s="2">
        <v>0.447351627313337</v>
      </c>
      <c r="J92" s="2">
        <v>0.387364390555201</v>
      </c>
      <c r="K92" s="2">
        <v>0.153158902361199</v>
      </c>
    </row>
    <row r="93" spans="1:11" ht="12.75" x14ac:dyDescent="0.2">
      <c r="A93" s="3" t="s">
        <v>19</v>
      </c>
      <c r="B93" s="1">
        <v>5</v>
      </c>
      <c r="C93" s="1" t="s">
        <v>13</v>
      </c>
      <c r="D93" s="2">
        <v>0.20202981429109099</v>
      </c>
      <c r="E93" s="2">
        <v>0.16042055715476899</v>
      </c>
      <c r="F93" s="2">
        <v>2679.1097638800202</v>
      </c>
      <c r="G93" s="2">
        <v>2693.17230376515</v>
      </c>
      <c r="H93" s="2">
        <v>0.46936821952775998</v>
      </c>
      <c r="I93" s="2">
        <v>0.44751116783662998</v>
      </c>
      <c r="J93" s="2">
        <v>3.6215698787492E-2</v>
      </c>
      <c r="K93" s="2">
        <v>3.0153158902361199E-2</v>
      </c>
    </row>
    <row r="94" spans="1:11" ht="12.75" x14ac:dyDescent="0.2">
      <c r="A94" s="3" t="s">
        <v>19</v>
      </c>
      <c r="B94" s="1">
        <v>5</v>
      </c>
      <c r="C94" s="1" t="s">
        <v>15</v>
      </c>
      <c r="D94" s="2">
        <v>0.43133206054064199</v>
      </c>
      <c r="E94" s="2">
        <v>0.27063769235227503</v>
      </c>
      <c r="F94" s="2">
        <v>4856.11359285258</v>
      </c>
      <c r="G94" s="2">
        <v>4870.2144224633003</v>
      </c>
      <c r="H94" s="2">
        <v>0.50829610721123097</v>
      </c>
      <c r="I94" s="2">
        <v>0.46729419272495198</v>
      </c>
      <c r="J94" s="2">
        <v>0.387364390555201</v>
      </c>
      <c r="K94" s="2">
        <v>0.16305041480536001</v>
      </c>
    </row>
    <row r="95" spans="1:11" ht="12.75" x14ac:dyDescent="0.2">
      <c r="A95" s="3" t="s">
        <v>19</v>
      </c>
      <c r="B95" s="1">
        <v>5</v>
      </c>
      <c r="C95" s="1" t="s">
        <v>16</v>
      </c>
      <c r="D95" s="2">
        <v>0.39579160455388401</v>
      </c>
      <c r="E95" s="2">
        <v>0.24392620347150201</v>
      </c>
      <c r="F95" s="2">
        <v>5856.0701978302404</v>
      </c>
      <c r="G95" s="2">
        <v>5870.2756860242498</v>
      </c>
      <c r="H95" s="2">
        <v>0.46330567964262898</v>
      </c>
      <c r="I95" s="2">
        <v>0.444479897894065</v>
      </c>
      <c r="J95" s="2">
        <v>0.357370772176132</v>
      </c>
      <c r="K95" s="2">
        <v>0.13911933631142301</v>
      </c>
    </row>
    <row r="96" spans="1:11" ht="12.75" x14ac:dyDescent="0.2">
      <c r="A96" s="3" t="s">
        <v>19</v>
      </c>
      <c r="B96" s="1">
        <v>5</v>
      </c>
      <c r="C96" s="1" t="s">
        <v>14</v>
      </c>
      <c r="D96" s="2">
        <v>0.41630705131720602</v>
      </c>
      <c r="E96" s="2">
        <v>0.26233058167477602</v>
      </c>
      <c r="F96" s="2">
        <v>4764.1276324186301</v>
      </c>
      <c r="G96" s="2">
        <v>4778.2833439693604</v>
      </c>
      <c r="H96" s="2">
        <v>0.503669432035737</v>
      </c>
      <c r="I96" s="2">
        <v>0.46888959795788099</v>
      </c>
      <c r="J96" s="2">
        <v>0.368698149329929</v>
      </c>
      <c r="K96" s="2">
        <v>0.15204211869814899</v>
      </c>
    </row>
    <row r="97" spans="1:11" ht="12.75" x14ac:dyDescent="0.2">
      <c r="A97" s="3" t="s">
        <v>19</v>
      </c>
      <c r="B97" s="1">
        <v>10</v>
      </c>
      <c r="C97" s="1" t="s">
        <v>12</v>
      </c>
      <c r="D97" s="2">
        <v>0.38611420203563701</v>
      </c>
      <c r="E97" s="2">
        <v>0.23712956684747899</v>
      </c>
      <c r="F97" s="2">
        <v>6985.6579451180596</v>
      </c>
      <c r="G97" s="2">
        <v>6999.5788130185001</v>
      </c>
      <c r="H97" s="2">
        <v>0.44575622208040799</v>
      </c>
      <c r="I97" s="2">
        <v>0.42054881940012701</v>
      </c>
      <c r="J97" s="2">
        <v>0.348436502871729</v>
      </c>
      <c r="K97" s="2">
        <v>0.14023611997447299</v>
      </c>
    </row>
    <row r="98" spans="1:11" ht="12.75" x14ac:dyDescent="0.2">
      <c r="A98" s="3" t="s">
        <v>19</v>
      </c>
      <c r="B98" s="1">
        <v>10</v>
      </c>
      <c r="C98" s="1" t="s">
        <v>13</v>
      </c>
      <c r="D98" s="2">
        <v>0.18639879646617699</v>
      </c>
      <c r="E98" s="2">
        <v>0.14995997075298101</v>
      </c>
      <c r="F98" s="2">
        <v>3405.5073388640699</v>
      </c>
      <c r="G98" s="2">
        <v>3419.3395022335599</v>
      </c>
      <c r="H98" s="2">
        <v>0.43714103382259001</v>
      </c>
      <c r="I98" s="2">
        <v>0.41799617102744002</v>
      </c>
      <c r="J98" s="2">
        <v>3.11104020421187E-2</v>
      </c>
      <c r="K98" s="2">
        <v>2.7760051052967399E-2</v>
      </c>
    </row>
    <row r="99" spans="1:11" ht="12.75" x14ac:dyDescent="0.2">
      <c r="A99" s="3" t="s">
        <v>19</v>
      </c>
      <c r="B99" s="1">
        <v>10</v>
      </c>
      <c r="C99" s="1" t="s">
        <v>15</v>
      </c>
      <c r="D99" s="2">
        <v>0.397547134564952</v>
      </c>
      <c r="E99" s="2">
        <v>0.252135509887773</v>
      </c>
      <c r="F99" s="2">
        <v>5583.6707083599204</v>
      </c>
      <c r="G99" s="2">
        <v>5597.5500957243103</v>
      </c>
      <c r="H99" s="2">
        <v>0.473675813656668</v>
      </c>
      <c r="I99" s="2">
        <v>0.44017230376515598</v>
      </c>
      <c r="J99" s="2">
        <v>0.35274409700063802</v>
      </c>
      <c r="K99" s="2">
        <v>0.14964901084875501</v>
      </c>
    </row>
    <row r="100" spans="1:11" ht="12.75" x14ac:dyDescent="0.2">
      <c r="A100" s="3" t="s">
        <v>19</v>
      </c>
      <c r="B100" s="1">
        <v>10</v>
      </c>
      <c r="C100" s="1" t="s">
        <v>16</v>
      </c>
      <c r="D100" s="2">
        <v>0.36164124664715602</v>
      </c>
      <c r="E100" s="2">
        <v>0.226986571642419</v>
      </c>
      <c r="F100" s="2">
        <v>6814.7862156987803</v>
      </c>
      <c r="G100" s="2">
        <v>6828.7262284620201</v>
      </c>
      <c r="H100" s="2">
        <v>0.42900446713465201</v>
      </c>
      <c r="I100" s="2">
        <v>0.41671984684109697</v>
      </c>
      <c r="J100" s="2">
        <v>0.32083599234205401</v>
      </c>
      <c r="K100" s="2">
        <v>0.12858966177409001</v>
      </c>
    </row>
    <row r="101" spans="1:11" ht="12.75" x14ac:dyDescent="0.2">
      <c r="A101" s="3" t="s">
        <v>19</v>
      </c>
      <c r="B101" s="1">
        <v>10</v>
      </c>
      <c r="C101" s="1" t="s">
        <v>14</v>
      </c>
      <c r="D101" s="2">
        <v>0.384108416198847</v>
      </c>
      <c r="E101" s="2">
        <v>0.24747013756630901</v>
      </c>
      <c r="F101" s="2">
        <v>5662.82769623484</v>
      </c>
      <c r="G101" s="2">
        <v>5676.7338864071398</v>
      </c>
      <c r="H101" s="2">
        <v>0.46809189534141599</v>
      </c>
      <c r="I101" s="2">
        <v>0.438417358008934</v>
      </c>
      <c r="J101" s="2">
        <v>0.334716017868538</v>
      </c>
      <c r="K101" s="2">
        <v>0.143426930440331</v>
      </c>
    </row>
    <row r="102" spans="1:11" ht="12.75" x14ac:dyDescent="0.2">
      <c r="A102" s="1"/>
      <c r="B102" s="1"/>
      <c r="C102" s="1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1"/>
      <c r="B103" s="1"/>
      <c r="C103" s="1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1"/>
      <c r="B104" s="1"/>
      <c r="C104" s="1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1"/>
      <c r="B105" s="1"/>
      <c r="C105" s="1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1"/>
      <c r="B106" s="1"/>
      <c r="C106" s="1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1"/>
      <c r="B107" s="1"/>
      <c r="C107" s="1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1"/>
      <c r="B108" s="1"/>
      <c r="C108" s="1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1"/>
      <c r="B109" s="1"/>
      <c r="C109" s="1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1"/>
      <c r="B110" s="1"/>
      <c r="C110" s="1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1"/>
      <c r="B111" s="1"/>
      <c r="C111" s="1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/>
    <row r="113" spans="1:11" ht="12.75" x14ac:dyDescent="0.2"/>
    <row r="114" spans="1:11" ht="12.75" x14ac:dyDescent="0.2"/>
    <row r="115" spans="1:11" ht="12.75" x14ac:dyDescent="0.2"/>
    <row r="116" spans="1:11" ht="12.75" x14ac:dyDescent="0.2"/>
    <row r="117" spans="1:11" ht="12.75" x14ac:dyDescent="0.2">
      <c r="A117" s="1"/>
      <c r="B117" s="1"/>
      <c r="C117" s="1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1"/>
      <c r="B118" s="1"/>
      <c r="C118" s="1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1"/>
      <c r="B119" s="1"/>
      <c r="C119" s="1"/>
      <c r="D119" s="2"/>
      <c r="E119" s="2"/>
      <c r="F119" s="2"/>
      <c r="G119" s="2"/>
      <c r="H119" s="2"/>
      <c r="I119" s="2"/>
      <c r="J119" s="2"/>
      <c r="K1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tests_final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Rambold</dc:creator>
  <cp:lastModifiedBy>Vincent Rambold</cp:lastModifiedBy>
  <dcterms:created xsi:type="dcterms:W3CDTF">2022-08-28T13:14:13Z</dcterms:created>
  <dcterms:modified xsi:type="dcterms:W3CDTF">2022-08-30T13:24:28Z</dcterms:modified>
</cp:coreProperties>
</file>