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F:\CoP\Workspace\cop\cop\cop\application\src\test\resources\testUploadFiles\"/>
    </mc:Choice>
  </mc:AlternateContent>
  <xr:revisionPtr revIDLastSave="0" documentId="13_ncr:1_{479F41B5-021C-4B6C-9D59-D89A3B9E4ADB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6" i="1"/>
  <c r="Q5" i="1"/>
  <c r="Q4" i="1"/>
  <c r="Q3" i="1"/>
  <c r="Q2" i="1"/>
</calcChain>
</file>

<file path=xl/sharedStrings.xml><?xml version="1.0" encoding="utf-8"?>
<sst xmlns="http://schemas.openxmlformats.org/spreadsheetml/2006/main" count="188" uniqueCount="64">
  <si>
    <t xml:space="preserve">DATE </t>
  </si>
  <si>
    <t>PLANT</t>
  </si>
  <si>
    <t>DOCUMENTDESCRIPTION</t>
  </si>
  <si>
    <t xml:space="preserve">REFERENCEDOCNUMBER </t>
  </si>
  <si>
    <t>COBJTYPE</t>
  </si>
  <si>
    <t>OBJCODE</t>
  </si>
  <si>
    <t>ITEMCODE</t>
  </si>
  <si>
    <t>ITEMTYPE</t>
  </si>
  <si>
    <t>VENDOR</t>
  </si>
  <si>
    <t>OBJITNUM</t>
  </si>
  <si>
    <t>DOCQTY</t>
  </si>
  <si>
    <t>DOCUOM</t>
  </si>
  <si>
    <t>BUOM</t>
  </si>
  <si>
    <t>BUOMQTY</t>
  </si>
  <si>
    <t>ORDCURRENCY</t>
  </si>
  <si>
    <t>ORDAMOUNT</t>
  </si>
  <si>
    <t>AMOUNTINCURRO</t>
  </si>
  <si>
    <t xml:space="preserve">PRTNRCODE </t>
  </si>
  <si>
    <t>TRNSEVENT</t>
  </si>
  <si>
    <t>COSTACC</t>
  </si>
  <si>
    <t xml:space="preserve">REVERSALINDICATOR </t>
  </si>
  <si>
    <t xml:space="preserve">REVERSALDOCUMENT </t>
  </si>
  <si>
    <t>BATCHNUMBER</t>
  </si>
  <si>
    <t>VALSUB</t>
  </si>
  <si>
    <t>SALEORDER</t>
  </si>
  <si>
    <t>STOCKTYPE</t>
  </si>
  <si>
    <t>SSTYPE</t>
  </si>
  <si>
    <t>PLNUM</t>
  </si>
  <si>
    <t>PLCOMP</t>
  </si>
  <si>
    <t>LINKEDOBJCODE</t>
  </si>
  <si>
    <t>LINKEDOBJITNUM</t>
  </si>
  <si>
    <t>EXCHANGERATE</t>
  </si>
  <si>
    <t>O</t>
  </si>
  <si>
    <t>M</t>
  </si>
  <si>
    <t>SBATCH</t>
  </si>
  <si>
    <t>SMATERIAL</t>
  </si>
  <si>
    <t>SVALSUB</t>
  </si>
  <si>
    <t>SPLANT</t>
  </si>
  <si>
    <t>SVENDOR</t>
  </si>
  <si>
    <t>HP001</t>
  </si>
  <si>
    <t>HP002</t>
  </si>
  <si>
    <t>SSO</t>
  </si>
  <si>
    <t>TSTYPE</t>
  </si>
  <si>
    <t>TBATCH</t>
  </si>
  <si>
    <t>TAMTERIAL</t>
  </si>
  <si>
    <t>TVALSUB</t>
  </si>
  <si>
    <t>TVENDOR</t>
  </si>
  <si>
    <t>TPLANT</t>
  </si>
  <si>
    <t>TSO</t>
  </si>
  <si>
    <t>IN000002dolv</t>
  </si>
  <si>
    <t xml:space="preserve">OS Upload </t>
  </si>
  <si>
    <t>OS</t>
  </si>
  <si>
    <t>Hoopiron</t>
  </si>
  <si>
    <t>CRCOIL</t>
  </si>
  <si>
    <t>Honeycopper</t>
  </si>
  <si>
    <t xml:space="preserve">stock intial </t>
  </si>
  <si>
    <t xml:space="preserve">stock initial </t>
  </si>
  <si>
    <t>CRC002</t>
  </si>
  <si>
    <t>HC001</t>
  </si>
  <si>
    <t>HC002</t>
  </si>
  <si>
    <t>KGS</t>
  </si>
  <si>
    <t>SALEORDERITEM</t>
  </si>
  <si>
    <t>CR001</t>
  </si>
  <si>
    <t>CR002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</si>
</sst>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Dubai"/>
      <family val="2"/>
      <charset val="17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wrapText="1"/>
    </xf>
    <xf numFmtId="164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164" fontId="3" fillId="0" borderId="0" xfId="0" applyNumberFormat="1" applyFont="1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"/>
  <sheetViews>
    <sheetView tabSelected="1" topLeftCell="K1" zoomScale="85" zoomScaleNormal="85" workbookViewId="0">
      <selection activeCell="W5" sqref="W5"/>
    </sheetView>
  </sheetViews>
  <sheetFormatPr defaultRowHeight="21" x14ac:dyDescent="0.55000000000000004"/>
  <cols>
    <col min="1" max="1" width="12.28515625" style="2" customWidth="1"/>
    <col min="2" max="2" width="15.140625" style="2" customWidth="1"/>
    <col min="3" max="3" width="19.7109375" style="2" customWidth="1"/>
    <col min="4" max="4" width="6.85546875" style="2" customWidth="1"/>
    <col min="5" max="5" width="8.5703125" style="2" customWidth="1"/>
    <col min="6" max="6" width="4.5703125" style="2" customWidth="1"/>
    <col min="7" max="8" width="9.140625" style="2"/>
    <col min="9" max="9" width="4.5703125" style="2" customWidth="1"/>
    <col min="10" max="10" width="4.140625" style="2" customWidth="1"/>
    <col min="11" max="12" width="9.140625" style="2"/>
    <col min="13" max="13" width="5.28515625" style="2" customWidth="1"/>
    <col min="14" max="14" width="5" style="2" customWidth="1"/>
    <col min="15" max="15" width="5.28515625" style="2" customWidth="1"/>
    <col min="16" max="16" width="3.85546875" style="2" customWidth="1"/>
    <col min="17" max="17" width="6.85546875" style="2" customWidth="1"/>
    <col min="18" max="18" width="7.42578125" style="2" customWidth="1"/>
    <col min="19" max="24" width="9.140625" style="2"/>
    <col min="25" max="25" width="10.28515625" style="2" bestFit="1" customWidth="1"/>
    <col min="26" max="26" width="10.28515625" style="1" customWidth="1"/>
    <col min="27" max="38" width="9.140625" style="2"/>
    <col min="39" max="39" width="14.140625" style="2" customWidth="1"/>
    <col min="40" max="45" width="9.140625" style="2"/>
    <col min="46" max="46" width="12.7109375" style="2" customWidth="1"/>
    <col min="47" max="16384" width="9.140625" style="2"/>
  </cols>
  <sheetData>
    <row r="1" spans="1:46" x14ac:dyDescent="0.5500000000000000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12" t="s">
        <v>61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</row>
    <row r="2" spans="1:46" s="1" customFormat="1" ht="29.25" x14ac:dyDescent="0.25">
      <c r="A2" s="7">
        <v>44166</v>
      </c>
      <c r="B2" s="8" t="s">
        <v>49</v>
      </c>
      <c r="C2" s="8" t="s">
        <v>50</v>
      </c>
      <c r="D2" s="8">
        <v>1</v>
      </c>
      <c r="E2" s="8"/>
      <c r="F2" s="8"/>
      <c r="G2" s="9" t="s">
        <v>52</v>
      </c>
      <c r="H2" s="8" t="s">
        <v>33</v>
      </c>
      <c r="I2" s="8"/>
      <c r="J2" s="8"/>
      <c r="K2" s="9">
        <v>2000</v>
      </c>
      <c r="L2" s="8" t="s">
        <v>60</v>
      </c>
      <c r="M2" s="8"/>
      <c r="N2" s="8"/>
      <c r="O2" s="8"/>
      <c r="P2" s="8"/>
      <c r="Q2" s="3">
        <f>K2*26.25</f>
        <v>52500</v>
      </c>
      <c r="R2" s="8"/>
      <c r="S2" s="8" t="s">
        <v>51</v>
      </c>
      <c r="T2" s="8"/>
      <c r="U2" s="8"/>
      <c r="V2" s="8"/>
      <c r="W2" s="10" t="s">
        <v>39</v>
      </c>
      <c r="X2" s="8"/>
      <c r="Y2" s="8"/>
      <c r="AA2" s="8" t="s">
        <v>32</v>
      </c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ht="33.75" x14ac:dyDescent="0.55000000000000004">
      <c r="A3" s="7">
        <v>44166</v>
      </c>
      <c r="B3" s="8" t="s">
        <v>49</v>
      </c>
      <c r="C3" s="9" t="s">
        <v>55</v>
      </c>
      <c r="D3" s="8">
        <v>2</v>
      </c>
      <c r="E3" s="8"/>
      <c r="F3" s="8"/>
      <c r="G3" s="9" t="s">
        <v>52</v>
      </c>
      <c r="H3" s="8" t="s">
        <v>33</v>
      </c>
      <c r="I3" s="8"/>
      <c r="J3" s="8"/>
      <c r="K3" s="9">
        <v>1500</v>
      </c>
      <c r="L3" s="8" t="s">
        <v>60</v>
      </c>
      <c r="M3" s="8"/>
      <c r="N3" s="8"/>
      <c r="O3" s="8"/>
      <c r="P3" s="8"/>
      <c r="Q3" s="3">
        <f>K3*24.5</f>
        <v>36750</v>
      </c>
      <c r="R3" s="8"/>
      <c r="S3" s="8" t="s">
        <v>51</v>
      </c>
      <c r="T3" s="8"/>
      <c r="U3" s="8"/>
      <c r="V3" s="8"/>
      <c r="W3" s="10" t="s">
        <v>40</v>
      </c>
      <c r="X3" s="8"/>
      <c r="Y3" s="8"/>
      <c r="AA3" s="8" t="s">
        <v>32</v>
      </c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46" ht="33.75" x14ac:dyDescent="0.55000000000000004">
      <c r="A4" s="7">
        <v>44166</v>
      </c>
      <c r="B4" s="8" t="s">
        <v>49</v>
      </c>
      <c r="C4" s="9" t="s">
        <v>56</v>
      </c>
      <c r="D4" s="8">
        <v>3</v>
      </c>
      <c r="E4" s="8"/>
      <c r="F4" s="8"/>
      <c r="G4" s="9" t="s">
        <v>53</v>
      </c>
      <c r="H4" s="8" t="s">
        <v>33</v>
      </c>
      <c r="I4" s="8"/>
      <c r="J4" s="8"/>
      <c r="K4" s="9">
        <v>3000</v>
      </c>
      <c r="L4" s="8" t="s">
        <v>60</v>
      </c>
      <c r="M4" s="8"/>
      <c r="N4" s="8"/>
      <c r="O4" s="8"/>
      <c r="P4" s="8"/>
      <c r="Q4" s="3">
        <f>K4*40.5</f>
        <v>121500</v>
      </c>
      <c r="R4" s="8"/>
      <c r="S4" s="8" t="s">
        <v>51</v>
      </c>
      <c r="T4" s="8"/>
      <c r="U4" s="8"/>
      <c r="V4" s="8"/>
      <c r="W4" s="11" t="s">
        <v>62</v>
      </c>
      <c r="X4" s="8"/>
      <c r="Y4" s="8"/>
      <c r="AA4" s="8" t="s">
        <v>32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ht="33.75" x14ac:dyDescent="0.55000000000000004">
      <c r="A5" s="7">
        <v>44166</v>
      </c>
      <c r="B5" s="8" t="s">
        <v>49</v>
      </c>
      <c r="C5" s="9" t="s">
        <v>56</v>
      </c>
      <c r="D5" s="8">
        <v>4</v>
      </c>
      <c r="E5" s="8"/>
      <c r="F5" s="8"/>
      <c r="G5" s="9" t="s">
        <v>53</v>
      </c>
      <c r="H5" s="8" t="s">
        <v>33</v>
      </c>
      <c r="I5" s="8"/>
      <c r="J5" s="8"/>
      <c r="K5" s="9">
        <v>3000</v>
      </c>
      <c r="L5" s="8" t="s">
        <v>60</v>
      </c>
      <c r="M5" s="8"/>
      <c r="N5" s="8"/>
      <c r="O5" s="8"/>
      <c r="P5" s="8"/>
      <c r="Q5" s="3">
        <f>K5*42</f>
        <v>126000</v>
      </c>
      <c r="R5" s="8"/>
      <c r="S5" s="8" t="s">
        <v>51</v>
      </c>
      <c r="T5" s="8"/>
      <c r="U5" s="8"/>
      <c r="V5" s="8"/>
      <c r="W5" s="11" t="s">
        <v>63</v>
      </c>
      <c r="X5" s="8"/>
      <c r="Y5" s="8"/>
      <c r="AA5" s="8" t="s">
        <v>32</v>
      </c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46" ht="33.75" x14ac:dyDescent="0.55000000000000004">
      <c r="A6" s="7">
        <v>44166</v>
      </c>
      <c r="B6" s="8" t="s">
        <v>49</v>
      </c>
      <c r="C6" s="9" t="s">
        <v>56</v>
      </c>
      <c r="D6" s="8">
        <v>5</v>
      </c>
      <c r="E6" s="8"/>
      <c r="F6" s="8"/>
      <c r="G6" s="9" t="s">
        <v>54</v>
      </c>
      <c r="H6" s="8" t="s">
        <v>33</v>
      </c>
      <c r="I6" s="8"/>
      <c r="J6" s="8"/>
      <c r="K6" s="9">
        <v>300</v>
      </c>
      <c r="L6" s="8" t="s">
        <v>60</v>
      </c>
      <c r="M6" s="8"/>
      <c r="N6" s="8"/>
      <c r="O6" s="8"/>
      <c r="P6" s="8"/>
      <c r="Q6" s="3">
        <f>K6*425</f>
        <v>127500</v>
      </c>
      <c r="R6" s="8"/>
      <c r="S6" s="8" t="s">
        <v>51</v>
      </c>
      <c r="T6" s="8"/>
      <c r="U6" s="8"/>
      <c r="V6" s="8"/>
      <c r="W6" s="11" t="s">
        <v>58</v>
      </c>
      <c r="X6" s="8"/>
      <c r="Y6" s="8"/>
      <c r="AA6" s="8" t="s">
        <v>32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 spans="1:46" ht="33.75" x14ac:dyDescent="0.55000000000000004">
      <c r="A7" s="7">
        <v>44166</v>
      </c>
      <c r="B7" s="8" t="s">
        <v>49</v>
      </c>
      <c r="C7" s="9" t="s">
        <v>56</v>
      </c>
      <c r="D7" s="8">
        <v>6</v>
      </c>
      <c r="E7" s="8"/>
      <c r="F7" s="8"/>
      <c r="G7" s="9" t="s">
        <v>54</v>
      </c>
      <c r="H7" s="8" t="s">
        <v>33</v>
      </c>
      <c r="I7" s="8"/>
      <c r="J7" s="8"/>
      <c r="K7" s="9">
        <v>400</v>
      </c>
      <c r="L7" s="8" t="s">
        <v>60</v>
      </c>
      <c r="M7" s="8"/>
      <c r="N7" s="8"/>
      <c r="O7" s="8"/>
      <c r="P7" s="8"/>
      <c r="Q7" s="3">
        <f>K7*410</f>
        <v>164000</v>
      </c>
      <c r="R7" s="8"/>
      <c r="S7" s="8" t="s">
        <v>51</v>
      </c>
      <c r="T7" s="8"/>
      <c r="U7" s="8"/>
      <c r="V7" s="8"/>
      <c r="W7" s="11" t="s">
        <v>59</v>
      </c>
      <c r="X7" s="8"/>
      <c r="Y7" s="8"/>
      <c r="AA7" s="8" t="s">
        <v>32</v>
      </c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  <row r="8" spans="1:46" x14ac:dyDescent="0.55000000000000004">
      <c r="D8" s="1"/>
    </row>
    <row r="9" spans="1:46" x14ac:dyDescent="0.55000000000000004">
      <c r="D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Lenovo_Mdr</dc:creator>
  <cp:lastModifiedBy>Reshma</cp:lastModifiedBy>
  <dcterms:created xsi:type="dcterms:W3CDTF">2015-06-05T18:17:20Z</dcterms:created>
  <dcterms:modified xsi:type="dcterms:W3CDTF">2021-01-30T14:51:44Z</dcterms:modified>
</cp:coreProperties>
</file>